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M:\Pasientsikkerhet\Journalundersøkelse med GTT\Grafer\Kontrollgraf for team\Endret baseline ut 2026\Kontrollgrafmaler til publisering\"/>
    </mc:Choice>
  </mc:AlternateContent>
  <xr:revisionPtr revIDLastSave="0" documentId="13_ncr:1_{F3456211-960C-4D19-97EF-BA2DF50903A6}" xr6:coauthVersionLast="47" xr6:coauthVersionMax="47" xr10:uidLastSave="{00000000-0000-0000-0000-000000000000}"/>
  <bookViews>
    <workbookView xWindow="7488" yWindow="804" windowWidth="33120" windowHeight="15528" xr2:uid="{00000000-000D-0000-FFFF-FFFF00000000}"/>
  </bookViews>
  <sheets>
    <sheet name="resultat" sheetId="4" r:id="rId1"/>
    <sheet name="regneark" sheetId="1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A16" i="1" l="1"/>
  <c r="AC16" i="1"/>
  <c r="E16" i="1"/>
  <c r="G22" i="1"/>
  <c r="G21" i="1"/>
  <c r="G20" i="1"/>
  <c r="AE41" i="4"/>
  <c r="G41" i="4"/>
  <c r="F35" i="4"/>
  <c r="F34" i="4"/>
  <c r="F33" i="4"/>
  <c r="A50" i="4"/>
  <c r="A26" i="4"/>
  <c r="B49" i="1" l="1"/>
  <c r="A49" i="1" s="1"/>
  <c r="C49" i="1"/>
  <c r="B50" i="1"/>
  <c r="C50" i="1"/>
  <c r="B51" i="1"/>
  <c r="C51" i="1"/>
  <c r="B52" i="1"/>
  <c r="C52" i="1"/>
  <c r="B53" i="1"/>
  <c r="C53" i="1"/>
  <c r="B54" i="1"/>
  <c r="C54" i="1"/>
  <c r="A54" i="1" s="1"/>
  <c r="B55" i="1"/>
  <c r="C55" i="1"/>
  <c r="B56" i="1"/>
  <c r="C56" i="1"/>
  <c r="B57" i="1"/>
  <c r="C57" i="1"/>
  <c r="B58" i="1"/>
  <c r="C58" i="1"/>
  <c r="B59" i="1"/>
  <c r="C59" i="1"/>
  <c r="B60" i="1"/>
  <c r="C60" i="1"/>
  <c r="B61" i="1"/>
  <c r="C61" i="1"/>
  <c r="B62" i="1"/>
  <c r="C62" i="1"/>
  <c r="B63" i="1"/>
  <c r="C63" i="1"/>
  <c r="B64" i="1"/>
  <c r="C64" i="1"/>
  <c r="B65" i="1"/>
  <c r="C65" i="1"/>
  <c r="B66" i="1"/>
  <c r="C66" i="1"/>
  <c r="B67" i="1"/>
  <c r="C67" i="1"/>
  <c r="B68" i="1"/>
  <c r="C68" i="1"/>
  <c r="B69" i="1"/>
  <c r="C69" i="1"/>
  <c r="B70" i="1"/>
  <c r="C70" i="1"/>
  <c r="A70" i="1" s="1"/>
  <c r="B71" i="1"/>
  <c r="C71" i="1"/>
  <c r="B72" i="1"/>
  <c r="C72" i="1"/>
  <c r="A60" i="1" l="1"/>
  <c r="A59" i="1"/>
  <c r="A64" i="1"/>
  <c r="A63" i="1"/>
  <c r="A62" i="1"/>
  <c r="A55" i="1"/>
  <c r="A71" i="1"/>
  <c r="A65" i="1"/>
  <c r="A57" i="1"/>
  <c r="A72" i="1"/>
  <c r="A67" i="1"/>
  <c r="A56" i="1"/>
  <c r="A51" i="1"/>
  <c r="A58" i="1"/>
  <c r="A66" i="1"/>
  <c r="A61" i="1"/>
  <c r="A50" i="1"/>
  <c r="A69" i="1"/>
  <c r="A53" i="1"/>
  <c r="A68" i="1"/>
  <c r="A52" i="1"/>
  <c r="C48" i="1"/>
  <c r="B48" i="1"/>
  <c r="C47" i="1"/>
  <c r="B47" i="1"/>
  <c r="C46" i="1"/>
  <c r="B46" i="1"/>
  <c r="C45" i="1"/>
  <c r="B45" i="1"/>
  <c r="C44" i="1"/>
  <c r="B44" i="1"/>
  <c r="C43" i="1"/>
  <c r="B43" i="1"/>
  <c r="C42" i="1"/>
  <c r="B42" i="1"/>
  <c r="C41" i="1"/>
  <c r="B41" i="1"/>
  <c r="C40" i="1"/>
  <c r="B40" i="1"/>
  <c r="C39" i="1"/>
  <c r="B39" i="1"/>
  <c r="C38" i="1"/>
  <c r="B38" i="1"/>
  <c r="C37" i="1"/>
  <c r="B37" i="1"/>
  <c r="C36" i="1"/>
  <c r="B36" i="1"/>
  <c r="C35" i="1"/>
  <c r="B35" i="1"/>
  <c r="C34" i="1"/>
  <c r="B34" i="1"/>
  <c r="C33" i="1"/>
  <c r="B33" i="1"/>
  <c r="C32" i="1"/>
  <c r="B32" i="1"/>
  <c r="C31" i="1"/>
  <c r="B31" i="1"/>
  <c r="C30" i="1"/>
  <c r="B30" i="1"/>
  <c r="C29" i="1"/>
  <c r="B29" i="1"/>
  <c r="C28" i="1"/>
  <c r="B28" i="1"/>
  <c r="C27" i="1"/>
  <c r="B27" i="1"/>
  <c r="C26" i="1"/>
  <c r="B26" i="1"/>
  <c r="C25" i="1"/>
  <c r="B25" i="1"/>
  <c r="C24" i="1"/>
  <c r="B24" i="1"/>
  <c r="C23" i="1"/>
  <c r="B23" i="1"/>
  <c r="C22" i="1"/>
  <c r="B22" i="1"/>
  <c r="C21" i="1"/>
  <c r="B21" i="1"/>
  <c r="C20" i="1"/>
  <c r="B20" i="1"/>
  <c r="C19" i="1"/>
  <c r="B19" i="1"/>
  <c r="C18" i="1"/>
  <c r="B18" i="1"/>
  <c r="C17" i="1"/>
  <c r="B17" i="1"/>
  <c r="C16" i="1"/>
  <c r="B16" i="1"/>
  <c r="C15" i="1"/>
  <c r="B15" i="1"/>
  <c r="C14" i="1"/>
  <c r="B14" i="1"/>
  <c r="C13" i="1"/>
  <c r="B13" i="1"/>
  <c r="C12" i="1"/>
  <c r="B12" i="1"/>
  <c r="C11" i="1"/>
  <c r="B11" i="1"/>
  <c r="C10" i="1"/>
  <c r="B10" i="1"/>
  <c r="C9" i="1"/>
  <c r="B9" i="1"/>
  <c r="C8" i="1"/>
  <c r="B8" i="1"/>
  <c r="C7" i="1"/>
  <c r="B7" i="1"/>
  <c r="C6" i="1"/>
  <c r="B6" i="1"/>
  <c r="C5" i="1"/>
  <c r="B5" i="1"/>
  <c r="C4" i="1"/>
  <c r="B4" i="1"/>
  <c r="C3" i="1"/>
  <c r="B3" i="1"/>
  <c r="C2" i="1"/>
  <c r="B2" i="1"/>
  <c r="C1" i="1"/>
  <c r="B1" i="1"/>
  <c r="E12" i="1" l="1" a="1"/>
  <c r="G16" i="4"/>
  <c r="I12" i="1" l="1"/>
  <c r="G12" i="1"/>
  <c r="AM12" i="1"/>
  <c r="BS12" i="1"/>
  <c r="AE13" i="1"/>
  <c r="BB13" i="1"/>
  <c r="BT13" i="1"/>
  <c r="O13" i="1"/>
  <c r="BK13" i="1"/>
  <c r="AT13" i="1"/>
  <c r="AE12" i="1"/>
  <c r="AU13" i="1"/>
  <c r="H12" i="1"/>
  <c r="AN12" i="1"/>
  <c r="BT12" i="1"/>
  <c r="AF13" i="1"/>
  <c r="BC13" i="1"/>
  <c r="X12" i="1"/>
  <c r="AF12" i="1"/>
  <c r="AV13" i="1"/>
  <c r="BS13" i="1"/>
  <c r="O12" i="1"/>
  <c r="AU12" i="1"/>
  <c r="G13" i="1"/>
  <c r="AL13" i="1"/>
  <c r="BD13" i="1"/>
  <c r="BC12" i="1"/>
  <c r="P13" i="1"/>
  <c r="W13" i="1"/>
  <c r="X13" i="1"/>
  <c r="P12" i="1"/>
  <c r="AV12" i="1"/>
  <c r="H13" i="1"/>
  <c r="AM13" i="1"/>
  <c r="BJ13" i="1"/>
  <c r="W12" i="1"/>
  <c r="AN13" i="1"/>
  <c r="BD12" i="1"/>
  <c r="BL13" i="1"/>
  <c r="BK12" i="1"/>
  <c r="BR13" i="1"/>
  <c r="BL12" i="1"/>
  <c r="BW13" i="1"/>
  <c r="K13" i="1"/>
  <c r="S12" i="1"/>
  <c r="BB12" i="1"/>
  <c r="BI13" i="1"/>
  <c r="BQ12" i="1"/>
  <c r="E12" i="1"/>
  <c r="T13" i="1"/>
  <c r="AB12" i="1"/>
  <c r="AH13" i="1"/>
  <c r="AP12" i="1"/>
  <c r="AW13" i="1"/>
  <c r="BE12" i="1"/>
  <c r="BO13" i="1"/>
  <c r="BW12" i="1"/>
  <c r="AT12" i="1"/>
  <c r="AT10" i="1" s="1"/>
  <c r="X47" i="4" s="1"/>
  <c r="BA13" i="1"/>
  <c r="BI12" i="1"/>
  <c r="AG12" i="1"/>
  <c r="AY12" i="1"/>
  <c r="V12" i="1"/>
  <c r="AK12" i="1"/>
  <c r="BH12" i="1"/>
  <c r="J12" i="1"/>
  <c r="AI13" i="1"/>
  <c r="F13" i="1"/>
  <c r="U13" i="1"/>
  <c r="AZ12" i="1"/>
  <c r="BU13" i="1"/>
  <c r="BR12" i="1"/>
  <c r="U12" i="1"/>
  <c r="AX13" i="1"/>
  <c r="AA12" i="1"/>
  <c r="E13" i="1"/>
  <c r="AX12" i="1"/>
  <c r="K12" i="1"/>
  <c r="BX13" i="1"/>
  <c r="L13" i="1"/>
  <c r="T12" i="1"/>
  <c r="Z13" i="1"/>
  <c r="AH12" i="1"/>
  <c r="AO13" i="1"/>
  <c r="AW12" i="1"/>
  <c r="BH13" i="1"/>
  <c r="R12" i="1"/>
  <c r="AQ13" i="1"/>
  <c r="AC13" i="1"/>
  <c r="AZ13" i="1"/>
  <c r="BV12" i="1"/>
  <c r="Y12" i="1"/>
  <c r="AC12" i="1"/>
  <c r="BF13" i="1"/>
  <c r="Q12" i="1"/>
  <c r="AA13" i="1"/>
  <c r="M13" i="1"/>
  <c r="BF12" i="1"/>
  <c r="BQ13" i="1"/>
  <c r="AB13" i="1"/>
  <c r="BE13" i="1"/>
  <c r="BG13" i="1"/>
  <c r="BO12" i="1"/>
  <c r="AD13" i="1"/>
  <c r="AL12" i="1"/>
  <c r="AS13" i="1"/>
  <c r="BA12" i="1"/>
  <c r="BP13" i="1"/>
  <c r="BX12" i="1"/>
  <c r="L12" i="1"/>
  <c r="R13" i="1"/>
  <c r="Z12" i="1"/>
  <c r="AG13" i="1"/>
  <c r="AO12" i="1"/>
  <c r="AY13" i="1"/>
  <c r="BG12" i="1"/>
  <c r="V13" i="1"/>
  <c r="AD12" i="1"/>
  <c r="AK13" i="1"/>
  <c r="AS12" i="1"/>
  <c r="BP12" i="1"/>
  <c r="BV13" i="1"/>
  <c r="J13" i="1"/>
  <c r="Y13" i="1"/>
  <c r="N13" i="1"/>
  <c r="Q13" i="1"/>
  <c r="AQ12" i="1"/>
  <c r="N12" i="1"/>
  <c r="AR13" i="1"/>
  <c r="BN12" i="1"/>
  <c r="F12" i="1"/>
  <c r="AR12" i="1"/>
  <c r="BU12" i="1"/>
  <c r="BJ12" i="1"/>
  <c r="AJ12" i="1"/>
  <c r="BN13" i="1"/>
  <c r="I13" i="1"/>
  <c r="AI12" i="1"/>
  <c r="AJ13" i="1"/>
  <c r="BM13" i="1"/>
  <c r="S13" i="1"/>
  <c r="M12" i="1"/>
  <c r="AP13" i="1"/>
  <c r="BM12" i="1"/>
  <c r="A27" i="1"/>
  <c r="BM10" i="1" l="1"/>
  <c r="BD10" i="1"/>
  <c r="BW10" i="1"/>
  <c r="AS10" i="1"/>
  <c r="W47" i="4" s="1"/>
  <c r="AR10" i="1"/>
  <c r="V47" i="4" s="1"/>
  <c r="BA10" i="1"/>
  <c r="AU10" i="1"/>
  <c r="Y47" i="4" s="1"/>
  <c r="AV10" i="1"/>
  <c r="Z47" i="4" s="1"/>
  <c r="AH14" i="1"/>
  <c r="AH11" i="1" s="1"/>
  <c r="L48" i="4" s="1"/>
  <c r="AO10" i="1"/>
  <c r="S47" i="4" s="1"/>
  <c r="BR10" i="1"/>
  <c r="AV47" i="4" s="1"/>
  <c r="AL10" i="1"/>
  <c r="P47" i="4" s="1"/>
  <c r="T10" i="1"/>
  <c r="AH10" i="1"/>
  <c r="L47" i="4" s="1"/>
  <c r="AZ10" i="1"/>
  <c r="AD47" i="4" s="1"/>
  <c r="BB10" i="1"/>
  <c r="AF47" i="4" s="1"/>
  <c r="BS10" i="1"/>
  <c r="AW47" i="4" s="1"/>
  <c r="Y10" i="1"/>
  <c r="J10" i="1"/>
  <c r="BT10" i="1"/>
  <c r="AX47" i="4" s="1"/>
  <c r="AX10" i="1"/>
  <c r="AB47" i="4" s="1"/>
  <c r="BX10" i="1"/>
  <c r="BB47" i="4" s="1"/>
  <c r="AW10" i="1"/>
  <c r="AA47" i="4" s="1"/>
  <c r="BI10" i="1"/>
  <c r="AM47" i="4" s="1"/>
  <c r="BQ10" i="1"/>
  <c r="AU47" i="4" s="1"/>
  <c r="G10" i="1"/>
  <c r="N10" i="1"/>
  <c r="AM10" i="1"/>
  <c r="Q47" i="4" s="1"/>
  <c r="BE10" i="1"/>
  <c r="AI47" i="4" s="1"/>
  <c r="BV10" i="1"/>
  <c r="AZ47" i="4" s="1"/>
  <c r="AI10" i="1"/>
  <c r="M47" i="4" s="1"/>
  <c r="BF10" i="1"/>
  <c r="AJ47" i="4" s="1"/>
  <c r="AB10" i="1"/>
  <c r="BU10" i="1"/>
  <c r="AY47" i="4" s="1"/>
  <c r="BP10" i="1"/>
  <c r="AT47" i="4" s="1"/>
  <c r="AG10" i="1"/>
  <c r="K47" i="4" s="1"/>
  <c r="E10" i="1"/>
  <c r="AN10" i="1"/>
  <c r="R47" i="4" s="1"/>
  <c r="H10" i="1"/>
  <c r="I10" i="1"/>
  <c r="S10" i="1"/>
  <c r="X14" i="1"/>
  <c r="X11" i="1" s="1"/>
  <c r="P10" i="1"/>
  <c r="BC14" i="1"/>
  <c r="BC11" i="1" s="1"/>
  <c r="AG48" i="4" s="1"/>
  <c r="Q14" i="1"/>
  <c r="Q11" i="1" s="1"/>
  <c r="Z14" i="1"/>
  <c r="Z11" i="1" s="1"/>
  <c r="BG10" i="1"/>
  <c r="AK47" i="4" s="1"/>
  <c r="K10" i="1"/>
  <c r="BF14" i="1"/>
  <c r="BF11" i="1" s="1"/>
  <c r="AJ48" i="4" s="1"/>
  <c r="AE10" i="1"/>
  <c r="I47" i="4" s="1"/>
  <c r="BA14" i="1"/>
  <c r="BA11" i="1" s="1"/>
  <c r="AE48" i="4" s="1"/>
  <c r="AZ14" i="1"/>
  <c r="AZ11" i="1" s="1"/>
  <c r="AD48" i="4" s="1"/>
  <c r="AJ10" i="1"/>
  <c r="N47" i="4" s="1"/>
  <c r="BC10" i="1"/>
  <c r="AG47" i="4" s="1"/>
  <c r="M10" i="1"/>
  <c r="AM14" i="1"/>
  <c r="AM11" i="1" s="1"/>
  <c r="Q48" i="4" s="1"/>
  <c r="BW14" i="1"/>
  <c r="BW11" i="1" s="1"/>
  <c r="BA48" i="4" s="1"/>
  <c r="Z10" i="1"/>
  <c r="AK10" i="1"/>
  <c r="O47" i="4" s="1"/>
  <c r="BK10" i="1"/>
  <c r="AO47" i="4" s="1"/>
  <c r="AO14" i="1"/>
  <c r="AO11" i="1" s="1"/>
  <c r="S48" i="4" s="1"/>
  <c r="BJ10" i="1"/>
  <c r="AN47" i="4" s="1"/>
  <c r="BH10" i="1"/>
  <c r="AL47" i="4" s="1"/>
  <c r="AY10" i="1"/>
  <c r="AC47" i="4" s="1"/>
  <c r="AQ47" i="4"/>
  <c r="AX14" i="1"/>
  <c r="AX11" i="1" s="1"/>
  <c r="AB48" i="4" s="1"/>
  <c r="AQ10" i="1"/>
  <c r="U47" i="4" s="1"/>
  <c r="AQ14" i="1"/>
  <c r="AQ11" i="1" s="1"/>
  <c r="U48" i="4" s="1"/>
  <c r="AA14" i="1"/>
  <c r="AA11" i="1" s="1"/>
  <c r="Q10" i="1"/>
  <c r="R10" i="1"/>
  <c r="V10" i="1"/>
  <c r="BT14" i="1"/>
  <c r="BT11" i="1" s="1"/>
  <c r="AX48" i="4" s="1"/>
  <c r="AG14" i="1"/>
  <c r="AG11" i="1" s="1"/>
  <c r="K48" i="4" s="1"/>
  <c r="BK14" i="1"/>
  <c r="BK11" i="1" s="1"/>
  <c r="AO48" i="4" s="1"/>
  <c r="N14" i="1"/>
  <c r="N11" i="1" s="1"/>
  <c r="V14" i="1"/>
  <c r="V11" i="1" s="1"/>
  <c r="AD14" i="1"/>
  <c r="AD11" i="1" s="1"/>
  <c r="H48" i="4" s="1"/>
  <c r="AU14" i="1"/>
  <c r="AU11" i="1" s="1"/>
  <c r="Y48" i="4" s="1"/>
  <c r="O14" i="1"/>
  <c r="O11" i="1" s="1"/>
  <c r="T14" i="1"/>
  <c r="T11" i="1" s="1"/>
  <c r="AF10" i="1"/>
  <c r="J47" i="4" s="1"/>
  <c r="S14" i="1"/>
  <c r="S11" i="1" s="1"/>
  <c r="AB14" i="1"/>
  <c r="AB11" i="1" s="1"/>
  <c r="H20" i="1"/>
  <c r="I20" i="1" s="1"/>
  <c r="F10" i="1"/>
  <c r="BA2" i="1"/>
  <c r="BA7" i="1" s="1"/>
  <c r="AR14" i="1"/>
  <c r="AR11" i="1" s="1"/>
  <c r="V48" i="4" s="1"/>
  <c r="R14" i="1"/>
  <c r="R11" i="1" s="1"/>
  <c r="H21" i="1"/>
  <c r="I21" i="1" s="1"/>
  <c r="BX14" i="1"/>
  <c r="BX11" i="1" s="1"/>
  <c r="BB48" i="4" s="1"/>
  <c r="BV14" i="1"/>
  <c r="BV11" i="1" s="1"/>
  <c r="AZ48" i="4" s="1"/>
  <c r="BS14" i="1"/>
  <c r="BS11" i="1" s="1"/>
  <c r="AW48" i="4" s="1"/>
  <c r="O10" i="1"/>
  <c r="AF14" i="1"/>
  <c r="AF11" i="1" s="1"/>
  <c r="J48" i="4" s="1"/>
  <c r="AL14" i="1"/>
  <c r="AL11" i="1" s="1"/>
  <c r="P48" i="4" s="1"/>
  <c r="AC2" i="1"/>
  <c r="AC7" i="1" s="1"/>
  <c r="AW14" i="1"/>
  <c r="AW11" i="1" s="1"/>
  <c r="AA48" i="4" s="1"/>
  <c r="AP14" i="1"/>
  <c r="AP11" i="1" s="1"/>
  <c r="T48" i="4" s="1"/>
  <c r="AE47" i="4"/>
  <c r="BQ14" i="1"/>
  <c r="BQ11" i="1" s="1"/>
  <c r="AU48" i="4" s="1"/>
  <c r="BH14" i="1"/>
  <c r="BH11" i="1" s="1"/>
  <c r="AL48" i="4" s="1"/>
  <c r="BM14" i="1"/>
  <c r="BM11" i="1" s="1"/>
  <c r="AQ48" i="4" s="1"/>
  <c r="Y14" i="1"/>
  <c r="Y11" i="1" s="1"/>
  <c r="BN10" i="1"/>
  <c r="AR47" i="4" s="1"/>
  <c r="W10" i="1"/>
  <c r="AK14" i="1"/>
  <c r="AK11" i="1" s="1"/>
  <c r="O48" i="4" s="1"/>
  <c r="BO10" i="1"/>
  <c r="AS47" i="4" s="1"/>
  <c r="U14" i="1"/>
  <c r="U11" i="1" s="1"/>
  <c r="BA47" i="4"/>
  <c r="AD10" i="1"/>
  <c r="H47" i="4" s="1"/>
  <c r="AV14" i="1"/>
  <c r="AV11" i="1" s="1"/>
  <c r="Z48" i="4" s="1"/>
  <c r="AE14" i="1"/>
  <c r="AE11" i="1" s="1"/>
  <c r="I48" i="4" s="1"/>
  <c r="BO14" i="1"/>
  <c r="BO11" i="1" s="1"/>
  <c r="AS48" i="4" s="1"/>
  <c r="BP14" i="1"/>
  <c r="BP11" i="1" s="1"/>
  <c r="AT48" i="4" s="1"/>
  <c r="AI14" i="1"/>
  <c r="AI11" i="1" s="1"/>
  <c r="M48" i="4" s="1"/>
  <c r="AJ14" i="1"/>
  <c r="AJ11" i="1" s="1"/>
  <c r="N48" i="4" s="1"/>
  <c r="AN14" i="1"/>
  <c r="AN11" i="1" s="1"/>
  <c r="R48" i="4" s="1"/>
  <c r="AT14" i="1"/>
  <c r="AT11" i="1" s="1"/>
  <c r="X48" i="4" s="1"/>
  <c r="H22" i="1"/>
  <c r="BI14" i="1"/>
  <c r="BI11" i="1" s="1"/>
  <c r="AM48" i="4" s="1"/>
  <c r="BL14" i="1"/>
  <c r="BL11" i="1" s="1"/>
  <c r="AP48" i="4" s="1"/>
  <c r="AH47" i="4"/>
  <c r="BN14" i="1"/>
  <c r="BN11" i="1" s="1"/>
  <c r="AR48" i="4" s="1"/>
  <c r="BB14" i="1"/>
  <c r="BB11" i="1" s="1"/>
  <c r="AF48" i="4" s="1"/>
  <c r="AA10" i="1"/>
  <c r="BR14" i="1"/>
  <c r="BR11" i="1" s="1"/>
  <c r="AV48" i="4" s="1"/>
  <c r="BU14" i="1"/>
  <c r="BU11" i="1" s="1"/>
  <c r="AY48" i="4" s="1"/>
  <c r="AP10" i="1"/>
  <c r="T47" i="4" s="1"/>
  <c r="BJ14" i="1"/>
  <c r="BJ11" i="1" s="1"/>
  <c r="AN48" i="4" s="1"/>
  <c r="BD14" i="1"/>
  <c r="BD11" i="1" s="1"/>
  <c r="AH48" i="4" s="1"/>
  <c r="P14" i="1"/>
  <c r="P11" i="1" s="1"/>
  <c r="AY14" i="1"/>
  <c r="AY11" i="1" s="1"/>
  <c r="AC48" i="4" s="1"/>
  <c r="W14" i="1"/>
  <c r="W11" i="1" s="1"/>
  <c r="BE14" i="1"/>
  <c r="BE11" i="1" s="1"/>
  <c r="AI48" i="4" s="1"/>
  <c r="BG14" i="1"/>
  <c r="BG11" i="1" s="1"/>
  <c r="AK48" i="4" s="1"/>
  <c r="AC10" i="1"/>
  <c r="G47" i="4" s="1"/>
  <c r="X10" i="1"/>
  <c r="L10" i="1"/>
  <c r="BL10" i="1"/>
  <c r="AP47" i="4" s="1"/>
  <c r="AS14" i="1"/>
  <c r="AS11" i="1" s="1"/>
  <c r="W48" i="4" s="1"/>
  <c r="AC14" i="1"/>
  <c r="AC11" i="1" s="1"/>
  <c r="G48" i="4" s="1"/>
  <c r="U10" i="1"/>
  <c r="A8" i="1"/>
  <c r="A31" i="1"/>
  <c r="A20" i="1"/>
  <c r="A46" i="1"/>
  <c r="A42" i="1"/>
  <c r="A16" i="1"/>
  <c r="A12" i="1"/>
  <c r="A4" i="1"/>
  <c r="A48" i="1"/>
  <c r="A26" i="1"/>
  <c r="A22" i="1"/>
  <c r="A18" i="1"/>
  <c r="A10" i="1"/>
  <c r="A6" i="1"/>
  <c r="A21" i="1"/>
  <c r="A1" i="1"/>
  <c r="A9" i="1"/>
  <c r="A7" i="1"/>
  <c r="A35" i="1"/>
  <c r="A47" i="1"/>
  <c r="A45" i="1"/>
  <c r="A43" i="1"/>
  <c r="A29" i="1"/>
  <c r="A25" i="1"/>
  <c r="A23" i="1"/>
  <c r="A19" i="1"/>
  <c r="A15" i="1"/>
  <c r="A13" i="1"/>
  <c r="A3" i="1"/>
  <c r="A38" i="1"/>
  <c r="A36" i="1"/>
  <c r="A2" i="1"/>
  <c r="A40" i="1"/>
  <c r="A34" i="1"/>
  <c r="A32" i="1"/>
  <c r="A30" i="1"/>
  <c r="A28" i="1"/>
  <c r="A24" i="1"/>
  <c r="A14" i="1"/>
  <c r="A11" i="1"/>
  <c r="A5" i="1"/>
  <c r="A37" i="1"/>
  <c r="A33" i="1"/>
  <c r="A44" i="1"/>
  <c r="A17" i="1"/>
  <c r="A41" i="1"/>
  <c r="A39" i="1"/>
  <c r="BB7" i="1" l="1"/>
  <c r="AE44" i="4"/>
  <c r="AC1" i="1"/>
  <c r="AC4" i="1" s="1"/>
  <c r="BA1" i="1"/>
  <c r="BA4" i="1" s="1"/>
  <c r="BA5" i="1" s="1"/>
  <c r="AE42" i="4" s="1"/>
  <c r="I22" i="1"/>
  <c r="J22" i="1" s="1"/>
  <c r="G33" i="4"/>
  <c r="G34" i="4"/>
  <c r="BB1" i="1" l="1"/>
  <c r="BB4" i="1" s="1"/>
  <c r="G35" i="4"/>
  <c r="BC7" i="1"/>
  <c r="AF44" i="4"/>
  <c r="BA9" i="1"/>
  <c r="AE46" i="4" s="1"/>
  <c r="BA8" i="1"/>
  <c r="AE45" i="4" s="1"/>
  <c r="BA6" i="1"/>
  <c r="AE43" i="4" s="1"/>
  <c r="J21" i="1"/>
  <c r="J20" i="1"/>
  <c r="BC1" i="1" l="1"/>
  <c r="BD1" i="1" s="1"/>
  <c r="BD7" i="1"/>
  <c r="AG44" i="4"/>
  <c r="BB8" i="1"/>
  <c r="AF45" i="4" s="1"/>
  <c r="BB5" i="1"/>
  <c r="AF42" i="4" s="1"/>
  <c r="BB9" i="1"/>
  <c r="AF46" i="4" s="1"/>
  <c r="BB6" i="1"/>
  <c r="AF43" i="4" s="1"/>
  <c r="G44" i="4"/>
  <c r="BC4" i="1" l="1"/>
  <c r="BC6" i="1" s="1"/>
  <c r="AG43" i="4" s="1"/>
  <c r="BE7" i="1"/>
  <c r="AH44" i="4"/>
  <c r="BE1" i="1"/>
  <c r="BD4" i="1"/>
  <c r="AD7" i="1"/>
  <c r="H44" i="4" s="1"/>
  <c r="BC9" i="1" l="1"/>
  <c r="AG46" i="4" s="1"/>
  <c r="BC8" i="1"/>
  <c r="AG45" i="4" s="1"/>
  <c r="BC5" i="1"/>
  <c r="AG42" i="4" s="1"/>
  <c r="AI44" i="4"/>
  <c r="BF7" i="1"/>
  <c r="BF1" i="1"/>
  <c r="BE4" i="1"/>
  <c r="BD6" i="1"/>
  <c r="AH43" i="4" s="1"/>
  <c r="BD5" i="1"/>
  <c r="AH42" i="4" s="1"/>
  <c r="BD8" i="1"/>
  <c r="AH45" i="4" s="1"/>
  <c r="BD9" i="1"/>
  <c r="AH46" i="4" s="1"/>
  <c r="AE7" i="1"/>
  <c r="I44" i="4" s="1"/>
  <c r="BG7" i="1" l="1"/>
  <c r="AJ44" i="4"/>
  <c r="BE8" i="1"/>
  <c r="AI45" i="4" s="1"/>
  <c r="BE6" i="1"/>
  <c r="AI43" i="4" s="1"/>
  <c r="BE5" i="1"/>
  <c r="AI42" i="4" s="1"/>
  <c r="BE9" i="1"/>
  <c r="AI46" i="4" s="1"/>
  <c r="BF4" i="1"/>
  <c r="BG1" i="1"/>
  <c r="AF7" i="1"/>
  <c r="J44" i="4" s="1"/>
  <c r="BH7" i="1" l="1"/>
  <c r="AK44" i="4"/>
  <c r="BG4" i="1"/>
  <c r="BH1" i="1"/>
  <c r="BF9" i="1"/>
  <c r="AJ46" i="4" s="1"/>
  <c r="BF8" i="1"/>
  <c r="AJ45" i="4" s="1"/>
  <c r="BF6" i="1"/>
  <c r="AJ43" i="4" s="1"/>
  <c r="BF5" i="1"/>
  <c r="AJ42" i="4" s="1"/>
  <c r="AG7" i="1"/>
  <c r="K44" i="4" s="1"/>
  <c r="BI7" i="1" l="1"/>
  <c r="AL44" i="4"/>
  <c r="BI1" i="1"/>
  <c r="BH4" i="1"/>
  <c r="BG6" i="1"/>
  <c r="AK43" i="4" s="1"/>
  <c r="BG8" i="1"/>
  <c r="AK45" i="4" s="1"/>
  <c r="BG5" i="1"/>
  <c r="AK42" i="4" s="1"/>
  <c r="BG9" i="1"/>
  <c r="AK46" i="4" s="1"/>
  <c r="AD1" i="1"/>
  <c r="AD4" i="1" s="1"/>
  <c r="AH7" i="1"/>
  <c r="L44" i="4" s="1"/>
  <c r="BJ7" i="1" l="1"/>
  <c r="AM44" i="4"/>
  <c r="BH5" i="1"/>
  <c r="AL42" i="4" s="1"/>
  <c r="BH9" i="1"/>
  <c r="AL46" i="4" s="1"/>
  <c r="BH8" i="1"/>
  <c r="AL45" i="4" s="1"/>
  <c r="BH6" i="1"/>
  <c r="AL43" i="4" s="1"/>
  <c r="BI4" i="1"/>
  <c r="BJ1" i="1"/>
  <c r="AI7" i="1"/>
  <c r="M44" i="4" s="1"/>
  <c r="AE1" i="1"/>
  <c r="AE4" i="1" s="1"/>
  <c r="AC5" i="1"/>
  <c r="G42" i="4" s="1"/>
  <c r="AC9" i="1"/>
  <c r="G46" i="4" s="1"/>
  <c r="AC8" i="1"/>
  <c r="G45" i="4" s="1"/>
  <c r="AC6" i="1"/>
  <c r="G43" i="4" s="1"/>
  <c r="BK7" i="1" l="1"/>
  <c r="AN44" i="4"/>
  <c r="BJ4" i="1"/>
  <c r="BK1" i="1"/>
  <c r="BI6" i="1"/>
  <c r="AM43" i="4" s="1"/>
  <c r="BI9" i="1"/>
  <c r="AM46" i="4" s="1"/>
  <c r="BI8" i="1"/>
  <c r="AM45" i="4" s="1"/>
  <c r="BI5" i="1"/>
  <c r="AM42" i="4" s="1"/>
  <c r="AD6" i="1"/>
  <c r="H43" i="4" s="1"/>
  <c r="AD8" i="1"/>
  <c r="H45" i="4" s="1"/>
  <c r="AD5" i="1"/>
  <c r="H42" i="4" s="1"/>
  <c r="AD9" i="1"/>
  <c r="H46" i="4" s="1"/>
  <c r="AF1" i="1"/>
  <c r="AF4" i="1" s="1"/>
  <c r="AJ7" i="1"/>
  <c r="N44" i="4" s="1"/>
  <c r="BL7" i="1" l="1"/>
  <c r="AO44" i="4"/>
  <c r="BK4" i="1"/>
  <c r="BL1" i="1"/>
  <c r="BJ8" i="1"/>
  <c r="AN45" i="4" s="1"/>
  <c r="BJ9" i="1"/>
  <c r="AN46" i="4" s="1"/>
  <c r="BJ6" i="1"/>
  <c r="AN43" i="4" s="1"/>
  <c r="BJ5" i="1"/>
  <c r="AN42" i="4" s="1"/>
  <c r="AK7" i="1"/>
  <c r="O44" i="4" s="1"/>
  <c r="AE9" i="1"/>
  <c r="I46" i="4" s="1"/>
  <c r="AE8" i="1"/>
  <c r="I45" i="4" s="1"/>
  <c r="AE6" i="1"/>
  <c r="I43" i="4" s="1"/>
  <c r="AE5" i="1"/>
  <c r="I42" i="4" s="1"/>
  <c r="AG1" i="1"/>
  <c r="AG4" i="1" s="1"/>
  <c r="BM7" i="1" l="1"/>
  <c r="AP44" i="4"/>
  <c r="BL4" i="1"/>
  <c r="BM1" i="1"/>
  <c r="BK8" i="1"/>
  <c r="AO45" i="4" s="1"/>
  <c r="BK5" i="1"/>
  <c r="AO42" i="4" s="1"/>
  <c r="BK6" i="1"/>
  <c r="AO43" i="4" s="1"/>
  <c r="BK9" i="1"/>
  <c r="AO46" i="4" s="1"/>
  <c r="AF8" i="1"/>
  <c r="J45" i="4" s="1"/>
  <c r="AF9" i="1"/>
  <c r="J46" i="4" s="1"/>
  <c r="AF6" i="1"/>
  <c r="J43" i="4" s="1"/>
  <c r="AF5" i="1"/>
  <c r="J42" i="4" s="1"/>
  <c r="AL7" i="1"/>
  <c r="P44" i="4" s="1"/>
  <c r="AH1" i="1"/>
  <c r="AH4" i="1" s="1"/>
  <c r="AQ44" i="4" l="1"/>
  <c r="BN7" i="1"/>
  <c r="BM4" i="1"/>
  <c r="BN1" i="1"/>
  <c r="BL5" i="1"/>
  <c r="AP42" i="4" s="1"/>
  <c r="BL6" i="1"/>
  <c r="AP43" i="4" s="1"/>
  <c r="BL9" i="1"/>
  <c r="AP46" i="4" s="1"/>
  <c r="BL8" i="1"/>
  <c r="AP45" i="4" s="1"/>
  <c r="AM7" i="1"/>
  <c r="Q44" i="4" s="1"/>
  <c r="AG9" i="1"/>
  <c r="K46" i="4" s="1"/>
  <c r="AG5" i="1"/>
  <c r="K42" i="4" s="1"/>
  <c r="AG8" i="1"/>
  <c r="K45" i="4" s="1"/>
  <c r="AG6" i="1"/>
  <c r="K43" i="4" s="1"/>
  <c r="AI1" i="1"/>
  <c r="AI4" i="1" s="1"/>
  <c r="BO7" i="1" l="1"/>
  <c r="AR44" i="4"/>
  <c r="BO1" i="1"/>
  <c r="BN4" i="1"/>
  <c r="BM5" i="1"/>
  <c r="AQ42" i="4" s="1"/>
  <c r="BM9" i="1"/>
  <c r="AQ46" i="4" s="1"/>
  <c r="BM6" i="1"/>
  <c r="AQ43" i="4" s="1"/>
  <c r="BM8" i="1"/>
  <c r="AQ45" i="4" s="1"/>
  <c r="AH9" i="1"/>
  <c r="L46" i="4" s="1"/>
  <c r="AH6" i="1"/>
  <c r="L43" i="4" s="1"/>
  <c r="AH5" i="1"/>
  <c r="L42" i="4" s="1"/>
  <c r="AH8" i="1"/>
  <c r="L45" i="4" s="1"/>
  <c r="AJ1" i="1"/>
  <c r="AJ4" i="1" s="1"/>
  <c r="AN7" i="1"/>
  <c r="R44" i="4" s="1"/>
  <c r="AS44" i="4" l="1"/>
  <c r="BP7" i="1"/>
  <c r="BN6" i="1"/>
  <c r="AR43" i="4" s="1"/>
  <c r="BN5" i="1"/>
  <c r="AR42" i="4" s="1"/>
  <c r="BN9" i="1"/>
  <c r="AR46" i="4" s="1"/>
  <c r="BN8" i="1"/>
  <c r="AR45" i="4" s="1"/>
  <c r="BO4" i="1"/>
  <c r="BP1" i="1"/>
  <c r="AO7" i="1"/>
  <c r="S44" i="4" s="1"/>
  <c r="AI9" i="1"/>
  <c r="M46" i="4" s="1"/>
  <c r="AI5" i="1"/>
  <c r="M42" i="4" s="1"/>
  <c r="AI6" i="1"/>
  <c r="M43" i="4" s="1"/>
  <c r="AI8" i="1"/>
  <c r="M45" i="4" s="1"/>
  <c r="AK1" i="1"/>
  <c r="AK4" i="1" s="1"/>
  <c r="AT44" i="4" l="1"/>
  <c r="BQ7" i="1"/>
  <c r="BO9" i="1"/>
  <c r="AS46" i="4" s="1"/>
  <c r="BO8" i="1"/>
  <c r="AS45" i="4" s="1"/>
  <c r="BO5" i="1"/>
  <c r="AS42" i="4" s="1"/>
  <c r="BO6" i="1"/>
  <c r="AS43" i="4" s="1"/>
  <c r="BP4" i="1"/>
  <c r="BQ1" i="1"/>
  <c r="AJ9" i="1"/>
  <c r="N46" i="4" s="1"/>
  <c r="AJ8" i="1"/>
  <c r="N45" i="4" s="1"/>
  <c r="AJ6" i="1"/>
  <c r="N43" i="4" s="1"/>
  <c r="AJ5" i="1"/>
  <c r="N42" i="4" s="1"/>
  <c r="AL1" i="1"/>
  <c r="AL4" i="1" s="1"/>
  <c r="AP7" i="1"/>
  <c r="T44" i="4" s="1"/>
  <c r="BR7" i="1" l="1"/>
  <c r="AU44" i="4"/>
  <c r="BR1" i="1"/>
  <c r="BQ4" i="1"/>
  <c r="BP8" i="1"/>
  <c r="AT45" i="4" s="1"/>
  <c r="BP5" i="1"/>
  <c r="AT42" i="4" s="1"/>
  <c r="BP9" i="1"/>
  <c r="AT46" i="4" s="1"/>
  <c r="BP6" i="1"/>
  <c r="AT43" i="4" s="1"/>
  <c r="AQ7" i="1"/>
  <c r="U44" i="4" s="1"/>
  <c r="AM1" i="1"/>
  <c r="AM4" i="1" s="1"/>
  <c r="AK8" i="1"/>
  <c r="O45" i="4" s="1"/>
  <c r="AK5" i="1"/>
  <c r="O42" i="4" s="1"/>
  <c r="AK6" i="1"/>
  <c r="O43" i="4" s="1"/>
  <c r="AK9" i="1"/>
  <c r="O46" i="4" s="1"/>
  <c r="AV44" i="4" l="1"/>
  <c r="BS7" i="1"/>
  <c r="BQ5" i="1"/>
  <c r="AU42" i="4" s="1"/>
  <c r="BQ6" i="1"/>
  <c r="AU43" i="4" s="1"/>
  <c r="BQ8" i="1"/>
  <c r="AU45" i="4" s="1"/>
  <c r="BQ9" i="1"/>
  <c r="AU46" i="4" s="1"/>
  <c r="BR4" i="1"/>
  <c r="BS1" i="1"/>
  <c r="AL5" i="1"/>
  <c r="P42" i="4" s="1"/>
  <c r="AL6" i="1"/>
  <c r="P43" i="4" s="1"/>
  <c r="AL8" i="1"/>
  <c r="P45" i="4" s="1"/>
  <c r="AL9" i="1"/>
  <c r="P46" i="4" s="1"/>
  <c r="AN1" i="1"/>
  <c r="AN4" i="1" s="1"/>
  <c r="AR7" i="1"/>
  <c r="V44" i="4" s="1"/>
  <c r="BT7" i="1" l="1"/>
  <c r="AW44" i="4"/>
  <c r="BT1" i="1"/>
  <c r="BS4" i="1"/>
  <c r="BR9" i="1"/>
  <c r="AV46" i="4" s="1"/>
  <c r="BR5" i="1"/>
  <c r="AV42" i="4" s="1"/>
  <c r="BR8" i="1"/>
  <c r="AV45" i="4" s="1"/>
  <c r="BR6" i="1"/>
  <c r="AV43" i="4" s="1"/>
  <c r="AS7" i="1"/>
  <c r="W44" i="4" s="1"/>
  <c r="AM6" i="1"/>
  <c r="Q43" i="4" s="1"/>
  <c r="AM8" i="1"/>
  <c r="Q45" i="4" s="1"/>
  <c r="AM9" i="1"/>
  <c r="Q46" i="4" s="1"/>
  <c r="AM5" i="1"/>
  <c r="Q42" i="4" s="1"/>
  <c r="AO1" i="1"/>
  <c r="AO4" i="1" s="1"/>
  <c r="AX44" i="4" l="1"/>
  <c r="BU7" i="1"/>
  <c r="BU1" i="1"/>
  <c r="BT4" i="1"/>
  <c r="BS9" i="1"/>
  <c r="AW46" i="4" s="1"/>
  <c r="BS8" i="1"/>
  <c r="AW45" i="4" s="1"/>
  <c r="BS5" i="1"/>
  <c r="AW42" i="4" s="1"/>
  <c r="BS6" i="1"/>
  <c r="AW43" i="4" s="1"/>
  <c r="AP1" i="1"/>
  <c r="AP4" i="1" s="1"/>
  <c r="AN6" i="1"/>
  <c r="R43" i="4" s="1"/>
  <c r="AN8" i="1"/>
  <c r="R45" i="4" s="1"/>
  <c r="AN9" i="1"/>
  <c r="R46" i="4" s="1"/>
  <c r="AN5" i="1"/>
  <c r="R42" i="4" s="1"/>
  <c r="AT7" i="1"/>
  <c r="X44" i="4" s="1"/>
  <c r="AY44" i="4" l="1"/>
  <c r="BV7" i="1"/>
  <c r="BT5" i="1"/>
  <c r="AX42" i="4" s="1"/>
  <c r="BT6" i="1"/>
  <c r="AX43" i="4" s="1"/>
  <c r="BT9" i="1"/>
  <c r="AX46" i="4" s="1"/>
  <c r="BT8" i="1"/>
  <c r="AX45" i="4" s="1"/>
  <c r="BU4" i="1"/>
  <c r="BV1" i="1"/>
  <c r="AU7" i="1"/>
  <c r="Y44" i="4" s="1"/>
  <c r="AO8" i="1"/>
  <c r="S45" i="4" s="1"/>
  <c r="AO6" i="1"/>
  <c r="S43" i="4" s="1"/>
  <c r="AO9" i="1"/>
  <c r="S46" i="4" s="1"/>
  <c r="AO5" i="1"/>
  <c r="S42" i="4" s="1"/>
  <c r="AQ1" i="1"/>
  <c r="AQ4" i="1" s="1"/>
  <c r="AZ44" i="4" l="1"/>
  <c r="BW7" i="1"/>
  <c r="BW1" i="1"/>
  <c r="BV4" i="1"/>
  <c r="BU5" i="1"/>
  <c r="AY42" i="4" s="1"/>
  <c r="BU8" i="1"/>
  <c r="AY45" i="4" s="1"/>
  <c r="BU6" i="1"/>
  <c r="AY43" i="4" s="1"/>
  <c r="BU9" i="1"/>
  <c r="AY46" i="4" s="1"/>
  <c r="AP9" i="1"/>
  <c r="T46" i="4" s="1"/>
  <c r="AP5" i="1"/>
  <c r="T42" i="4" s="1"/>
  <c r="AP8" i="1"/>
  <c r="T45" i="4" s="1"/>
  <c r="AP6" i="1"/>
  <c r="T43" i="4" s="1"/>
  <c r="AR1" i="1"/>
  <c r="AR4" i="1" s="1"/>
  <c r="AV7" i="1"/>
  <c r="Z44" i="4" s="1"/>
  <c r="BX7" i="1" l="1"/>
  <c r="BB44" i="4" s="1"/>
  <c r="BA44" i="4"/>
  <c r="BV5" i="1"/>
  <c r="AZ42" i="4" s="1"/>
  <c r="BV9" i="1"/>
  <c r="AZ46" i="4" s="1"/>
  <c r="BV8" i="1"/>
  <c r="AZ45" i="4" s="1"/>
  <c r="BV6" i="1"/>
  <c r="AZ43" i="4" s="1"/>
  <c r="BX1" i="1"/>
  <c r="BX4" i="1" s="1"/>
  <c r="BW4" i="1"/>
  <c r="AQ6" i="1"/>
  <c r="U43" i="4" s="1"/>
  <c r="AQ9" i="1"/>
  <c r="U46" i="4" s="1"/>
  <c r="AQ5" i="1"/>
  <c r="U42" i="4" s="1"/>
  <c r="AQ8" i="1"/>
  <c r="U45" i="4" s="1"/>
  <c r="AS1" i="1"/>
  <c r="AS4" i="1" s="1"/>
  <c r="AW7" i="1"/>
  <c r="AA44" i="4" s="1"/>
  <c r="BW8" i="1" l="1"/>
  <c r="BA45" i="4" s="1"/>
  <c r="BW6" i="1"/>
  <c r="BA43" i="4" s="1"/>
  <c r="BW5" i="1"/>
  <c r="BA42" i="4" s="1"/>
  <c r="BW9" i="1"/>
  <c r="BA46" i="4" s="1"/>
  <c r="BX8" i="1"/>
  <c r="BB45" i="4" s="1"/>
  <c r="BX5" i="1"/>
  <c r="BB42" i="4" s="1"/>
  <c r="BX9" i="1"/>
  <c r="BB46" i="4" s="1"/>
  <c r="BX6" i="1"/>
  <c r="BB43" i="4" s="1"/>
  <c r="AR5" i="1"/>
  <c r="V42" i="4" s="1"/>
  <c r="AR9" i="1"/>
  <c r="V46" i="4" s="1"/>
  <c r="AR6" i="1"/>
  <c r="V43" i="4" s="1"/>
  <c r="AR8" i="1"/>
  <c r="V45" i="4" s="1"/>
  <c r="AX7" i="1"/>
  <c r="AB44" i="4" s="1"/>
  <c r="AT1" i="1"/>
  <c r="AT4" i="1" s="1"/>
  <c r="AY7" i="1" l="1"/>
  <c r="AC44" i="4" s="1"/>
  <c r="AS6" i="1"/>
  <c r="W43" i="4" s="1"/>
  <c r="AS8" i="1"/>
  <c r="W45" i="4" s="1"/>
  <c r="AS9" i="1"/>
  <c r="W46" i="4" s="1"/>
  <c r="AS5" i="1"/>
  <c r="W42" i="4" s="1"/>
  <c r="AU1" i="1"/>
  <c r="AU4" i="1" s="1"/>
  <c r="AT6" i="1" l="1"/>
  <c r="X43" i="4" s="1"/>
  <c r="AT5" i="1"/>
  <c r="X42" i="4" s="1"/>
  <c r="AT8" i="1"/>
  <c r="X45" i="4" s="1"/>
  <c r="AT9" i="1"/>
  <c r="X46" i="4" s="1"/>
  <c r="AV1" i="1"/>
  <c r="AV4" i="1" s="1"/>
  <c r="AZ7" i="1"/>
  <c r="AD44" i="4" s="1"/>
  <c r="AW1" i="1" l="1"/>
  <c r="AW4" i="1" s="1"/>
  <c r="AU6" i="1"/>
  <c r="Y43" i="4" s="1"/>
  <c r="AU8" i="1"/>
  <c r="Y45" i="4" s="1"/>
  <c r="AU9" i="1"/>
  <c r="Y46" i="4" s="1"/>
  <c r="AU5" i="1"/>
  <c r="Y42" i="4" s="1"/>
  <c r="AV8" i="1" l="1"/>
  <c r="Z45" i="4" s="1"/>
  <c r="AV9" i="1"/>
  <c r="Z46" i="4" s="1"/>
  <c r="AV5" i="1"/>
  <c r="Z42" i="4" s="1"/>
  <c r="AV6" i="1"/>
  <c r="Z43" i="4" s="1"/>
  <c r="AX1" i="1"/>
  <c r="AX4" i="1" s="1"/>
  <c r="AW6" i="1" l="1"/>
  <c r="AA43" i="4" s="1"/>
  <c r="AW9" i="1"/>
  <c r="AA46" i="4" s="1"/>
  <c r="AW8" i="1"/>
  <c r="AA45" i="4" s="1"/>
  <c r="AW5" i="1"/>
  <c r="AA42" i="4" s="1"/>
  <c r="AY1" i="1"/>
  <c r="AY4" i="1" s="1"/>
  <c r="AX8" i="1" l="1"/>
  <c r="AB45" i="4" s="1"/>
  <c r="AX6" i="1"/>
  <c r="AB43" i="4" s="1"/>
  <c r="AX9" i="1"/>
  <c r="AB46" i="4" s="1"/>
  <c r="AX5" i="1"/>
  <c r="AB42" i="4" s="1"/>
  <c r="AZ1" i="1"/>
  <c r="AZ4" i="1" s="1"/>
  <c r="AY5" i="1" l="1"/>
  <c r="AC42" i="4" s="1"/>
  <c r="AY9" i="1"/>
  <c r="AC46" i="4" s="1"/>
  <c r="AY6" i="1"/>
  <c r="AC43" i="4" s="1"/>
  <c r="AY8" i="1"/>
  <c r="AC45" i="4" s="1"/>
  <c r="AZ9" i="1"/>
  <c r="AD46" i="4" s="1"/>
  <c r="AZ8" i="1"/>
  <c r="AD45" i="4" s="1"/>
  <c r="AZ6" i="1"/>
  <c r="AD43" i="4" s="1"/>
  <c r="AZ5" i="1"/>
  <c r="AD42" i="4" s="1"/>
</calcChain>
</file>

<file path=xl/sharedStrings.xml><?xml version="1.0" encoding="utf-8"?>
<sst xmlns="http://schemas.openxmlformats.org/spreadsheetml/2006/main" count="98" uniqueCount="41">
  <si>
    <t>data</t>
  </si>
  <si>
    <t>glattede data</t>
  </si>
  <si>
    <t>feb</t>
  </si>
  <si>
    <t>mar</t>
  </si>
  <si>
    <t>apr</t>
  </si>
  <si>
    <t>mai</t>
  </si>
  <si>
    <t>jun</t>
  </si>
  <si>
    <t>jul</t>
  </si>
  <si>
    <t>aug</t>
  </si>
  <si>
    <t>sep</t>
  </si>
  <si>
    <t>okt</t>
  </si>
  <si>
    <t>nov</t>
  </si>
  <si>
    <t>des</t>
  </si>
  <si>
    <t>jan</t>
  </si>
  <si>
    <t>år</t>
  </si>
  <si>
    <t>obs</t>
  </si>
  <si>
    <t>andel</t>
  </si>
  <si>
    <t>sd</t>
  </si>
  <si>
    <t xml:space="preserve"> </t>
  </si>
  <si>
    <t>Baseline-år (plottes ikke)</t>
  </si>
  <si>
    <t>Standardavvik til glidende gjennomsnitt (100 obs.):</t>
  </si>
  <si>
    <t>Snitt + 2 standardavvik til glidende snitt:</t>
  </si>
  <si>
    <t>Snitt - 2 standardavvik til glidende snitt:</t>
  </si>
  <si>
    <t>Glidende gjennomsnitt basert på 10 perioder:</t>
  </si>
  <si>
    <t>Vær obs på celler med denne fargen ved utvidelse av regnearket.</t>
  </si>
  <si>
    <t>gj.snitt+3*sd</t>
  </si>
  <si>
    <t>gj.snitt+2*sd</t>
  </si>
  <si>
    <t>gj.snitt (forrige år)</t>
  </si>
  <si>
    <t>gj.snitt-2*sd</t>
  </si>
  <si>
    <t>gj.snitt-3*sd</t>
  </si>
  <si>
    <t>Standardavvik (basert på gjennomsnitt fra året før*):</t>
  </si>
  <si>
    <t>Gjennomsnitt fra året før*:</t>
  </si>
  <si>
    <t>Snitt + 3 standardavvik til glidende snitt**:</t>
  </si>
  <si>
    <t>Snitt (Gjennomsnitt fra året før i %):</t>
  </si>
  <si>
    <t>Snitt - 3 standardavvik til glidende snitt**:</t>
  </si>
  <si>
    <t>*: Basert på antall oberservasjoner som ble gjort i aktuelt år (for de fleste team er det 20*10=200 (år 2010) eller 24*10=240 (etter 2010))</t>
  </si>
  <si>
    <t>**:p+/-3 sqrt(p(1-p)/n), der p=gjennomsnitt i forrige år, n=antall observasjoner i glidende gj.snitt (for de fleste team er det 10*10=100)</t>
  </si>
  <si>
    <t>Andel (%)</t>
  </si>
  <si>
    <t>Antall sykehusopphold undersøkt</t>
  </si>
  <si>
    <t>Andel sykehusopphold med skade</t>
  </si>
  <si>
    <t>Antall sykehusopphold med minst én pasientskade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</si>
</sst>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0"/>
    <numFmt numFmtId="166" formatCode="0.0\ %"/>
  </numFmts>
  <fonts count="8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color rgb="FFFF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98">
    <xf numFmtId="0" fontId="0" fillId="0" borderId="0" xfId="0"/>
    <xf numFmtId="0" fontId="0" fillId="0" borderId="0" xfId="0" applyAlignment="1">
      <alignment vertical="top" wrapText="1"/>
    </xf>
    <xf numFmtId="17" fontId="0" fillId="0" borderId="0" xfId="0" applyNumberFormat="1" applyAlignment="1">
      <alignment vertical="top" wrapText="1"/>
    </xf>
    <xf numFmtId="0" fontId="0" fillId="0" borderId="0" xfId="0" applyAlignment="1">
      <alignment vertical="top"/>
    </xf>
    <xf numFmtId="49" fontId="0" fillId="2" borderId="1" xfId="0" applyNumberFormat="1" applyFill="1" applyBorder="1"/>
    <xf numFmtId="49" fontId="0" fillId="2" borderId="2" xfId="0" applyNumberFormat="1" applyFill="1" applyBorder="1" applyAlignment="1">
      <alignment vertical="top"/>
    </xf>
    <xf numFmtId="0" fontId="0" fillId="2" borderId="3" xfId="0" applyFill="1" applyBorder="1"/>
    <xf numFmtId="0" fontId="0" fillId="2" borderId="0" xfId="0" applyFill="1" applyAlignment="1">
      <alignment vertical="top" wrapText="1"/>
    </xf>
    <xf numFmtId="0" fontId="0" fillId="2" borderId="4" xfId="0" applyFill="1" applyBorder="1" applyAlignment="1">
      <alignment vertical="top" wrapText="1"/>
    </xf>
    <xf numFmtId="0" fontId="0" fillId="2" borderId="5" xfId="0" applyFill="1" applyBorder="1"/>
    <xf numFmtId="0" fontId="0" fillId="2" borderId="6" xfId="0" applyFill="1" applyBorder="1" applyAlignment="1">
      <alignment vertical="top" wrapText="1"/>
    </xf>
    <xf numFmtId="0" fontId="0" fillId="2" borderId="7" xfId="0" applyFill="1" applyBorder="1" applyAlignment="1">
      <alignment vertical="top" wrapText="1"/>
    </xf>
    <xf numFmtId="49" fontId="0" fillId="2" borderId="8" xfId="0" applyNumberFormat="1" applyFill="1" applyBorder="1"/>
    <xf numFmtId="49" fontId="0" fillId="0" borderId="0" xfId="0" applyNumberFormat="1" applyAlignment="1">
      <alignment horizontal="center"/>
    </xf>
    <xf numFmtId="0" fontId="0" fillId="2" borderId="9" xfId="0" applyFill="1" applyBorder="1" applyAlignment="1">
      <alignment horizontal="center"/>
    </xf>
    <xf numFmtId="49" fontId="0" fillId="2" borderId="9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49" fontId="0" fillId="2" borderId="10" xfId="0" applyNumberFormat="1" applyFill="1" applyBorder="1" applyAlignment="1">
      <alignment horizontal="center" vertical="top"/>
    </xf>
    <xf numFmtId="49" fontId="0" fillId="2" borderId="10" xfId="0" applyNumberFormat="1" applyFill="1" applyBorder="1" applyAlignment="1">
      <alignment horizontal="center" vertical="top" wrapText="1"/>
    </xf>
    <xf numFmtId="49" fontId="0" fillId="2" borderId="10" xfId="0" applyNumberFormat="1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vertical="top"/>
    </xf>
    <xf numFmtId="0" fontId="0" fillId="3" borderId="0" xfId="0" applyFill="1"/>
    <xf numFmtId="0" fontId="0" fillId="3" borderId="0" xfId="0" applyFill="1" applyAlignment="1">
      <alignment vertical="top" wrapText="1"/>
    </xf>
    <xf numFmtId="0" fontId="0" fillId="3" borderId="0" xfId="0" applyFill="1" applyAlignment="1">
      <alignment horizontal="center"/>
    </xf>
    <xf numFmtId="49" fontId="0" fillId="3" borderId="0" xfId="0" applyNumberFormat="1" applyFill="1" applyAlignment="1">
      <alignment horizontal="center"/>
    </xf>
    <xf numFmtId="0" fontId="2" fillId="3" borderId="0" xfId="0" applyFont="1" applyFill="1"/>
    <xf numFmtId="164" fontId="0" fillId="3" borderId="0" xfId="0" applyNumberFormat="1" applyFill="1"/>
    <xf numFmtId="0" fontId="0" fillId="2" borderId="4" xfId="0" applyFill="1" applyBorder="1"/>
    <xf numFmtId="0" fontId="0" fillId="2" borderId="3" xfId="0" applyFill="1" applyBorder="1" applyAlignment="1">
      <alignment vertical="top" wrapText="1"/>
    </xf>
    <xf numFmtId="0" fontId="0" fillId="2" borderId="5" xfId="0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4" xfId="0" applyBorder="1"/>
    <xf numFmtId="0" fontId="0" fillId="0" borderId="4" xfId="0" applyBorder="1" applyAlignment="1">
      <alignment vertical="top" wrapText="1"/>
    </xf>
    <xf numFmtId="0" fontId="0" fillId="0" borderId="3" xfId="0" applyBorder="1"/>
    <xf numFmtId="0" fontId="0" fillId="2" borderId="0" xfId="0" applyFill="1"/>
    <xf numFmtId="0" fontId="0" fillId="0" borderId="6" xfId="0" applyBorder="1"/>
    <xf numFmtId="0" fontId="0" fillId="0" borderId="6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7" xfId="0" applyBorder="1"/>
    <xf numFmtId="0" fontId="3" fillId="2" borderId="9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0" fillId="4" borderId="0" xfId="0" applyFill="1" applyAlignment="1">
      <alignment vertical="top" wrapText="1"/>
    </xf>
    <xf numFmtId="0" fontId="5" fillId="5" borderId="5" xfId="0" applyFont="1" applyFill="1" applyBorder="1" applyAlignment="1">
      <alignment vertical="top" wrapText="1"/>
    </xf>
    <xf numFmtId="0" fontId="2" fillId="2" borderId="3" xfId="0" applyFont="1" applyFill="1" applyBorder="1"/>
    <xf numFmtId="0" fontId="2" fillId="2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164" fontId="0" fillId="0" borderId="0" xfId="0" applyNumberFormat="1" applyAlignment="1">
      <alignment vertical="top" wrapText="1"/>
    </xf>
    <xf numFmtId="0" fontId="6" fillId="0" borderId="0" xfId="0" applyFont="1"/>
    <xf numFmtId="0" fontId="2" fillId="3" borderId="0" xfId="0" applyFont="1" applyFill="1" applyAlignment="1">
      <alignment horizontal="center"/>
    </xf>
    <xf numFmtId="0" fontId="0" fillId="3" borderId="0" xfId="0" applyFill="1" applyAlignment="1">
      <alignment horizontal="left"/>
    </xf>
    <xf numFmtId="49" fontId="2" fillId="3" borderId="0" xfId="0" applyNumberFormat="1" applyFont="1" applyFill="1" applyAlignment="1">
      <alignment horizontal="center"/>
    </xf>
    <xf numFmtId="0" fontId="3" fillId="0" borderId="0" xfId="0" applyFont="1" applyAlignment="1">
      <alignment vertical="top" wrapText="1"/>
    </xf>
    <xf numFmtId="0" fontId="3" fillId="3" borderId="0" xfId="0" applyFont="1" applyFill="1" applyAlignment="1">
      <alignment horizontal="center"/>
    </xf>
    <xf numFmtId="49" fontId="0" fillId="3" borderId="0" xfId="0" applyNumberFormat="1" applyFill="1" applyAlignment="1">
      <alignment horizontal="center" vertical="top"/>
    </xf>
    <xf numFmtId="49" fontId="0" fillId="3" borderId="0" xfId="0" applyNumberFormat="1" applyFill="1" applyAlignment="1">
      <alignment horizontal="center" vertical="top" wrapText="1"/>
    </xf>
    <xf numFmtId="49" fontId="2" fillId="3" borderId="0" xfId="0" applyNumberFormat="1" applyFont="1" applyFill="1" applyAlignment="1">
      <alignment vertical="top"/>
    </xf>
    <xf numFmtId="49" fontId="0" fillId="3" borderId="0" xfId="0" applyNumberFormat="1" applyFill="1" applyAlignment="1">
      <alignment vertical="top"/>
    </xf>
    <xf numFmtId="49" fontId="0" fillId="3" borderId="0" xfId="0" applyNumberFormat="1" applyFill="1"/>
    <xf numFmtId="0" fontId="5" fillId="0" borderId="0" xfId="0" applyFont="1"/>
    <xf numFmtId="0" fontId="2" fillId="3" borderId="0" xfId="1" applyFill="1" applyAlignment="1">
      <alignment horizontal="center" vertical="top" wrapText="1"/>
    </xf>
    <xf numFmtId="0" fontId="6" fillId="0" borderId="1" xfId="0" applyFont="1" applyBorder="1" applyAlignment="1">
      <alignment vertical="top"/>
    </xf>
    <xf numFmtId="0" fontId="6" fillId="0" borderId="2" xfId="0" applyFont="1" applyBorder="1" applyAlignment="1">
      <alignment vertical="top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vertical="top"/>
    </xf>
    <xf numFmtId="0" fontId="6" fillId="0" borderId="3" xfId="0" applyFont="1" applyBorder="1" applyAlignment="1">
      <alignment vertical="top"/>
    </xf>
    <xf numFmtId="0" fontId="0" fillId="6" borderId="3" xfId="0" applyFill="1" applyBorder="1" applyAlignment="1">
      <alignment vertical="top"/>
    </xf>
    <xf numFmtId="0" fontId="0" fillId="6" borderId="0" xfId="0" applyFill="1" applyAlignment="1">
      <alignment vertical="top" wrapText="1"/>
    </xf>
    <xf numFmtId="0" fontId="0" fillId="6" borderId="1" xfId="0" applyFill="1" applyBorder="1" applyAlignment="1">
      <alignment vertical="top" wrapText="1"/>
    </xf>
    <xf numFmtId="0" fontId="0" fillId="6" borderId="3" xfId="0" applyFill="1" applyBorder="1"/>
    <xf numFmtId="0" fontId="0" fillId="6" borderId="3" xfId="0" applyFill="1" applyBorder="1" applyAlignment="1">
      <alignment vertical="top" wrapText="1"/>
    </xf>
    <xf numFmtId="165" fontId="0" fillId="0" borderId="0" xfId="0" applyNumberFormat="1" applyAlignment="1">
      <alignment vertical="top" wrapText="1"/>
    </xf>
    <xf numFmtId="0" fontId="7" fillId="0" borderId="0" xfId="0" applyFont="1" applyAlignment="1">
      <alignment vertical="top"/>
    </xf>
    <xf numFmtId="164" fontId="7" fillId="0" borderId="0" xfId="0" applyNumberFormat="1" applyFont="1"/>
    <xf numFmtId="0" fontId="2" fillId="2" borderId="1" xfId="0" applyFont="1" applyFill="1" applyBorder="1" applyAlignment="1">
      <alignment vertical="top"/>
    </xf>
    <xf numFmtId="0" fontId="0" fillId="3" borderId="0" xfId="0" applyFill="1" applyAlignment="1">
      <alignment horizontal="center" vertical="top" wrapText="1"/>
    </xf>
    <xf numFmtId="0" fontId="0" fillId="2" borderId="13" xfId="0" applyFill="1" applyBorder="1" applyAlignment="1">
      <alignment horizontal="center"/>
    </xf>
    <xf numFmtId="49" fontId="0" fillId="2" borderId="14" xfId="0" applyNumberFormat="1" applyFill="1" applyBorder="1" applyAlignment="1">
      <alignment horizontal="center"/>
    </xf>
    <xf numFmtId="0" fontId="2" fillId="3" borderId="0" xfId="0" applyFont="1" applyFill="1" applyAlignment="1">
      <alignment vertical="top"/>
    </xf>
    <xf numFmtId="0" fontId="5" fillId="0" borderId="0" xfId="0" applyFont="1" applyAlignment="1">
      <alignment vertical="top" wrapText="1"/>
    </xf>
    <xf numFmtId="0" fontId="2" fillId="2" borderId="15" xfId="0" applyFont="1" applyFill="1" applyBorder="1" applyAlignment="1">
      <alignment horizontal="left" wrapText="1"/>
    </xf>
    <xf numFmtId="0" fontId="0" fillId="2" borderId="15" xfId="0" applyFill="1" applyBorder="1" applyAlignment="1">
      <alignment horizontal="left" wrapText="1"/>
    </xf>
    <xf numFmtId="166" fontId="0" fillId="2" borderId="4" xfId="0" applyNumberFormat="1" applyFill="1" applyBorder="1"/>
    <xf numFmtId="166" fontId="0" fillId="2" borderId="7" xfId="0" applyNumberFormat="1" applyFill="1" applyBorder="1"/>
    <xf numFmtId="0" fontId="4" fillId="2" borderId="11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164" fontId="0" fillId="3" borderId="0" xfId="0" applyNumberForma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2" fillId="3" borderId="1" xfId="1" applyFill="1" applyBorder="1" applyAlignment="1" applyProtection="1">
      <alignment horizontal="center" vertical="top" wrapText="1"/>
      <protection locked="0"/>
    </xf>
    <xf numFmtId="0" fontId="2" fillId="3" borderId="8" xfId="1" applyFill="1" applyBorder="1" applyAlignment="1" applyProtection="1">
      <alignment horizontal="center" vertical="top" wrapText="1"/>
      <protection locked="0"/>
    </xf>
    <xf numFmtId="0" fontId="2" fillId="3" borderId="3" xfId="1" applyFill="1" applyBorder="1" applyAlignment="1" applyProtection="1">
      <alignment horizontal="center" vertical="top" wrapText="1"/>
      <protection locked="0"/>
    </xf>
    <xf numFmtId="0" fontId="2" fillId="3" borderId="4" xfId="1" applyFill="1" applyBorder="1" applyAlignment="1" applyProtection="1">
      <alignment horizontal="center" vertical="top" wrapText="1"/>
      <protection locked="0"/>
    </xf>
    <xf numFmtId="0" fontId="0" fillId="3" borderId="3" xfId="0" applyFill="1" applyBorder="1" applyAlignment="1" applyProtection="1">
      <alignment horizontal="center" vertical="top" wrapText="1"/>
      <protection locked="0"/>
    </xf>
    <xf numFmtId="0" fontId="0" fillId="3" borderId="4" xfId="0" applyFill="1" applyBorder="1" applyAlignment="1" applyProtection="1">
      <alignment horizontal="center" vertical="top" wrapText="1"/>
      <protection locked="0"/>
    </xf>
    <xf numFmtId="0" fontId="0" fillId="3" borderId="5" xfId="0" applyFill="1" applyBorder="1" applyAlignment="1" applyProtection="1">
      <alignment horizontal="center" vertical="top" wrapText="1"/>
      <protection locked="0"/>
    </xf>
    <xf numFmtId="0" fontId="0" fillId="3" borderId="7" xfId="0" applyFill="1" applyBorder="1" applyAlignment="1" applyProtection="1">
      <alignment horizontal="center" vertical="top" wrapText="1"/>
      <protection locked="0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b-NO" sz="2000" b="0" i="0" baseline="0">
                <a:effectLst/>
              </a:rPr>
              <a:t>Andel sykehusopphold med skade (%)</a:t>
            </a:r>
            <a:endParaRPr lang="nb-NO" sz="2400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996105168076465E-2"/>
          <c:y val="9.724646142893982E-2"/>
          <c:w val="0.83172478658317806"/>
          <c:h val="0.72203171365995578"/>
        </c:manualLayout>
      </c:layout>
      <c:lineChart>
        <c:grouping val="standard"/>
        <c:varyColors val="0"/>
        <c:ser>
          <c:idx val="0"/>
          <c:order val="0"/>
          <c:tx>
            <c:strRef>
              <c:f>resultat!$F$42</c:f>
              <c:strCache>
                <c:ptCount val="1"/>
                <c:pt idx="0">
                  <c:v>gj.snitt+3*sd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resultat!$G$41:$BB$41</c:f>
              <c:strCache>
                <c:ptCount val="47"/>
                <c:pt idx="0">
                  <c:v>2025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2026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</c:strCache>
            </c:strRef>
          </c:cat>
          <c:val>
            <c:numRef>
              <c:f>resultat!$G$42:$BB$42</c:f>
              <c:numCache>
                <c:formatCode>General</c:formatCode>
                <c:ptCount val="4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695-44AF-97CD-D9F5B4CD61BF}"/>
            </c:ext>
          </c:extLst>
        </c:ser>
        <c:ser>
          <c:idx val="1"/>
          <c:order val="1"/>
          <c:tx>
            <c:strRef>
              <c:f>resultat!$F$43</c:f>
              <c:strCache>
                <c:ptCount val="1"/>
                <c:pt idx="0">
                  <c:v>gj.snitt+2*sd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resultat!$G$41:$BB$41</c:f>
              <c:strCache>
                <c:ptCount val="47"/>
                <c:pt idx="0">
                  <c:v>2025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2026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</c:strCache>
            </c:strRef>
          </c:cat>
          <c:val>
            <c:numRef>
              <c:f>resultat!$G$43:$BB$43</c:f>
              <c:numCache>
                <c:formatCode>General</c:formatCode>
                <c:ptCount val="4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695-44AF-97CD-D9F5B4CD61BF}"/>
            </c:ext>
          </c:extLst>
        </c:ser>
        <c:ser>
          <c:idx val="2"/>
          <c:order val="2"/>
          <c:tx>
            <c:strRef>
              <c:f>resultat!$F$44</c:f>
              <c:strCache>
                <c:ptCount val="1"/>
                <c:pt idx="0">
                  <c:v>gj.snitt (forrige år)</c:v>
                </c:pt>
              </c:strCache>
            </c:strRef>
          </c:tx>
          <c:spPr>
            <a:ln w="38100">
              <a:solidFill>
                <a:srgbClr val="000000"/>
              </a:solidFill>
              <a:prstDash val="dash"/>
            </a:ln>
          </c:spPr>
          <c:marker>
            <c:symbol val="none"/>
          </c:marker>
          <c:cat>
            <c:strRef>
              <c:f>resultat!$G$41:$BB$41</c:f>
              <c:strCache>
                <c:ptCount val="47"/>
                <c:pt idx="0">
                  <c:v>2025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2026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</c:strCache>
            </c:strRef>
          </c:cat>
          <c:val>
            <c:numRef>
              <c:f>resultat!$G$44:$BB$44</c:f>
              <c:numCache>
                <c:formatCode>General</c:formatCode>
                <c:ptCount val="4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695-44AF-97CD-D9F5B4CD61BF}"/>
            </c:ext>
          </c:extLst>
        </c:ser>
        <c:ser>
          <c:idx val="3"/>
          <c:order val="3"/>
          <c:tx>
            <c:strRef>
              <c:f>resultat!$F$45</c:f>
              <c:strCache>
                <c:ptCount val="1"/>
                <c:pt idx="0">
                  <c:v>gj.snitt-2*sd</c:v>
                </c:pt>
              </c:strCache>
            </c:strRef>
          </c:tx>
          <c:spPr>
            <a:ln w="127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resultat!$G$41:$BB$41</c:f>
              <c:strCache>
                <c:ptCount val="47"/>
                <c:pt idx="0">
                  <c:v>2025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2026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</c:strCache>
            </c:strRef>
          </c:cat>
          <c:val>
            <c:numRef>
              <c:f>resultat!$G$45:$BB$45</c:f>
              <c:numCache>
                <c:formatCode>General</c:formatCode>
                <c:ptCount val="4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695-44AF-97CD-D9F5B4CD61BF}"/>
            </c:ext>
          </c:extLst>
        </c:ser>
        <c:ser>
          <c:idx val="4"/>
          <c:order val="4"/>
          <c:tx>
            <c:strRef>
              <c:f>resultat!$F$46</c:f>
              <c:strCache>
                <c:ptCount val="1"/>
                <c:pt idx="0">
                  <c:v>gj.snitt-3*sd</c:v>
                </c:pt>
              </c:strCache>
            </c:strRef>
          </c:tx>
          <c:spPr>
            <a:ln w="254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resultat!$G$41:$BB$41</c:f>
              <c:strCache>
                <c:ptCount val="47"/>
                <c:pt idx="0">
                  <c:v>2025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2026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</c:strCache>
            </c:strRef>
          </c:cat>
          <c:val>
            <c:numRef>
              <c:f>resultat!$G$46:$BB$46</c:f>
              <c:numCache>
                <c:formatCode>General</c:formatCode>
                <c:ptCount val="4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695-44AF-97CD-D9F5B4CD61BF}"/>
            </c:ext>
          </c:extLst>
        </c:ser>
        <c:ser>
          <c:idx val="5"/>
          <c:order val="5"/>
          <c:tx>
            <c:strRef>
              <c:f>resultat!$F$47</c:f>
              <c:strCache>
                <c:ptCount val="1"/>
                <c:pt idx="0">
                  <c:v>data</c:v>
                </c:pt>
              </c:strCache>
            </c:strRef>
          </c:tx>
          <c:spPr>
            <a:ln w="12700">
              <a:solidFill>
                <a:schemeClr val="bg2">
                  <a:lumMod val="5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resultat!$G$41:$BB$41</c:f>
              <c:strCache>
                <c:ptCount val="47"/>
                <c:pt idx="0">
                  <c:v>2025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2026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</c:strCache>
            </c:strRef>
          </c:cat>
          <c:val>
            <c:numRef>
              <c:f>resultat!$G$47:$BB$47</c:f>
              <c:numCache>
                <c:formatCode>General</c:formatCode>
                <c:ptCount val="4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695-44AF-97CD-D9F5B4CD61BF}"/>
            </c:ext>
          </c:extLst>
        </c:ser>
        <c:ser>
          <c:idx val="6"/>
          <c:order val="6"/>
          <c:tx>
            <c:strRef>
              <c:f>resultat!$F$48</c:f>
              <c:strCache>
                <c:ptCount val="1"/>
                <c:pt idx="0">
                  <c:v>glattede data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strRef>
              <c:f>resultat!$G$41:$BB$41</c:f>
              <c:strCache>
                <c:ptCount val="47"/>
                <c:pt idx="0">
                  <c:v>2025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2026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</c:strCache>
            </c:strRef>
          </c:cat>
          <c:val>
            <c:numRef>
              <c:f>resultat!$G$48:$BB$48</c:f>
              <c:numCache>
                <c:formatCode>General</c:formatCode>
                <c:ptCount val="4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695-44AF-97CD-D9F5B4CD61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9364864"/>
        <c:axId val="169366656"/>
      </c:lineChart>
      <c:catAx>
        <c:axId val="169364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nb-NO"/>
          </a:p>
        </c:txPr>
        <c:crossAx val="16936665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6936665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nb-NO"/>
          </a:p>
        </c:txPr>
        <c:crossAx val="169364864"/>
        <c:crosses val="autoZero"/>
        <c:crossBetween val="between"/>
      </c:valAx>
      <c:spPr>
        <a:gradFill>
          <a:gsLst>
            <a:gs pos="50000">
              <a:schemeClr val="accent3">
                <a:lumMod val="20000"/>
                <a:lumOff val="80000"/>
              </a:schemeClr>
            </a:gs>
            <a:gs pos="52000">
              <a:schemeClr val="bg1"/>
            </a:gs>
          </a:gsLst>
          <a:lin ang="0" scaled="1"/>
        </a:gradFill>
        <a:ln w="381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7702958596144065"/>
          <c:y val="0.17622319021430027"/>
          <c:w val="0.11437529296621518"/>
          <c:h val="0.5715178319509184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200024</xdr:colOff>
      <xdr:row>1</xdr:row>
      <xdr:rowOff>64078</xdr:rowOff>
    </xdr:from>
    <xdr:to>
      <xdr:col>86</xdr:col>
      <xdr:colOff>123824</xdr:colOff>
      <xdr:row>29</xdr:row>
      <xdr:rowOff>24246</xdr:rowOff>
    </xdr:to>
    <xdr:graphicFrame macro="">
      <xdr:nvGraphicFramePr>
        <xdr:cNvPr id="3589" name="Diagram 1027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190500</xdr:colOff>
      <xdr:row>0</xdr:row>
      <xdr:rowOff>103909</xdr:rowOff>
    </xdr:from>
    <xdr:to>
      <xdr:col>26</xdr:col>
      <xdr:colOff>106680</xdr:colOff>
      <xdr:row>0</xdr:row>
      <xdr:rowOff>432954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147060" y="103909"/>
          <a:ext cx="5608320" cy="32904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nb-NO" sz="1600" b="1">
              <a:solidFill>
                <a:srgbClr val="FF0000"/>
              </a:solidFill>
            </a:rPr>
            <a:t>Forrige</a:t>
          </a:r>
          <a:r>
            <a:rPr lang="nb-NO" sz="1600" b="1" baseline="0">
              <a:solidFill>
                <a:srgbClr val="FF0000"/>
              </a:solidFill>
            </a:rPr>
            <a:t> års gjennomsnitt</a:t>
          </a:r>
          <a:r>
            <a:rPr lang="nb-NO" sz="1600" b="1">
              <a:solidFill>
                <a:srgbClr val="FF0000"/>
              </a:solidFill>
            </a:rPr>
            <a:t> brukes som referanse i hvert tidspunkt</a:t>
          </a: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0.87647</cdr:x>
      <cdr:y>0.80191</cdr:y>
    </cdr:from>
    <cdr:to>
      <cdr:x>0.9948</cdr:x>
      <cdr:y>0.95674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id="{B2DA7F77-D43E-03CA-AC13-9BEE99627673}"/>
            </a:ext>
          </a:extLst>
        </cdr:cNvPr>
        <cdr:cNvSpPr txBox="1"/>
      </cdr:nvSpPr>
      <cdr:spPr>
        <a:xfrm xmlns:a="http://schemas.openxmlformats.org/drawingml/2006/main">
          <a:off x="14665315" y="3542733"/>
          <a:ext cx="1980000" cy="684000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2">
            <a:lumMod val="40000"/>
            <a:lumOff val="60000"/>
          </a:schemeClr>
        </a:solidFill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nb-NO" sz="1600" kern="1200"/>
            <a:t>Ny GTT-håndbok</a:t>
          </a:r>
          <a:r>
            <a:rPr lang="nb-NO" sz="1600" kern="1200" baseline="0"/>
            <a:t> fra og med 2026</a:t>
          </a:r>
          <a:endParaRPr lang="nb-NO" sz="1600" kern="1200"/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HV256"/>
  <sheetViews>
    <sheetView showGridLines="0" tabSelected="1" zoomScaleNormal="100" workbookViewId="0">
      <selection activeCell="C2" sqref="C2"/>
    </sheetView>
  </sheetViews>
  <sheetFormatPr defaultColWidth="11.44140625" defaultRowHeight="13.2" x14ac:dyDescent="0.25"/>
  <cols>
    <col min="1" max="1" width="6.109375" style="16" customWidth="1"/>
    <col min="2" max="2" width="6.109375" style="13" customWidth="1"/>
    <col min="3" max="4" width="15.44140625" style="16" customWidth="1"/>
    <col min="5" max="5" width="6" customWidth="1"/>
    <col min="6" max="6" width="19" customWidth="1"/>
    <col min="7" max="7" width="7.33203125" customWidth="1"/>
    <col min="8" max="230" width="2.6640625" customWidth="1"/>
  </cols>
  <sheetData>
    <row r="1" spans="1:230" ht="53.4" thickBot="1" x14ac:dyDescent="0.3">
      <c r="A1" s="14"/>
      <c r="B1" s="15"/>
      <c r="C1" s="82" t="s">
        <v>40</v>
      </c>
      <c r="D1" s="83" t="s">
        <v>38</v>
      </c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  <c r="CK1" s="22"/>
      <c r="CL1" s="22"/>
      <c r="CM1" s="22"/>
      <c r="CN1" s="22"/>
      <c r="CO1" s="22"/>
      <c r="CP1" s="22"/>
      <c r="CQ1" s="22"/>
      <c r="CR1" s="22"/>
      <c r="CS1" s="22"/>
      <c r="CT1" s="22"/>
      <c r="CU1" s="22"/>
      <c r="CV1" s="22"/>
      <c r="CW1" s="22"/>
      <c r="CX1" s="22"/>
      <c r="CY1" s="22"/>
      <c r="CZ1" s="22"/>
      <c r="DA1" s="22"/>
      <c r="DB1" s="22"/>
      <c r="DC1" s="22"/>
      <c r="DD1" s="22"/>
      <c r="DE1" s="22"/>
      <c r="DF1" s="22"/>
      <c r="DG1" s="22"/>
      <c r="DH1" s="22"/>
      <c r="DI1" s="22"/>
      <c r="DJ1" s="22"/>
      <c r="DK1" s="22"/>
      <c r="DL1" s="22"/>
      <c r="DM1" s="22"/>
      <c r="DN1" s="22"/>
      <c r="DO1" s="22"/>
      <c r="DP1" s="22"/>
      <c r="DQ1" s="22"/>
      <c r="DR1" s="22"/>
      <c r="DS1" s="22"/>
      <c r="DT1" s="22"/>
      <c r="DU1" s="22"/>
      <c r="DV1" s="22"/>
      <c r="DW1" s="22"/>
      <c r="DX1" s="22"/>
      <c r="DY1" s="22"/>
      <c r="DZ1" s="22"/>
      <c r="EA1" s="22"/>
      <c r="EB1" s="22"/>
      <c r="EC1" s="22"/>
      <c r="ED1" s="22"/>
      <c r="EE1" s="22"/>
      <c r="EF1" s="22"/>
      <c r="EG1" s="22"/>
      <c r="EH1" s="22"/>
      <c r="EI1" s="22"/>
      <c r="EJ1" s="22"/>
      <c r="EK1" s="22"/>
      <c r="EL1" s="22"/>
      <c r="EM1" s="22"/>
      <c r="EN1" s="22"/>
      <c r="EO1" s="22"/>
      <c r="EP1" s="22"/>
      <c r="EQ1" s="22"/>
      <c r="ER1" s="22"/>
      <c r="ES1" s="22"/>
      <c r="ET1" s="22"/>
      <c r="EU1" s="22"/>
      <c r="EV1" s="22"/>
      <c r="EW1" s="22"/>
      <c r="EX1" s="22"/>
      <c r="EY1" s="22"/>
      <c r="EZ1" s="22"/>
      <c r="FA1" s="22"/>
      <c r="FB1" s="22"/>
      <c r="FC1" s="22"/>
      <c r="FD1" s="22"/>
      <c r="FE1" s="22"/>
      <c r="FF1" s="22"/>
      <c r="FG1" s="22"/>
      <c r="FH1" s="22"/>
      <c r="FI1" s="22"/>
      <c r="FJ1" s="22"/>
      <c r="FK1" s="22"/>
      <c r="FL1" s="22"/>
      <c r="FM1" s="22"/>
      <c r="FN1" s="22"/>
      <c r="FO1" s="22"/>
      <c r="FP1" s="22"/>
      <c r="FQ1" s="22"/>
      <c r="FR1" s="22"/>
      <c r="FS1" s="22"/>
      <c r="FT1" s="22"/>
      <c r="FU1" s="22"/>
      <c r="FV1" s="22"/>
      <c r="FW1" s="22"/>
      <c r="FX1" s="22"/>
      <c r="FY1" s="22"/>
      <c r="FZ1" s="22"/>
      <c r="GA1" s="22"/>
      <c r="GB1" s="22"/>
      <c r="GC1" s="22"/>
      <c r="GD1" s="22"/>
      <c r="GE1" s="22"/>
      <c r="GF1" s="22"/>
      <c r="GG1" s="22"/>
      <c r="GH1" s="22"/>
      <c r="GI1" s="22"/>
      <c r="GJ1" s="22"/>
      <c r="GK1" s="22"/>
      <c r="GL1" s="22"/>
      <c r="GM1" s="22"/>
      <c r="GN1" s="22"/>
      <c r="GO1" s="22"/>
      <c r="GP1" s="22"/>
      <c r="GQ1" s="22"/>
      <c r="GR1" s="22"/>
      <c r="GS1" s="22"/>
      <c r="GT1" s="22"/>
      <c r="GU1" s="22"/>
      <c r="GV1" s="22"/>
      <c r="GW1" s="22"/>
      <c r="GX1" s="22"/>
      <c r="GY1" s="22"/>
      <c r="GZ1" s="22"/>
      <c r="HA1" s="22"/>
      <c r="HB1" s="22"/>
      <c r="HC1" s="22"/>
      <c r="HD1" s="22"/>
      <c r="HE1" s="22"/>
      <c r="HF1" s="22"/>
      <c r="HG1" s="22"/>
      <c r="HH1" s="22"/>
      <c r="HI1" s="22"/>
      <c r="HJ1" s="22"/>
      <c r="HK1" s="22"/>
      <c r="HL1" s="22"/>
      <c r="HM1" s="22"/>
      <c r="HN1" s="22"/>
      <c r="HO1" s="22"/>
      <c r="HP1" s="22"/>
      <c r="HQ1" s="22"/>
      <c r="HR1" s="22"/>
      <c r="HS1" s="22"/>
      <c r="HT1" s="22"/>
      <c r="HU1" s="22"/>
      <c r="HV1" s="22"/>
    </row>
    <row r="2" spans="1:230" x14ac:dyDescent="0.25">
      <c r="A2" s="42">
        <v>2024</v>
      </c>
      <c r="B2" s="17" t="s">
        <v>13</v>
      </c>
      <c r="C2" s="90"/>
      <c r="D2" s="91"/>
      <c r="E2" s="22"/>
      <c r="F2" s="26"/>
      <c r="G2" s="27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88"/>
      <c r="AO2" s="88"/>
      <c r="AP2" s="88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2"/>
      <c r="ET2" s="22"/>
      <c r="EU2" s="22"/>
      <c r="EV2" s="22"/>
      <c r="EW2" s="22"/>
      <c r="EX2" s="22"/>
      <c r="EY2" s="22"/>
      <c r="EZ2" s="22"/>
      <c r="FA2" s="22"/>
      <c r="FB2" s="22"/>
      <c r="FC2" s="22"/>
      <c r="FD2" s="22"/>
      <c r="FE2" s="22"/>
      <c r="FF2" s="22"/>
      <c r="FG2" s="22"/>
      <c r="FH2" s="22"/>
      <c r="FI2" s="22"/>
      <c r="FJ2" s="22"/>
      <c r="FK2" s="22"/>
      <c r="FL2" s="22"/>
      <c r="FM2" s="22"/>
      <c r="FN2" s="22"/>
      <c r="FO2" s="22"/>
      <c r="FP2" s="22"/>
      <c r="FQ2" s="22"/>
      <c r="FR2" s="22"/>
      <c r="FS2" s="22"/>
      <c r="FT2" s="22"/>
      <c r="FU2" s="22"/>
      <c r="FV2" s="22"/>
      <c r="FW2" s="22"/>
      <c r="FX2" s="22"/>
      <c r="FY2" s="22"/>
      <c r="FZ2" s="22"/>
      <c r="GA2" s="22"/>
      <c r="GB2" s="22"/>
      <c r="GC2" s="22"/>
      <c r="GD2" s="22"/>
      <c r="GE2" s="22"/>
      <c r="GF2" s="22"/>
      <c r="GG2" s="22"/>
      <c r="GH2" s="22"/>
      <c r="GI2" s="22"/>
      <c r="GJ2" s="22"/>
      <c r="GK2" s="22"/>
      <c r="GL2" s="22"/>
      <c r="GM2" s="22"/>
      <c r="GN2" s="22"/>
      <c r="GO2" s="22"/>
      <c r="GP2" s="22"/>
      <c r="GQ2" s="22"/>
      <c r="GR2" s="22"/>
      <c r="GS2" s="22"/>
      <c r="GT2" s="22"/>
      <c r="GU2" s="22"/>
      <c r="GV2" s="22"/>
      <c r="GW2" s="22"/>
      <c r="GX2" s="22"/>
      <c r="GY2" s="22"/>
      <c r="GZ2" s="22"/>
      <c r="HA2" s="22"/>
      <c r="HB2" s="22"/>
      <c r="HC2" s="22"/>
      <c r="HD2" s="22"/>
      <c r="HE2" s="22"/>
      <c r="HF2" s="22"/>
      <c r="HG2" s="22"/>
      <c r="HH2" s="22"/>
      <c r="HI2" s="22"/>
      <c r="HJ2" s="22"/>
      <c r="HK2" s="22"/>
      <c r="HL2" s="22"/>
      <c r="HM2" s="22"/>
      <c r="HN2" s="22"/>
      <c r="HO2" s="22"/>
      <c r="HP2" s="22"/>
      <c r="HQ2" s="22"/>
      <c r="HR2" s="22"/>
      <c r="HS2" s="22"/>
      <c r="HT2" s="22"/>
      <c r="HU2" s="22"/>
      <c r="HV2" s="22"/>
    </row>
    <row r="3" spans="1:230" x14ac:dyDescent="0.25">
      <c r="A3" s="14"/>
      <c r="B3" s="17"/>
      <c r="C3" s="92"/>
      <c r="D3" s="93"/>
      <c r="E3" s="22"/>
      <c r="F3" s="26"/>
      <c r="G3" s="27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2"/>
      <c r="CS3" s="22"/>
      <c r="CT3" s="22"/>
      <c r="CU3" s="22"/>
      <c r="CV3" s="22"/>
      <c r="CW3" s="22"/>
      <c r="CX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  <c r="DM3" s="22"/>
      <c r="DN3" s="22"/>
      <c r="DO3" s="22"/>
      <c r="DP3" s="22"/>
      <c r="DQ3" s="22"/>
      <c r="DR3" s="22"/>
      <c r="DS3" s="22"/>
      <c r="DT3" s="22"/>
      <c r="DU3" s="22"/>
      <c r="DV3" s="22"/>
      <c r="DW3" s="22"/>
      <c r="DX3" s="22"/>
      <c r="DY3" s="22"/>
      <c r="DZ3" s="22"/>
      <c r="EA3" s="22"/>
      <c r="EB3" s="22"/>
      <c r="EC3" s="22"/>
      <c r="ED3" s="22"/>
      <c r="EE3" s="22"/>
      <c r="EF3" s="22"/>
      <c r="EG3" s="22"/>
      <c r="EH3" s="22"/>
      <c r="EI3" s="22"/>
      <c r="EJ3" s="22"/>
      <c r="EK3" s="22"/>
      <c r="EL3" s="22"/>
      <c r="EM3" s="22"/>
      <c r="EN3" s="22"/>
      <c r="EO3" s="22"/>
      <c r="EP3" s="22"/>
      <c r="EQ3" s="22"/>
      <c r="ER3" s="22"/>
      <c r="ES3" s="22"/>
      <c r="ET3" s="22"/>
      <c r="EU3" s="22"/>
      <c r="EV3" s="22"/>
      <c r="EW3" s="22"/>
      <c r="EX3" s="22"/>
      <c r="EY3" s="22"/>
      <c r="EZ3" s="22"/>
      <c r="FA3" s="22"/>
      <c r="FB3" s="22"/>
      <c r="FC3" s="22"/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/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/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/>
      <c r="HT3" s="22"/>
      <c r="HU3" s="22"/>
      <c r="HV3" s="22"/>
    </row>
    <row r="4" spans="1:230" x14ac:dyDescent="0.25">
      <c r="A4" s="14"/>
      <c r="B4" s="17" t="s">
        <v>2</v>
      </c>
      <c r="C4" s="92"/>
      <c r="D4" s="93"/>
      <c r="E4" s="22"/>
      <c r="F4" s="26"/>
      <c r="G4" s="27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</row>
    <row r="5" spans="1:230" x14ac:dyDescent="0.25">
      <c r="A5" s="14"/>
      <c r="B5" s="17"/>
      <c r="C5" s="92"/>
      <c r="D5" s="93"/>
      <c r="E5" s="22"/>
      <c r="F5" s="26"/>
      <c r="G5" s="27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</row>
    <row r="6" spans="1:230" x14ac:dyDescent="0.25">
      <c r="A6" s="14"/>
      <c r="B6" s="17" t="s">
        <v>3</v>
      </c>
      <c r="C6" s="92"/>
      <c r="D6" s="93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EW6" s="22"/>
      <c r="EX6" s="22"/>
      <c r="EY6" s="22"/>
      <c r="EZ6" s="22"/>
      <c r="FA6" s="22"/>
      <c r="FB6" s="22"/>
      <c r="FC6" s="22"/>
      <c r="FD6" s="22"/>
      <c r="FE6" s="22"/>
      <c r="FF6" s="22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</row>
    <row r="7" spans="1:230" x14ac:dyDescent="0.25">
      <c r="A7" s="14"/>
      <c r="B7" s="17"/>
      <c r="C7" s="92"/>
      <c r="D7" s="93"/>
      <c r="E7" s="22"/>
      <c r="F7" s="22"/>
      <c r="G7" s="26"/>
      <c r="H7" s="22"/>
      <c r="I7" s="22"/>
      <c r="J7" s="26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6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</row>
    <row r="8" spans="1:230" x14ac:dyDescent="0.25">
      <c r="A8" s="14"/>
      <c r="B8" s="17" t="s">
        <v>4</v>
      </c>
      <c r="C8" s="92"/>
      <c r="D8" s="93"/>
      <c r="E8" s="23"/>
      <c r="F8" s="22"/>
      <c r="G8" s="22"/>
      <c r="H8" s="22"/>
      <c r="I8" s="22"/>
      <c r="J8" s="22"/>
      <c r="K8" s="22"/>
      <c r="L8" s="22"/>
      <c r="M8" s="89"/>
      <c r="N8" s="89"/>
      <c r="O8" s="89"/>
      <c r="P8" s="89"/>
      <c r="Q8" s="89"/>
      <c r="R8" s="89"/>
      <c r="S8" s="89"/>
      <c r="T8" s="89"/>
      <c r="U8" s="89"/>
      <c r="V8" s="89"/>
      <c r="W8" s="22"/>
      <c r="X8" s="22"/>
      <c r="Y8" s="89"/>
      <c r="Z8" s="89"/>
      <c r="AA8" s="89"/>
      <c r="AB8" s="89"/>
      <c r="AC8" s="89"/>
      <c r="AD8" s="89"/>
      <c r="AE8" s="89"/>
      <c r="AF8" s="89"/>
      <c r="AG8" s="89"/>
      <c r="AH8" s="89"/>
      <c r="AI8" s="26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</row>
    <row r="9" spans="1:230" x14ac:dyDescent="0.25">
      <c r="A9" s="14"/>
      <c r="B9" s="17"/>
      <c r="C9" s="92"/>
      <c r="D9" s="93"/>
      <c r="E9" s="22"/>
      <c r="F9" s="22"/>
      <c r="G9" s="22"/>
      <c r="H9" s="22"/>
      <c r="I9" s="22"/>
      <c r="J9" s="22"/>
      <c r="K9" s="26"/>
      <c r="L9" s="26"/>
      <c r="M9" s="22"/>
      <c r="N9" s="22"/>
      <c r="O9" s="22"/>
      <c r="P9" s="22"/>
      <c r="Q9" s="22"/>
      <c r="R9" s="27"/>
      <c r="S9" s="27"/>
      <c r="T9" s="88"/>
      <c r="U9" s="88"/>
      <c r="V9" s="88"/>
      <c r="W9" s="22"/>
      <c r="X9" s="22"/>
      <c r="Y9" s="43"/>
      <c r="Z9" s="51"/>
      <c r="AA9" s="51"/>
      <c r="AB9" s="51"/>
      <c r="AC9" s="51"/>
      <c r="AD9" s="27"/>
      <c r="AE9" s="27"/>
      <c r="AF9" s="88"/>
      <c r="AG9" s="88"/>
      <c r="AH9" s="88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</row>
    <row r="10" spans="1:230" x14ac:dyDescent="0.25">
      <c r="A10" s="14"/>
      <c r="B10" s="17" t="s">
        <v>5</v>
      </c>
      <c r="C10" s="92"/>
      <c r="D10" s="93"/>
      <c r="E10" s="22"/>
      <c r="F10" s="22"/>
      <c r="G10" s="22"/>
      <c r="H10" s="22"/>
      <c r="I10" s="22"/>
      <c r="J10" s="22"/>
      <c r="K10" s="22"/>
      <c r="L10" s="22"/>
      <c r="M10" s="26"/>
      <c r="N10" s="26"/>
      <c r="O10" s="26"/>
      <c r="P10" s="26"/>
      <c r="Q10" s="26"/>
      <c r="R10" s="27"/>
      <c r="S10" s="27"/>
      <c r="T10" s="88"/>
      <c r="U10" s="88"/>
      <c r="V10" s="88"/>
      <c r="W10" s="22"/>
      <c r="X10" s="22"/>
      <c r="Y10" s="43"/>
      <c r="Z10" s="51"/>
      <c r="AA10" s="51"/>
      <c r="AB10" s="51"/>
      <c r="AC10" s="51"/>
      <c r="AD10" s="27"/>
      <c r="AE10" s="27"/>
      <c r="AF10" s="88"/>
      <c r="AG10" s="88"/>
      <c r="AH10" s="88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</row>
    <row r="11" spans="1:230" x14ac:dyDescent="0.25">
      <c r="A11" s="14"/>
      <c r="B11" s="17"/>
      <c r="C11" s="92"/>
      <c r="D11" s="93"/>
      <c r="E11" s="22"/>
      <c r="F11" s="22"/>
      <c r="G11" s="22"/>
      <c r="H11" s="22"/>
      <c r="I11" s="22"/>
      <c r="J11" s="22"/>
      <c r="K11" s="22"/>
      <c r="L11" s="22"/>
      <c r="M11" s="43"/>
      <c r="N11" s="51"/>
      <c r="O11" s="51"/>
      <c r="P11" s="51"/>
      <c r="Q11" s="51"/>
      <c r="R11" s="27"/>
      <c r="S11" s="27"/>
      <c r="T11" s="88"/>
      <c r="U11" s="88"/>
      <c r="V11" s="88"/>
      <c r="W11" s="22"/>
      <c r="X11" s="22"/>
      <c r="Y11" s="43"/>
      <c r="Z11" s="51"/>
      <c r="AA11" s="51"/>
      <c r="AB11" s="51"/>
      <c r="AC11" s="51"/>
      <c r="AD11" s="27"/>
      <c r="AE11" s="27"/>
      <c r="AF11" s="88"/>
      <c r="AG11" s="88"/>
      <c r="AH11" s="88"/>
      <c r="AI11" s="22"/>
      <c r="AJ11" s="22"/>
      <c r="AK11" s="22"/>
      <c r="AL11" s="22"/>
      <c r="AM11" s="22"/>
      <c r="AN11" s="88"/>
      <c r="AO11" s="88"/>
      <c r="AP11" s="88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</row>
    <row r="12" spans="1:230" x14ac:dyDescent="0.25">
      <c r="A12" s="14"/>
      <c r="B12" s="17" t="s">
        <v>6</v>
      </c>
      <c r="C12" s="92"/>
      <c r="D12" s="93"/>
      <c r="E12" s="22"/>
      <c r="F12" s="22"/>
      <c r="G12" s="22"/>
      <c r="H12" s="22"/>
      <c r="I12" s="22"/>
      <c r="J12" s="22"/>
      <c r="K12" s="22"/>
      <c r="L12" s="22"/>
      <c r="M12" s="43"/>
      <c r="N12" s="51"/>
      <c r="O12" s="51"/>
      <c r="P12" s="51"/>
      <c r="Q12" s="51"/>
      <c r="R12" s="27"/>
      <c r="S12" s="27"/>
      <c r="T12" s="88"/>
      <c r="U12" s="88"/>
      <c r="V12" s="88"/>
      <c r="W12" s="22"/>
      <c r="X12" s="22"/>
      <c r="Y12" s="43"/>
      <c r="Z12" s="51"/>
      <c r="AA12" s="51"/>
      <c r="AB12" s="51"/>
      <c r="AC12" s="51"/>
      <c r="AD12" s="27"/>
      <c r="AE12" s="27"/>
      <c r="AF12" s="88"/>
      <c r="AG12" s="88"/>
      <c r="AH12" s="88"/>
      <c r="AI12" s="22"/>
      <c r="AJ12" s="22"/>
      <c r="AK12" s="22"/>
      <c r="AL12" s="22"/>
      <c r="AM12" s="22"/>
      <c r="AN12" s="88"/>
      <c r="AO12" s="88"/>
      <c r="AP12" s="88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  <c r="HF12" s="22"/>
      <c r="HG12" s="22"/>
      <c r="HH12" s="22"/>
      <c r="HI12" s="22"/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</row>
    <row r="13" spans="1:230" x14ac:dyDescent="0.25">
      <c r="A13" s="14"/>
      <c r="B13" s="17"/>
      <c r="C13" s="92"/>
      <c r="D13" s="93"/>
      <c r="E13" s="22"/>
      <c r="F13" s="22"/>
      <c r="G13" s="22"/>
      <c r="H13" s="22"/>
      <c r="I13" s="22"/>
      <c r="J13" s="22"/>
      <c r="K13" s="22"/>
      <c r="L13" s="22"/>
      <c r="M13" s="26"/>
      <c r="N13" s="22"/>
      <c r="O13" s="22"/>
      <c r="P13" s="22"/>
      <c r="Q13" s="22"/>
      <c r="R13" s="27"/>
      <c r="S13" s="27"/>
      <c r="T13" s="88"/>
      <c r="U13" s="88"/>
      <c r="V13" s="88"/>
      <c r="W13" s="22"/>
      <c r="X13" s="22"/>
      <c r="Y13" s="26"/>
      <c r="Z13" s="22"/>
      <c r="AA13" s="22"/>
      <c r="AB13" s="22"/>
      <c r="AC13" s="22"/>
      <c r="AD13" s="27"/>
      <c r="AE13" s="27"/>
      <c r="AF13" s="88"/>
      <c r="AG13" s="88"/>
      <c r="AH13" s="88"/>
      <c r="AI13" s="22"/>
      <c r="AJ13" s="22"/>
      <c r="AK13" s="22"/>
      <c r="AL13" s="22"/>
      <c r="AM13" s="22"/>
      <c r="AN13" s="88"/>
      <c r="AO13" s="88"/>
      <c r="AP13" s="88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</row>
    <row r="14" spans="1:230" x14ac:dyDescent="0.25">
      <c r="A14" s="14"/>
      <c r="B14" s="17" t="s">
        <v>7</v>
      </c>
      <c r="C14" s="92"/>
      <c r="D14" s="93"/>
      <c r="E14" s="22"/>
      <c r="F14" s="53"/>
      <c r="G14" s="51"/>
      <c r="H14" s="22"/>
      <c r="I14" s="22"/>
      <c r="J14" s="22"/>
      <c r="K14" s="22"/>
      <c r="L14" s="22"/>
      <c r="M14" s="52"/>
      <c r="N14" s="24"/>
      <c r="O14" s="24"/>
      <c r="P14" s="24"/>
      <c r="Q14" s="24"/>
      <c r="R14" s="27"/>
      <c r="S14" s="27"/>
      <c r="T14" s="88"/>
      <c r="U14" s="88"/>
      <c r="V14" s="88"/>
      <c r="W14" s="22"/>
      <c r="X14" s="22"/>
      <c r="Y14" s="26"/>
      <c r="Z14" s="22"/>
      <c r="AA14" s="22"/>
      <c r="AB14" s="22"/>
      <c r="AC14" s="22"/>
      <c r="AD14" s="27"/>
      <c r="AE14" s="27"/>
      <c r="AF14" s="88"/>
      <c r="AG14" s="88"/>
      <c r="AH14" s="88"/>
      <c r="AI14" s="22"/>
      <c r="AJ14" s="22"/>
      <c r="AK14" s="22"/>
      <c r="AL14" s="22"/>
      <c r="AM14" s="22"/>
      <c r="AN14" s="88"/>
      <c r="AO14" s="88"/>
      <c r="AP14" s="88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</row>
    <row r="15" spans="1:230" x14ac:dyDescent="0.25">
      <c r="A15" s="14"/>
      <c r="B15" s="17"/>
      <c r="C15" s="92"/>
      <c r="D15" s="93"/>
      <c r="E15" s="22"/>
      <c r="F15" s="53"/>
      <c r="G15" s="51"/>
      <c r="H15" s="22"/>
      <c r="I15" s="22"/>
      <c r="J15" s="22"/>
      <c r="K15" s="22"/>
      <c r="L15" s="22"/>
      <c r="M15" s="43"/>
      <c r="N15" s="51"/>
      <c r="O15" s="51"/>
      <c r="P15" s="51"/>
      <c r="Q15" s="51"/>
      <c r="R15" s="27"/>
      <c r="S15" s="27"/>
      <c r="T15" s="88"/>
      <c r="U15" s="88"/>
      <c r="V15" s="88"/>
      <c r="W15" s="22"/>
      <c r="X15" s="22"/>
      <c r="Y15" s="26"/>
      <c r="Z15" s="22"/>
      <c r="AA15" s="22"/>
      <c r="AB15" s="22"/>
      <c r="AC15" s="22"/>
      <c r="AD15" s="27"/>
      <c r="AE15" s="27"/>
      <c r="AF15" s="88"/>
      <c r="AG15" s="88"/>
      <c r="AH15" s="88"/>
      <c r="AI15" s="22"/>
      <c r="AJ15" s="22"/>
      <c r="AK15" s="22"/>
      <c r="AL15" s="22"/>
      <c r="AM15" s="22"/>
      <c r="AN15" s="88"/>
      <c r="AO15" s="88"/>
      <c r="AP15" s="88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</row>
    <row r="16" spans="1:230" x14ac:dyDescent="0.25">
      <c r="A16" s="14"/>
      <c r="B16" s="17" t="s">
        <v>8</v>
      </c>
      <c r="C16" s="92"/>
      <c r="D16" s="93"/>
      <c r="E16" s="22"/>
      <c r="F16" s="51"/>
      <c r="G16" s="27" t="str">
        <f>IF(regneark!$H$26&gt;0,ROUND(regneark!$I$26,3),"")</f>
        <v/>
      </c>
      <c r="H16" s="22"/>
      <c r="I16" s="22"/>
      <c r="J16" s="22"/>
      <c r="K16" s="22"/>
      <c r="L16" s="22"/>
      <c r="M16" s="43"/>
      <c r="N16" s="51"/>
      <c r="O16" s="51"/>
      <c r="P16" s="51"/>
      <c r="Q16" s="51"/>
      <c r="R16" s="27"/>
      <c r="S16" s="27"/>
      <c r="T16" s="88"/>
      <c r="U16" s="88"/>
      <c r="V16" s="88"/>
      <c r="W16" s="22"/>
      <c r="X16" s="22"/>
      <c r="Y16" s="26"/>
      <c r="Z16" s="22"/>
      <c r="AA16" s="22"/>
      <c r="AB16" s="22"/>
      <c r="AC16" s="22"/>
      <c r="AD16" s="27"/>
      <c r="AE16" s="27"/>
      <c r="AF16" s="88"/>
      <c r="AG16" s="88"/>
      <c r="AH16" s="88"/>
      <c r="AI16" s="22"/>
      <c r="AJ16" s="22"/>
      <c r="AK16" s="22"/>
      <c r="AL16" s="22"/>
      <c r="AM16" s="22"/>
      <c r="AN16" s="88"/>
      <c r="AO16" s="88"/>
      <c r="AP16" s="88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</row>
    <row r="17" spans="1:230" x14ac:dyDescent="0.25">
      <c r="A17" s="14"/>
      <c r="B17" s="17"/>
      <c r="C17" s="92"/>
      <c r="D17" s="93"/>
      <c r="E17" s="22"/>
      <c r="F17" s="53"/>
      <c r="G17" s="51"/>
      <c r="H17" s="22"/>
      <c r="I17" s="22"/>
      <c r="J17" s="22"/>
      <c r="K17" s="22"/>
      <c r="L17" s="22"/>
      <c r="M17" s="43"/>
      <c r="N17" s="51"/>
      <c r="O17" s="51"/>
      <c r="P17" s="51"/>
      <c r="Q17" s="51"/>
      <c r="R17" s="27"/>
      <c r="S17" s="27"/>
      <c r="T17" s="88"/>
      <c r="U17" s="88"/>
      <c r="V17" s="88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88"/>
      <c r="AO17" s="88"/>
      <c r="AP17" s="88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</row>
    <row r="18" spans="1:230" x14ac:dyDescent="0.25">
      <c r="A18" s="14"/>
      <c r="B18" s="17" t="s">
        <v>9</v>
      </c>
      <c r="C18" s="92"/>
      <c r="D18" s="93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</row>
    <row r="19" spans="1:230" x14ac:dyDescent="0.25">
      <c r="A19" s="14"/>
      <c r="B19" s="17"/>
      <c r="C19" s="92"/>
      <c r="D19" s="93"/>
      <c r="E19" s="22"/>
      <c r="F19" s="53"/>
      <c r="G19" s="51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</row>
    <row r="20" spans="1:230" x14ac:dyDescent="0.25">
      <c r="A20" s="14"/>
      <c r="B20" s="17" t="s">
        <v>10</v>
      </c>
      <c r="C20" s="92"/>
      <c r="D20" s="93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</row>
    <row r="21" spans="1:230" x14ac:dyDescent="0.25">
      <c r="A21" s="14"/>
      <c r="B21" s="17"/>
      <c r="C21" s="92"/>
      <c r="D21" s="93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  <c r="DB21" s="22"/>
      <c r="DC21" s="22"/>
      <c r="DD21" s="22"/>
      <c r="DE21" s="22"/>
      <c r="DF21" s="22"/>
      <c r="DG21" s="22"/>
      <c r="DH21" s="22"/>
      <c r="DI21" s="22"/>
      <c r="DJ21" s="22"/>
      <c r="DK21" s="22"/>
      <c r="DL21" s="22"/>
      <c r="DM21" s="22"/>
      <c r="DN21" s="22"/>
      <c r="DO21" s="22"/>
      <c r="DP21" s="22"/>
      <c r="DQ21" s="22"/>
      <c r="DR21" s="22"/>
      <c r="DS21" s="22"/>
      <c r="DT21" s="22"/>
      <c r="DU21" s="22"/>
      <c r="DV21" s="22"/>
      <c r="DW21" s="22"/>
      <c r="DX21" s="22"/>
      <c r="DY21" s="22"/>
      <c r="DZ21" s="22"/>
      <c r="EA21" s="22"/>
      <c r="EB21" s="22"/>
      <c r="EC21" s="22"/>
      <c r="ED21" s="22"/>
      <c r="EE21" s="22"/>
      <c r="EF21" s="22"/>
      <c r="EG21" s="22"/>
      <c r="EH21" s="22"/>
      <c r="EI21" s="22"/>
      <c r="EJ21" s="22"/>
      <c r="EK21" s="22"/>
      <c r="EL21" s="22"/>
      <c r="EM21" s="22"/>
      <c r="EN21" s="22"/>
      <c r="EO21" s="22"/>
      <c r="EP21" s="22"/>
      <c r="EQ21" s="22"/>
      <c r="ER21" s="22"/>
      <c r="ES21" s="22"/>
      <c r="ET21" s="22"/>
      <c r="EU21" s="22"/>
      <c r="EV21" s="22"/>
      <c r="EW21" s="22"/>
      <c r="EX21" s="22"/>
      <c r="EY21" s="22"/>
      <c r="EZ21" s="22"/>
      <c r="FA21" s="22"/>
      <c r="FB21" s="22"/>
      <c r="FC21" s="22"/>
      <c r="FD21" s="22"/>
      <c r="FE21" s="22"/>
      <c r="FF21" s="22"/>
      <c r="FG21" s="22"/>
      <c r="FH21" s="22"/>
      <c r="FI21" s="22"/>
      <c r="FJ21" s="22"/>
      <c r="FK21" s="22"/>
      <c r="FL21" s="22"/>
      <c r="FM21" s="22"/>
      <c r="FN21" s="22"/>
      <c r="FO21" s="22"/>
      <c r="FP21" s="22"/>
      <c r="FQ21" s="22"/>
      <c r="FR21" s="22"/>
      <c r="FS21" s="22"/>
      <c r="FT21" s="22"/>
      <c r="FU21" s="22"/>
      <c r="FV21" s="22"/>
      <c r="FW21" s="22"/>
      <c r="FX21" s="22"/>
      <c r="FY21" s="22"/>
      <c r="FZ21" s="22"/>
      <c r="GA21" s="22"/>
      <c r="GB21" s="22"/>
      <c r="GC21" s="22"/>
      <c r="GD21" s="22"/>
      <c r="GE21" s="22"/>
      <c r="GF21" s="22"/>
      <c r="GG21" s="22"/>
      <c r="GH21" s="22"/>
      <c r="GI21" s="22"/>
      <c r="GJ21" s="22"/>
      <c r="GK21" s="22"/>
      <c r="GL21" s="22"/>
      <c r="GM21" s="22"/>
      <c r="GN21" s="22"/>
      <c r="GO21" s="22"/>
      <c r="GP21" s="22"/>
      <c r="GQ21" s="22"/>
      <c r="GR21" s="22"/>
      <c r="GS21" s="22"/>
      <c r="GT21" s="22"/>
      <c r="GU21" s="22"/>
      <c r="GV21" s="22"/>
      <c r="GW21" s="22"/>
      <c r="GX21" s="22"/>
      <c r="GY21" s="22"/>
      <c r="GZ21" s="22"/>
      <c r="HA21" s="22"/>
      <c r="HB21" s="22"/>
      <c r="HC21" s="22"/>
      <c r="HD21" s="22"/>
      <c r="HE21" s="22"/>
      <c r="HF21" s="22"/>
      <c r="HG21" s="22"/>
      <c r="HH21" s="22"/>
      <c r="HI21" s="22"/>
      <c r="HJ21" s="22"/>
      <c r="HK21" s="22"/>
      <c r="HL21" s="22"/>
      <c r="HM21" s="22"/>
      <c r="HN21" s="22"/>
      <c r="HO21" s="22"/>
      <c r="HP21" s="22"/>
      <c r="HQ21" s="22"/>
      <c r="HR21" s="22"/>
      <c r="HS21" s="22"/>
      <c r="HT21" s="22"/>
      <c r="HU21" s="22"/>
      <c r="HV21" s="22"/>
    </row>
    <row r="22" spans="1:230" x14ac:dyDescent="0.25">
      <c r="A22" s="14"/>
      <c r="B22" s="17" t="s">
        <v>11</v>
      </c>
      <c r="C22" s="92"/>
      <c r="D22" s="93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2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2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  <c r="FO22" s="22"/>
      <c r="FP22" s="22"/>
      <c r="FQ22" s="22"/>
      <c r="FR22" s="22"/>
      <c r="FS22" s="22"/>
      <c r="FT22" s="22"/>
      <c r="FU22" s="22"/>
      <c r="FV22" s="22"/>
      <c r="FW22" s="22"/>
      <c r="FX22" s="22"/>
      <c r="FY22" s="22"/>
      <c r="FZ22" s="22"/>
      <c r="GA22" s="22"/>
      <c r="GB22" s="22"/>
      <c r="GC22" s="22"/>
      <c r="GD22" s="22"/>
      <c r="GE22" s="22"/>
      <c r="GF22" s="22"/>
      <c r="GG22" s="22"/>
      <c r="GH22" s="22"/>
      <c r="GI22" s="22"/>
      <c r="GJ22" s="22"/>
      <c r="GK22" s="22"/>
      <c r="GL22" s="22"/>
      <c r="GM22" s="22"/>
      <c r="GN22" s="22"/>
      <c r="GO22" s="22"/>
      <c r="GP22" s="22"/>
      <c r="GQ22" s="22"/>
      <c r="GR22" s="22"/>
      <c r="GS22" s="22"/>
      <c r="GT22" s="22"/>
      <c r="GU22" s="22"/>
      <c r="GV22" s="22"/>
      <c r="GW22" s="22"/>
      <c r="GX22" s="22"/>
      <c r="GY22" s="22"/>
      <c r="GZ22" s="22"/>
      <c r="HA22" s="22"/>
      <c r="HB22" s="22"/>
      <c r="HC22" s="22"/>
      <c r="HD22" s="22"/>
      <c r="HE22" s="22"/>
      <c r="HF22" s="22"/>
      <c r="HG22" s="22"/>
      <c r="HH22" s="22"/>
      <c r="HI22" s="22"/>
      <c r="HJ22" s="22"/>
      <c r="HK22" s="22"/>
      <c r="HL22" s="22"/>
      <c r="HM22" s="22"/>
      <c r="HN22" s="22"/>
      <c r="HO22" s="22"/>
      <c r="HP22" s="22"/>
      <c r="HQ22" s="22"/>
      <c r="HR22" s="22"/>
      <c r="HS22" s="22"/>
      <c r="HT22" s="22"/>
      <c r="HU22" s="22"/>
      <c r="HV22" s="22"/>
    </row>
    <row r="23" spans="1:230" x14ac:dyDescent="0.25">
      <c r="A23" s="14"/>
      <c r="B23" s="17"/>
      <c r="C23" s="92"/>
      <c r="D23" s="93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  <c r="FS23" s="22"/>
      <c r="FT23" s="22"/>
      <c r="FU23" s="22"/>
      <c r="FV23" s="22"/>
      <c r="FW23" s="22"/>
      <c r="FX23" s="22"/>
      <c r="FY23" s="22"/>
      <c r="FZ23" s="22"/>
      <c r="GA23" s="22"/>
      <c r="GB23" s="22"/>
      <c r="GC23" s="22"/>
      <c r="GD23" s="22"/>
      <c r="GE23" s="22"/>
      <c r="GF23" s="22"/>
      <c r="GG23" s="22"/>
      <c r="GH23" s="22"/>
      <c r="GI23" s="22"/>
      <c r="GJ23" s="22"/>
      <c r="GK23" s="22"/>
      <c r="GL23" s="22"/>
      <c r="GM23" s="22"/>
      <c r="GN23" s="22"/>
      <c r="GO23" s="22"/>
      <c r="GP23" s="22"/>
      <c r="GQ23" s="22"/>
      <c r="GR23" s="22"/>
      <c r="GS23" s="22"/>
      <c r="GT23" s="22"/>
      <c r="GU23" s="22"/>
      <c r="GV23" s="22"/>
      <c r="GW23" s="22"/>
      <c r="GX23" s="22"/>
      <c r="GY23" s="22"/>
      <c r="GZ23" s="22"/>
      <c r="HA23" s="22"/>
      <c r="HB23" s="22"/>
      <c r="HC23" s="22"/>
      <c r="HD23" s="22"/>
      <c r="HE23" s="22"/>
      <c r="HF23" s="22"/>
      <c r="HG23" s="22"/>
      <c r="HH23" s="22"/>
      <c r="HI23" s="22"/>
      <c r="HJ23" s="22"/>
      <c r="HK23" s="22"/>
      <c r="HL23" s="22"/>
      <c r="HM23" s="22"/>
      <c r="HN23" s="22"/>
      <c r="HO23" s="22"/>
      <c r="HP23" s="22"/>
      <c r="HQ23" s="22"/>
      <c r="HR23" s="22"/>
      <c r="HS23" s="22"/>
      <c r="HT23" s="22"/>
      <c r="HU23" s="22"/>
      <c r="HV23" s="22"/>
    </row>
    <row r="24" spans="1:230" x14ac:dyDescent="0.25">
      <c r="A24" s="14"/>
      <c r="B24" s="18" t="s">
        <v>12</v>
      </c>
      <c r="C24" s="92"/>
      <c r="D24" s="93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</row>
    <row r="25" spans="1:230" x14ac:dyDescent="0.25">
      <c r="A25" s="14"/>
      <c r="B25" s="19"/>
      <c r="C25" s="92"/>
      <c r="D25" s="93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</row>
    <row r="26" spans="1:230" x14ac:dyDescent="0.25">
      <c r="A26" s="42">
        <f>A2+1</f>
        <v>2025</v>
      </c>
      <c r="B26" s="17" t="s">
        <v>13</v>
      </c>
      <c r="C26" s="92"/>
      <c r="D26" s="93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  <c r="DB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</row>
    <row r="27" spans="1:230" x14ac:dyDescent="0.25">
      <c r="A27" s="14"/>
      <c r="B27" s="17"/>
      <c r="C27" s="92"/>
      <c r="D27" s="93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</row>
    <row r="28" spans="1:230" x14ac:dyDescent="0.25">
      <c r="A28" s="14"/>
      <c r="B28" s="17" t="s">
        <v>2</v>
      </c>
      <c r="C28" s="92"/>
      <c r="D28" s="93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</row>
    <row r="29" spans="1:230" x14ac:dyDescent="0.25">
      <c r="A29" s="14"/>
      <c r="B29" s="17"/>
      <c r="C29" s="92"/>
      <c r="D29" s="93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22"/>
      <c r="CU29" s="22"/>
      <c r="CV29" s="22"/>
      <c r="CW29" s="22"/>
      <c r="CX29" s="22"/>
      <c r="CY29" s="22"/>
      <c r="CZ29" s="22"/>
      <c r="DA29" s="22"/>
      <c r="DB29" s="22"/>
      <c r="DC29" s="22"/>
      <c r="DD29" s="22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2"/>
      <c r="GF29" s="22"/>
      <c r="GG29" s="22"/>
      <c r="GH29" s="22"/>
      <c r="GI29" s="22"/>
      <c r="GJ29" s="22"/>
      <c r="GK29" s="22"/>
      <c r="GL29" s="22"/>
      <c r="GM29" s="22"/>
      <c r="GN29" s="22"/>
      <c r="GO29" s="22"/>
      <c r="GP29" s="22"/>
      <c r="GQ29" s="22"/>
      <c r="GR29" s="22"/>
      <c r="GS29" s="22"/>
      <c r="GT29" s="22"/>
      <c r="GU29" s="22"/>
      <c r="GV29" s="22"/>
      <c r="GW29" s="22"/>
      <c r="GX29" s="22"/>
      <c r="GY29" s="22"/>
      <c r="GZ29" s="22"/>
      <c r="HA29" s="22"/>
      <c r="HB29" s="22"/>
      <c r="HC29" s="22"/>
      <c r="HD29" s="22"/>
      <c r="HE29" s="22"/>
      <c r="HF29" s="22"/>
      <c r="HG29" s="22"/>
      <c r="HH29" s="22"/>
      <c r="HI29" s="22"/>
      <c r="HJ29" s="22"/>
      <c r="HK29" s="22"/>
      <c r="HL29" s="22"/>
      <c r="HM29" s="22"/>
      <c r="HN29" s="22"/>
      <c r="HO29" s="22"/>
      <c r="HP29" s="22"/>
      <c r="HQ29" s="22"/>
      <c r="HR29" s="22"/>
      <c r="HS29" s="22"/>
      <c r="HT29" s="22"/>
      <c r="HU29" s="22"/>
      <c r="HV29" s="22"/>
    </row>
    <row r="30" spans="1:230" x14ac:dyDescent="0.25">
      <c r="A30" s="14"/>
      <c r="B30" s="17" t="s">
        <v>3</v>
      </c>
      <c r="C30" s="92"/>
      <c r="D30" s="93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22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</row>
    <row r="31" spans="1:230" ht="13.8" thickBot="1" x14ac:dyDescent="0.3">
      <c r="A31" s="14"/>
      <c r="B31" s="17"/>
      <c r="C31" s="92"/>
      <c r="D31" s="93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  <c r="HT31" s="22"/>
      <c r="HU31" s="22"/>
      <c r="HV31" s="22"/>
    </row>
    <row r="32" spans="1:230" x14ac:dyDescent="0.25">
      <c r="A32" s="14"/>
      <c r="B32" s="17" t="s">
        <v>4</v>
      </c>
      <c r="C32" s="92"/>
      <c r="D32" s="93"/>
      <c r="E32" s="22"/>
      <c r="F32" s="86" t="s">
        <v>39</v>
      </c>
      <c r="G32" s="87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2"/>
      <c r="CQ32" s="22"/>
      <c r="CR32" s="22"/>
      <c r="CS32" s="22"/>
      <c r="CT32" s="22"/>
      <c r="CU32" s="22"/>
      <c r="CV32" s="22"/>
      <c r="CW32" s="22"/>
      <c r="CX32" s="22"/>
      <c r="CY32" s="22"/>
      <c r="CZ32" s="22"/>
      <c r="DA32" s="22"/>
      <c r="DB32" s="22"/>
      <c r="DC32" s="22"/>
      <c r="DD32" s="22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J32" s="22"/>
      <c r="GK32" s="22"/>
      <c r="GL32" s="22"/>
      <c r="GM32" s="22"/>
      <c r="GN32" s="22"/>
      <c r="GO32" s="22"/>
      <c r="GP32" s="22"/>
      <c r="GQ32" s="22"/>
      <c r="GR32" s="22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</row>
    <row r="33" spans="1:230" x14ac:dyDescent="0.25">
      <c r="A33" s="14"/>
      <c r="B33" s="17"/>
      <c r="C33" s="92"/>
      <c r="D33" s="93"/>
      <c r="E33" s="22"/>
      <c r="F33" s="47">
        <f>A2</f>
        <v>2024</v>
      </c>
      <c r="G33" s="84" t="str">
        <f>IF(regneark!$H$20&gt;0,ROUND(regneark!$I$20,3),"")</f>
        <v/>
      </c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</row>
    <row r="34" spans="1:230" x14ac:dyDescent="0.25">
      <c r="A34" s="14"/>
      <c r="B34" s="17" t="s">
        <v>5</v>
      </c>
      <c r="C34" s="92"/>
      <c r="D34" s="93"/>
      <c r="E34" s="22"/>
      <c r="F34" s="47">
        <f>A2+1</f>
        <v>2025</v>
      </c>
      <c r="G34" s="84" t="str">
        <f>IF(regneark!$H$21&gt;0,ROUND(regneark!$I$21,3),"")</f>
        <v/>
      </c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58"/>
      <c r="BD34" s="59"/>
      <c r="BE34" s="59"/>
      <c r="BF34" s="59"/>
      <c r="BG34" s="59"/>
      <c r="BH34" s="59"/>
      <c r="BI34" s="59"/>
      <c r="BJ34" s="59"/>
      <c r="BK34" s="59"/>
      <c r="BL34" s="59"/>
      <c r="BM34" s="59"/>
      <c r="BN34" s="59"/>
      <c r="BO34" s="59"/>
      <c r="BP34" s="59"/>
      <c r="BQ34" s="59"/>
      <c r="BR34" s="59"/>
      <c r="BS34" s="59"/>
      <c r="BT34" s="59"/>
      <c r="BU34" s="59"/>
      <c r="BV34" s="59"/>
      <c r="BW34" s="59"/>
      <c r="BX34" s="59"/>
      <c r="BY34" s="59"/>
      <c r="BZ34" s="60"/>
      <c r="CA34" s="58"/>
      <c r="CB34" s="59"/>
      <c r="CC34" s="59"/>
      <c r="CD34" s="59"/>
      <c r="CE34" s="59"/>
      <c r="CF34" s="59"/>
      <c r="CG34" s="59"/>
      <c r="CH34" s="59"/>
      <c r="CI34" s="59"/>
      <c r="CJ34" s="59"/>
      <c r="CK34" s="59"/>
      <c r="CL34" s="59"/>
      <c r="CM34" s="59"/>
      <c r="CN34" s="59"/>
      <c r="CO34" s="59"/>
      <c r="CP34" s="59"/>
      <c r="CQ34" s="59"/>
      <c r="CR34" s="59"/>
      <c r="CS34" s="59"/>
      <c r="CT34" s="59"/>
      <c r="CU34" s="59"/>
      <c r="CV34" s="59"/>
      <c r="CW34" s="59"/>
      <c r="CX34" s="60"/>
      <c r="CY34" s="58"/>
      <c r="CZ34" s="59"/>
      <c r="DA34" s="59"/>
      <c r="DB34" s="59"/>
      <c r="DC34" s="59"/>
      <c r="DD34" s="59"/>
      <c r="DE34" s="59"/>
      <c r="DF34" s="59"/>
      <c r="DG34" s="59"/>
      <c r="DH34" s="59"/>
      <c r="DI34" s="59"/>
      <c r="DJ34" s="59"/>
      <c r="DK34" s="59"/>
      <c r="DL34" s="59"/>
      <c r="DM34" s="59"/>
      <c r="DN34" s="59"/>
      <c r="DO34" s="59"/>
      <c r="DP34" s="59"/>
      <c r="DQ34" s="59"/>
      <c r="DR34" s="59"/>
      <c r="DS34" s="59"/>
      <c r="DT34" s="59"/>
      <c r="DU34" s="59"/>
      <c r="DV34" s="60"/>
      <c r="DW34" s="58"/>
      <c r="DX34" s="59"/>
      <c r="DY34" s="59"/>
      <c r="DZ34" s="59"/>
      <c r="EA34" s="59"/>
      <c r="EB34" s="59"/>
      <c r="EC34" s="59"/>
      <c r="ED34" s="59"/>
      <c r="EE34" s="59"/>
      <c r="EF34" s="59"/>
      <c r="EG34" s="59"/>
      <c r="EH34" s="59"/>
      <c r="EI34" s="59"/>
      <c r="EJ34" s="59"/>
      <c r="EK34" s="59"/>
      <c r="EL34" s="59"/>
      <c r="EM34" s="59"/>
      <c r="EN34" s="59"/>
      <c r="EO34" s="59"/>
      <c r="EP34" s="59"/>
      <c r="EQ34" s="59"/>
      <c r="ER34" s="59"/>
      <c r="ES34" s="59"/>
      <c r="ET34" s="60"/>
      <c r="EU34" s="58"/>
      <c r="EV34" s="59"/>
      <c r="EW34" s="59"/>
      <c r="EX34" s="59"/>
      <c r="EY34" s="59"/>
      <c r="EZ34" s="59"/>
      <c r="FA34" s="59"/>
      <c r="FB34" s="59"/>
      <c r="FC34" s="59"/>
      <c r="FD34" s="59"/>
      <c r="FE34" s="59"/>
      <c r="FF34" s="59"/>
      <c r="FG34" s="59"/>
      <c r="FH34" s="59"/>
      <c r="FI34" s="59"/>
      <c r="FJ34" s="59"/>
      <c r="FK34" s="59"/>
      <c r="FL34" s="59"/>
      <c r="FM34" s="59"/>
      <c r="FN34" s="59"/>
      <c r="FO34" s="59"/>
      <c r="FP34" s="59"/>
      <c r="FQ34" s="59"/>
      <c r="FR34" s="60"/>
      <c r="FS34" s="22"/>
      <c r="FT34" s="22"/>
      <c r="FU34" s="22"/>
      <c r="FV34" s="22"/>
      <c r="FW34" s="22"/>
      <c r="FX34" s="22"/>
      <c r="FY34" s="22"/>
      <c r="FZ34" s="22"/>
      <c r="GA34" s="22"/>
      <c r="GB34" s="22"/>
      <c r="GC34" s="22"/>
      <c r="GD34" s="22"/>
      <c r="GE34" s="22"/>
      <c r="GF34" s="22"/>
      <c r="GG34" s="22"/>
      <c r="GH34" s="22"/>
      <c r="GI34" s="22"/>
      <c r="GJ34" s="22"/>
      <c r="GK34" s="22"/>
      <c r="GL34" s="22"/>
      <c r="GM34" s="22"/>
      <c r="GN34" s="22"/>
      <c r="GO34" s="22"/>
      <c r="GP34" s="22"/>
      <c r="GQ34" s="22"/>
      <c r="GR34" s="22"/>
      <c r="GS34" s="22"/>
      <c r="GT34" s="22"/>
      <c r="GU34" s="22"/>
      <c r="GV34" s="22"/>
      <c r="GW34" s="22"/>
      <c r="GX34" s="22"/>
      <c r="GY34" s="22"/>
      <c r="GZ34" s="22"/>
      <c r="HA34" s="22"/>
      <c r="HB34" s="22"/>
      <c r="HC34" s="22"/>
      <c r="HD34" s="22"/>
      <c r="HE34" s="22"/>
      <c r="HF34" s="22"/>
      <c r="HG34" s="22"/>
      <c r="HH34" s="22"/>
      <c r="HI34" s="22"/>
      <c r="HJ34" s="22"/>
      <c r="HK34" s="22"/>
      <c r="HL34" s="22"/>
      <c r="HM34" s="22"/>
      <c r="HN34" s="22"/>
      <c r="HO34" s="22"/>
      <c r="HP34" s="22"/>
      <c r="HQ34" s="22"/>
      <c r="HR34" s="22"/>
      <c r="HS34" s="22"/>
      <c r="HT34" s="22"/>
      <c r="HU34" s="22"/>
      <c r="HV34" s="22"/>
    </row>
    <row r="35" spans="1:230" ht="13.8" thickBot="1" x14ac:dyDescent="0.3">
      <c r="A35" s="14"/>
      <c r="B35" s="17"/>
      <c r="C35" s="92"/>
      <c r="D35" s="93"/>
      <c r="E35" s="22"/>
      <c r="F35" s="48">
        <f>A2+2</f>
        <v>2026</v>
      </c>
      <c r="G35" s="85" t="str">
        <f>IF(regneark!$H$22&gt;0,ROUND(regneark!$I$22,3),"")</f>
        <v/>
      </c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3"/>
      <c r="BD35" s="23"/>
      <c r="BE35" s="23"/>
      <c r="BF35" s="23"/>
      <c r="BG35" s="23"/>
      <c r="BH35" s="23"/>
      <c r="BI35" s="23"/>
      <c r="BJ35" s="23"/>
      <c r="BK35" s="23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/>
      <c r="CA35" s="23"/>
      <c r="CB35" s="23"/>
      <c r="CC35" s="23"/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23"/>
      <c r="CQ35" s="23"/>
      <c r="CR35" s="23"/>
      <c r="CS35" s="23"/>
      <c r="CT35" s="23"/>
      <c r="CU35" s="23"/>
      <c r="CV35" s="23"/>
      <c r="CW35" s="23"/>
      <c r="CX35" s="23"/>
      <c r="CY35" s="23"/>
      <c r="CZ35" s="23"/>
      <c r="DA35" s="23"/>
      <c r="DB35" s="23"/>
      <c r="DC35" s="23"/>
      <c r="DD35" s="23"/>
      <c r="DE35" s="23"/>
      <c r="DF35" s="23"/>
      <c r="DG35" s="23"/>
      <c r="DH35" s="23"/>
      <c r="DI35" s="23"/>
      <c r="DJ35" s="23"/>
      <c r="DK35" s="23"/>
      <c r="DL35" s="23"/>
      <c r="DM35" s="23"/>
      <c r="DN35" s="23"/>
      <c r="DO35" s="23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2"/>
      <c r="FT35" s="22"/>
      <c r="FU35" s="22"/>
      <c r="FV35" s="22"/>
      <c r="FW35" s="22"/>
      <c r="FX35" s="22"/>
      <c r="FY35" s="22"/>
      <c r="FZ35" s="22"/>
      <c r="GA35" s="22"/>
      <c r="GB35" s="22"/>
      <c r="GC35" s="22"/>
      <c r="GD35" s="22"/>
      <c r="GE35" s="22"/>
      <c r="GF35" s="22"/>
      <c r="GG35" s="22"/>
      <c r="GH35" s="22"/>
      <c r="GI35" s="22"/>
      <c r="GJ35" s="22"/>
      <c r="GK35" s="22"/>
      <c r="GL35" s="22"/>
      <c r="GM35" s="22"/>
      <c r="GN35" s="22"/>
      <c r="GO35" s="22"/>
      <c r="GP35" s="22"/>
      <c r="GQ35" s="22"/>
      <c r="GR35" s="22"/>
      <c r="GS35" s="22"/>
      <c r="GT35" s="22"/>
      <c r="GU35" s="22"/>
      <c r="GV35" s="22"/>
      <c r="GW35" s="22"/>
      <c r="GX35" s="22"/>
      <c r="GY35" s="22"/>
      <c r="GZ35" s="22"/>
      <c r="HA35" s="22"/>
      <c r="HB35" s="22"/>
      <c r="HC35" s="22"/>
      <c r="HD35" s="22"/>
      <c r="HE35" s="22"/>
      <c r="HF35" s="22"/>
      <c r="HG35" s="22"/>
      <c r="HH35" s="22"/>
      <c r="HI35" s="22"/>
      <c r="HJ35" s="22"/>
      <c r="HK35" s="22"/>
      <c r="HL35" s="22"/>
      <c r="HM35" s="22"/>
      <c r="HN35" s="22"/>
      <c r="HO35" s="22"/>
      <c r="HP35" s="22"/>
      <c r="HQ35" s="22"/>
      <c r="HR35" s="22"/>
      <c r="HS35" s="22"/>
      <c r="HT35" s="22"/>
      <c r="HU35" s="22"/>
      <c r="HV35" s="22"/>
    </row>
    <row r="36" spans="1:230" x14ac:dyDescent="0.25">
      <c r="A36" s="14"/>
      <c r="B36" s="17" t="s">
        <v>6</v>
      </c>
      <c r="C36" s="92"/>
      <c r="D36" s="93"/>
      <c r="E36" s="22"/>
      <c r="F36" s="51"/>
      <c r="G36" s="27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3"/>
      <c r="BD36" s="23"/>
      <c r="BE36" s="23"/>
      <c r="BF36" s="23"/>
      <c r="BG36" s="23"/>
      <c r="BH36" s="23"/>
      <c r="BI36" s="23"/>
      <c r="BJ36" s="23"/>
      <c r="BK36" s="23"/>
      <c r="BL36" s="23"/>
      <c r="BM36" s="23"/>
      <c r="BN36" s="23"/>
      <c r="BO36" s="23"/>
      <c r="BP36" s="23"/>
      <c r="BQ36" s="23"/>
      <c r="BR36" s="23"/>
      <c r="BS36" s="23"/>
      <c r="BT36" s="23"/>
      <c r="BU36" s="23"/>
      <c r="BV36" s="23"/>
      <c r="BW36" s="23"/>
      <c r="BX36" s="23"/>
      <c r="BY36" s="23"/>
      <c r="BZ36" s="23"/>
      <c r="CA36" s="23"/>
      <c r="CB36" s="23"/>
      <c r="CC36" s="23"/>
      <c r="CD36" s="23"/>
      <c r="CE36" s="23"/>
      <c r="CF36" s="23"/>
      <c r="CG36" s="23"/>
      <c r="CH36" s="23"/>
      <c r="CI36" s="23"/>
      <c r="CJ36" s="23"/>
      <c r="CK36" s="23"/>
      <c r="CL36" s="23"/>
      <c r="CM36" s="23"/>
      <c r="CN36" s="23"/>
      <c r="CO36" s="23"/>
      <c r="CP36" s="23"/>
      <c r="CQ36" s="23"/>
      <c r="CR36" s="23"/>
      <c r="CS36" s="23"/>
      <c r="CT36" s="23"/>
      <c r="CU36" s="23"/>
      <c r="CV36" s="23"/>
      <c r="CW36" s="23"/>
      <c r="CX36" s="23"/>
      <c r="CY36" s="23"/>
      <c r="CZ36" s="23"/>
      <c r="DA36" s="23"/>
      <c r="DB36" s="23"/>
      <c r="DC36" s="23"/>
      <c r="DD36" s="23"/>
      <c r="DE36" s="23"/>
      <c r="DF36" s="23"/>
      <c r="DG36" s="23"/>
      <c r="DH36" s="23"/>
      <c r="DI36" s="23"/>
      <c r="DJ36" s="23"/>
      <c r="DK36" s="23"/>
      <c r="DL36" s="23"/>
      <c r="DM36" s="23"/>
      <c r="DN36" s="23"/>
      <c r="DO36" s="23"/>
      <c r="DP36" s="23"/>
      <c r="DQ36" s="23"/>
      <c r="DR36" s="23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2"/>
      <c r="FT36" s="22"/>
      <c r="FU36" s="22"/>
      <c r="FV36" s="22"/>
      <c r="FW36" s="22"/>
      <c r="FX36" s="22"/>
      <c r="FY36" s="22"/>
      <c r="FZ36" s="22"/>
      <c r="GA36" s="22"/>
      <c r="GB36" s="22"/>
      <c r="GC36" s="22"/>
      <c r="GD36" s="22"/>
      <c r="GE36" s="22"/>
      <c r="GF36" s="22"/>
      <c r="GG36" s="22"/>
      <c r="GH36" s="22"/>
      <c r="GI36" s="22"/>
      <c r="GJ36" s="22"/>
      <c r="GK36" s="22"/>
      <c r="GL36" s="22"/>
      <c r="GM36" s="22"/>
      <c r="GN36" s="22"/>
      <c r="GO36" s="22"/>
      <c r="GP36" s="22"/>
      <c r="GQ36" s="22"/>
      <c r="GR36" s="22"/>
      <c r="GS36" s="22"/>
      <c r="GT36" s="22"/>
      <c r="GU36" s="22"/>
      <c r="GV36" s="22"/>
      <c r="GW36" s="22"/>
      <c r="GX36" s="22"/>
      <c r="GY36" s="22"/>
      <c r="GZ36" s="22"/>
      <c r="HA36" s="22"/>
      <c r="HB36" s="22"/>
      <c r="HC36" s="22"/>
      <c r="HD36" s="22"/>
      <c r="HE36" s="22"/>
      <c r="HF36" s="22"/>
      <c r="HG36" s="22"/>
      <c r="HH36" s="22"/>
      <c r="HI36" s="22"/>
      <c r="HJ36" s="22"/>
      <c r="HK36" s="22"/>
      <c r="HL36" s="22"/>
      <c r="HM36" s="22"/>
      <c r="HN36" s="22"/>
      <c r="HO36" s="22"/>
      <c r="HP36" s="22"/>
      <c r="HQ36" s="22"/>
      <c r="HR36" s="22"/>
      <c r="HS36" s="22"/>
      <c r="HT36" s="22"/>
      <c r="HU36" s="22"/>
      <c r="HV36" s="22"/>
    </row>
    <row r="37" spans="1:230" x14ac:dyDescent="0.25">
      <c r="A37" s="14"/>
      <c r="B37" s="17"/>
      <c r="C37" s="92"/>
      <c r="D37" s="93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  <c r="BQ37" s="23"/>
      <c r="BR37" s="23"/>
      <c r="BS37" s="23"/>
      <c r="BT37" s="23"/>
      <c r="BU37" s="23"/>
      <c r="BV37" s="23"/>
      <c r="BW37" s="23"/>
      <c r="BX37" s="23"/>
      <c r="BY37" s="23"/>
      <c r="BZ37" s="23"/>
      <c r="CA37" s="23"/>
      <c r="CB37" s="23"/>
      <c r="CC37" s="23"/>
      <c r="CD37" s="23"/>
      <c r="CE37" s="23"/>
      <c r="CF37" s="23"/>
      <c r="CG37" s="23"/>
      <c r="CH37" s="23"/>
      <c r="CI37" s="23"/>
      <c r="CJ37" s="23"/>
      <c r="CK37" s="23"/>
      <c r="CL37" s="23"/>
      <c r="CM37" s="23"/>
      <c r="CN37" s="23"/>
      <c r="CO37" s="23"/>
      <c r="CP37" s="23"/>
      <c r="CQ37" s="23"/>
      <c r="CR37" s="23"/>
      <c r="CS37" s="23"/>
      <c r="CT37" s="23"/>
      <c r="CU37" s="23"/>
      <c r="CV37" s="23"/>
      <c r="CW37" s="23"/>
      <c r="CX37" s="23"/>
      <c r="CY37" s="23"/>
      <c r="CZ37" s="23"/>
      <c r="DA37" s="23"/>
      <c r="DB37" s="23"/>
      <c r="DC37" s="23"/>
      <c r="DD37" s="23"/>
      <c r="DE37" s="23"/>
      <c r="DF37" s="23"/>
      <c r="DG37" s="23"/>
      <c r="DH37" s="23"/>
      <c r="DI37" s="23"/>
      <c r="DJ37" s="23"/>
      <c r="DK37" s="23"/>
      <c r="DL37" s="23"/>
      <c r="DM37" s="23"/>
      <c r="DN37" s="23"/>
      <c r="DO37" s="23"/>
      <c r="DP37" s="23"/>
      <c r="DQ37" s="23"/>
      <c r="DR37" s="23"/>
      <c r="DS37" s="23"/>
      <c r="DT37" s="23"/>
      <c r="DU37" s="23"/>
      <c r="DV37" s="23"/>
      <c r="DW37" s="23"/>
      <c r="DX37" s="23"/>
      <c r="DY37" s="23"/>
      <c r="DZ37" s="23"/>
      <c r="EA37" s="23"/>
      <c r="EB37" s="23"/>
      <c r="EC37" s="23"/>
      <c r="ED37" s="23"/>
      <c r="EE37" s="23"/>
      <c r="EF37" s="23"/>
      <c r="EG37" s="23"/>
      <c r="EH37" s="23"/>
      <c r="EI37" s="23"/>
      <c r="EJ37" s="23"/>
      <c r="EK37" s="23"/>
      <c r="EL37" s="23"/>
      <c r="EM37" s="23"/>
      <c r="EN37" s="23"/>
      <c r="EO37" s="23"/>
      <c r="EP37" s="23"/>
      <c r="EQ37" s="23"/>
      <c r="ER37" s="23"/>
      <c r="ES37" s="23"/>
      <c r="ET37" s="23"/>
      <c r="EU37" s="23"/>
      <c r="EV37" s="23"/>
      <c r="EW37" s="23"/>
      <c r="EX37" s="23"/>
      <c r="EY37" s="23"/>
      <c r="EZ37" s="23"/>
      <c r="FA37" s="23"/>
      <c r="FB37" s="23"/>
      <c r="FC37" s="23"/>
      <c r="FD37" s="23"/>
      <c r="FE37" s="23"/>
      <c r="FF37" s="23"/>
      <c r="FG37" s="23"/>
      <c r="FH37" s="23"/>
      <c r="FI37" s="23"/>
      <c r="FJ37" s="23"/>
      <c r="FK37" s="23"/>
      <c r="FL37" s="23"/>
      <c r="FM37" s="23"/>
      <c r="FN37" s="23"/>
      <c r="FO37" s="23"/>
      <c r="FP37" s="23"/>
      <c r="FQ37" s="23"/>
      <c r="FR37" s="23"/>
      <c r="FS37" s="22"/>
      <c r="FT37" s="22"/>
      <c r="FU37" s="22"/>
      <c r="FV37" s="22"/>
      <c r="FW37" s="22"/>
      <c r="FX37" s="22"/>
      <c r="FY37" s="22"/>
      <c r="FZ37" s="22"/>
      <c r="GA37" s="22"/>
      <c r="GB37" s="22"/>
      <c r="GC37" s="22"/>
      <c r="GD37" s="22"/>
      <c r="GE37" s="22"/>
      <c r="GF37" s="22"/>
      <c r="GG37" s="22"/>
      <c r="GH37" s="22"/>
      <c r="GI37" s="22"/>
      <c r="GJ37" s="22"/>
      <c r="GK37" s="22"/>
      <c r="GL37" s="22"/>
      <c r="GM37" s="22"/>
      <c r="GN37" s="22"/>
      <c r="GO37" s="22"/>
      <c r="GP37" s="22"/>
      <c r="GQ37" s="22"/>
      <c r="GR37" s="22"/>
      <c r="GS37" s="22"/>
      <c r="GT37" s="22"/>
      <c r="GU37" s="22"/>
      <c r="GV37" s="22"/>
      <c r="GW37" s="22"/>
      <c r="GX37" s="22"/>
      <c r="GY37" s="22"/>
      <c r="GZ37" s="22"/>
      <c r="HA37" s="22"/>
      <c r="HB37" s="22"/>
      <c r="HC37" s="22"/>
      <c r="HD37" s="22"/>
      <c r="HE37" s="22"/>
      <c r="HF37" s="22"/>
      <c r="HG37" s="22"/>
      <c r="HH37" s="22"/>
      <c r="HI37" s="22"/>
      <c r="HJ37" s="22"/>
      <c r="HK37" s="22"/>
      <c r="HL37" s="22"/>
      <c r="HM37" s="22"/>
      <c r="HN37" s="22"/>
      <c r="HO37" s="22"/>
      <c r="HP37" s="22"/>
      <c r="HQ37" s="22"/>
      <c r="HR37" s="22"/>
      <c r="HS37" s="22"/>
      <c r="HT37" s="22"/>
      <c r="HU37" s="22"/>
      <c r="HV37" s="22"/>
    </row>
    <row r="38" spans="1:230" x14ac:dyDescent="0.25">
      <c r="A38" s="14"/>
      <c r="B38" s="17" t="s">
        <v>7</v>
      </c>
      <c r="C38" s="92"/>
      <c r="D38" s="93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  <c r="BP38" s="23"/>
      <c r="BQ38" s="23"/>
      <c r="BR38" s="23"/>
      <c r="BS38" s="23"/>
      <c r="BT38" s="23"/>
      <c r="BU38" s="23"/>
      <c r="BV38" s="23"/>
      <c r="BW38" s="23"/>
      <c r="BX38" s="23"/>
      <c r="BY38" s="23"/>
      <c r="BZ38" s="23"/>
      <c r="CA38" s="23"/>
      <c r="CB38" s="23"/>
      <c r="CC38" s="23"/>
      <c r="CD38" s="23"/>
      <c r="CE38" s="23"/>
      <c r="CF38" s="23"/>
      <c r="CG38" s="23"/>
      <c r="CH38" s="23"/>
      <c r="CI38" s="23"/>
      <c r="CJ38" s="23"/>
      <c r="CK38" s="23"/>
      <c r="CL38" s="23"/>
      <c r="CM38" s="23"/>
      <c r="CN38" s="23"/>
      <c r="CO38" s="23"/>
      <c r="CP38" s="23"/>
      <c r="CQ38" s="23"/>
      <c r="CR38" s="23"/>
      <c r="CS38" s="23"/>
      <c r="CT38" s="23"/>
      <c r="CU38" s="23"/>
      <c r="CV38" s="23"/>
      <c r="CW38" s="23"/>
      <c r="CX38" s="23"/>
      <c r="CY38" s="23"/>
      <c r="CZ38" s="23"/>
      <c r="DA38" s="23"/>
      <c r="DB38" s="23"/>
      <c r="DC38" s="23"/>
      <c r="DD38" s="23"/>
      <c r="DE38" s="23"/>
      <c r="DF38" s="23"/>
      <c r="DG38" s="23"/>
      <c r="DH38" s="23"/>
      <c r="DI38" s="23"/>
      <c r="DJ38" s="23"/>
      <c r="DK38" s="23"/>
      <c r="DL38" s="23"/>
      <c r="DM38" s="23"/>
      <c r="DN38" s="23"/>
      <c r="DO38" s="23"/>
      <c r="DP38" s="23"/>
      <c r="DQ38" s="23"/>
      <c r="DR38" s="23"/>
      <c r="DS38" s="23"/>
      <c r="DT38" s="23"/>
      <c r="DU38" s="23"/>
      <c r="DV38" s="23"/>
      <c r="DW38" s="23"/>
      <c r="DX38" s="23"/>
      <c r="DY38" s="23"/>
      <c r="DZ38" s="23"/>
      <c r="EA38" s="23"/>
      <c r="EB38" s="23"/>
      <c r="EC38" s="23"/>
      <c r="ED38" s="23"/>
      <c r="EE38" s="23"/>
      <c r="EF38" s="23"/>
      <c r="EG38" s="23"/>
      <c r="EH38" s="23"/>
      <c r="EI38" s="23"/>
      <c r="EJ38" s="23"/>
      <c r="EK38" s="23"/>
      <c r="EL38" s="23"/>
      <c r="EM38" s="23"/>
      <c r="EN38" s="23"/>
      <c r="EO38" s="23"/>
      <c r="EP38" s="23"/>
      <c r="EQ38" s="23"/>
      <c r="ER38" s="23"/>
      <c r="ES38" s="23"/>
      <c r="ET38" s="23"/>
      <c r="EU38" s="23"/>
      <c r="EV38" s="23"/>
      <c r="EW38" s="23"/>
      <c r="EX38" s="23"/>
      <c r="EY38" s="23"/>
      <c r="EZ38" s="23"/>
      <c r="FA38" s="23"/>
      <c r="FB38" s="23"/>
      <c r="FC38" s="23"/>
      <c r="FD38" s="23"/>
      <c r="FE38" s="23"/>
      <c r="FF38" s="23"/>
      <c r="FG38" s="23"/>
      <c r="FH38" s="23"/>
      <c r="FI38" s="23"/>
      <c r="FJ38" s="23"/>
      <c r="FK38" s="23"/>
      <c r="FL38" s="23"/>
      <c r="FM38" s="23"/>
      <c r="FN38" s="23"/>
      <c r="FO38" s="23"/>
      <c r="FP38" s="23"/>
      <c r="FQ38" s="23"/>
      <c r="FR38" s="23"/>
      <c r="FS38" s="22"/>
      <c r="FT38" s="22"/>
      <c r="FU38" s="22"/>
      <c r="FV38" s="22"/>
      <c r="FW38" s="22"/>
      <c r="FX38" s="22"/>
      <c r="FY38" s="22"/>
      <c r="FZ38" s="22"/>
      <c r="GA38" s="22"/>
      <c r="GB38" s="22"/>
      <c r="GC38" s="22"/>
      <c r="GD38" s="22"/>
      <c r="GE38" s="22"/>
      <c r="GF38" s="22"/>
      <c r="GG38" s="22"/>
      <c r="GH38" s="22"/>
      <c r="GI38" s="22"/>
      <c r="GJ38" s="22"/>
      <c r="GK38" s="22"/>
      <c r="GL38" s="22"/>
      <c r="GM38" s="22"/>
      <c r="GN38" s="22"/>
      <c r="GO38" s="22"/>
      <c r="GP38" s="22"/>
      <c r="GQ38" s="22"/>
      <c r="GR38" s="22"/>
      <c r="GS38" s="22"/>
      <c r="GT38" s="22"/>
      <c r="GU38" s="22"/>
      <c r="GV38" s="22"/>
      <c r="GW38" s="22"/>
      <c r="GX38" s="22"/>
      <c r="GY38" s="22"/>
      <c r="GZ38" s="22"/>
      <c r="HA38" s="22"/>
      <c r="HB38" s="22"/>
      <c r="HC38" s="22"/>
      <c r="HD38" s="22"/>
      <c r="HE38" s="22"/>
      <c r="HF38" s="22"/>
      <c r="HG38" s="22"/>
      <c r="HH38" s="22"/>
      <c r="HI38" s="22"/>
      <c r="HJ38" s="22"/>
      <c r="HK38" s="22"/>
      <c r="HL38" s="22"/>
      <c r="HM38" s="22"/>
      <c r="HN38" s="22"/>
      <c r="HO38" s="22"/>
      <c r="HP38" s="22"/>
      <c r="HQ38" s="22"/>
      <c r="HR38" s="22"/>
      <c r="HS38" s="22"/>
      <c r="HT38" s="22"/>
      <c r="HU38" s="22"/>
      <c r="HV38" s="22"/>
    </row>
    <row r="39" spans="1:230" x14ac:dyDescent="0.25">
      <c r="A39" s="14"/>
      <c r="B39" s="17"/>
      <c r="C39" s="92"/>
      <c r="D39" s="93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23"/>
      <c r="BQ39" s="23"/>
      <c r="BR39" s="23"/>
      <c r="BS39" s="23"/>
      <c r="BT39" s="23"/>
      <c r="BU39" s="23"/>
      <c r="BV39" s="23"/>
      <c r="BW39" s="23"/>
      <c r="BX39" s="23"/>
      <c r="BY39" s="23"/>
      <c r="BZ39" s="23"/>
      <c r="CA39" s="23"/>
      <c r="CB39" s="23"/>
      <c r="CC39" s="23"/>
      <c r="CD39" s="23"/>
      <c r="CE39" s="23"/>
      <c r="CF39" s="23"/>
      <c r="CG39" s="23"/>
      <c r="CH39" s="23"/>
      <c r="CI39" s="23"/>
      <c r="CJ39" s="23"/>
      <c r="CK39" s="23"/>
      <c r="CL39" s="23"/>
      <c r="CM39" s="23"/>
      <c r="CN39" s="23"/>
      <c r="CO39" s="23"/>
      <c r="CP39" s="23"/>
      <c r="CQ39" s="23"/>
      <c r="CR39" s="23"/>
      <c r="CS39" s="23"/>
      <c r="CT39" s="23"/>
      <c r="CU39" s="23"/>
      <c r="CV39" s="23"/>
      <c r="CW39" s="23"/>
      <c r="CX39" s="23"/>
      <c r="CY39" s="23"/>
      <c r="CZ39" s="23"/>
      <c r="DA39" s="23"/>
      <c r="DB39" s="23"/>
      <c r="DC39" s="23"/>
      <c r="DD39" s="23"/>
      <c r="DE39" s="23"/>
      <c r="DF39" s="23"/>
      <c r="DG39" s="23"/>
      <c r="DH39" s="23"/>
      <c r="DI39" s="23"/>
      <c r="DJ39" s="23"/>
      <c r="DK39" s="23"/>
      <c r="DL39" s="23"/>
      <c r="DM39" s="23"/>
      <c r="DN39" s="23"/>
      <c r="DO39" s="23"/>
      <c r="DP39" s="23"/>
      <c r="DQ39" s="23"/>
      <c r="DR39" s="23"/>
      <c r="DS39" s="23"/>
      <c r="DT39" s="23"/>
      <c r="DU39" s="23"/>
      <c r="DV39" s="23"/>
      <c r="DW39" s="23"/>
      <c r="DX39" s="23"/>
      <c r="DY39" s="23"/>
      <c r="DZ39" s="23"/>
      <c r="EA39" s="23"/>
      <c r="EB39" s="23"/>
      <c r="EC39" s="23"/>
      <c r="ED39" s="23"/>
      <c r="EE39" s="23"/>
      <c r="EF39" s="23"/>
      <c r="EG39" s="23"/>
      <c r="EH39" s="23"/>
      <c r="EI39" s="23"/>
      <c r="EJ39" s="23"/>
      <c r="EK39" s="23"/>
      <c r="EL39" s="23"/>
      <c r="EM39" s="23"/>
      <c r="EN39" s="23"/>
      <c r="EO39" s="23"/>
      <c r="EP39" s="23"/>
      <c r="EQ39" s="23"/>
      <c r="ER39" s="23"/>
      <c r="ES39" s="23"/>
      <c r="ET39" s="23"/>
      <c r="EU39" s="23"/>
      <c r="EV39" s="23"/>
      <c r="EW39" s="23"/>
      <c r="EX39" s="23"/>
      <c r="EY39" s="23"/>
      <c r="EZ39" s="23"/>
      <c r="FA39" s="23"/>
      <c r="FB39" s="23"/>
      <c r="FC39" s="23"/>
      <c r="FD39" s="23"/>
      <c r="FE39" s="23"/>
      <c r="FF39" s="23"/>
      <c r="FG39" s="23"/>
      <c r="FH39" s="23"/>
      <c r="FI39" s="23"/>
      <c r="FJ39" s="23"/>
      <c r="FK39" s="23"/>
      <c r="FL39" s="23"/>
      <c r="FM39" s="23"/>
      <c r="FN39" s="23"/>
      <c r="FO39" s="23"/>
      <c r="FP39" s="23"/>
      <c r="FQ39" s="23"/>
      <c r="FR39" s="23"/>
      <c r="FS39" s="22"/>
      <c r="FT39" s="22"/>
      <c r="FU39" s="22"/>
      <c r="FV39" s="22"/>
      <c r="FW39" s="22"/>
      <c r="FX39" s="22"/>
      <c r="FY39" s="22"/>
      <c r="FZ39" s="22"/>
      <c r="GA39" s="22"/>
      <c r="GB39" s="22"/>
      <c r="GC39" s="22"/>
      <c r="GD39" s="22"/>
      <c r="GE39" s="22"/>
      <c r="GF39" s="22"/>
      <c r="GG39" s="22"/>
      <c r="GH39" s="22"/>
      <c r="GI39" s="22"/>
      <c r="GJ39" s="22"/>
      <c r="GK39" s="22"/>
      <c r="GL39" s="22"/>
      <c r="GM39" s="22"/>
      <c r="GN39" s="22"/>
      <c r="GO39" s="22"/>
      <c r="GP39" s="22"/>
      <c r="GQ39" s="22"/>
      <c r="GR39" s="22"/>
      <c r="GS39" s="22"/>
      <c r="GT39" s="22"/>
      <c r="GU39" s="22"/>
      <c r="GV39" s="22"/>
      <c r="GW39" s="22"/>
      <c r="GX39" s="22"/>
      <c r="GY39" s="22"/>
      <c r="GZ39" s="22"/>
      <c r="HA39" s="22"/>
      <c r="HB39" s="22"/>
      <c r="HC39" s="22"/>
      <c r="HD39" s="22"/>
      <c r="HE39" s="22"/>
      <c r="HF39" s="22"/>
      <c r="HG39" s="22"/>
      <c r="HH39" s="22"/>
      <c r="HI39" s="22"/>
      <c r="HJ39" s="22"/>
      <c r="HK39" s="22"/>
      <c r="HL39" s="22"/>
      <c r="HM39" s="22"/>
      <c r="HN39" s="22"/>
      <c r="HO39" s="22"/>
      <c r="HP39" s="22"/>
      <c r="HQ39" s="22"/>
      <c r="HR39" s="22"/>
      <c r="HS39" s="22"/>
      <c r="HT39" s="22"/>
      <c r="HU39" s="22"/>
      <c r="HV39" s="22"/>
    </row>
    <row r="40" spans="1:230" ht="13.8" thickBot="1" x14ac:dyDescent="0.3">
      <c r="A40" s="14"/>
      <c r="B40" s="17" t="s">
        <v>8</v>
      </c>
      <c r="C40" s="92"/>
      <c r="D40" s="93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23"/>
      <c r="CD40" s="23"/>
      <c r="CE40" s="23"/>
      <c r="CF40" s="23"/>
      <c r="CG40" s="23"/>
      <c r="CH40" s="23"/>
      <c r="CI40" s="23"/>
      <c r="CJ40" s="23"/>
      <c r="CK40" s="23"/>
      <c r="CL40" s="23"/>
      <c r="CM40" s="23"/>
      <c r="CN40" s="23"/>
      <c r="CO40" s="23"/>
      <c r="CP40" s="23"/>
      <c r="CQ40" s="23"/>
      <c r="CR40" s="23"/>
      <c r="CS40" s="23"/>
      <c r="CT40" s="23"/>
      <c r="CU40" s="23"/>
      <c r="CV40" s="23"/>
      <c r="CW40" s="23"/>
      <c r="CX40" s="23"/>
      <c r="CY40" s="23"/>
      <c r="CZ40" s="23"/>
      <c r="DA40" s="23"/>
      <c r="DB40" s="23"/>
      <c r="DC40" s="23"/>
      <c r="DD40" s="23"/>
      <c r="DE40" s="23"/>
      <c r="DF40" s="23"/>
      <c r="DG40" s="23"/>
      <c r="DH40" s="23"/>
      <c r="DI40" s="23"/>
      <c r="DJ40" s="23"/>
      <c r="DK40" s="23"/>
      <c r="DL40" s="23"/>
      <c r="DM40" s="23"/>
      <c r="DN40" s="23"/>
      <c r="DO40" s="23"/>
      <c r="DP40" s="23"/>
      <c r="DQ40" s="23"/>
      <c r="DR40" s="23"/>
      <c r="DS40" s="23"/>
      <c r="DT40" s="23"/>
      <c r="DU40" s="23"/>
      <c r="DV40" s="23"/>
      <c r="DW40" s="23"/>
      <c r="DX40" s="23"/>
      <c r="DY40" s="23"/>
      <c r="DZ40" s="23"/>
      <c r="EA40" s="23"/>
      <c r="EB40" s="23"/>
      <c r="EC40" s="23"/>
      <c r="ED40" s="23"/>
      <c r="EE40" s="23"/>
      <c r="EF40" s="23"/>
      <c r="EG40" s="23"/>
      <c r="EH40" s="23"/>
      <c r="EI40" s="23"/>
      <c r="EJ40" s="23"/>
      <c r="EK40" s="23"/>
      <c r="EL40" s="23"/>
      <c r="EM40" s="23"/>
      <c r="EN40" s="23"/>
      <c r="EO40" s="23"/>
      <c r="EP40" s="23"/>
      <c r="EQ40" s="23"/>
      <c r="ER40" s="23"/>
      <c r="ES40" s="23"/>
      <c r="ET40" s="23"/>
      <c r="EU40" s="23"/>
      <c r="EV40" s="23"/>
      <c r="EW40" s="23"/>
      <c r="EX40" s="23"/>
      <c r="EY40" s="23"/>
      <c r="EZ40" s="23"/>
      <c r="FA40" s="23"/>
      <c r="FB40" s="23"/>
      <c r="FC40" s="23"/>
      <c r="FD40" s="23"/>
      <c r="FE40" s="23"/>
      <c r="FF40" s="23"/>
      <c r="FG40" s="23"/>
      <c r="FH40" s="23"/>
      <c r="FI40" s="23"/>
      <c r="FJ40" s="23"/>
      <c r="FK40" s="23"/>
      <c r="FL40" s="23"/>
      <c r="FM40" s="23"/>
      <c r="FN40" s="23"/>
      <c r="FO40" s="23"/>
      <c r="FP40" s="23"/>
      <c r="FQ40" s="23"/>
      <c r="FR40" s="23"/>
      <c r="FS40" s="22"/>
      <c r="FT40" s="22"/>
      <c r="FU40" s="22"/>
      <c r="FV40" s="22"/>
      <c r="FW40" s="22"/>
      <c r="FX40" s="22"/>
      <c r="FY40" s="22"/>
      <c r="FZ40" s="22"/>
      <c r="GA40" s="22"/>
      <c r="GB40" s="22"/>
      <c r="GC40" s="22"/>
      <c r="GD40" s="22"/>
      <c r="GE40" s="22"/>
      <c r="GF40" s="22"/>
      <c r="GG40" s="22"/>
      <c r="GH40" s="22"/>
      <c r="GI40" s="22"/>
      <c r="GJ40" s="22"/>
      <c r="GK40" s="22"/>
      <c r="GL40" s="22"/>
      <c r="GM40" s="22"/>
      <c r="GN40" s="22"/>
      <c r="GO40" s="22"/>
      <c r="GP40" s="22"/>
      <c r="GQ40" s="22"/>
      <c r="GR40" s="22"/>
      <c r="GS40" s="22"/>
      <c r="GT40" s="22"/>
      <c r="GU40" s="22"/>
      <c r="GV40" s="22"/>
      <c r="GW40" s="22"/>
      <c r="GX40" s="22"/>
      <c r="GY40" s="22"/>
      <c r="GZ40" s="22"/>
      <c r="HA40" s="22"/>
      <c r="HB40" s="22"/>
      <c r="HC40" s="22"/>
      <c r="HD40" s="22"/>
      <c r="HE40" s="22"/>
      <c r="HF40" s="22"/>
      <c r="HG40" s="22"/>
      <c r="HH40" s="22"/>
      <c r="HI40" s="22"/>
      <c r="HJ40" s="22"/>
      <c r="HK40" s="22"/>
      <c r="HL40" s="22"/>
      <c r="HM40" s="22"/>
      <c r="HN40" s="22"/>
      <c r="HO40" s="22"/>
      <c r="HP40" s="22"/>
      <c r="HQ40" s="22"/>
      <c r="HR40" s="22"/>
      <c r="HS40" s="22"/>
      <c r="HT40" s="22"/>
      <c r="HU40" s="22"/>
      <c r="HV40" s="22"/>
    </row>
    <row r="41" spans="1:230" x14ac:dyDescent="0.25">
      <c r="A41" s="14"/>
      <c r="B41" s="17"/>
      <c r="C41" s="92"/>
      <c r="D41" s="93"/>
      <c r="E41" s="22"/>
      <c r="F41" s="4"/>
      <c r="G41" s="76" t="str">
        <f>A2+1&amp;" jan"</f>
        <v>2025 jan</v>
      </c>
      <c r="H41" s="5"/>
      <c r="I41" s="5" t="s">
        <v>2</v>
      </c>
      <c r="J41" s="5"/>
      <c r="K41" s="5" t="s">
        <v>3</v>
      </c>
      <c r="L41" s="5"/>
      <c r="M41" s="5" t="s">
        <v>4</v>
      </c>
      <c r="N41" s="5"/>
      <c r="O41" s="5" t="s">
        <v>5</v>
      </c>
      <c r="P41" s="5"/>
      <c r="Q41" s="5" t="s">
        <v>6</v>
      </c>
      <c r="R41" s="5"/>
      <c r="S41" s="5" t="s">
        <v>7</v>
      </c>
      <c r="T41" s="5"/>
      <c r="U41" s="5" t="s">
        <v>8</v>
      </c>
      <c r="V41" s="5"/>
      <c r="W41" s="5" t="s">
        <v>9</v>
      </c>
      <c r="X41" s="5"/>
      <c r="Y41" s="5" t="s">
        <v>10</v>
      </c>
      <c r="Z41" s="5"/>
      <c r="AA41" s="5" t="s">
        <v>11</v>
      </c>
      <c r="AB41" s="5"/>
      <c r="AC41" s="5" t="s">
        <v>12</v>
      </c>
      <c r="AD41" s="12"/>
      <c r="AE41" s="76" t="str">
        <f>A2+2&amp;" jan"</f>
        <v>2026 jan</v>
      </c>
      <c r="AF41" s="5"/>
      <c r="AG41" s="5" t="s">
        <v>2</v>
      </c>
      <c r="AH41" s="5"/>
      <c r="AI41" s="5" t="s">
        <v>3</v>
      </c>
      <c r="AJ41" s="5"/>
      <c r="AK41" s="5" t="s">
        <v>4</v>
      </c>
      <c r="AL41" s="5"/>
      <c r="AM41" s="5" t="s">
        <v>5</v>
      </c>
      <c r="AN41" s="5"/>
      <c r="AO41" s="5" t="s">
        <v>6</v>
      </c>
      <c r="AP41" s="5"/>
      <c r="AQ41" s="5" t="s">
        <v>7</v>
      </c>
      <c r="AR41" s="5"/>
      <c r="AS41" s="5" t="s">
        <v>8</v>
      </c>
      <c r="AT41" s="5"/>
      <c r="AU41" s="5" t="s">
        <v>9</v>
      </c>
      <c r="AV41" s="5"/>
      <c r="AW41" s="5" t="s">
        <v>10</v>
      </c>
      <c r="AX41" s="5"/>
      <c r="AY41" s="5" t="s">
        <v>11</v>
      </c>
      <c r="AZ41" s="5"/>
      <c r="BA41" s="5" t="s">
        <v>12</v>
      </c>
      <c r="BB41" s="12"/>
      <c r="BC41" s="80"/>
      <c r="BD41" s="59"/>
      <c r="BE41" s="59"/>
      <c r="BF41" s="59"/>
      <c r="BG41" s="59"/>
      <c r="BH41" s="59"/>
      <c r="BI41" s="59"/>
      <c r="BJ41" s="59"/>
      <c r="BK41" s="59"/>
      <c r="BL41" s="59"/>
      <c r="BM41" s="59"/>
      <c r="BN41" s="59"/>
      <c r="BO41" s="59"/>
      <c r="BP41" s="59"/>
      <c r="BQ41" s="59"/>
      <c r="BR41" s="59"/>
      <c r="BS41" s="59"/>
      <c r="BT41" s="59"/>
      <c r="BU41" s="59"/>
      <c r="BV41" s="59"/>
      <c r="BW41" s="59"/>
      <c r="BX41" s="59"/>
      <c r="BY41" s="59"/>
      <c r="BZ41" s="60"/>
      <c r="CA41" s="23"/>
      <c r="CB41" s="23"/>
      <c r="CC41" s="23"/>
      <c r="CD41" s="23"/>
      <c r="CE41" s="23"/>
      <c r="CF41" s="23"/>
      <c r="CG41" s="23"/>
      <c r="CH41" s="23"/>
      <c r="CI41" s="23"/>
      <c r="CJ41" s="23"/>
      <c r="CK41" s="23"/>
      <c r="CL41" s="23"/>
      <c r="CM41" s="23"/>
      <c r="CN41" s="23"/>
      <c r="CO41" s="23"/>
      <c r="CP41" s="23"/>
      <c r="CQ41" s="23"/>
      <c r="CR41" s="23"/>
      <c r="CS41" s="23"/>
      <c r="CT41" s="23"/>
      <c r="CU41" s="23"/>
      <c r="CV41" s="23"/>
      <c r="CW41" s="23"/>
      <c r="CX41" s="23"/>
      <c r="CY41" s="23"/>
      <c r="CZ41" s="23"/>
      <c r="DA41" s="23"/>
      <c r="DB41" s="23"/>
      <c r="DC41" s="23"/>
      <c r="DD41" s="23"/>
      <c r="DE41" s="23"/>
      <c r="DF41" s="23"/>
      <c r="DG41" s="23"/>
      <c r="DH41" s="23"/>
      <c r="DI41" s="23"/>
      <c r="DJ41" s="23"/>
      <c r="DK41" s="23"/>
      <c r="DL41" s="23"/>
      <c r="DM41" s="23"/>
      <c r="DN41" s="23"/>
      <c r="DO41" s="23"/>
      <c r="DP41" s="23"/>
      <c r="DQ41" s="23"/>
      <c r="DR41" s="23"/>
      <c r="DS41" s="23"/>
      <c r="DT41" s="23"/>
      <c r="DU41" s="23"/>
      <c r="DV41" s="23"/>
      <c r="DW41" s="23"/>
      <c r="DX41" s="23"/>
      <c r="DY41" s="23"/>
      <c r="DZ41" s="23"/>
      <c r="EA41" s="23"/>
      <c r="EB41" s="23"/>
      <c r="EC41" s="23"/>
      <c r="ED41" s="23"/>
      <c r="EE41" s="23"/>
      <c r="EF41" s="23"/>
      <c r="EG41" s="23"/>
      <c r="EH41" s="23"/>
      <c r="EI41" s="23"/>
      <c r="EJ41" s="23"/>
      <c r="EK41" s="23"/>
      <c r="EL41" s="23"/>
      <c r="EM41" s="23"/>
      <c r="EN41" s="23"/>
      <c r="EO41" s="23"/>
      <c r="EP41" s="23"/>
      <c r="EQ41" s="23"/>
      <c r="ER41" s="23"/>
      <c r="ES41" s="23"/>
      <c r="ET41" s="23"/>
      <c r="EU41" s="23"/>
      <c r="EV41" s="23"/>
      <c r="EW41" s="23"/>
      <c r="EX41" s="23"/>
      <c r="EY41" s="23"/>
      <c r="EZ41" s="23"/>
      <c r="FA41" s="23"/>
      <c r="FB41" s="23"/>
      <c r="FC41" s="23"/>
      <c r="FD41" s="23"/>
      <c r="FE41" s="23"/>
      <c r="FF41" s="23"/>
      <c r="FG41" s="23"/>
      <c r="FH41" s="23"/>
      <c r="FI41" s="23"/>
      <c r="FJ41" s="23"/>
      <c r="FK41" s="23"/>
      <c r="FL41" s="23"/>
      <c r="FM41" s="23"/>
      <c r="FN41" s="23"/>
      <c r="FO41" s="23"/>
      <c r="FP41" s="23"/>
      <c r="FQ41" s="23"/>
      <c r="FR41" s="23"/>
      <c r="FS41" s="22"/>
      <c r="FT41" s="22"/>
      <c r="FU41" s="22"/>
      <c r="FV41" s="22"/>
      <c r="FW41" s="22"/>
      <c r="FX41" s="22"/>
      <c r="FY41" s="22"/>
      <c r="FZ41" s="22"/>
      <c r="GA41" s="22"/>
      <c r="GB41" s="22"/>
      <c r="GC41" s="22"/>
      <c r="GD41" s="22"/>
      <c r="GE41" s="22"/>
      <c r="GF41" s="22"/>
      <c r="GG41" s="22"/>
      <c r="GH41" s="22"/>
      <c r="GI41" s="22"/>
      <c r="GJ41" s="22"/>
      <c r="GK41" s="22"/>
      <c r="GL41" s="22"/>
      <c r="GM41" s="22"/>
      <c r="GN41" s="22"/>
      <c r="GO41" s="22"/>
      <c r="GP41" s="22"/>
      <c r="GQ41" s="22"/>
      <c r="GR41" s="22"/>
      <c r="GS41" s="22"/>
      <c r="GT41" s="22"/>
      <c r="GU41" s="22"/>
      <c r="GV41" s="22"/>
      <c r="GW41" s="22"/>
      <c r="GX41" s="22"/>
      <c r="GY41" s="22"/>
      <c r="GZ41" s="22"/>
      <c r="HA41" s="22"/>
      <c r="HB41" s="22"/>
      <c r="HC41" s="22"/>
      <c r="HD41" s="22"/>
      <c r="HE41" s="22"/>
      <c r="HF41" s="22"/>
      <c r="HG41" s="22"/>
      <c r="HH41" s="22"/>
      <c r="HI41" s="22"/>
      <c r="HJ41" s="22"/>
      <c r="HK41" s="22"/>
      <c r="HL41" s="22"/>
      <c r="HM41" s="22"/>
      <c r="HN41" s="22"/>
      <c r="HO41" s="22"/>
      <c r="HP41" s="22"/>
      <c r="HQ41" s="22"/>
      <c r="HR41" s="22"/>
      <c r="HS41" s="22"/>
      <c r="HT41" s="22"/>
      <c r="HU41" s="22"/>
      <c r="HV41" s="22"/>
    </row>
    <row r="42" spans="1:230" x14ac:dyDescent="0.25">
      <c r="A42" s="14"/>
      <c r="B42" s="17" t="s">
        <v>9</v>
      </c>
      <c r="C42" s="92"/>
      <c r="D42" s="93"/>
      <c r="E42" s="22"/>
      <c r="F42" s="6" t="s">
        <v>25</v>
      </c>
      <c r="G42" s="29" t="str">
        <f>IF(OR(regneark!AC13&gt;0,regneark!AD13&gt;0),regneark!AC5," ")</f>
        <v xml:space="preserve"> </v>
      </c>
      <c r="H42" s="7" t="str">
        <f>IF(OR(regneark!AD13&gt;0,regneark!AE13&gt;0),regneark!AD5," ")</f>
        <v xml:space="preserve"> </v>
      </c>
      <c r="I42" s="7" t="str">
        <f>IF(OR(regneark!AE13&gt;0,regneark!AF13&gt;0),regneark!AE5," ")</f>
        <v xml:space="preserve"> </v>
      </c>
      <c r="J42" s="7" t="str">
        <f>IF(OR(regneark!AF13&gt;0,regneark!AG13&gt;0),regneark!AF5," ")</f>
        <v xml:space="preserve"> </v>
      </c>
      <c r="K42" s="7" t="str">
        <f>IF(OR(regneark!AG13&gt;0,regneark!AH13&gt;0),regneark!AG5," ")</f>
        <v xml:space="preserve"> </v>
      </c>
      <c r="L42" s="7" t="str">
        <f>IF(OR(regneark!AH13&gt;0,regneark!AI13&gt;0),regneark!AH5," ")</f>
        <v xml:space="preserve"> </v>
      </c>
      <c r="M42" s="7" t="str">
        <f>IF(OR(regneark!AI13&gt;0,regneark!AJ13&gt;0),regneark!AI5," ")</f>
        <v xml:space="preserve"> </v>
      </c>
      <c r="N42" s="7" t="str">
        <f>IF(OR(regneark!AJ13&gt;0,regneark!AK13&gt;0),regneark!AJ5," ")</f>
        <v xml:space="preserve"> </v>
      </c>
      <c r="O42" s="7" t="str">
        <f>IF(OR(regneark!AK13&gt;0,regneark!AL13&gt;0),regneark!AK5," ")</f>
        <v xml:space="preserve"> </v>
      </c>
      <c r="P42" s="7" t="str">
        <f>IF(OR(regneark!AL13&gt;0,regneark!AM13&gt;0),regneark!AL5," ")</f>
        <v xml:space="preserve"> </v>
      </c>
      <c r="Q42" s="7" t="str">
        <f>IF(OR(regneark!AM13&gt;0,regneark!AN13&gt;0),regneark!AM5," ")</f>
        <v xml:space="preserve"> </v>
      </c>
      <c r="R42" s="7" t="str">
        <f>IF(OR(regneark!AN13&gt;0,regneark!AO13&gt;0),regneark!AN5," ")</f>
        <v xml:space="preserve"> </v>
      </c>
      <c r="S42" s="7" t="str">
        <f>IF(OR(regneark!AO13&gt;0,regneark!AP13&gt;0),regneark!AO5," ")</f>
        <v xml:space="preserve"> </v>
      </c>
      <c r="T42" s="7" t="str">
        <f>IF(OR(regneark!AP13&gt;0,regneark!AQ13&gt;0),regneark!AP5," ")</f>
        <v xml:space="preserve"> </v>
      </c>
      <c r="U42" s="7" t="str">
        <f>IF(OR(regneark!AQ13&gt;0,regneark!AR13&gt;0),regneark!AQ5," ")</f>
        <v xml:space="preserve"> </v>
      </c>
      <c r="V42" s="7" t="str">
        <f>IF(OR(regneark!AR13&gt;0,regneark!AS13&gt;0),regneark!AR5," ")</f>
        <v xml:space="preserve"> </v>
      </c>
      <c r="W42" s="7" t="str">
        <f>IF(OR(regneark!AS13&gt;0,regneark!AT13&gt;0),regneark!AS5," ")</f>
        <v xml:space="preserve"> </v>
      </c>
      <c r="X42" s="7" t="str">
        <f>IF(OR(regneark!AT13&gt;0,regneark!AU13&gt;0),regneark!AT5," ")</f>
        <v xml:space="preserve"> </v>
      </c>
      <c r="Y42" s="7" t="str">
        <f>IF(OR(regneark!AU13&gt;0,regneark!AV13&gt;0),regneark!AU5," ")</f>
        <v xml:space="preserve"> </v>
      </c>
      <c r="Z42" s="7" t="str">
        <f>IF(OR(regneark!AV13&gt;0,regneark!AW13&gt;0),regneark!AV5," ")</f>
        <v xml:space="preserve"> </v>
      </c>
      <c r="AA42" s="7" t="str">
        <f>IF(OR(regneark!AW13&gt;0,regneark!AX13&gt;0),regneark!AW5," ")</f>
        <v xml:space="preserve"> </v>
      </c>
      <c r="AB42" s="7" t="str">
        <f>IF(OR(regneark!AX13&gt;0,regneark!AY13&gt;0),regneark!AX5," ")</f>
        <v xml:space="preserve"> </v>
      </c>
      <c r="AC42" s="7" t="str">
        <f>IF(OR(regneark!AY13&gt;0,regneark!AZ13&gt;0),regneark!AY5," ")</f>
        <v xml:space="preserve"> </v>
      </c>
      <c r="AD42" s="8" t="str">
        <f>IF(OR(regneark!AZ13&gt;0,regneark!BA13&gt;0),regneark!AZ5," ")</f>
        <v xml:space="preserve"> </v>
      </c>
      <c r="AE42" s="29" t="str">
        <f>IF(OR(regneark!BA13&gt;0,regneark!BB13&gt;0),regneark!BA5," ")</f>
        <v xml:space="preserve"> </v>
      </c>
      <c r="AF42" s="7" t="str">
        <f>IF(OR(regneark!BB13&gt;0,regneark!BC13&gt;0),regneark!BB5," ")</f>
        <v xml:space="preserve"> </v>
      </c>
      <c r="AG42" s="7" t="str">
        <f>IF(OR(regneark!BC13&gt;0,regneark!BD13&gt;0),regneark!BC5," ")</f>
        <v xml:space="preserve"> </v>
      </c>
      <c r="AH42" s="7" t="str">
        <f>IF(OR(regneark!BD13&gt;0,regneark!BE13&gt;0),regneark!BD5," ")</f>
        <v xml:space="preserve"> </v>
      </c>
      <c r="AI42" s="7" t="str">
        <f>IF(OR(regneark!BE13&gt;0,regneark!BF13&gt;0),regneark!BE5," ")</f>
        <v xml:space="preserve"> </v>
      </c>
      <c r="AJ42" s="7" t="str">
        <f>IF(OR(regneark!BF13&gt;0,regneark!BG13&gt;0),regneark!BF5," ")</f>
        <v xml:space="preserve"> </v>
      </c>
      <c r="AK42" s="7" t="str">
        <f>IF(OR(regneark!BG13&gt;0,regneark!BH13&gt;0),regneark!BG5," ")</f>
        <v xml:space="preserve"> </v>
      </c>
      <c r="AL42" s="7" t="str">
        <f>IF(OR(regneark!BH13&gt;0,regneark!BI13&gt;0),regneark!BH5," ")</f>
        <v xml:space="preserve"> </v>
      </c>
      <c r="AM42" s="7" t="str">
        <f>IF(OR(regneark!BI13&gt;0,regneark!BJ13&gt;0),regneark!BI5," ")</f>
        <v xml:space="preserve"> </v>
      </c>
      <c r="AN42" s="7" t="str">
        <f>IF(OR(regneark!BJ13&gt;0,regneark!BK13&gt;0),regneark!BJ5," ")</f>
        <v xml:space="preserve"> </v>
      </c>
      <c r="AO42" s="7" t="str">
        <f>IF(OR(regneark!BK13&gt;0,regneark!BL13&gt;0),regneark!BK5," ")</f>
        <v xml:space="preserve"> </v>
      </c>
      <c r="AP42" s="7" t="str">
        <f>IF(OR(regneark!BL13&gt;0,regneark!BM13&gt;0),regneark!BL5," ")</f>
        <v xml:space="preserve"> </v>
      </c>
      <c r="AQ42" s="7" t="str">
        <f>IF(OR(regneark!BM13&gt;0,regneark!BN13&gt;0),regneark!BM5," ")</f>
        <v xml:space="preserve"> </v>
      </c>
      <c r="AR42" s="7" t="str">
        <f>IF(OR(regneark!BN13&gt;0,regneark!BO13&gt;0),regneark!BN5," ")</f>
        <v xml:space="preserve"> </v>
      </c>
      <c r="AS42" s="7" t="str">
        <f>IF(OR(regneark!BO13&gt;0,regneark!BP13&gt;0),regneark!BO5," ")</f>
        <v xml:space="preserve"> </v>
      </c>
      <c r="AT42" s="7" t="str">
        <f>IF(OR(regneark!BP13&gt;0,regneark!BQ13&gt;0),regneark!BP5," ")</f>
        <v xml:space="preserve"> </v>
      </c>
      <c r="AU42" s="7" t="str">
        <f>IF(OR(regneark!BQ13&gt;0,regneark!BR13&gt;0),regneark!BQ5," ")</f>
        <v xml:space="preserve"> </v>
      </c>
      <c r="AV42" s="7" t="str">
        <f>IF(OR(regneark!BR13&gt;0,regneark!BS13&gt;0),regneark!BR5," ")</f>
        <v xml:space="preserve"> </v>
      </c>
      <c r="AW42" s="7" t="str">
        <f>IF(OR(regneark!BS13&gt;0,regneark!BT13&gt;0),regneark!BS5," ")</f>
        <v xml:space="preserve"> </v>
      </c>
      <c r="AX42" s="7" t="str">
        <f>IF(OR(regneark!BT13&gt;0,regneark!BU13&gt;0),regneark!BT5," ")</f>
        <v xml:space="preserve"> </v>
      </c>
      <c r="AY42" s="7" t="str">
        <f>IF(OR(regneark!BU13&gt;0,regneark!BV13&gt;0),regneark!BU5," ")</f>
        <v xml:space="preserve"> </v>
      </c>
      <c r="AZ42" s="7" t="str">
        <f>IF(OR(regneark!BV13&gt;0,regneark!BW13&gt;0),regneark!BV5," ")</f>
        <v xml:space="preserve"> </v>
      </c>
      <c r="BA42" s="7" t="str">
        <f>IF(OR(regneark!BW13&gt;0,regneark!BX13&gt;0),regneark!BW5," ")</f>
        <v xml:space="preserve"> </v>
      </c>
      <c r="BB42" s="8" t="str">
        <f>IF(OR(regneark!BX13&gt;0,regneark!BY13&gt;0),regneark!BX5," ")</f>
        <v xml:space="preserve"> </v>
      </c>
      <c r="BC42" s="23"/>
      <c r="BD42" s="23"/>
      <c r="BE42" s="23"/>
      <c r="BF42" s="23"/>
      <c r="BG42" s="23"/>
      <c r="BH42" s="23"/>
      <c r="BI42" s="23"/>
      <c r="BJ42" s="23"/>
      <c r="BK42" s="23"/>
      <c r="BL42" s="23"/>
      <c r="BM42" s="23"/>
      <c r="BN42" s="23"/>
      <c r="BO42" s="23"/>
      <c r="BP42" s="23"/>
      <c r="BQ42" s="23"/>
      <c r="BR42" s="23"/>
      <c r="BS42" s="23"/>
      <c r="BT42" s="23"/>
      <c r="BU42" s="23"/>
      <c r="BV42" s="23"/>
      <c r="BW42" s="23"/>
      <c r="BX42" s="23"/>
      <c r="BY42" s="23"/>
      <c r="BZ42" s="23"/>
      <c r="CA42" s="22"/>
      <c r="CB42" s="22"/>
      <c r="CC42" s="22"/>
      <c r="CD42" s="22"/>
      <c r="CE42" s="22"/>
      <c r="CF42" s="22"/>
      <c r="CG42" s="22"/>
      <c r="CH42" s="22"/>
      <c r="CI42" s="22"/>
      <c r="CJ42" s="22"/>
      <c r="CK42" s="22"/>
      <c r="CL42" s="22"/>
      <c r="CM42" s="22"/>
      <c r="CN42" s="22"/>
      <c r="CO42" s="22"/>
      <c r="CP42" s="22"/>
      <c r="CQ42" s="22"/>
      <c r="CR42" s="22"/>
      <c r="CS42" s="22"/>
      <c r="CT42" s="22"/>
      <c r="CU42" s="22"/>
      <c r="CV42" s="22"/>
      <c r="CW42" s="22"/>
      <c r="CX42" s="22"/>
      <c r="CY42" s="22"/>
      <c r="CZ42" s="22"/>
      <c r="DA42" s="22"/>
      <c r="DB42" s="22"/>
      <c r="DC42" s="22"/>
      <c r="DD42" s="22"/>
      <c r="DE42" s="22"/>
      <c r="DF42" s="22"/>
      <c r="DG42" s="22"/>
      <c r="DH42" s="22"/>
      <c r="DI42" s="22"/>
      <c r="DJ42" s="22"/>
      <c r="DK42" s="22"/>
      <c r="DL42" s="22"/>
      <c r="DM42" s="22"/>
      <c r="DN42" s="22"/>
      <c r="DO42" s="22"/>
      <c r="DP42" s="22"/>
      <c r="DQ42" s="22"/>
      <c r="DR42" s="22"/>
      <c r="DS42" s="22"/>
      <c r="DT42" s="22"/>
      <c r="DU42" s="22"/>
      <c r="DV42" s="22"/>
      <c r="DW42" s="22"/>
      <c r="DX42" s="22"/>
      <c r="DY42" s="22"/>
      <c r="DZ42" s="22"/>
      <c r="EA42" s="22"/>
      <c r="EB42" s="22"/>
      <c r="EC42" s="22"/>
      <c r="ED42" s="22"/>
      <c r="EE42" s="22"/>
      <c r="EF42" s="22"/>
      <c r="EG42" s="22"/>
      <c r="EH42" s="22"/>
      <c r="EI42" s="22"/>
      <c r="EJ42" s="22"/>
      <c r="EK42" s="22"/>
      <c r="EL42" s="22"/>
      <c r="EM42" s="22"/>
      <c r="EN42" s="22"/>
      <c r="EO42" s="22"/>
      <c r="EP42" s="22"/>
      <c r="EQ42" s="22"/>
      <c r="ER42" s="22"/>
      <c r="ES42" s="22"/>
      <c r="ET42" s="22"/>
      <c r="EU42" s="22"/>
      <c r="EV42" s="22"/>
      <c r="EW42" s="22"/>
      <c r="EX42" s="22"/>
      <c r="EY42" s="22"/>
      <c r="EZ42" s="22"/>
      <c r="FA42" s="22"/>
      <c r="FB42" s="22"/>
      <c r="FC42" s="22"/>
      <c r="FD42" s="22"/>
      <c r="FE42" s="22"/>
      <c r="FF42" s="22"/>
      <c r="FG42" s="22"/>
      <c r="FH42" s="22"/>
      <c r="FI42" s="22"/>
      <c r="FJ42" s="22"/>
      <c r="FK42" s="22"/>
      <c r="FL42" s="22"/>
      <c r="FM42" s="22"/>
      <c r="FN42" s="22"/>
      <c r="FO42" s="22"/>
      <c r="FP42" s="22"/>
      <c r="FQ42" s="22"/>
      <c r="FR42" s="22"/>
      <c r="FS42" s="22"/>
      <c r="FT42" s="22"/>
      <c r="FU42" s="22"/>
      <c r="FV42" s="22"/>
      <c r="FW42" s="22"/>
      <c r="FX42" s="22"/>
      <c r="FY42" s="22"/>
      <c r="FZ42" s="22"/>
      <c r="GA42" s="22"/>
      <c r="GB42" s="22"/>
      <c r="GC42" s="22"/>
      <c r="GD42" s="22"/>
      <c r="GE42" s="22"/>
      <c r="GF42" s="22"/>
      <c r="GG42" s="22"/>
      <c r="GH42" s="22"/>
      <c r="GI42" s="22"/>
      <c r="GJ42" s="22"/>
      <c r="GK42" s="22"/>
      <c r="GL42" s="22"/>
      <c r="GM42" s="22"/>
      <c r="GN42" s="22"/>
      <c r="GO42" s="22"/>
      <c r="GP42" s="22"/>
      <c r="GQ42" s="22"/>
      <c r="GR42" s="22"/>
      <c r="GS42" s="22"/>
      <c r="GT42" s="22"/>
      <c r="GU42" s="22"/>
      <c r="GV42" s="22"/>
      <c r="GW42" s="22"/>
      <c r="GX42" s="22"/>
      <c r="GY42" s="22"/>
      <c r="GZ42" s="22"/>
      <c r="HA42" s="22"/>
      <c r="HB42" s="22"/>
      <c r="HC42" s="22"/>
      <c r="HD42" s="22"/>
      <c r="HE42" s="22"/>
      <c r="HF42" s="22"/>
      <c r="HG42" s="22"/>
      <c r="HH42" s="22"/>
      <c r="HI42" s="22"/>
      <c r="HJ42" s="22"/>
      <c r="HK42" s="22"/>
      <c r="HL42" s="22"/>
      <c r="HM42" s="22"/>
      <c r="HN42" s="22"/>
      <c r="HO42" s="22"/>
      <c r="HP42" s="22"/>
      <c r="HQ42" s="22"/>
      <c r="HR42" s="22"/>
      <c r="HS42" s="22"/>
      <c r="HT42" s="22"/>
      <c r="HU42" s="22"/>
      <c r="HV42" s="22"/>
    </row>
    <row r="43" spans="1:230" x14ac:dyDescent="0.25">
      <c r="A43" s="14"/>
      <c r="B43" s="17"/>
      <c r="C43" s="92"/>
      <c r="D43" s="93"/>
      <c r="E43" s="22"/>
      <c r="F43" s="6" t="s">
        <v>26</v>
      </c>
      <c r="G43" s="29" t="str">
        <f>IF(OR(regneark!AC13&gt;0,regneark!AD13&gt;0),regneark!AC6," ")</f>
        <v xml:space="preserve"> </v>
      </c>
      <c r="H43" s="7" t="str">
        <f>IF(OR(regneark!AD13&gt;0,regneark!AE13&gt;0),regneark!AD6," ")</f>
        <v xml:space="preserve"> </v>
      </c>
      <c r="I43" s="7" t="str">
        <f>IF(OR(regneark!AE13&gt;0,regneark!AF13&gt;0),regneark!AE6," ")</f>
        <v xml:space="preserve"> </v>
      </c>
      <c r="J43" s="7" t="str">
        <f>IF(OR(regneark!AF13&gt;0,regneark!AG13&gt;0),regneark!AF6," ")</f>
        <v xml:space="preserve"> </v>
      </c>
      <c r="K43" s="7" t="str">
        <f>IF(OR(regneark!AG13&gt;0,regneark!AH13&gt;0),regneark!AG6," ")</f>
        <v xml:space="preserve"> </v>
      </c>
      <c r="L43" s="7" t="str">
        <f>IF(OR(regneark!AH13&gt;0,regneark!AI13&gt;0),regneark!AH6," ")</f>
        <v xml:space="preserve"> </v>
      </c>
      <c r="M43" s="7" t="str">
        <f>IF(OR(regneark!AI13&gt;0,regneark!AJ13&gt;0),regneark!AI6," ")</f>
        <v xml:space="preserve"> </v>
      </c>
      <c r="N43" s="7" t="str">
        <f>IF(OR(regneark!AJ13&gt;0,regneark!AK13&gt;0),regneark!AJ6," ")</f>
        <v xml:space="preserve"> </v>
      </c>
      <c r="O43" s="7" t="str">
        <f>IF(OR(regneark!AK13&gt;0,regneark!AL13&gt;0),regneark!AK6," ")</f>
        <v xml:space="preserve"> </v>
      </c>
      <c r="P43" s="7" t="str">
        <f>IF(OR(regneark!AL13&gt;0,regneark!AM13&gt;0),regneark!AL6," ")</f>
        <v xml:space="preserve"> </v>
      </c>
      <c r="Q43" s="7" t="str">
        <f>IF(OR(regneark!AM13&gt;0,regneark!AN13&gt;0),regneark!AM6," ")</f>
        <v xml:space="preserve"> </v>
      </c>
      <c r="R43" s="7" t="str">
        <f>IF(OR(regneark!AN13&gt;0,regneark!AO13&gt;0),regneark!AN6," ")</f>
        <v xml:space="preserve"> </v>
      </c>
      <c r="S43" s="7" t="str">
        <f>IF(OR(regneark!AO13&gt;0,regneark!AP13&gt;0),regneark!AO6," ")</f>
        <v xml:space="preserve"> </v>
      </c>
      <c r="T43" s="7" t="str">
        <f>IF(OR(regneark!AP13&gt;0,regneark!AQ13&gt;0),regneark!AP6," ")</f>
        <v xml:space="preserve"> </v>
      </c>
      <c r="U43" s="7" t="str">
        <f>IF(OR(regneark!AQ13&gt;0,regneark!AR13&gt;0),regneark!AQ6," ")</f>
        <v xml:space="preserve"> </v>
      </c>
      <c r="V43" s="7" t="str">
        <f>IF(OR(regneark!AR13&gt;0,regneark!AS13&gt;0),regneark!AR6," ")</f>
        <v xml:space="preserve"> </v>
      </c>
      <c r="W43" s="7" t="str">
        <f>IF(OR(regneark!AS13&gt;0,regneark!AT13&gt;0),regneark!AS6," ")</f>
        <v xml:space="preserve"> </v>
      </c>
      <c r="X43" s="7" t="str">
        <f>IF(OR(regneark!AT13&gt;0,regneark!AU13&gt;0),regneark!AT6," ")</f>
        <v xml:space="preserve"> </v>
      </c>
      <c r="Y43" s="7" t="str">
        <f>IF(OR(regneark!AU13&gt;0,regneark!AV13&gt;0),regneark!AU6," ")</f>
        <v xml:space="preserve"> </v>
      </c>
      <c r="Z43" s="7" t="str">
        <f>IF(OR(regneark!AV13&gt;0,regneark!AW13&gt;0),regneark!AV6," ")</f>
        <v xml:space="preserve"> </v>
      </c>
      <c r="AA43" s="7" t="str">
        <f>IF(OR(regneark!AW13&gt;0,regneark!AX13&gt;0),regneark!AW6," ")</f>
        <v xml:space="preserve"> </v>
      </c>
      <c r="AB43" s="7" t="str">
        <f>IF(OR(regneark!AX13&gt;0,regneark!AY13&gt;0),regneark!AX6," ")</f>
        <v xml:space="preserve"> </v>
      </c>
      <c r="AC43" s="7" t="str">
        <f>IF(OR(regneark!AY13&gt;0,regneark!AZ13&gt;0),regneark!AY6," ")</f>
        <v xml:space="preserve"> </v>
      </c>
      <c r="AD43" s="8" t="str">
        <f>IF(OR(regneark!AZ13&gt;0,regneark!BA13&gt;0),regneark!AZ6," ")</f>
        <v xml:space="preserve"> </v>
      </c>
      <c r="AE43" s="29" t="str">
        <f>IF(OR(regneark!BA13&gt;0,regneark!BB13&gt;0),regneark!BA6," ")</f>
        <v xml:space="preserve"> </v>
      </c>
      <c r="AF43" s="7" t="str">
        <f>IF(OR(regneark!BB13&gt;0,regneark!BC13&gt;0),regneark!BB6," ")</f>
        <v xml:space="preserve"> </v>
      </c>
      <c r="AG43" s="7" t="str">
        <f>IF(OR(regneark!BC13&gt;0,regneark!BD13&gt;0),regneark!BC6," ")</f>
        <v xml:space="preserve"> </v>
      </c>
      <c r="AH43" s="7" t="str">
        <f>IF(OR(regneark!BD13&gt;0,regneark!BE13&gt;0),regneark!BD6," ")</f>
        <v xml:space="preserve"> </v>
      </c>
      <c r="AI43" s="7" t="str">
        <f>IF(OR(regneark!BE13&gt;0,regneark!BF13&gt;0),regneark!BE6," ")</f>
        <v xml:space="preserve"> </v>
      </c>
      <c r="AJ43" s="7" t="str">
        <f>IF(OR(regneark!BF13&gt;0,regneark!BG13&gt;0),regneark!BF6," ")</f>
        <v xml:space="preserve"> </v>
      </c>
      <c r="AK43" s="7" t="str">
        <f>IF(OR(regneark!BG13&gt;0,regneark!BH13&gt;0),regneark!BG6," ")</f>
        <v xml:space="preserve"> </v>
      </c>
      <c r="AL43" s="7" t="str">
        <f>IF(OR(regneark!BH13&gt;0,regneark!BI13&gt;0),regneark!BH6," ")</f>
        <v xml:space="preserve"> </v>
      </c>
      <c r="AM43" s="7" t="str">
        <f>IF(OR(regneark!BI13&gt;0,regneark!BJ13&gt;0),regneark!BI6," ")</f>
        <v xml:space="preserve"> </v>
      </c>
      <c r="AN43" s="7" t="str">
        <f>IF(OR(regneark!BJ13&gt;0,regneark!BK13&gt;0),regneark!BJ6," ")</f>
        <v xml:space="preserve"> </v>
      </c>
      <c r="AO43" s="7" t="str">
        <f>IF(OR(regneark!BK13&gt;0,regneark!BL13&gt;0),regneark!BK6," ")</f>
        <v xml:space="preserve"> </v>
      </c>
      <c r="AP43" s="7" t="str">
        <f>IF(OR(regneark!BL13&gt;0,regneark!BM13&gt;0),regneark!BL6," ")</f>
        <v xml:space="preserve"> </v>
      </c>
      <c r="AQ43" s="7" t="str">
        <f>IF(OR(regneark!BM13&gt;0,regneark!BN13&gt;0),regneark!BM6," ")</f>
        <v xml:space="preserve"> </v>
      </c>
      <c r="AR43" s="7" t="str">
        <f>IF(OR(regneark!BN13&gt;0,regneark!BO13&gt;0),regneark!BN6," ")</f>
        <v xml:space="preserve"> </v>
      </c>
      <c r="AS43" s="7" t="str">
        <f>IF(OR(regneark!BO13&gt;0,regneark!BP13&gt;0),regneark!BO6," ")</f>
        <v xml:space="preserve"> </v>
      </c>
      <c r="AT43" s="7" t="str">
        <f>IF(OR(regneark!BP13&gt;0,regneark!BQ13&gt;0),regneark!BP6," ")</f>
        <v xml:space="preserve"> </v>
      </c>
      <c r="AU43" s="7" t="str">
        <f>IF(OR(regneark!BQ13&gt;0,regneark!BR13&gt;0),regneark!BQ6," ")</f>
        <v xml:space="preserve"> </v>
      </c>
      <c r="AV43" s="7" t="str">
        <f>IF(OR(regneark!BR13&gt;0,regneark!BS13&gt;0),regneark!BR6," ")</f>
        <v xml:space="preserve"> </v>
      </c>
      <c r="AW43" s="7" t="str">
        <f>IF(OR(regneark!BS13&gt;0,regneark!BT13&gt;0),regneark!BS6," ")</f>
        <v xml:space="preserve"> </v>
      </c>
      <c r="AX43" s="7" t="str">
        <f>IF(OR(regneark!BT13&gt;0,regneark!BU13&gt;0),regneark!BT6," ")</f>
        <v xml:space="preserve"> </v>
      </c>
      <c r="AY43" s="7" t="str">
        <f>IF(OR(regneark!BU13&gt;0,regneark!BV13&gt;0),regneark!BU6," ")</f>
        <v xml:space="preserve"> </v>
      </c>
      <c r="AZ43" s="7" t="str">
        <f>IF(OR(regneark!BV13&gt;0,regneark!BW13&gt;0),regneark!BV6," ")</f>
        <v xml:space="preserve"> </v>
      </c>
      <c r="BA43" s="7" t="str">
        <f>IF(OR(regneark!BW13&gt;0,regneark!BX13&gt;0),regneark!BW6," ")</f>
        <v xml:space="preserve"> </v>
      </c>
      <c r="BB43" s="8" t="str">
        <f>IF(OR(regneark!BX13&gt;0,regneark!BY13&gt;0),regneark!BX6," ")</f>
        <v xml:space="preserve"> </v>
      </c>
      <c r="BC43" s="23"/>
      <c r="BD43" s="23"/>
      <c r="BE43" s="23"/>
      <c r="BF43" s="23"/>
      <c r="BG43" s="23"/>
      <c r="BH43" s="23"/>
      <c r="BI43" s="23"/>
      <c r="BJ43" s="23"/>
      <c r="BK43" s="23"/>
      <c r="BL43" s="23"/>
      <c r="BM43" s="23"/>
      <c r="BN43" s="23"/>
      <c r="BO43" s="23"/>
      <c r="BP43" s="23"/>
      <c r="BQ43" s="23"/>
      <c r="BR43" s="23"/>
      <c r="BS43" s="23"/>
      <c r="BT43" s="23"/>
      <c r="BU43" s="23"/>
      <c r="BV43" s="23"/>
      <c r="BW43" s="23"/>
      <c r="BX43" s="23"/>
      <c r="BY43" s="23"/>
      <c r="BZ43" s="23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2"/>
      <c r="CQ43" s="22"/>
      <c r="CR43" s="22"/>
      <c r="CS43" s="22"/>
      <c r="CT43" s="22"/>
      <c r="CU43" s="22"/>
      <c r="CV43" s="22"/>
      <c r="CW43" s="22"/>
      <c r="CX43" s="22"/>
      <c r="CY43" s="22"/>
      <c r="CZ43" s="22"/>
      <c r="DA43" s="22"/>
      <c r="DB43" s="22"/>
      <c r="DC43" s="22"/>
      <c r="DD43" s="22"/>
      <c r="DE43" s="22"/>
      <c r="DF43" s="22"/>
      <c r="DG43" s="22"/>
      <c r="DH43" s="22"/>
      <c r="DI43" s="22"/>
      <c r="DJ43" s="22"/>
      <c r="DK43" s="22"/>
      <c r="DL43" s="22"/>
      <c r="DM43" s="22"/>
      <c r="DN43" s="22"/>
      <c r="DO43" s="22"/>
      <c r="DP43" s="22"/>
      <c r="DQ43" s="22"/>
      <c r="DR43" s="22"/>
      <c r="DS43" s="22"/>
      <c r="DT43" s="22"/>
      <c r="DU43" s="22"/>
      <c r="DV43" s="22"/>
      <c r="DW43" s="22"/>
      <c r="DX43" s="22"/>
      <c r="DY43" s="22"/>
      <c r="DZ43" s="22"/>
      <c r="EA43" s="22"/>
      <c r="EB43" s="22"/>
      <c r="EC43" s="22"/>
      <c r="ED43" s="22"/>
      <c r="EE43" s="22"/>
      <c r="EF43" s="22"/>
      <c r="EG43" s="22"/>
      <c r="EH43" s="22"/>
      <c r="EI43" s="22"/>
      <c r="EJ43" s="22"/>
      <c r="EK43" s="22"/>
      <c r="EL43" s="22"/>
      <c r="EM43" s="22"/>
      <c r="EN43" s="22"/>
      <c r="EO43" s="22"/>
      <c r="EP43" s="22"/>
      <c r="EQ43" s="22"/>
      <c r="ER43" s="22"/>
      <c r="ES43" s="22"/>
      <c r="ET43" s="22"/>
      <c r="EU43" s="22"/>
      <c r="EV43" s="22"/>
      <c r="EW43" s="22"/>
      <c r="EX43" s="22"/>
      <c r="EY43" s="22"/>
      <c r="EZ43" s="22"/>
      <c r="FA43" s="22"/>
      <c r="FB43" s="22"/>
      <c r="FC43" s="22"/>
      <c r="FD43" s="22"/>
      <c r="FE43" s="22"/>
      <c r="FF43" s="22"/>
      <c r="FG43" s="22"/>
      <c r="FH43" s="22"/>
      <c r="FI43" s="22"/>
      <c r="FJ43" s="22"/>
      <c r="FK43" s="22"/>
      <c r="FL43" s="22"/>
      <c r="FM43" s="22"/>
      <c r="FN43" s="22"/>
      <c r="FO43" s="22"/>
      <c r="FP43" s="22"/>
      <c r="FQ43" s="22"/>
      <c r="FR43" s="22"/>
      <c r="FS43" s="22"/>
      <c r="FT43" s="22"/>
      <c r="FU43" s="22"/>
      <c r="FV43" s="22"/>
      <c r="FW43" s="22"/>
      <c r="FX43" s="22"/>
      <c r="FY43" s="22"/>
      <c r="FZ43" s="22"/>
      <c r="GA43" s="22"/>
      <c r="GB43" s="22"/>
      <c r="GC43" s="22"/>
      <c r="GD43" s="22"/>
      <c r="GE43" s="22"/>
      <c r="GF43" s="22"/>
      <c r="GG43" s="22"/>
      <c r="GH43" s="22"/>
      <c r="GI43" s="22"/>
      <c r="GJ43" s="22"/>
      <c r="GK43" s="22"/>
      <c r="GL43" s="22"/>
      <c r="GM43" s="22"/>
      <c r="GN43" s="22"/>
      <c r="GO43" s="22"/>
      <c r="GP43" s="22"/>
      <c r="GQ43" s="22"/>
      <c r="GR43" s="22"/>
      <c r="GS43" s="22"/>
      <c r="GT43" s="22"/>
      <c r="GU43" s="22"/>
      <c r="GV43" s="22"/>
      <c r="GW43" s="22"/>
      <c r="GX43" s="22"/>
      <c r="GY43" s="22"/>
      <c r="GZ43" s="22"/>
      <c r="HA43" s="22"/>
      <c r="HB43" s="22"/>
      <c r="HC43" s="22"/>
      <c r="HD43" s="22"/>
      <c r="HE43" s="22"/>
      <c r="HF43" s="22"/>
      <c r="HG43" s="22"/>
      <c r="HH43" s="22"/>
      <c r="HI43" s="22"/>
      <c r="HJ43" s="22"/>
      <c r="HK43" s="22"/>
      <c r="HL43" s="22"/>
      <c r="HM43" s="22"/>
      <c r="HN43" s="22"/>
      <c r="HO43" s="22"/>
      <c r="HP43" s="22"/>
      <c r="HQ43" s="22"/>
      <c r="HR43" s="22"/>
      <c r="HS43" s="22"/>
      <c r="HT43" s="22"/>
      <c r="HU43" s="22"/>
      <c r="HV43" s="22"/>
    </row>
    <row r="44" spans="1:230" x14ac:dyDescent="0.25">
      <c r="A44" s="14"/>
      <c r="B44" s="17" t="s">
        <v>10</v>
      </c>
      <c r="C44" s="92"/>
      <c r="D44" s="93"/>
      <c r="E44" s="22"/>
      <c r="F44" s="46" t="s">
        <v>27</v>
      </c>
      <c r="G44" s="29" t="str">
        <f>IF(OR(regneark!AC13&gt;0,regneark!AD13&gt;0),regneark!AC7," ")</f>
        <v xml:space="preserve"> </v>
      </c>
      <c r="H44" s="7" t="str">
        <f>IF(OR(regneark!AD13&gt;0,regneark!AE13&gt;0),regneark!AD7," ")</f>
        <v xml:space="preserve"> </v>
      </c>
      <c r="I44" s="7" t="str">
        <f>IF(OR(regneark!AE13&gt;0,regneark!AF13&gt;0),regneark!AE7," ")</f>
        <v xml:space="preserve"> </v>
      </c>
      <c r="J44" s="7" t="str">
        <f>IF(OR(regneark!AF13&gt;0,regneark!AG13&gt;0),regneark!AF7," ")</f>
        <v xml:space="preserve"> </v>
      </c>
      <c r="K44" s="7" t="str">
        <f>IF(OR(regneark!AG13&gt;0,regneark!AH13&gt;0),regneark!AG7," ")</f>
        <v xml:space="preserve"> </v>
      </c>
      <c r="L44" s="7" t="str">
        <f>IF(OR(regneark!AH13&gt;0,regneark!AI13&gt;0),regneark!AH7," ")</f>
        <v xml:space="preserve"> </v>
      </c>
      <c r="M44" s="7" t="str">
        <f>IF(OR(regneark!AI13&gt;0,regneark!AJ13&gt;0),regneark!AI7," ")</f>
        <v xml:space="preserve"> </v>
      </c>
      <c r="N44" s="7" t="str">
        <f>IF(OR(regneark!AJ13&gt;0,regneark!AK13&gt;0),regneark!AJ7," ")</f>
        <v xml:space="preserve"> </v>
      </c>
      <c r="O44" s="7" t="str">
        <f>IF(OR(regneark!AK13&gt;0,regneark!AL13&gt;0),regneark!AK7," ")</f>
        <v xml:space="preserve"> </v>
      </c>
      <c r="P44" s="7" t="str">
        <f>IF(OR(regneark!AL13&gt;0,regneark!AM13&gt;0),regneark!AL7," ")</f>
        <v xml:space="preserve"> </v>
      </c>
      <c r="Q44" s="7" t="str">
        <f>IF(OR(regneark!AM13&gt;0,regneark!AN13&gt;0),regneark!AM7," ")</f>
        <v xml:space="preserve"> </v>
      </c>
      <c r="R44" s="7" t="str">
        <f>IF(OR(regneark!AN13&gt;0,regneark!AO13&gt;0),regneark!AN7," ")</f>
        <v xml:space="preserve"> </v>
      </c>
      <c r="S44" s="7" t="str">
        <f>IF(OR(regneark!AO13&gt;0,regneark!AP13&gt;0),regneark!AO7," ")</f>
        <v xml:space="preserve"> </v>
      </c>
      <c r="T44" s="7" t="str">
        <f>IF(OR(regneark!AP13&gt;0,regneark!AQ13&gt;0),regneark!AP7," ")</f>
        <v xml:space="preserve"> </v>
      </c>
      <c r="U44" s="7" t="str">
        <f>IF(OR(regneark!AQ13&gt;0,regneark!AR13&gt;0),regneark!AQ7," ")</f>
        <v xml:space="preserve"> </v>
      </c>
      <c r="V44" s="7" t="str">
        <f>IF(OR(regneark!AR13&gt;0,regneark!AS13&gt;0),regneark!AR7," ")</f>
        <v xml:space="preserve"> </v>
      </c>
      <c r="W44" s="7" t="str">
        <f>IF(OR(regneark!AS13&gt;0,regneark!AT13&gt;0),regneark!AS7," ")</f>
        <v xml:space="preserve"> </v>
      </c>
      <c r="X44" s="7" t="str">
        <f>IF(OR(regneark!AT13&gt;0,regneark!AU13&gt;0),regneark!AT7," ")</f>
        <v xml:space="preserve"> </v>
      </c>
      <c r="Y44" s="7" t="str">
        <f>IF(OR(regneark!AU13&gt;0,regneark!AV13&gt;0),regneark!AU7," ")</f>
        <v xml:space="preserve"> </v>
      </c>
      <c r="Z44" s="7" t="str">
        <f>IF(OR(regneark!AV13&gt;0,regneark!AW13&gt;0),regneark!AV7," ")</f>
        <v xml:space="preserve"> </v>
      </c>
      <c r="AA44" s="7" t="str">
        <f>IF(OR(regneark!AW13&gt;0,regneark!AX13&gt;0),regneark!AW7," ")</f>
        <v xml:space="preserve"> </v>
      </c>
      <c r="AB44" s="7" t="str">
        <f>IF(OR(regneark!AX13&gt;0,regneark!AY13&gt;0),regneark!AX7," ")</f>
        <v xml:space="preserve"> </v>
      </c>
      <c r="AC44" s="7" t="str">
        <f>IF(OR(regneark!AY13&gt;0,regneark!AZ13&gt;0),regneark!AY7," ")</f>
        <v xml:space="preserve"> </v>
      </c>
      <c r="AD44" s="8" t="str">
        <f>IF(OR(regneark!AZ13&gt;0,regneark!BA13&gt;0),regneark!AZ7," ")</f>
        <v xml:space="preserve"> </v>
      </c>
      <c r="AE44" s="29" t="str">
        <f>IF(OR(regneark!BA13&gt;0,regneark!BB13&gt;0),regneark!BA7," ")</f>
        <v xml:space="preserve"> </v>
      </c>
      <c r="AF44" s="7" t="str">
        <f>IF(OR(regneark!BB13&gt;0,regneark!BC13&gt;0),regneark!BB7," ")</f>
        <v xml:space="preserve"> </v>
      </c>
      <c r="AG44" s="7" t="str">
        <f>IF(OR(regneark!BC13&gt;0,regneark!BD13&gt;0),regneark!BC7," ")</f>
        <v xml:space="preserve"> </v>
      </c>
      <c r="AH44" s="7" t="str">
        <f>IF(OR(regneark!BD13&gt;0,regneark!BE13&gt;0),regneark!BD7," ")</f>
        <v xml:space="preserve"> </v>
      </c>
      <c r="AI44" s="7" t="str">
        <f>IF(OR(regneark!BE13&gt;0,regneark!BF13&gt;0),regneark!BE7," ")</f>
        <v xml:space="preserve"> </v>
      </c>
      <c r="AJ44" s="7" t="str">
        <f>IF(OR(regneark!BF13&gt;0,regneark!BG13&gt;0),regneark!BF7," ")</f>
        <v xml:space="preserve"> </v>
      </c>
      <c r="AK44" s="7" t="str">
        <f>IF(OR(regneark!BG13&gt;0,regneark!BH13&gt;0),regneark!BG7," ")</f>
        <v xml:space="preserve"> </v>
      </c>
      <c r="AL44" s="7" t="str">
        <f>IF(OR(regneark!BH13&gt;0,regneark!BI13&gt;0),regneark!BH7," ")</f>
        <v xml:space="preserve"> </v>
      </c>
      <c r="AM44" s="7" t="str">
        <f>IF(OR(regneark!BI13&gt;0,regneark!BJ13&gt;0),regneark!BI7," ")</f>
        <v xml:space="preserve"> </v>
      </c>
      <c r="AN44" s="7" t="str">
        <f>IF(OR(regneark!BJ13&gt;0,regneark!BK13&gt;0),regneark!BJ7," ")</f>
        <v xml:space="preserve"> </v>
      </c>
      <c r="AO44" s="7" t="str">
        <f>IF(OR(regneark!BK13&gt;0,regneark!BL13&gt;0),regneark!BK7," ")</f>
        <v xml:space="preserve"> </v>
      </c>
      <c r="AP44" s="7" t="str">
        <f>IF(OR(regneark!BL13&gt;0,regneark!BM13&gt;0),regneark!BL7," ")</f>
        <v xml:space="preserve"> </v>
      </c>
      <c r="AQ44" s="7" t="str">
        <f>IF(OR(regneark!BM13&gt;0,regneark!BN13&gt;0),regneark!BM7," ")</f>
        <v xml:space="preserve"> </v>
      </c>
      <c r="AR44" s="7" t="str">
        <f>IF(OR(regneark!BN13&gt;0,regneark!BO13&gt;0),regneark!BN7," ")</f>
        <v xml:space="preserve"> </v>
      </c>
      <c r="AS44" s="7" t="str">
        <f>IF(OR(regneark!BO13&gt;0,regneark!BP13&gt;0),regneark!BO7," ")</f>
        <v xml:space="preserve"> </v>
      </c>
      <c r="AT44" s="7" t="str">
        <f>IF(OR(regneark!BP13&gt;0,regneark!BQ13&gt;0),regneark!BP7," ")</f>
        <v xml:space="preserve"> </v>
      </c>
      <c r="AU44" s="7" t="str">
        <f>IF(OR(regneark!BQ13&gt;0,regneark!BR13&gt;0),regneark!BQ7," ")</f>
        <v xml:space="preserve"> </v>
      </c>
      <c r="AV44" s="7" t="str">
        <f>IF(OR(regneark!BR13&gt;0,regneark!BS13&gt;0),regneark!BR7," ")</f>
        <v xml:space="preserve"> </v>
      </c>
      <c r="AW44" s="7" t="str">
        <f>IF(OR(regneark!BS13&gt;0,regneark!BT13&gt;0),regneark!BS7," ")</f>
        <v xml:space="preserve"> </v>
      </c>
      <c r="AX44" s="7" t="str">
        <f>IF(OR(regneark!BT13&gt;0,regneark!BU13&gt;0),regneark!BT7," ")</f>
        <v xml:space="preserve"> </v>
      </c>
      <c r="AY44" s="7" t="str">
        <f>IF(OR(regneark!BU13&gt;0,regneark!BV13&gt;0),regneark!BU7," ")</f>
        <v xml:space="preserve"> </v>
      </c>
      <c r="AZ44" s="7" t="str">
        <f>IF(OR(regneark!BV13&gt;0,regneark!BW13&gt;0),regneark!BV7," ")</f>
        <v xml:space="preserve"> </v>
      </c>
      <c r="BA44" s="7" t="str">
        <f>IF(OR(regneark!BW13&gt;0,regneark!BX13&gt;0),regneark!BW7," ")</f>
        <v xml:space="preserve"> </v>
      </c>
      <c r="BB44" s="8" t="str">
        <f>IF(OR(regneark!BX13&gt;0,regneark!BY13&gt;0),regneark!BX7," ")</f>
        <v xml:space="preserve"> </v>
      </c>
      <c r="BC44" s="23"/>
      <c r="BD44" s="23"/>
      <c r="BE44" s="23"/>
      <c r="BF44" s="23"/>
      <c r="BG44" s="23"/>
      <c r="BH44" s="23"/>
      <c r="BI44" s="23"/>
      <c r="BJ44" s="23"/>
      <c r="BK44" s="23"/>
      <c r="BL44" s="23"/>
      <c r="BM44" s="23"/>
      <c r="BN44" s="23"/>
      <c r="BO44" s="23"/>
      <c r="BP44" s="23"/>
      <c r="BQ44" s="23"/>
      <c r="BR44" s="23"/>
      <c r="BS44" s="23"/>
      <c r="BT44" s="23"/>
      <c r="BU44" s="23"/>
      <c r="BV44" s="23"/>
      <c r="BW44" s="23"/>
      <c r="BX44" s="23"/>
      <c r="BY44" s="23"/>
      <c r="BZ44" s="23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/>
      <c r="CP44" s="22"/>
      <c r="CQ44" s="22"/>
      <c r="CR44" s="22"/>
      <c r="CS44" s="22"/>
      <c r="CT44" s="22"/>
      <c r="CU44" s="22"/>
      <c r="CV44" s="22"/>
      <c r="CW44" s="22"/>
      <c r="CX44" s="22"/>
      <c r="CY44" s="22"/>
      <c r="CZ44" s="22"/>
      <c r="DA44" s="22"/>
      <c r="DB44" s="22"/>
      <c r="DC44" s="22"/>
      <c r="DD44" s="22"/>
      <c r="DE44" s="22"/>
      <c r="DF44" s="22"/>
      <c r="DG44" s="22"/>
      <c r="DH44" s="22"/>
      <c r="DI44" s="22"/>
      <c r="DJ44" s="22"/>
      <c r="DK44" s="22"/>
      <c r="DL44" s="22"/>
      <c r="DM44" s="22"/>
      <c r="DN44" s="22"/>
      <c r="DO44" s="22"/>
      <c r="DP44" s="22"/>
      <c r="DQ44" s="22"/>
      <c r="DR44" s="22"/>
      <c r="DS44" s="22"/>
      <c r="DT44" s="22"/>
      <c r="DU44" s="22"/>
      <c r="DV44" s="22"/>
      <c r="DW44" s="22"/>
      <c r="DX44" s="22"/>
      <c r="DY44" s="22"/>
      <c r="DZ44" s="22"/>
      <c r="EA44" s="22"/>
      <c r="EB44" s="22"/>
      <c r="EC44" s="22"/>
      <c r="ED44" s="22"/>
      <c r="EE44" s="22"/>
      <c r="EF44" s="22"/>
      <c r="EG44" s="22"/>
      <c r="EH44" s="22"/>
      <c r="EI44" s="22"/>
      <c r="EJ44" s="22"/>
      <c r="EK44" s="22"/>
      <c r="EL44" s="22"/>
      <c r="EM44" s="22"/>
      <c r="EN44" s="22"/>
      <c r="EO44" s="22"/>
      <c r="EP44" s="22"/>
      <c r="EQ44" s="22"/>
      <c r="ER44" s="22"/>
      <c r="ES44" s="22"/>
      <c r="ET44" s="22"/>
      <c r="EU44" s="22"/>
      <c r="EV44" s="22"/>
      <c r="EW44" s="22"/>
      <c r="EX44" s="22"/>
      <c r="EY44" s="22"/>
      <c r="EZ44" s="22"/>
      <c r="FA44" s="22"/>
      <c r="FB44" s="22"/>
      <c r="FC44" s="22"/>
      <c r="FD44" s="22"/>
      <c r="FE44" s="22"/>
      <c r="FF44" s="22"/>
      <c r="FG44" s="22"/>
      <c r="FH44" s="22"/>
      <c r="FI44" s="22"/>
      <c r="FJ44" s="22"/>
      <c r="FK44" s="22"/>
      <c r="FL44" s="22"/>
      <c r="FM44" s="22"/>
      <c r="FN44" s="22"/>
      <c r="FO44" s="22"/>
      <c r="FP44" s="22"/>
      <c r="FQ44" s="22"/>
      <c r="FR44" s="22"/>
      <c r="FS44" s="22"/>
      <c r="FT44" s="22"/>
      <c r="FU44" s="22"/>
      <c r="FV44" s="22"/>
      <c r="FW44" s="22"/>
      <c r="FX44" s="22"/>
      <c r="FY44" s="22"/>
      <c r="FZ44" s="22"/>
      <c r="GA44" s="22"/>
      <c r="GB44" s="22"/>
      <c r="GC44" s="22"/>
      <c r="GD44" s="22"/>
      <c r="GE44" s="22"/>
      <c r="GF44" s="22"/>
      <c r="GG44" s="22"/>
      <c r="GH44" s="22"/>
      <c r="GI44" s="22"/>
      <c r="GJ44" s="22"/>
      <c r="GK44" s="22"/>
      <c r="GL44" s="22"/>
      <c r="GM44" s="22"/>
      <c r="GN44" s="22"/>
      <c r="GO44" s="22"/>
      <c r="GP44" s="22"/>
      <c r="GQ44" s="22"/>
      <c r="GR44" s="22"/>
      <c r="GS44" s="22"/>
      <c r="GT44" s="22"/>
      <c r="GU44" s="22"/>
      <c r="GV44" s="22"/>
      <c r="GW44" s="22"/>
      <c r="GX44" s="22"/>
      <c r="GY44" s="22"/>
      <c r="GZ44" s="22"/>
      <c r="HA44" s="22"/>
      <c r="HB44" s="22"/>
      <c r="HC44" s="22"/>
      <c r="HD44" s="22"/>
      <c r="HE44" s="22"/>
      <c r="HF44" s="22"/>
      <c r="HG44" s="22"/>
      <c r="HH44" s="22"/>
      <c r="HI44" s="22"/>
      <c r="HJ44" s="22"/>
      <c r="HK44" s="22"/>
      <c r="HL44" s="22"/>
      <c r="HM44" s="22"/>
      <c r="HN44" s="22"/>
      <c r="HO44" s="22"/>
      <c r="HP44" s="22"/>
      <c r="HQ44" s="22"/>
      <c r="HR44" s="22"/>
      <c r="HS44" s="22"/>
      <c r="HT44" s="22"/>
      <c r="HU44" s="22"/>
      <c r="HV44" s="22"/>
    </row>
    <row r="45" spans="1:230" x14ac:dyDescent="0.25">
      <c r="A45" s="14"/>
      <c r="B45" s="17"/>
      <c r="C45" s="92"/>
      <c r="D45" s="93"/>
      <c r="E45" s="22"/>
      <c r="F45" s="6" t="s">
        <v>28</v>
      </c>
      <c r="G45" s="29" t="str">
        <f>IF(OR(regneark!AC13&gt;0,regneark!AD13&gt;0),regneark!AC8," ")</f>
        <v xml:space="preserve"> </v>
      </c>
      <c r="H45" s="7" t="str">
        <f>IF(OR(regneark!AD13&gt;0,regneark!AE13&gt;0),regneark!AD8," ")</f>
        <v xml:space="preserve"> </v>
      </c>
      <c r="I45" s="7" t="str">
        <f>IF(OR(regneark!AE13&gt;0,regneark!AF13&gt;0),regneark!AE8," ")</f>
        <v xml:space="preserve"> </v>
      </c>
      <c r="J45" s="7" t="str">
        <f>IF(OR(regneark!AF13&gt;0,regneark!AG13&gt;0),regneark!AF8," ")</f>
        <v xml:space="preserve"> </v>
      </c>
      <c r="K45" s="7" t="str">
        <f>IF(OR(regneark!AG13&gt;0,regneark!AH13&gt;0),regneark!AG8," ")</f>
        <v xml:space="preserve"> </v>
      </c>
      <c r="L45" s="7" t="str">
        <f>IF(OR(regneark!AH13&gt;0,regneark!AI13&gt;0),regneark!AH8," ")</f>
        <v xml:space="preserve"> </v>
      </c>
      <c r="M45" s="7" t="str">
        <f>IF(OR(regneark!AI13&gt;0,regneark!AJ13&gt;0),regneark!AI8," ")</f>
        <v xml:space="preserve"> </v>
      </c>
      <c r="N45" s="7" t="str">
        <f>IF(OR(regneark!AJ13&gt;0,regneark!AK13&gt;0),regneark!AJ8," ")</f>
        <v xml:space="preserve"> </v>
      </c>
      <c r="O45" s="7" t="str">
        <f>IF(OR(regneark!AK13&gt;0,regneark!AL13&gt;0),regneark!AK8," ")</f>
        <v xml:space="preserve"> </v>
      </c>
      <c r="P45" s="7" t="str">
        <f>IF(OR(regneark!AL13&gt;0,regneark!AM13&gt;0),regneark!AL8," ")</f>
        <v xml:space="preserve"> </v>
      </c>
      <c r="Q45" s="7" t="str">
        <f>IF(OR(regneark!AM13&gt;0,regneark!AN13&gt;0),regneark!AM8," ")</f>
        <v xml:space="preserve"> </v>
      </c>
      <c r="R45" s="7" t="str">
        <f>IF(OR(regneark!AN13&gt;0,regneark!AO13&gt;0),regneark!AN8," ")</f>
        <v xml:space="preserve"> </v>
      </c>
      <c r="S45" s="7" t="str">
        <f>IF(OR(regneark!AO13&gt;0,regneark!AP13&gt;0),regneark!AO8," ")</f>
        <v xml:space="preserve"> </v>
      </c>
      <c r="T45" s="7" t="str">
        <f>IF(OR(regneark!AP13&gt;0,regneark!AQ13&gt;0),regneark!AP8," ")</f>
        <v xml:space="preserve"> </v>
      </c>
      <c r="U45" s="7" t="str">
        <f>IF(OR(regneark!AQ13&gt;0,regneark!AR13&gt;0),regneark!AQ8," ")</f>
        <v xml:space="preserve"> </v>
      </c>
      <c r="V45" s="7" t="str">
        <f>IF(OR(regneark!AR13&gt;0,regneark!AS13&gt;0),regneark!AR8," ")</f>
        <v xml:space="preserve"> </v>
      </c>
      <c r="W45" s="7" t="str">
        <f>IF(OR(regneark!AS13&gt;0,regneark!AT13&gt;0),regneark!AS8," ")</f>
        <v xml:space="preserve"> </v>
      </c>
      <c r="X45" s="7" t="str">
        <f>IF(OR(regneark!AT13&gt;0,regneark!AU13&gt;0),regneark!AT8," ")</f>
        <v xml:space="preserve"> </v>
      </c>
      <c r="Y45" s="7" t="str">
        <f>IF(OR(regneark!AU13&gt;0,regneark!AV13&gt;0),regneark!AU8," ")</f>
        <v xml:space="preserve"> </v>
      </c>
      <c r="Z45" s="7" t="str">
        <f>IF(OR(regneark!AV13&gt;0,regneark!AW13&gt;0),regneark!AV8," ")</f>
        <v xml:space="preserve"> </v>
      </c>
      <c r="AA45" s="7" t="str">
        <f>IF(OR(regneark!AW13&gt;0,regneark!AX13&gt;0),regneark!AW8," ")</f>
        <v xml:space="preserve"> </v>
      </c>
      <c r="AB45" s="7" t="str">
        <f>IF(OR(regneark!AX13&gt;0,regneark!AY13&gt;0),regneark!AX8," ")</f>
        <v xml:space="preserve"> </v>
      </c>
      <c r="AC45" s="7" t="str">
        <f>IF(OR(regneark!AY13&gt;0,regneark!AZ13&gt;0),regneark!AY8," ")</f>
        <v xml:space="preserve"> </v>
      </c>
      <c r="AD45" s="8" t="str">
        <f>IF(OR(regneark!AZ13&gt;0,regneark!BA13&gt;0),regneark!AZ8," ")</f>
        <v xml:space="preserve"> </v>
      </c>
      <c r="AE45" s="29" t="str">
        <f>IF(OR(regneark!BA13&gt;0,regneark!BB13&gt;0),regneark!BA8," ")</f>
        <v xml:space="preserve"> </v>
      </c>
      <c r="AF45" s="7" t="str">
        <f>IF(OR(regneark!BB13&gt;0,regneark!BC13&gt;0),regneark!BB8," ")</f>
        <v xml:space="preserve"> </v>
      </c>
      <c r="AG45" s="7" t="str">
        <f>IF(OR(regneark!BC13&gt;0,regneark!BD13&gt;0),regneark!BC8," ")</f>
        <v xml:space="preserve"> </v>
      </c>
      <c r="AH45" s="7" t="str">
        <f>IF(OR(regneark!BD13&gt;0,regneark!BE13&gt;0),regneark!BD8," ")</f>
        <v xml:space="preserve"> </v>
      </c>
      <c r="AI45" s="7" t="str">
        <f>IF(OR(regneark!BE13&gt;0,regneark!BF13&gt;0),regneark!BE8," ")</f>
        <v xml:space="preserve"> </v>
      </c>
      <c r="AJ45" s="7" t="str">
        <f>IF(OR(regneark!BF13&gt;0,regneark!BG13&gt;0),regneark!BF8," ")</f>
        <v xml:space="preserve"> </v>
      </c>
      <c r="AK45" s="7" t="str">
        <f>IF(OR(regneark!BG13&gt;0,regneark!BH13&gt;0),regneark!BG8," ")</f>
        <v xml:space="preserve"> </v>
      </c>
      <c r="AL45" s="7" t="str">
        <f>IF(OR(regneark!BH13&gt;0,regneark!BI13&gt;0),regneark!BH8," ")</f>
        <v xml:space="preserve"> </v>
      </c>
      <c r="AM45" s="7" t="str">
        <f>IF(OR(regneark!BI13&gt;0,regneark!BJ13&gt;0),regneark!BI8," ")</f>
        <v xml:space="preserve"> </v>
      </c>
      <c r="AN45" s="7" t="str">
        <f>IF(OR(regneark!BJ13&gt;0,regneark!BK13&gt;0),regneark!BJ8," ")</f>
        <v xml:space="preserve"> </v>
      </c>
      <c r="AO45" s="7" t="str">
        <f>IF(OR(regneark!BK13&gt;0,regneark!BL13&gt;0),regneark!BK8," ")</f>
        <v xml:space="preserve"> </v>
      </c>
      <c r="AP45" s="7" t="str">
        <f>IF(OR(regneark!BL13&gt;0,regneark!BM13&gt;0),regneark!BL8," ")</f>
        <v xml:space="preserve"> </v>
      </c>
      <c r="AQ45" s="7" t="str">
        <f>IF(OR(regneark!BM13&gt;0,regneark!BN13&gt;0),regneark!BM8," ")</f>
        <v xml:space="preserve"> </v>
      </c>
      <c r="AR45" s="7" t="str">
        <f>IF(OR(regneark!BN13&gt;0,regneark!BO13&gt;0),regneark!BN8," ")</f>
        <v xml:space="preserve"> </v>
      </c>
      <c r="AS45" s="7" t="str">
        <f>IF(OR(regneark!BO13&gt;0,regneark!BP13&gt;0),regneark!BO8," ")</f>
        <v xml:space="preserve"> </v>
      </c>
      <c r="AT45" s="7" t="str">
        <f>IF(OR(regneark!BP13&gt;0,regneark!BQ13&gt;0),regneark!BP8," ")</f>
        <v xml:space="preserve"> </v>
      </c>
      <c r="AU45" s="7" t="str">
        <f>IF(OR(regneark!BQ13&gt;0,regneark!BR13&gt;0),regneark!BQ8," ")</f>
        <v xml:space="preserve"> </v>
      </c>
      <c r="AV45" s="7" t="str">
        <f>IF(OR(regneark!BR13&gt;0,regneark!BS13&gt;0),regneark!BR8," ")</f>
        <v xml:space="preserve"> </v>
      </c>
      <c r="AW45" s="7" t="str">
        <f>IF(OR(regneark!BS13&gt;0,regneark!BT13&gt;0),regneark!BS8," ")</f>
        <v xml:space="preserve"> </v>
      </c>
      <c r="AX45" s="7" t="str">
        <f>IF(OR(regneark!BT13&gt;0,regneark!BU13&gt;0),regneark!BT8," ")</f>
        <v xml:space="preserve"> </v>
      </c>
      <c r="AY45" s="7" t="str">
        <f>IF(OR(regneark!BU13&gt;0,regneark!BV13&gt;0),regneark!BU8," ")</f>
        <v xml:space="preserve"> </v>
      </c>
      <c r="AZ45" s="7" t="str">
        <f>IF(OR(regneark!BV13&gt;0,regneark!BW13&gt;0),regneark!BV8," ")</f>
        <v xml:space="preserve"> </v>
      </c>
      <c r="BA45" s="7" t="str">
        <f>IF(OR(regneark!BW13&gt;0,regneark!BX13&gt;0),regneark!BW8," ")</f>
        <v xml:space="preserve"> </v>
      </c>
      <c r="BB45" s="8" t="str">
        <f>IF(OR(regneark!BX13&gt;0,regneark!BY13&gt;0),regneark!BX8," ")</f>
        <v xml:space="preserve"> </v>
      </c>
      <c r="BC45" s="23"/>
      <c r="BD45" s="23"/>
      <c r="BE45" s="23"/>
      <c r="BF45" s="23"/>
      <c r="BG45" s="23"/>
      <c r="BH45" s="23"/>
      <c r="BI45" s="23"/>
      <c r="BJ45" s="23"/>
      <c r="BK45" s="23"/>
      <c r="BL45" s="23"/>
      <c r="BM45" s="23"/>
      <c r="BN45" s="23"/>
      <c r="BO45" s="23"/>
      <c r="BP45" s="23"/>
      <c r="BQ45" s="23"/>
      <c r="BR45" s="23"/>
      <c r="BS45" s="23"/>
      <c r="BT45" s="23"/>
      <c r="BU45" s="23"/>
      <c r="BV45" s="23"/>
      <c r="BW45" s="23"/>
      <c r="BX45" s="23"/>
      <c r="BY45" s="23"/>
      <c r="BZ45" s="23"/>
      <c r="CA45" s="22"/>
      <c r="CB45" s="22"/>
      <c r="CC45" s="22"/>
      <c r="CD45" s="22"/>
      <c r="CE45" s="22"/>
      <c r="CF45" s="22"/>
      <c r="CG45" s="22"/>
      <c r="CH45" s="22"/>
      <c r="CI45" s="22"/>
      <c r="CJ45" s="22"/>
      <c r="CK45" s="22"/>
      <c r="CL45" s="22"/>
      <c r="CM45" s="22"/>
      <c r="CN45" s="22"/>
      <c r="CO45" s="22"/>
      <c r="CP45" s="22"/>
      <c r="CQ45" s="22"/>
      <c r="CR45" s="22"/>
      <c r="CS45" s="22"/>
      <c r="CT45" s="22"/>
      <c r="CU45" s="22"/>
      <c r="CV45" s="22"/>
      <c r="CW45" s="22"/>
      <c r="CX45" s="22"/>
      <c r="CY45" s="22"/>
      <c r="CZ45" s="22"/>
      <c r="DA45" s="22"/>
      <c r="DB45" s="22"/>
      <c r="DC45" s="22"/>
      <c r="DD45" s="22"/>
      <c r="DE45" s="22"/>
      <c r="DF45" s="22"/>
      <c r="DG45" s="22"/>
      <c r="DH45" s="22"/>
      <c r="DI45" s="22"/>
      <c r="DJ45" s="22"/>
      <c r="DK45" s="22"/>
      <c r="DL45" s="22"/>
      <c r="DM45" s="22"/>
      <c r="DN45" s="22"/>
      <c r="DO45" s="22"/>
      <c r="DP45" s="22"/>
      <c r="DQ45" s="22"/>
      <c r="DR45" s="22"/>
      <c r="DS45" s="22"/>
      <c r="DT45" s="22"/>
      <c r="DU45" s="22"/>
      <c r="DV45" s="22"/>
      <c r="DW45" s="22"/>
      <c r="DX45" s="22"/>
      <c r="DY45" s="22"/>
      <c r="DZ45" s="22"/>
      <c r="EA45" s="22"/>
      <c r="EB45" s="22"/>
      <c r="EC45" s="22"/>
      <c r="ED45" s="22"/>
      <c r="EE45" s="22"/>
      <c r="EF45" s="22"/>
      <c r="EG45" s="22"/>
      <c r="EH45" s="22"/>
      <c r="EI45" s="22"/>
      <c r="EJ45" s="22"/>
      <c r="EK45" s="22"/>
      <c r="EL45" s="22"/>
      <c r="EM45" s="22"/>
      <c r="EN45" s="22"/>
      <c r="EO45" s="22"/>
      <c r="EP45" s="22"/>
      <c r="EQ45" s="22"/>
      <c r="ER45" s="22"/>
      <c r="ES45" s="22"/>
      <c r="ET45" s="22"/>
      <c r="EU45" s="22"/>
      <c r="EV45" s="22"/>
      <c r="EW45" s="22"/>
      <c r="EX45" s="22"/>
      <c r="EY45" s="22"/>
      <c r="EZ45" s="22"/>
      <c r="FA45" s="22"/>
      <c r="FB45" s="22"/>
      <c r="FC45" s="22"/>
      <c r="FD45" s="22"/>
      <c r="FE45" s="22"/>
      <c r="FF45" s="22"/>
      <c r="FG45" s="22"/>
      <c r="FH45" s="22"/>
      <c r="FI45" s="22"/>
      <c r="FJ45" s="22"/>
      <c r="FK45" s="22"/>
      <c r="FL45" s="22"/>
      <c r="FM45" s="22"/>
      <c r="FN45" s="22"/>
      <c r="FO45" s="22"/>
      <c r="FP45" s="22"/>
      <c r="FQ45" s="22"/>
      <c r="FR45" s="22"/>
      <c r="FS45" s="22"/>
      <c r="FT45" s="22"/>
      <c r="FU45" s="22"/>
      <c r="FV45" s="22"/>
      <c r="FW45" s="22"/>
      <c r="FX45" s="22"/>
      <c r="FY45" s="22"/>
      <c r="FZ45" s="22"/>
      <c r="GA45" s="22"/>
      <c r="GB45" s="22"/>
      <c r="GC45" s="22"/>
      <c r="GD45" s="22"/>
      <c r="GE45" s="22"/>
      <c r="GF45" s="22"/>
      <c r="GG45" s="22"/>
      <c r="GH45" s="22"/>
      <c r="GI45" s="22"/>
      <c r="GJ45" s="22"/>
      <c r="GK45" s="22"/>
      <c r="GL45" s="22"/>
      <c r="GM45" s="22"/>
      <c r="GN45" s="22"/>
      <c r="GO45" s="22"/>
      <c r="GP45" s="22"/>
      <c r="GQ45" s="22"/>
      <c r="GR45" s="22"/>
      <c r="GS45" s="22"/>
      <c r="GT45" s="22"/>
      <c r="GU45" s="22"/>
      <c r="GV45" s="22"/>
      <c r="GW45" s="22"/>
      <c r="GX45" s="22"/>
      <c r="GY45" s="22"/>
      <c r="GZ45" s="22"/>
      <c r="HA45" s="22"/>
      <c r="HB45" s="22"/>
      <c r="HC45" s="22"/>
      <c r="HD45" s="22"/>
      <c r="HE45" s="22"/>
      <c r="HF45" s="22"/>
      <c r="HG45" s="22"/>
      <c r="HH45" s="22"/>
      <c r="HI45" s="22"/>
      <c r="HJ45" s="22"/>
      <c r="HK45" s="22"/>
      <c r="HL45" s="22"/>
      <c r="HM45" s="22"/>
      <c r="HN45" s="22"/>
      <c r="HO45" s="22"/>
      <c r="HP45" s="22"/>
      <c r="HQ45" s="22"/>
      <c r="HR45" s="22"/>
      <c r="HS45" s="22"/>
      <c r="HT45" s="22"/>
      <c r="HU45" s="22"/>
      <c r="HV45" s="22"/>
    </row>
    <row r="46" spans="1:230" x14ac:dyDescent="0.25">
      <c r="A46" s="14"/>
      <c r="B46" s="17" t="s">
        <v>11</v>
      </c>
      <c r="C46" s="92"/>
      <c r="D46" s="93"/>
      <c r="E46" s="22"/>
      <c r="F46" s="6" t="s">
        <v>29</v>
      </c>
      <c r="G46" s="29" t="str">
        <f>IF(OR(regneark!AC13&gt;0,regneark!AD13&gt;0),regneark!AC9," ")</f>
        <v xml:space="preserve"> </v>
      </c>
      <c r="H46" s="7" t="str">
        <f>IF(OR(regneark!AD13&gt;0,regneark!AE13&gt;0),regneark!AD9," ")</f>
        <v xml:space="preserve"> </v>
      </c>
      <c r="I46" s="7" t="str">
        <f>IF(OR(regneark!AE13&gt;0,regneark!AF13&gt;0),regneark!AE9," ")</f>
        <v xml:space="preserve"> </v>
      </c>
      <c r="J46" s="7" t="str">
        <f>IF(OR(regneark!AF13&gt;0,regneark!AG13&gt;0),regneark!AF9," ")</f>
        <v xml:space="preserve"> </v>
      </c>
      <c r="K46" s="7" t="str">
        <f>IF(OR(regneark!AG13&gt;0,regneark!AH13&gt;0),regneark!AG9," ")</f>
        <v xml:space="preserve"> </v>
      </c>
      <c r="L46" s="7" t="str">
        <f>IF(OR(regneark!AH13&gt;0,regneark!AI13&gt;0),regneark!AH9," ")</f>
        <v xml:space="preserve"> </v>
      </c>
      <c r="M46" s="7" t="str">
        <f>IF(OR(regneark!AI13&gt;0,regneark!AJ13&gt;0),regneark!AI9," ")</f>
        <v xml:space="preserve"> </v>
      </c>
      <c r="N46" s="7" t="str">
        <f>IF(OR(regneark!AJ13&gt;0,regneark!AK13&gt;0),regneark!AJ9," ")</f>
        <v xml:space="preserve"> </v>
      </c>
      <c r="O46" s="7" t="str">
        <f>IF(OR(regneark!AK13&gt;0,regneark!AL13&gt;0),regneark!AK9," ")</f>
        <v xml:space="preserve"> </v>
      </c>
      <c r="P46" s="7" t="str">
        <f>IF(OR(regneark!AL13&gt;0,regneark!AM13&gt;0),regneark!AL9," ")</f>
        <v xml:space="preserve"> </v>
      </c>
      <c r="Q46" s="7" t="str">
        <f>IF(OR(regneark!AM13&gt;0,regneark!AN13&gt;0),regneark!AM9," ")</f>
        <v xml:space="preserve"> </v>
      </c>
      <c r="R46" s="7" t="str">
        <f>IF(OR(regneark!AN13&gt;0,regneark!AO13&gt;0),regneark!AN9," ")</f>
        <v xml:space="preserve"> </v>
      </c>
      <c r="S46" s="7" t="str">
        <f>IF(OR(regneark!AO13&gt;0,regneark!AP13&gt;0),regneark!AO9," ")</f>
        <v xml:space="preserve"> </v>
      </c>
      <c r="T46" s="7" t="str">
        <f>IF(OR(regneark!AP13&gt;0,regneark!AQ13&gt;0),regneark!AP9," ")</f>
        <v xml:space="preserve"> </v>
      </c>
      <c r="U46" s="7" t="str">
        <f>IF(OR(regneark!AQ13&gt;0,regneark!AR13&gt;0),regneark!AQ9," ")</f>
        <v xml:space="preserve"> </v>
      </c>
      <c r="V46" s="7" t="str">
        <f>IF(OR(regneark!AR13&gt;0,regneark!AS13&gt;0),regneark!AR9," ")</f>
        <v xml:space="preserve"> </v>
      </c>
      <c r="W46" s="7" t="str">
        <f>IF(OR(regneark!AS13&gt;0,regneark!AT13&gt;0),regneark!AS9," ")</f>
        <v xml:space="preserve"> </v>
      </c>
      <c r="X46" s="7" t="str">
        <f>IF(OR(regneark!AT13&gt;0,regneark!AU13&gt;0),regneark!AT9," ")</f>
        <v xml:space="preserve"> </v>
      </c>
      <c r="Y46" s="7" t="str">
        <f>IF(OR(regneark!AU13&gt;0,regneark!AV13&gt;0),regneark!AU9," ")</f>
        <v xml:space="preserve"> </v>
      </c>
      <c r="Z46" s="7" t="str">
        <f>IF(OR(regneark!AV13&gt;0,regneark!AW13&gt;0),regneark!AV9," ")</f>
        <v xml:space="preserve"> </v>
      </c>
      <c r="AA46" s="7" t="str">
        <f>IF(OR(regneark!AW13&gt;0,regneark!AX13&gt;0),regneark!AW9," ")</f>
        <v xml:space="preserve"> </v>
      </c>
      <c r="AB46" s="7" t="str">
        <f>IF(OR(regneark!AX13&gt;0,regneark!AY13&gt;0),regneark!AX9," ")</f>
        <v xml:space="preserve"> </v>
      </c>
      <c r="AC46" s="7" t="str">
        <f>IF(OR(regneark!AY13&gt;0,regneark!AZ13&gt;0),regneark!AY9," ")</f>
        <v xml:space="preserve"> </v>
      </c>
      <c r="AD46" s="8" t="str">
        <f>IF(OR(regneark!AZ13&gt;0,regneark!BA13&gt;0),regneark!AZ9," ")</f>
        <v xml:space="preserve"> </v>
      </c>
      <c r="AE46" s="29" t="str">
        <f>IF(OR(regneark!BA13&gt;0,regneark!BB13&gt;0),regneark!BA9," ")</f>
        <v xml:space="preserve"> </v>
      </c>
      <c r="AF46" s="7" t="str">
        <f>IF(OR(regneark!BB13&gt;0,regneark!BC13&gt;0),regneark!BB9," ")</f>
        <v xml:space="preserve"> </v>
      </c>
      <c r="AG46" s="7" t="str">
        <f>IF(OR(regneark!BC13&gt;0,regneark!BD13&gt;0),regneark!BC9," ")</f>
        <v xml:space="preserve"> </v>
      </c>
      <c r="AH46" s="7" t="str">
        <f>IF(OR(regneark!BD13&gt;0,regneark!BE13&gt;0),regneark!BD9," ")</f>
        <v xml:space="preserve"> </v>
      </c>
      <c r="AI46" s="7" t="str">
        <f>IF(OR(regneark!BE13&gt;0,regneark!BF13&gt;0),regneark!BE9," ")</f>
        <v xml:space="preserve"> </v>
      </c>
      <c r="AJ46" s="7" t="str">
        <f>IF(OR(regneark!BF13&gt;0,regneark!BG13&gt;0),regneark!BF9," ")</f>
        <v xml:space="preserve"> </v>
      </c>
      <c r="AK46" s="7" t="str">
        <f>IF(OR(regneark!BG13&gt;0,regneark!BH13&gt;0),regneark!BG9," ")</f>
        <v xml:space="preserve"> </v>
      </c>
      <c r="AL46" s="7" t="str">
        <f>IF(OR(regneark!BH13&gt;0,regneark!BI13&gt;0),regneark!BH9," ")</f>
        <v xml:space="preserve"> </v>
      </c>
      <c r="AM46" s="7" t="str">
        <f>IF(OR(regneark!BI13&gt;0,regneark!BJ13&gt;0),regneark!BI9," ")</f>
        <v xml:space="preserve"> </v>
      </c>
      <c r="AN46" s="7" t="str">
        <f>IF(OR(regneark!BJ13&gt;0,regneark!BK13&gt;0),regneark!BJ9," ")</f>
        <v xml:space="preserve"> </v>
      </c>
      <c r="AO46" s="7" t="str">
        <f>IF(OR(regneark!BK13&gt;0,regneark!BL13&gt;0),regneark!BK9," ")</f>
        <v xml:space="preserve"> </v>
      </c>
      <c r="AP46" s="7" t="str">
        <f>IF(OR(regneark!BL13&gt;0,regneark!BM13&gt;0),regneark!BL9," ")</f>
        <v xml:space="preserve"> </v>
      </c>
      <c r="AQ46" s="7" t="str">
        <f>IF(OR(regneark!BM13&gt;0,regneark!BN13&gt;0),regneark!BM9," ")</f>
        <v xml:space="preserve"> </v>
      </c>
      <c r="AR46" s="7" t="str">
        <f>IF(OR(regneark!BN13&gt;0,regneark!BO13&gt;0),regneark!BN9," ")</f>
        <v xml:space="preserve"> </v>
      </c>
      <c r="AS46" s="7" t="str">
        <f>IF(OR(regneark!BO13&gt;0,regneark!BP13&gt;0),regneark!BO9," ")</f>
        <v xml:space="preserve"> </v>
      </c>
      <c r="AT46" s="7" t="str">
        <f>IF(OR(regneark!BP13&gt;0,regneark!BQ13&gt;0),regneark!BP9," ")</f>
        <v xml:space="preserve"> </v>
      </c>
      <c r="AU46" s="7" t="str">
        <f>IF(OR(regneark!BQ13&gt;0,regneark!BR13&gt;0),regneark!BQ9," ")</f>
        <v xml:space="preserve"> </v>
      </c>
      <c r="AV46" s="7" t="str">
        <f>IF(OR(regneark!BR13&gt;0,regneark!BS13&gt;0),regneark!BR9," ")</f>
        <v xml:space="preserve"> </v>
      </c>
      <c r="AW46" s="7" t="str">
        <f>IF(OR(regneark!BS13&gt;0,regneark!BT13&gt;0),regneark!BS9," ")</f>
        <v xml:space="preserve"> </v>
      </c>
      <c r="AX46" s="7" t="str">
        <f>IF(OR(regneark!BT13&gt;0,regneark!BU13&gt;0),regneark!BT9," ")</f>
        <v xml:space="preserve"> </v>
      </c>
      <c r="AY46" s="7" t="str">
        <f>IF(OR(regneark!BU13&gt;0,regneark!BV13&gt;0),regneark!BU9," ")</f>
        <v xml:space="preserve"> </v>
      </c>
      <c r="AZ46" s="7" t="str">
        <f>IF(OR(regneark!BV13&gt;0,regneark!BW13&gt;0),regneark!BV9," ")</f>
        <v xml:space="preserve"> </v>
      </c>
      <c r="BA46" s="7" t="str">
        <f>IF(OR(regneark!BW13&gt;0,regneark!BX13&gt;0),regneark!BW9," ")</f>
        <v xml:space="preserve"> </v>
      </c>
      <c r="BB46" s="8" t="str">
        <f>IF(OR(regneark!BX13&gt;0,regneark!BY13&gt;0),regneark!BX9," ")</f>
        <v xml:space="preserve"> </v>
      </c>
      <c r="BC46" s="23"/>
      <c r="BD46" s="23"/>
      <c r="BE46" s="23"/>
      <c r="BF46" s="23"/>
      <c r="BG46" s="23"/>
      <c r="BH46" s="23"/>
      <c r="BI46" s="23"/>
      <c r="BJ46" s="23"/>
      <c r="BK46" s="23"/>
      <c r="BL46" s="23"/>
      <c r="BM46" s="23"/>
      <c r="BN46" s="23"/>
      <c r="BO46" s="23"/>
      <c r="BP46" s="23"/>
      <c r="BQ46" s="23"/>
      <c r="BR46" s="23"/>
      <c r="BS46" s="23"/>
      <c r="BT46" s="23"/>
      <c r="BU46" s="23"/>
      <c r="BV46" s="23"/>
      <c r="BW46" s="23"/>
      <c r="BX46" s="23"/>
      <c r="BY46" s="23"/>
      <c r="BZ46" s="23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2"/>
      <c r="CQ46" s="22"/>
      <c r="CR46" s="22"/>
      <c r="CS46" s="22"/>
      <c r="CT46" s="22"/>
      <c r="CU46" s="22"/>
      <c r="CV46" s="22"/>
      <c r="CW46" s="22"/>
      <c r="CX46" s="22"/>
      <c r="CY46" s="22"/>
      <c r="CZ46" s="22"/>
      <c r="DA46" s="22"/>
      <c r="DB46" s="22"/>
      <c r="DC46" s="22"/>
      <c r="DD46" s="22"/>
      <c r="DE46" s="22"/>
      <c r="DF46" s="22"/>
      <c r="DG46" s="22"/>
      <c r="DH46" s="22"/>
      <c r="DI46" s="22"/>
      <c r="DJ46" s="22"/>
      <c r="DK46" s="22"/>
      <c r="DL46" s="22"/>
      <c r="DM46" s="22"/>
      <c r="DN46" s="22"/>
      <c r="DO46" s="22"/>
      <c r="DP46" s="22"/>
      <c r="DQ46" s="22"/>
      <c r="DR46" s="22"/>
      <c r="DS46" s="22"/>
      <c r="DT46" s="22"/>
      <c r="DU46" s="22"/>
      <c r="DV46" s="22"/>
      <c r="DW46" s="22"/>
      <c r="DX46" s="22"/>
      <c r="DY46" s="22"/>
      <c r="DZ46" s="22"/>
      <c r="EA46" s="22"/>
      <c r="EB46" s="22"/>
      <c r="EC46" s="22"/>
      <c r="ED46" s="22"/>
      <c r="EE46" s="22"/>
      <c r="EF46" s="22"/>
      <c r="EG46" s="22"/>
      <c r="EH46" s="22"/>
      <c r="EI46" s="22"/>
      <c r="EJ46" s="22"/>
      <c r="EK46" s="22"/>
      <c r="EL46" s="22"/>
      <c r="EM46" s="22"/>
      <c r="EN46" s="22"/>
      <c r="EO46" s="22"/>
      <c r="EP46" s="22"/>
      <c r="EQ46" s="22"/>
      <c r="ER46" s="22"/>
      <c r="ES46" s="22"/>
      <c r="ET46" s="22"/>
      <c r="EU46" s="22"/>
      <c r="EV46" s="22"/>
      <c r="EW46" s="22"/>
      <c r="EX46" s="22"/>
      <c r="EY46" s="22"/>
      <c r="EZ46" s="22"/>
      <c r="FA46" s="22"/>
      <c r="FB46" s="22"/>
      <c r="FC46" s="22"/>
      <c r="FD46" s="22"/>
      <c r="FE46" s="22"/>
      <c r="FF46" s="22"/>
      <c r="FG46" s="22"/>
      <c r="FH46" s="22"/>
      <c r="FI46" s="22"/>
      <c r="FJ46" s="22"/>
      <c r="FK46" s="22"/>
      <c r="FL46" s="22"/>
      <c r="FM46" s="22"/>
      <c r="FN46" s="22"/>
      <c r="FO46" s="22"/>
      <c r="FP46" s="22"/>
      <c r="FQ46" s="22"/>
      <c r="FR46" s="22"/>
      <c r="FS46" s="22"/>
      <c r="FT46" s="22"/>
      <c r="FU46" s="22"/>
      <c r="FV46" s="22"/>
      <c r="FW46" s="22"/>
      <c r="FX46" s="22"/>
      <c r="FY46" s="22"/>
      <c r="FZ46" s="22"/>
      <c r="GA46" s="22"/>
      <c r="GB46" s="22"/>
      <c r="GC46" s="22"/>
      <c r="GD46" s="22"/>
      <c r="GE46" s="22"/>
      <c r="GF46" s="22"/>
      <c r="GG46" s="22"/>
      <c r="GH46" s="22"/>
      <c r="GI46" s="22"/>
      <c r="GJ46" s="22"/>
      <c r="GK46" s="22"/>
      <c r="GL46" s="22"/>
      <c r="GM46" s="22"/>
      <c r="GN46" s="22"/>
      <c r="GO46" s="22"/>
      <c r="GP46" s="22"/>
      <c r="GQ46" s="22"/>
      <c r="GR46" s="22"/>
      <c r="GS46" s="22"/>
      <c r="GT46" s="22"/>
      <c r="GU46" s="22"/>
      <c r="GV46" s="22"/>
      <c r="GW46" s="22"/>
      <c r="GX46" s="22"/>
      <c r="GY46" s="22"/>
      <c r="GZ46" s="22"/>
      <c r="HA46" s="22"/>
      <c r="HB46" s="22"/>
      <c r="HC46" s="22"/>
      <c r="HD46" s="22"/>
      <c r="HE46" s="22"/>
      <c r="HF46" s="22"/>
      <c r="HG46" s="22"/>
      <c r="HH46" s="22"/>
      <c r="HI46" s="22"/>
      <c r="HJ46" s="22"/>
      <c r="HK46" s="22"/>
      <c r="HL46" s="22"/>
      <c r="HM46" s="22"/>
      <c r="HN46" s="22"/>
      <c r="HO46" s="22"/>
      <c r="HP46" s="22"/>
      <c r="HQ46" s="22"/>
      <c r="HR46" s="22"/>
      <c r="HS46" s="22"/>
      <c r="HT46" s="22"/>
      <c r="HU46" s="22"/>
      <c r="HV46" s="22"/>
    </row>
    <row r="47" spans="1:230" x14ac:dyDescent="0.25">
      <c r="A47" s="14"/>
      <c r="B47" s="17"/>
      <c r="C47" s="92"/>
      <c r="D47" s="93"/>
      <c r="E47" s="22"/>
      <c r="F47" s="6" t="s">
        <v>0</v>
      </c>
      <c r="G47" s="29" t="str">
        <f>IF(OR(regneark!AC13&gt;0,regneark!AD13&gt;0),regneark!AC10," ")</f>
        <v xml:space="preserve"> </v>
      </c>
      <c r="H47" s="7" t="str">
        <f>IF(OR(regneark!AD13&gt;0,regneark!AE13&gt;0),regneark!AD10," ")</f>
        <v xml:space="preserve"> </v>
      </c>
      <c r="I47" s="7" t="str">
        <f>IF(OR(regneark!AE13&gt;0,regneark!AF13&gt;0),regneark!AE10," ")</f>
        <v xml:space="preserve"> </v>
      </c>
      <c r="J47" s="7" t="str">
        <f>IF(OR(regneark!AF13&gt;0,regneark!AG13&gt;0),regneark!AF10," ")</f>
        <v xml:space="preserve"> </v>
      </c>
      <c r="K47" s="7" t="str">
        <f>IF(OR(regneark!AG13&gt;0,regneark!AH13&gt;0),regneark!AG10," ")</f>
        <v xml:space="preserve"> </v>
      </c>
      <c r="L47" s="7" t="str">
        <f>IF(OR(regneark!AH13&gt;0,regneark!AI13&gt;0),regneark!AH10," ")</f>
        <v xml:space="preserve"> </v>
      </c>
      <c r="M47" s="7" t="str">
        <f>IF(OR(regneark!AI13&gt;0,regneark!AJ13&gt;0),regneark!AI10," ")</f>
        <v xml:space="preserve"> </v>
      </c>
      <c r="N47" s="7" t="str">
        <f>IF(OR(regneark!AJ13&gt;0,regneark!AK13&gt;0),regneark!AJ10," ")</f>
        <v xml:space="preserve"> </v>
      </c>
      <c r="O47" s="7" t="str">
        <f>IF(OR(regneark!AK13&gt;0,regneark!AL13&gt;0),regneark!AK10," ")</f>
        <v xml:space="preserve"> </v>
      </c>
      <c r="P47" s="7" t="str">
        <f>IF(OR(regneark!AL13&gt;0,regneark!AM13&gt;0),regneark!AL10," ")</f>
        <v xml:space="preserve"> </v>
      </c>
      <c r="Q47" s="7" t="str">
        <f>IF(OR(regneark!AM13&gt;0,regneark!AN13&gt;0),regneark!AM10," ")</f>
        <v xml:space="preserve"> </v>
      </c>
      <c r="R47" s="7" t="str">
        <f>IF(OR(regneark!AN13&gt;0,regneark!AO13&gt;0),regneark!AN10," ")</f>
        <v xml:space="preserve"> </v>
      </c>
      <c r="S47" s="7" t="str">
        <f>IF(OR(regneark!AO13&gt;0,regneark!AP13&gt;0),regneark!AO10," ")</f>
        <v xml:space="preserve"> </v>
      </c>
      <c r="T47" s="7" t="str">
        <f>IF(OR(regneark!AP13&gt;0,regneark!AQ13&gt;0),regneark!AP10," ")</f>
        <v xml:space="preserve"> </v>
      </c>
      <c r="U47" s="7" t="str">
        <f>IF(OR(regneark!AQ13&gt;0,regneark!AR13&gt;0),regneark!AQ10," ")</f>
        <v xml:space="preserve"> </v>
      </c>
      <c r="V47" s="7" t="str">
        <f>IF(OR(regneark!AR13&gt;0,regneark!AS13&gt;0),regneark!AR10," ")</f>
        <v xml:space="preserve"> </v>
      </c>
      <c r="W47" s="7" t="str">
        <f>IF(OR(regneark!AS13&gt;0,regneark!AT13&gt;0),regneark!AS10," ")</f>
        <v xml:space="preserve"> </v>
      </c>
      <c r="X47" s="7" t="str">
        <f>IF(OR(regneark!AT13&gt;0,regneark!AU13&gt;0),regneark!AT10," ")</f>
        <v xml:space="preserve"> </v>
      </c>
      <c r="Y47" s="7" t="str">
        <f>IF(OR(regneark!AU13&gt;0,regneark!AV13&gt;0),regneark!AU10," ")</f>
        <v xml:space="preserve"> </v>
      </c>
      <c r="Z47" s="7" t="str">
        <f>IF(OR(regneark!AV13&gt;0,regneark!AW13&gt;0),regneark!AV10," ")</f>
        <v xml:space="preserve"> </v>
      </c>
      <c r="AA47" s="7" t="str">
        <f>IF(OR(regneark!AW13&gt;0,regneark!AX13&gt;0),regneark!AW10," ")</f>
        <v xml:space="preserve"> </v>
      </c>
      <c r="AB47" s="7" t="str">
        <f>IF(OR(regneark!AX13&gt;0,regneark!AY13&gt;0),regneark!AX10," ")</f>
        <v xml:space="preserve"> </v>
      </c>
      <c r="AC47" s="7" t="str">
        <f>IF(OR(regneark!AY13&gt;0,regneark!AZ13&gt;0),regneark!AY10," ")</f>
        <v xml:space="preserve"> </v>
      </c>
      <c r="AD47" s="8" t="str">
        <f>IF(OR(regneark!AZ13&gt;0,regneark!BA13&gt;0),regneark!AZ10," ")</f>
        <v xml:space="preserve"> </v>
      </c>
      <c r="AE47" s="29" t="str">
        <f>IF(OR(regneark!BA13&gt;0,regneark!BB13&gt;0),regneark!BA10," ")</f>
        <v xml:space="preserve"> </v>
      </c>
      <c r="AF47" s="7" t="str">
        <f>IF(OR(regneark!BB13&gt;0,regneark!BC13&gt;0),regneark!BB10," ")</f>
        <v xml:space="preserve"> </v>
      </c>
      <c r="AG47" s="7" t="str">
        <f>IF(OR(regneark!BC13&gt;0,regneark!BD13&gt;0),regneark!BC10," ")</f>
        <v xml:space="preserve"> </v>
      </c>
      <c r="AH47" s="7" t="str">
        <f>IF(OR(regneark!BD13&gt;0,regneark!BE13&gt;0),regneark!BD10," ")</f>
        <v xml:space="preserve"> </v>
      </c>
      <c r="AI47" s="7" t="str">
        <f>IF(OR(regneark!BE13&gt;0,regneark!BF13&gt;0),regneark!BE10," ")</f>
        <v xml:space="preserve"> </v>
      </c>
      <c r="AJ47" s="7" t="str">
        <f>IF(OR(regneark!BF13&gt;0,regneark!BG13&gt;0),regneark!BF10," ")</f>
        <v xml:space="preserve"> </v>
      </c>
      <c r="AK47" s="7" t="str">
        <f>IF(OR(regneark!BG13&gt;0,regneark!BH13&gt;0),regneark!BG10," ")</f>
        <v xml:space="preserve"> </v>
      </c>
      <c r="AL47" s="7" t="str">
        <f>IF(OR(regneark!BH13&gt;0,regneark!BI13&gt;0),regneark!BH10," ")</f>
        <v xml:space="preserve"> </v>
      </c>
      <c r="AM47" s="7" t="str">
        <f>IF(OR(regneark!BI13&gt;0,regneark!BJ13&gt;0),regneark!BI10," ")</f>
        <v xml:space="preserve"> </v>
      </c>
      <c r="AN47" s="7" t="str">
        <f>IF(OR(regneark!BJ13&gt;0,regneark!BK13&gt;0),regneark!BJ10," ")</f>
        <v xml:space="preserve"> </v>
      </c>
      <c r="AO47" s="7" t="str">
        <f>IF(OR(regneark!BK13&gt;0,regneark!BL13&gt;0),regneark!BK10," ")</f>
        <v xml:space="preserve"> </v>
      </c>
      <c r="AP47" s="7" t="str">
        <f>IF(OR(regneark!BL13&gt;0,regneark!BM13&gt;0),regneark!BL10," ")</f>
        <v xml:space="preserve"> </v>
      </c>
      <c r="AQ47" s="7" t="str">
        <f>IF(OR(regneark!BM13&gt;0,regneark!BN13&gt;0),regneark!BM10," ")</f>
        <v xml:space="preserve"> </v>
      </c>
      <c r="AR47" s="7" t="str">
        <f>IF(OR(regneark!BN13&gt;0,regneark!BO13&gt;0),regneark!BN10," ")</f>
        <v xml:space="preserve"> </v>
      </c>
      <c r="AS47" s="7" t="str">
        <f>IF(OR(regneark!BO13&gt;0,regneark!BP13&gt;0),regneark!BO10," ")</f>
        <v xml:space="preserve"> </v>
      </c>
      <c r="AT47" s="7" t="str">
        <f>IF(OR(regneark!BP13&gt;0,regneark!BQ13&gt;0),regneark!BP10," ")</f>
        <v xml:space="preserve"> </v>
      </c>
      <c r="AU47" s="7" t="str">
        <f>IF(OR(regneark!BQ13&gt;0,regneark!BR13&gt;0),regneark!BQ10," ")</f>
        <v xml:space="preserve"> </v>
      </c>
      <c r="AV47" s="7" t="str">
        <f>IF(OR(regneark!BR13&gt;0,regneark!BS13&gt;0),regneark!BR10," ")</f>
        <v xml:space="preserve"> </v>
      </c>
      <c r="AW47" s="7" t="str">
        <f>IF(OR(regneark!BS13&gt;0,regneark!BT13&gt;0),regneark!BS10," ")</f>
        <v xml:space="preserve"> </v>
      </c>
      <c r="AX47" s="7" t="str">
        <f>IF(OR(regneark!BT13&gt;0,regneark!BU13&gt;0),regneark!BT10," ")</f>
        <v xml:space="preserve"> </v>
      </c>
      <c r="AY47" s="7" t="str">
        <f>IF(OR(regneark!BU13&gt;0,regneark!BV13&gt;0),regneark!BU10," ")</f>
        <v xml:space="preserve"> </v>
      </c>
      <c r="AZ47" s="7" t="str">
        <f>IF(OR(regneark!BV13&gt;0,regneark!BW13&gt;0),regneark!BV10," ")</f>
        <v xml:space="preserve"> </v>
      </c>
      <c r="BA47" s="7" t="str">
        <f>IF(OR(regneark!BW13&gt;0,regneark!BX13&gt;0),regneark!BW10," ")</f>
        <v xml:space="preserve"> </v>
      </c>
      <c r="BB47" s="8" t="str">
        <f>IF(OR(regneark!BX13&gt;0,regneark!BY13&gt;0),regneark!BX10," ")</f>
        <v xml:space="preserve"> </v>
      </c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  <c r="BR47" s="23"/>
      <c r="BS47" s="23"/>
      <c r="BT47" s="23"/>
      <c r="BU47" s="23"/>
      <c r="BV47" s="23"/>
      <c r="BW47" s="23"/>
      <c r="BX47" s="23"/>
      <c r="BY47" s="23"/>
      <c r="BZ47" s="23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2"/>
      <c r="CQ47" s="22"/>
      <c r="CR47" s="22"/>
      <c r="CS47" s="22"/>
      <c r="CT47" s="22"/>
      <c r="CU47" s="22"/>
      <c r="CV47" s="22"/>
      <c r="CW47" s="22"/>
      <c r="CX47" s="22"/>
      <c r="CY47" s="22"/>
      <c r="CZ47" s="22"/>
      <c r="DA47" s="22"/>
      <c r="DB47" s="22"/>
      <c r="DC47" s="22"/>
      <c r="DD47" s="22"/>
      <c r="DE47" s="22"/>
      <c r="DF47" s="22"/>
      <c r="DG47" s="22"/>
      <c r="DH47" s="22"/>
      <c r="DI47" s="22"/>
      <c r="DJ47" s="22"/>
      <c r="DK47" s="22"/>
      <c r="DL47" s="22"/>
      <c r="DM47" s="22"/>
      <c r="DN47" s="22"/>
      <c r="DO47" s="22"/>
      <c r="DP47" s="22"/>
      <c r="DQ47" s="22"/>
      <c r="DR47" s="22"/>
      <c r="DS47" s="22"/>
      <c r="DT47" s="22"/>
      <c r="DU47" s="22"/>
      <c r="DV47" s="22"/>
      <c r="DW47" s="22"/>
      <c r="DX47" s="22"/>
      <c r="DY47" s="22"/>
      <c r="DZ47" s="22"/>
      <c r="EA47" s="22"/>
      <c r="EB47" s="22"/>
      <c r="EC47" s="22"/>
      <c r="ED47" s="22"/>
      <c r="EE47" s="22"/>
      <c r="EF47" s="22"/>
      <c r="EG47" s="22"/>
      <c r="EH47" s="22"/>
      <c r="EI47" s="22"/>
      <c r="EJ47" s="22"/>
      <c r="EK47" s="22"/>
      <c r="EL47" s="22"/>
      <c r="EM47" s="22"/>
      <c r="EN47" s="22"/>
      <c r="EO47" s="22"/>
      <c r="EP47" s="22"/>
      <c r="EQ47" s="22"/>
      <c r="ER47" s="22"/>
      <c r="ES47" s="22"/>
      <c r="ET47" s="22"/>
      <c r="EU47" s="22"/>
      <c r="EV47" s="22"/>
      <c r="EW47" s="22"/>
      <c r="EX47" s="22"/>
      <c r="EY47" s="22"/>
      <c r="EZ47" s="22"/>
      <c r="FA47" s="22"/>
      <c r="FB47" s="22"/>
      <c r="FC47" s="22"/>
      <c r="FD47" s="22"/>
      <c r="FE47" s="22"/>
      <c r="FF47" s="22"/>
      <c r="FG47" s="22"/>
      <c r="FH47" s="22"/>
      <c r="FI47" s="22"/>
      <c r="FJ47" s="22"/>
      <c r="FK47" s="22"/>
      <c r="FL47" s="22"/>
      <c r="FM47" s="22"/>
      <c r="FN47" s="22"/>
      <c r="FO47" s="22"/>
      <c r="FP47" s="22"/>
      <c r="FQ47" s="22"/>
      <c r="FR47" s="22"/>
      <c r="FS47" s="22"/>
      <c r="FT47" s="22"/>
      <c r="FU47" s="22"/>
      <c r="FV47" s="22"/>
      <c r="FW47" s="22"/>
      <c r="FX47" s="22"/>
      <c r="FY47" s="22"/>
      <c r="FZ47" s="22"/>
      <c r="GA47" s="22"/>
      <c r="GB47" s="22"/>
      <c r="GC47" s="22"/>
      <c r="GD47" s="22"/>
      <c r="GE47" s="22"/>
      <c r="GF47" s="22"/>
      <c r="GG47" s="22"/>
      <c r="GH47" s="22"/>
      <c r="GI47" s="22"/>
      <c r="GJ47" s="22"/>
      <c r="GK47" s="22"/>
      <c r="GL47" s="22"/>
      <c r="GM47" s="22"/>
      <c r="GN47" s="22"/>
      <c r="GO47" s="22"/>
      <c r="GP47" s="22"/>
      <c r="GQ47" s="22"/>
      <c r="GR47" s="22"/>
      <c r="GS47" s="22"/>
      <c r="GT47" s="22"/>
      <c r="GU47" s="22"/>
      <c r="GV47" s="22"/>
      <c r="GW47" s="22"/>
      <c r="GX47" s="22"/>
      <c r="GY47" s="22"/>
      <c r="GZ47" s="22"/>
      <c r="HA47" s="22"/>
      <c r="HB47" s="22"/>
      <c r="HC47" s="22"/>
      <c r="HD47" s="22"/>
      <c r="HE47" s="22"/>
      <c r="HF47" s="22"/>
      <c r="HG47" s="22"/>
      <c r="HH47" s="22"/>
      <c r="HI47" s="22"/>
      <c r="HJ47" s="22"/>
      <c r="HK47" s="22"/>
      <c r="HL47" s="22"/>
      <c r="HM47" s="22"/>
      <c r="HN47" s="22"/>
      <c r="HO47" s="22"/>
      <c r="HP47" s="22"/>
      <c r="HQ47" s="22"/>
      <c r="HR47" s="22"/>
      <c r="HS47" s="22"/>
      <c r="HT47" s="22"/>
      <c r="HU47" s="22"/>
      <c r="HV47" s="22"/>
    </row>
    <row r="48" spans="1:230" ht="13.8" thickBot="1" x14ac:dyDescent="0.3">
      <c r="A48" s="14"/>
      <c r="B48" s="18" t="s">
        <v>12</v>
      </c>
      <c r="C48" s="92"/>
      <c r="D48" s="93"/>
      <c r="E48" s="22"/>
      <c r="F48" s="9" t="s">
        <v>1</v>
      </c>
      <c r="G48" s="30" t="str">
        <f>IF(OR(regneark!AC13&gt;0,regneark!AD13&gt;0),regneark!AC11," ")</f>
        <v xml:space="preserve"> </v>
      </c>
      <c r="H48" s="10" t="str">
        <f>IF(OR(regneark!AD13&gt;0,regneark!AE13&gt;0),regneark!AD11," ")</f>
        <v xml:space="preserve"> </v>
      </c>
      <c r="I48" s="10" t="str">
        <f>IF(OR(regneark!AE13&gt;0,regneark!AF13&gt;0),regneark!AE11," ")</f>
        <v xml:space="preserve"> </v>
      </c>
      <c r="J48" s="10" t="str">
        <f>IF(OR(regneark!AF13&gt;0,regneark!AG13&gt;0),regneark!AF11," ")</f>
        <v xml:space="preserve"> </v>
      </c>
      <c r="K48" s="10" t="str">
        <f>IF(OR(regneark!AG13&gt;0,regneark!AH13&gt;0),regneark!AG11," ")</f>
        <v xml:space="preserve"> </v>
      </c>
      <c r="L48" s="10" t="str">
        <f>IF(OR(regneark!AH13&gt;0,regneark!AI13&gt;0),regneark!AH11," ")</f>
        <v xml:space="preserve"> </v>
      </c>
      <c r="M48" s="10" t="str">
        <f>IF(OR(regneark!AI13&gt;0,regneark!AJ13&gt;0),regneark!AI11," ")</f>
        <v xml:space="preserve"> </v>
      </c>
      <c r="N48" s="10" t="str">
        <f>IF(OR(regneark!AJ13&gt;0,regneark!AK13&gt;0),regneark!AJ11," ")</f>
        <v xml:space="preserve"> </v>
      </c>
      <c r="O48" s="10" t="str">
        <f>IF(OR(regneark!AK13&gt;0,regneark!AL13&gt;0),regneark!AK11," ")</f>
        <v xml:space="preserve"> </v>
      </c>
      <c r="P48" s="10" t="str">
        <f>IF(OR(regneark!AL13&gt;0,regneark!AM13&gt;0),regneark!AL11," ")</f>
        <v xml:space="preserve"> </v>
      </c>
      <c r="Q48" s="10" t="str">
        <f>IF(OR(regneark!AM13&gt;0,regneark!AN13&gt;0),regneark!AM11," ")</f>
        <v xml:space="preserve"> </v>
      </c>
      <c r="R48" s="10" t="str">
        <f>IF(OR(regneark!AN13&gt;0,regneark!AO13&gt;0),regneark!AN11," ")</f>
        <v xml:space="preserve"> </v>
      </c>
      <c r="S48" s="10" t="str">
        <f>IF(OR(regneark!AO13&gt;0,regneark!AP13&gt;0),regneark!AO11," ")</f>
        <v xml:space="preserve"> </v>
      </c>
      <c r="T48" s="10" t="str">
        <f>IF(OR(regneark!AP13&gt;0,regneark!AQ13&gt;0),regneark!AP11," ")</f>
        <v xml:space="preserve"> </v>
      </c>
      <c r="U48" s="10" t="str">
        <f>IF(OR(regneark!AQ13&gt;0,regneark!AR13&gt;0),regneark!AQ11," ")</f>
        <v xml:space="preserve"> </v>
      </c>
      <c r="V48" s="10" t="str">
        <f>IF(OR(regneark!AR13&gt;0,regneark!AS13&gt;0),regneark!AR11," ")</f>
        <v xml:space="preserve"> </v>
      </c>
      <c r="W48" s="10" t="str">
        <f>IF(OR(regneark!AS13&gt;0,regneark!AT13&gt;0),regneark!AS11," ")</f>
        <v xml:space="preserve"> </v>
      </c>
      <c r="X48" s="10" t="str">
        <f>IF(OR(regneark!AT13&gt;0,regneark!AU13&gt;0),regneark!AT11," ")</f>
        <v xml:space="preserve"> </v>
      </c>
      <c r="Y48" s="10" t="str">
        <f>IF(OR(regneark!AU13&gt;0,regneark!AV13&gt;0),regneark!AU11," ")</f>
        <v xml:space="preserve"> </v>
      </c>
      <c r="Z48" s="10" t="str">
        <f>IF(OR(regneark!AV13&gt;0,regneark!AW13&gt;0),regneark!AV11," ")</f>
        <v xml:space="preserve"> </v>
      </c>
      <c r="AA48" s="10" t="str">
        <f>IF(OR(regneark!AW13&gt;0,regneark!AX13&gt;0),regneark!AW11," ")</f>
        <v xml:space="preserve"> </v>
      </c>
      <c r="AB48" s="10" t="str">
        <f>IF(OR(regneark!AX13&gt;0,regneark!AY13&gt;0),regneark!AX11," ")</f>
        <v xml:space="preserve"> </v>
      </c>
      <c r="AC48" s="10" t="str">
        <f>IF(OR(regneark!AY13&gt;0,regneark!AZ13&gt;0),regneark!AY11," ")</f>
        <v xml:space="preserve"> </v>
      </c>
      <c r="AD48" s="11" t="str">
        <f>IF(OR(regneark!AZ13&gt;0,regneark!BA13&gt;0),regneark!AZ11," ")</f>
        <v xml:space="preserve"> </v>
      </c>
      <c r="AE48" s="30" t="str">
        <f>IF(OR(regneark!BA13&gt;0,regneark!BB13&gt;0),regneark!BA11," ")</f>
        <v xml:space="preserve"> </v>
      </c>
      <c r="AF48" s="10" t="str">
        <f>IF(OR(regneark!BB13&gt;0,regneark!BC13&gt;0),regneark!BB11," ")</f>
        <v xml:space="preserve"> </v>
      </c>
      <c r="AG48" s="10" t="str">
        <f>IF(OR(regneark!BC13&gt;0,regneark!BD13&gt;0),regneark!BC11," ")</f>
        <v xml:space="preserve"> </v>
      </c>
      <c r="AH48" s="10" t="str">
        <f>IF(OR(regneark!BD13&gt;0,regneark!BE13&gt;0),regneark!BD11," ")</f>
        <v xml:space="preserve"> </v>
      </c>
      <c r="AI48" s="10" t="str">
        <f>IF(OR(regneark!BE13&gt;0,regneark!BF13&gt;0),regneark!BE11," ")</f>
        <v xml:space="preserve"> </v>
      </c>
      <c r="AJ48" s="10" t="str">
        <f>IF(OR(regneark!BF13&gt;0,regneark!BG13&gt;0),regneark!BF11," ")</f>
        <v xml:space="preserve"> </v>
      </c>
      <c r="AK48" s="10" t="str">
        <f>IF(OR(regneark!BG13&gt;0,regneark!BH13&gt;0),regneark!BG11," ")</f>
        <v xml:space="preserve"> </v>
      </c>
      <c r="AL48" s="10" t="str">
        <f>IF(OR(regneark!BH13&gt;0,regneark!BI13&gt;0),regneark!BH11," ")</f>
        <v xml:space="preserve"> </v>
      </c>
      <c r="AM48" s="10" t="str">
        <f>IF(OR(regneark!BI13&gt;0,regneark!BJ13&gt;0),regneark!BI11," ")</f>
        <v xml:space="preserve"> </v>
      </c>
      <c r="AN48" s="10" t="str">
        <f>IF(OR(regneark!BJ13&gt;0,regneark!BK13&gt;0),regneark!BJ11," ")</f>
        <v xml:space="preserve"> </v>
      </c>
      <c r="AO48" s="10" t="str">
        <f>IF(OR(regneark!BK13&gt;0,regneark!BL13&gt;0),regneark!BK11," ")</f>
        <v xml:space="preserve"> </v>
      </c>
      <c r="AP48" s="10" t="str">
        <f>IF(OR(regneark!BL13&gt;0,regneark!BM13&gt;0),regneark!BL11," ")</f>
        <v xml:space="preserve"> </v>
      </c>
      <c r="AQ48" s="10" t="str">
        <f>IF(OR(regneark!BM13&gt;0,regneark!BN13&gt;0),regneark!BM11," ")</f>
        <v xml:space="preserve"> </v>
      </c>
      <c r="AR48" s="10" t="str">
        <f>IF(OR(regneark!BN13&gt;0,regneark!BO13&gt;0),regneark!BN11," ")</f>
        <v xml:space="preserve"> </v>
      </c>
      <c r="AS48" s="10" t="str">
        <f>IF(OR(regneark!BO13&gt;0,regneark!BP13&gt;0),regneark!BO11," ")</f>
        <v xml:space="preserve"> </v>
      </c>
      <c r="AT48" s="10" t="str">
        <f>IF(OR(regneark!BP13&gt;0,regneark!BQ13&gt;0),regneark!BP11," ")</f>
        <v xml:space="preserve"> </v>
      </c>
      <c r="AU48" s="10" t="str">
        <f>IF(OR(regneark!BQ13&gt;0,regneark!BR13&gt;0),regneark!BQ11," ")</f>
        <v xml:space="preserve"> </v>
      </c>
      <c r="AV48" s="10" t="str">
        <f>IF(OR(regneark!BR13&gt;0,regneark!BS13&gt;0),regneark!BR11," ")</f>
        <v xml:space="preserve"> </v>
      </c>
      <c r="AW48" s="10" t="str">
        <f>IF(OR(regneark!BS13&gt;0,regneark!BT13&gt;0),regneark!BS11," ")</f>
        <v xml:space="preserve"> </v>
      </c>
      <c r="AX48" s="10" t="str">
        <f>IF(OR(regneark!BT13&gt;0,regneark!BU13&gt;0),regneark!BT11," ")</f>
        <v xml:space="preserve"> </v>
      </c>
      <c r="AY48" s="10" t="str">
        <f>IF(OR(regneark!BU13&gt;0,regneark!BV13&gt;0),regneark!BU11," ")</f>
        <v xml:space="preserve"> </v>
      </c>
      <c r="AZ48" s="10" t="str">
        <f>IF(OR(regneark!BV13&gt;0,regneark!BW13&gt;0),regneark!BV11," ")</f>
        <v xml:space="preserve"> </v>
      </c>
      <c r="BA48" s="10" t="str">
        <f>IF(OR(regneark!BW13&gt;0,regneark!BX13&gt;0),regneark!BW11," ")</f>
        <v xml:space="preserve"> </v>
      </c>
      <c r="BB48" s="11" t="str">
        <f>IF(OR(regneark!BX13&gt;0,regneark!BY13&gt;0),regneark!BX11," ")</f>
        <v xml:space="preserve"> </v>
      </c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  <c r="BR48" s="23"/>
      <c r="BS48" s="23"/>
      <c r="BT48" s="23"/>
      <c r="BU48" s="23"/>
      <c r="BV48" s="23"/>
      <c r="BW48" s="23"/>
      <c r="BX48" s="23"/>
      <c r="BY48" s="23"/>
      <c r="BZ48" s="23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2"/>
      <c r="CQ48" s="22"/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/>
      <c r="DG48" s="22"/>
      <c r="DH48" s="22"/>
      <c r="DI48" s="22"/>
      <c r="DJ48" s="22"/>
      <c r="DK48" s="22"/>
      <c r="DL48" s="22"/>
      <c r="DM48" s="22"/>
      <c r="DN48" s="22"/>
      <c r="DO48" s="22"/>
      <c r="DP48" s="22"/>
      <c r="DQ48" s="22"/>
      <c r="DR48" s="22"/>
      <c r="DS48" s="22"/>
      <c r="DT48" s="22"/>
      <c r="DU48" s="22"/>
      <c r="DV48" s="22"/>
      <c r="DW48" s="22"/>
      <c r="DX48" s="22"/>
      <c r="DY48" s="22"/>
      <c r="DZ48" s="22"/>
      <c r="EA48" s="22"/>
      <c r="EB48" s="22"/>
      <c r="EC48" s="22"/>
      <c r="ED48" s="22"/>
      <c r="EE48" s="22"/>
      <c r="EF48" s="22"/>
      <c r="EG48" s="22"/>
      <c r="EH48" s="22"/>
      <c r="EI48" s="22"/>
      <c r="EJ48" s="22"/>
      <c r="EK48" s="22"/>
      <c r="EL48" s="22"/>
      <c r="EM48" s="22"/>
      <c r="EN48" s="22"/>
      <c r="EO48" s="22"/>
      <c r="EP48" s="22"/>
      <c r="EQ48" s="22"/>
      <c r="ER48" s="22"/>
      <c r="ES48" s="22"/>
      <c r="ET48" s="22"/>
      <c r="EU48" s="22"/>
      <c r="EV48" s="22"/>
      <c r="EW48" s="22"/>
      <c r="EX48" s="22"/>
      <c r="EY48" s="22"/>
      <c r="EZ48" s="22"/>
      <c r="FA48" s="22"/>
      <c r="FB48" s="22"/>
      <c r="FC48" s="22"/>
      <c r="FD48" s="22"/>
      <c r="FE48" s="22"/>
      <c r="FF48" s="22"/>
      <c r="FG48" s="22"/>
      <c r="FH48" s="22"/>
      <c r="FI48" s="22"/>
      <c r="FJ48" s="22"/>
      <c r="FK48" s="22"/>
      <c r="FL48" s="22"/>
      <c r="FM48" s="22"/>
      <c r="FN48" s="22"/>
      <c r="FO48" s="22"/>
      <c r="FP48" s="22"/>
      <c r="FQ48" s="22"/>
      <c r="FR48" s="22"/>
      <c r="FS48" s="22"/>
      <c r="FT48" s="22"/>
      <c r="FU48" s="22"/>
      <c r="FV48" s="22"/>
      <c r="FW48" s="22"/>
      <c r="FX48" s="22"/>
      <c r="FY48" s="22"/>
      <c r="FZ48" s="22"/>
      <c r="GA48" s="22"/>
      <c r="GB48" s="22"/>
      <c r="GC48" s="22"/>
      <c r="GD48" s="22"/>
      <c r="GE48" s="22"/>
      <c r="GF48" s="22"/>
      <c r="GG48" s="22"/>
      <c r="GH48" s="22"/>
      <c r="GI48" s="22"/>
      <c r="GJ48" s="22"/>
      <c r="GK48" s="22"/>
      <c r="GL48" s="22"/>
      <c r="GM48" s="22"/>
      <c r="GN48" s="22"/>
      <c r="GO48" s="22"/>
      <c r="GP48" s="22"/>
      <c r="GQ48" s="22"/>
      <c r="GR48" s="22"/>
      <c r="GS48" s="22"/>
      <c r="GT48" s="22"/>
      <c r="GU48" s="22"/>
      <c r="GV48" s="22"/>
      <c r="GW48" s="22"/>
      <c r="GX48" s="22"/>
      <c r="GY48" s="22"/>
      <c r="GZ48" s="22"/>
      <c r="HA48" s="22"/>
      <c r="HB48" s="22"/>
      <c r="HC48" s="22"/>
      <c r="HD48" s="22"/>
      <c r="HE48" s="22"/>
      <c r="HF48" s="22"/>
      <c r="HG48" s="22"/>
      <c r="HH48" s="22"/>
      <c r="HI48" s="22"/>
      <c r="HJ48" s="22"/>
      <c r="HK48" s="22"/>
      <c r="HL48" s="22"/>
      <c r="HM48" s="22"/>
      <c r="HN48" s="22"/>
      <c r="HO48" s="22"/>
      <c r="HP48" s="22"/>
      <c r="HQ48" s="22"/>
      <c r="HR48" s="22"/>
      <c r="HS48" s="22"/>
      <c r="HT48" s="22"/>
      <c r="HU48" s="22"/>
      <c r="HV48" s="22"/>
    </row>
    <row r="49" spans="1:230" x14ac:dyDescent="0.25">
      <c r="A49" s="14"/>
      <c r="B49" s="19"/>
      <c r="C49" s="92"/>
      <c r="D49" s="93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2"/>
      <c r="AY49" s="22"/>
      <c r="AZ49" s="22"/>
      <c r="BA49" s="22"/>
      <c r="BB49" s="22"/>
      <c r="BC49" s="22"/>
      <c r="BD49" s="22"/>
      <c r="BE49" s="22"/>
      <c r="BF49" s="22"/>
      <c r="BG49" s="22"/>
      <c r="BH49" s="22"/>
      <c r="BI49" s="22"/>
      <c r="BJ49" s="22"/>
      <c r="BK49" s="22"/>
      <c r="BL49" s="22"/>
      <c r="BM49" s="22"/>
      <c r="BN49" s="22"/>
      <c r="BO49" s="22"/>
      <c r="BP49" s="22"/>
      <c r="BQ49" s="22"/>
      <c r="BR49" s="22"/>
      <c r="BS49" s="22"/>
      <c r="BT49" s="22"/>
      <c r="BU49" s="22"/>
      <c r="BV49" s="22"/>
      <c r="BW49" s="22"/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/>
      <c r="CP49" s="22"/>
      <c r="CQ49" s="22"/>
      <c r="CR49" s="22"/>
      <c r="CS49" s="22"/>
      <c r="CT49" s="22"/>
      <c r="CU49" s="22"/>
      <c r="CV49" s="22"/>
      <c r="CW49" s="22"/>
      <c r="CX49" s="22"/>
      <c r="CY49" s="22"/>
      <c r="CZ49" s="22"/>
      <c r="DA49" s="22"/>
      <c r="DB49" s="22"/>
      <c r="DC49" s="22"/>
      <c r="DD49" s="22"/>
      <c r="DE49" s="22"/>
      <c r="DF49" s="22"/>
      <c r="DG49" s="22"/>
      <c r="DH49" s="22"/>
      <c r="DI49" s="22"/>
      <c r="DJ49" s="22"/>
      <c r="DK49" s="22"/>
      <c r="DL49" s="22"/>
      <c r="DM49" s="22"/>
      <c r="DN49" s="22"/>
      <c r="DO49" s="22"/>
      <c r="DP49" s="22"/>
      <c r="DQ49" s="22"/>
      <c r="DR49" s="22"/>
      <c r="DS49" s="22"/>
      <c r="DT49" s="22"/>
      <c r="DU49" s="22"/>
      <c r="DV49" s="22"/>
      <c r="DW49" s="22"/>
      <c r="DX49" s="22"/>
      <c r="DY49" s="22"/>
      <c r="DZ49" s="22"/>
      <c r="EA49" s="22"/>
      <c r="EB49" s="22"/>
      <c r="EC49" s="22"/>
      <c r="ED49" s="22"/>
      <c r="EE49" s="22"/>
      <c r="EF49" s="22"/>
      <c r="EG49" s="22"/>
      <c r="EH49" s="22"/>
      <c r="EI49" s="22"/>
      <c r="EJ49" s="22"/>
      <c r="EK49" s="22"/>
      <c r="EL49" s="22"/>
      <c r="EM49" s="22"/>
      <c r="EN49" s="22"/>
      <c r="EO49" s="22"/>
      <c r="EP49" s="22"/>
      <c r="EQ49" s="22"/>
      <c r="ER49" s="22"/>
      <c r="ES49" s="22"/>
      <c r="ET49" s="22"/>
      <c r="EU49" s="22"/>
      <c r="EV49" s="22"/>
      <c r="EW49" s="22"/>
      <c r="EX49" s="22"/>
      <c r="EY49" s="22"/>
      <c r="EZ49" s="22"/>
      <c r="FA49" s="22"/>
      <c r="FB49" s="22"/>
      <c r="FC49" s="22"/>
      <c r="FD49" s="22"/>
      <c r="FE49" s="22"/>
      <c r="FF49" s="22"/>
      <c r="FG49" s="22"/>
      <c r="FH49" s="22"/>
      <c r="FI49" s="22"/>
      <c r="FJ49" s="22"/>
      <c r="FK49" s="22"/>
      <c r="FL49" s="22"/>
      <c r="FM49" s="22"/>
      <c r="FN49" s="22"/>
      <c r="FO49" s="22"/>
      <c r="FP49" s="22"/>
      <c r="FQ49" s="22"/>
      <c r="FR49" s="22"/>
      <c r="FS49" s="22"/>
      <c r="FT49" s="22"/>
      <c r="FU49" s="22"/>
      <c r="FV49" s="22"/>
      <c r="FW49" s="22"/>
      <c r="FX49" s="22"/>
      <c r="FY49" s="22"/>
      <c r="FZ49" s="22"/>
      <c r="GA49" s="22"/>
      <c r="GB49" s="22"/>
      <c r="GC49" s="22"/>
      <c r="GD49" s="22"/>
      <c r="GE49" s="22"/>
      <c r="GF49" s="22"/>
      <c r="GG49" s="22"/>
      <c r="GH49" s="22"/>
      <c r="GI49" s="22"/>
      <c r="GJ49" s="22"/>
      <c r="GK49" s="22"/>
      <c r="GL49" s="22"/>
      <c r="GM49" s="22"/>
      <c r="GN49" s="22"/>
      <c r="GO49" s="22"/>
      <c r="GP49" s="22"/>
      <c r="GQ49" s="22"/>
      <c r="GR49" s="22"/>
      <c r="GS49" s="22"/>
      <c r="GT49" s="22"/>
      <c r="GU49" s="22"/>
      <c r="GV49" s="22"/>
      <c r="GW49" s="22"/>
      <c r="GX49" s="22"/>
      <c r="GY49" s="22"/>
      <c r="GZ49" s="22"/>
      <c r="HA49" s="22"/>
      <c r="HB49" s="22"/>
      <c r="HC49" s="22"/>
      <c r="HD49" s="22"/>
      <c r="HE49" s="22"/>
      <c r="HF49" s="22"/>
      <c r="HG49" s="22"/>
      <c r="HH49" s="22"/>
      <c r="HI49" s="22"/>
      <c r="HJ49" s="22"/>
      <c r="HK49" s="22"/>
      <c r="HL49" s="22"/>
      <c r="HM49" s="22"/>
      <c r="HN49" s="22"/>
      <c r="HO49" s="22"/>
      <c r="HP49" s="22"/>
      <c r="HQ49" s="22"/>
      <c r="HR49" s="22"/>
      <c r="HS49" s="22"/>
      <c r="HT49" s="22"/>
      <c r="HU49" s="22"/>
      <c r="HV49" s="22"/>
    </row>
    <row r="50" spans="1:230" x14ac:dyDescent="0.25">
      <c r="A50" s="42">
        <f>A2+2</f>
        <v>2026</v>
      </c>
      <c r="B50" s="17" t="s">
        <v>13</v>
      </c>
      <c r="C50" s="94"/>
      <c r="D50" s="95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  <c r="BF50" s="22"/>
      <c r="BG50" s="22"/>
      <c r="BH50" s="22"/>
      <c r="BI50" s="22"/>
      <c r="BJ50" s="22"/>
      <c r="BK50" s="22"/>
      <c r="BL50" s="22"/>
      <c r="BM50" s="22"/>
      <c r="BN50" s="22"/>
      <c r="BO50" s="22"/>
      <c r="BP50" s="22"/>
      <c r="BQ50" s="22"/>
      <c r="BR50" s="22"/>
      <c r="BS50" s="22"/>
      <c r="BT50" s="22"/>
      <c r="BU50" s="22"/>
      <c r="BV50" s="22"/>
      <c r="BW50" s="22"/>
      <c r="BX50" s="22"/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2"/>
      <c r="CQ50" s="22"/>
      <c r="CR50" s="22"/>
      <c r="CS50" s="22"/>
      <c r="CT50" s="22"/>
      <c r="CU50" s="22"/>
      <c r="CV50" s="22"/>
      <c r="CW50" s="22"/>
      <c r="CX50" s="22"/>
      <c r="CY50" s="22"/>
      <c r="CZ50" s="22"/>
      <c r="DA50" s="22"/>
      <c r="DB50" s="22"/>
      <c r="DC50" s="22"/>
      <c r="DD50" s="22"/>
      <c r="DE50" s="22"/>
      <c r="DF50" s="22"/>
      <c r="DG50" s="22"/>
      <c r="DH50" s="22"/>
      <c r="DI50" s="22"/>
      <c r="DJ50" s="22"/>
      <c r="DK50" s="22"/>
      <c r="DL50" s="22"/>
      <c r="DM50" s="22"/>
      <c r="DN50" s="22"/>
      <c r="DO50" s="22"/>
      <c r="DP50" s="22"/>
      <c r="DQ50" s="22"/>
      <c r="DR50" s="22"/>
      <c r="DS50" s="22"/>
      <c r="DT50" s="22"/>
      <c r="DU50" s="22"/>
      <c r="DV50" s="22"/>
      <c r="DW50" s="22"/>
      <c r="DX50" s="22"/>
      <c r="DY50" s="22"/>
      <c r="DZ50" s="22"/>
      <c r="EA50" s="22"/>
      <c r="EB50" s="22"/>
      <c r="EC50" s="22"/>
      <c r="ED50" s="22"/>
      <c r="EE50" s="22"/>
      <c r="EF50" s="22"/>
      <c r="EG50" s="22"/>
      <c r="EH50" s="22"/>
      <c r="EI50" s="22"/>
      <c r="EJ50" s="22"/>
      <c r="EK50" s="22"/>
      <c r="EL50" s="22"/>
      <c r="EM50" s="22"/>
      <c r="EN50" s="22"/>
      <c r="EO50" s="22"/>
      <c r="EP50" s="22"/>
      <c r="EQ50" s="22"/>
      <c r="ER50" s="22"/>
      <c r="ES50" s="22"/>
      <c r="ET50" s="22"/>
      <c r="EU50" s="22"/>
      <c r="EV50" s="22"/>
      <c r="EW50" s="22"/>
      <c r="EX50" s="22"/>
      <c r="EY50" s="22"/>
      <c r="EZ50" s="22"/>
      <c r="FA50" s="22"/>
      <c r="FB50" s="22"/>
      <c r="FC50" s="22"/>
      <c r="FD50" s="22"/>
      <c r="FE50" s="22"/>
      <c r="FF50" s="22"/>
      <c r="FG50" s="22"/>
      <c r="FH50" s="22"/>
      <c r="FI50" s="22"/>
      <c r="FJ50" s="22"/>
      <c r="FK50" s="22"/>
      <c r="FL50" s="22"/>
      <c r="FM50" s="22"/>
      <c r="FN50" s="22"/>
      <c r="FO50" s="22"/>
      <c r="FP50" s="22"/>
      <c r="FQ50" s="22"/>
      <c r="FR50" s="22"/>
      <c r="FS50" s="22"/>
      <c r="FT50" s="22"/>
      <c r="FU50" s="22"/>
      <c r="FV50" s="22"/>
      <c r="FW50" s="22"/>
      <c r="FX50" s="22"/>
      <c r="FY50" s="22"/>
      <c r="FZ50" s="22"/>
      <c r="GA50" s="22"/>
      <c r="GB50" s="22"/>
      <c r="GC50" s="22"/>
      <c r="GD50" s="22"/>
      <c r="GE50" s="22"/>
      <c r="GF50" s="22"/>
      <c r="GG50" s="22"/>
      <c r="GH50" s="22"/>
      <c r="GI50" s="22"/>
      <c r="GJ50" s="22"/>
      <c r="GK50" s="22"/>
      <c r="GL50" s="22"/>
      <c r="GM50" s="22"/>
      <c r="GN50" s="22"/>
      <c r="GO50" s="22"/>
      <c r="GP50" s="22"/>
      <c r="GQ50" s="22"/>
      <c r="GR50" s="22"/>
      <c r="GS50" s="22"/>
      <c r="GT50" s="22"/>
      <c r="GU50" s="22"/>
      <c r="GV50" s="22"/>
      <c r="GW50" s="22"/>
      <c r="GX50" s="22"/>
      <c r="GY50" s="22"/>
      <c r="GZ50" s="22"/>
      <c r="HA50" s="22"/>
      <c r="HB50" s="22"/>
      <c r="HC50" s="22"/>
      <c r="HD50" s="22"/>
      <c r="HE50" s="22"/>
      <c r="HF50" s="22"/>
      <c r="HG50" s="22"/>
      <c r="HH50" s="22"/>
      <c r="HI50" s="22"/>
      <c r="HJ50" s="22"/>
      <c r="HK50" s="22"/>
      <c r="HL50" s="22"/>
      <c r="HM50" s="22"/>
      <c r="HN50" s="22"/>
      <c r="HO50" s="22"/>
      <c r="HP50" s="22"/>
      <c r="HQ50" s="22"/>
      <c r="HR50" s="22"/>
      <c r="HS50" s="22"/>
      <c r="HT50" s="22"/>
      <c r="HU50" s="22"/>
      <c r="HV50" s="22"/>
    </row>
    <row r="51" spans="1:230" x14ac:dyDescent="0.25">
      <c r="A51" s="14"/>
      <c r="B51" s="17"/>
      <c r="C51" s="94"/>
      <c r="D51" s="95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2"/>
      <c r="BI51" s="22"/>
      <c r="BJ51" s="22"/>
      <c r="BK51" s="22"/>
      <c r="BL51" s="22"/>
      <c r="BM51" s="22"/>
      <c r="BN51" s="22"/>
      <c r="BO51" s="22"/>
      <c r="BP51" s="22"/>
      <c r="BQ51" s="22"/>
      <c r="BR51" s="22"/>
      <c r="BS51" s="22"/>
      <c r="BT51" s="22"/>
      <c r="BU51" s="22"/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/>
      <c r="CP51" s="22"/>
      <c r="CQ51" s="22"/>
      <c r="CR51" s="22"/>
      <c r="CS51" s="22"/>
      <c r="CT51" s="22"/>
      <c r="CU51" s="22"/>
      <c r="CV51" s="22"/>
      <c r="CW51" s="22"/>
      <c r="CX51" s="22"/>
      <c r="CY51" s="22"/>
      <c r="CZ51" s="22"/>
      <c r="DA51" s="22"/>
      <c r="DB51" s="22"/>
      <c r="DC51" s="22"/>
      <c r="DD51" s="22"/>
      <c r="DE51" s="22"/>
      <c r="DF51" s="22"/>
      <c r="DG51" s="22"/>
      <c r="DH51" s="22"/>
      <c r="DI51" s="22"/>
      <c r="DJ51" s="22"/>
      <c r="DK51" s="22"/>
      <c r="DL51" s="22"/>
      <c r="DM51" s="22"/>
      <c r="DN51" s="22"/>
      <c r="DO51" s="22"/>
      <c r="DP51" s="22"/>
      <c r="DQ51" s="22"/>
      <c r="DR51" s="22"/>
      <c r="DS51" s="22"/>
      <c r="DT51" s="22"/>
      <c r="DU51" s="22"/>
      <c r="DV51" s="22"/>
      <c r="DW51" s="22"/>
      <c r="DX51" s="22"/>
      <c r="DY51" s="22"/>
      <c r="DZ51" s="22"/>
      <c r="EA51" s="22"/>
      <c r="EB51" s="22"/>
      <c r="EC51" s="22"/>
      <c r="ED51" s="22"/>
      <c r="EE51" s="22"/>
      <c r="EF51" s="22"/>
      <c r="EG51" s="22"/>
      <c r="EH51" s="22"/>
      <c r="EI51" s="22"/>
      <c r="EJ51" s="22"/>
      <c r="EK51" s="22"/>
      <c r="EL51" s="22"/>
      <c r="EM51" s="22"/>
      <c r="EN51" s="22"/>
      <c r="EO51" s="22"/>
      <c r="EP51" s="22"/>
      <c r="EQ51" s="22"/>
      <c r="ER51" s="22"/>
      <c r="ES51" s="22"/>
      <c r="ET51" s="22"/>
      <c r="EU51" s="22"/>
      <c r="EV51" s="22"/>
      <c r="EW51" s="22"/>
      <c r="EX51" s="22"/>
      <c r="EY51" s="22"/>
      <c r="EZ51" s="22"/>
      <c r="FA51" s="22"/>
      <c r="FB51" s="22"/>
      <c r="FC51" s="22"/>
      <c r="FD51" s="22"/>
      <c r="FE51" s="22"/>
      <c r="FF51" s="22"/>
      <c r="FG51" s="22"/>
      <c r="FH51" s="22"/>
      <c r="FI51" s="22"/>
      <c r="FJ51" s="22"/>
      <c r="FK51" s="22"/>
      <c r="FL51" s="22"/>
      <c r="FM51" s="22"/>
      <c r="FN51" s="22"/>
      <c r="FO51" s="22"/>
      <c r="FP51" s="22"/>
      <c r="FQ51" s="22"/>
      <c r="FR51" s="22"/>
      <c r="FS51" s="22"/>
      <c r="FT51" s="22"/>
      <c r="FU51" s="22"/>
      <c r="FV51" s="22"/>
      <c r="FW51" s="22"/>
      <c r="FX51" s="22"/>
      <c r="FY51" s="22"/>
      <c r="FZ51" s="22"/>
      <c r="GA51" s="22"/>
      <c r="GB51" s="22"/>
      <c r="GC51" s="22"/>
      <c r="GD51" s="22"/>
      <c r="GE51" s="22"/>
      <c r="GF51" s="22"/>
      <c r="GG51" s="22"/>
      <c r="GH51" s="22"/>
      <c r="GI51" s="22"/>
      <c r="GJ51" s="22"/>
      <c r="GK51" s="22"/>
      <c r="GL51" s="22"/>
      <c r="GM51" s="22"/>
      <c r="GN51" s="22"/>
      <c r="GO51" s="22"/>
      <c r="GP51" s="22"/>
      <c r="GQ51" s="22"/>
      <c r="GR51" s="22"/>
      <c r="GS51" s="22"/>
      <c r="GT51" s="22"/>
      <c r="GU51" s="22"/>
      <c r="GV51" s="22"/>
      <c r="GW51" s="22"/>
      <c r="GX51" s="22"/>
      <c r="GY51" s="22"/>
      <c r="GZ51" s="22"/>
      <c r="HA51" s="22"/>
      <c r="HB51" s="22"/>
      <c r="HC51" s="22"/>
      <c r="HD51" s="22"/>
      <c r="HE51" s="22"/>
      <c r="HF51" s="22"/>
      <c r="HG51" s="22"/>
      <c r="HH51" s="22"/>
      <c r="HI51" s="22"/>
      <c r="HJ51" s="22"/>
      <c r="HK51" s="22"/>
      <c r="HL51" s="22"/>
      <c r="HM51" s="22"/>
      <c r="HN51" s="22"/>
      <c r="HO51" s="22"/>
      <c r="HP51" s="22"/>
      <c r="HQ51" s="22"/>
      <c r="HR51" s="22"/>
      <c r="HS51" s="22"/>
      <c r="HT51" s="22"/>
      <c r="HU51" s="22"/>
      <c r="HV51" s="22"/>
    </row>
    <row r="52" spans="1:230" x14ac:dyDescent="0.25">
      <c r="A52" s="14"/>
      <c r="B52" s="17" t="s">
        <v>2</v>
      </c>
      <c r="C52" s="94"/>
      <c r="D52" s="95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  <c r="BN52" s="22"/>
      <c r="BO52" s="22"/>
      <c r="BP52" s="22"/>
      <c r="BQ52" s="22"/>
      <c r="BR52" s="22"/>
      <c r="BS52" s="22"/>
      <c r="BT52" s="22"/>
      <c r="BU52" s="22"/>
      <c r="BV52" s="22"/>
      <c r="BW52" s="22"/>
      <c r="BX52" s="22"/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2"/>
      <c r="CQ52" s="22"/>
      <c r="CR52" s="22"/>
      <c r="CS52" s="22"/>
      <c r="CT52" s="22"/>
      <c r="CU52" s="22"/>
      <c r="CV52" s="22"/>
      <c r="CW52" s="22"/>
      <c r="CX52" s="22"/>
      <c r="CY52" s="22"/>
      <c r="CZ52" s="22"/>
      <c r="DA52" s="22"/>
      <c r="DB52" s="22"/>
      <c r="DC52" s="22"/>
      <c r="DD52" s="22"/>
      <c r="DE52" s="22"/>
      <c r="DF52" s="22"/>
      <c r="DG52" s="22"/>
      <c r="DH52" s="22"/>
      <c r="DI52" s="22"/>
      <c r="DJ52" s="22"/>
      <c r="DK52" s="22"/>
      <c r="DL52" s="22"/>
      <c r="DM52" s="22"/>
      <c r="DN52" s="22"/>
      <c r="DO52" s="22"/>
      <c r="DP52" s="22"/>
      <c r="DQ52" s="22"/>
      <c r="DR52" s="22"/>
      <c r="DS52" s="22"/>
      <c r="DT52" s="22"/>
      <c r="DU52" s="22"/>
      <c r="DV52" s="22"/>
      <c r="DW52" s="22"/>
      <c r="DX52" s="22"/>
      <c r="DY52" s="22"/>
      <c r="DZ52" s="22"/>
      <c r="EA52" s="22"/>
      <c r="EB52" s="22"/>
      <c r="EC52" s="22"/>
      <c r="ED52" s="22"/>
      <c r="EE52" s="22"/>
      <c r="EF52" s="22"/>
      <c r="EG52" s="22"/>
      <c r="EH52" s="22"/>
      <c r="EI52" s="22"/>
      <c r="EJ52" s="22"/>
      <c r="EK52" s="22"/>
      <c r="EL52" s="22"/>
      <c r="EM52" s="22"/>
      <c r="EN52" s="22"/>
      <c r="EO52" s="22"/>
      <c r="EP52" s="22"/>
      <c r="EQ52" s="22"/>
      <c r="ER52" s="22"/>
      <c r="ES52" s="22"/>
      <c r="ET52" s="22"/>
      <c r="EU52" s="22"/>
      <c r="EV52" s="22"/>
      <c r="EW52" s="22"/>
      <c r="EX52" s="22"/>
      <c r="EY52" s="22"/>
      <c r="EZ52" s="22"/>
      <c r="FA52" s="22"/>
      <c r="FB52" s="22"/>
      <c r="FC52" s="22"/>
      <c r="FD52" s="22"/>
      <c r="FE52" s="22"/>
      <c r="FF52" s="22"/>
      <c r="FG52" s="22"/>
      <c r="FH52" s="22"/>
      <c r="FI52" s="22"/>
      <c r="FJ52" s="22"/>
      <c r="FK52" s="22"/>
      <c r="FL52" s="22"/>
      <c r="FM52" s="22"/>
      <c r="FN52" s="22"/>
      <c r="FO52" s="22"/>
      <c r="FP52" s="22"/>
      <c r="FQ52" s="22"/>
      <c r="FR52" s="22"/>
      <c r="FS52" s="22"/>
      <c r="FT52" s="22"/>
      <c r="FU52" s="22"/>
      <c r="FV52" s="22"/>
      <c r="FW52" s="22"/>
      <c r="FX52" s="22"/>
      <c r="FY52" s="22"/>
      <c r="FZ52" s="22"/>
      <c r="GA52" s="22"/>
      <c r="GB52" s="22"/>
      <c r="GC52" s="22"/>
      <c r="GD52" s="22"/>
      <c r="GE52" s="22"/>
      <c r="GF52" s="22"/>
      <c r="GG52" s="22"/>
      <c r="GH52" s="22"/>
      <c r="GI52" s="22"/>
      <c r="GJ52" s="22"/>
      <c r="GK52" s="22"/>
      <c r="GL52" s="22"/>
      <c r="GM52" s="22"/>
      <c r="GN52" s="22"/>
      <c r="GO52" s="22"/>
      <c r="GP52" s="22"/>
      <c r="GQ52" s="22"/>
      <c r="GR52" s="22"/>
      <c r="GS52" s="22"/>
      <c r="GT52" s="22"/>
      <c r="GU52" s="22"/>
      <c r="GV52" s="22"/>
      <c r="GW52" s="22"/>
      <c r="GX52" s="22"/>
      <c r="GY52" s="22"/>
      <c r="GZ52" s="22"/>
      <c r="HA52" s="22"/>
      <c r="HB52" s="22"/>
      <c r="HC52" s="22"/>
      <c r="HD52" s="22"/>
      <c r="HE52" s="22"/>
      <c r="HF52" s="22"/>
      <c r="HG52" s="22"/>
      <c r="HH52" s="22"/>
      <c r="HI52" s="22"/>
      <c r="HJ52" s="22"/>
      <c r="HK52" s="22"/>
      <c r="HL52" s="22"/>
      <c r="HM52" s="22"/>
      <c r="HN52" s="22"/>
      <c r="HO52" s="22"/>
      <c r="HP52" s="22"/>
      <c r="HQ52" s="22"/>
      <c r="HR52" s="22"/>
      <c r="HS52" s="22"/>
      <c r="HT52" s="22"/>
      <c r="HU52" s="22"/>
      <c r="HV52" s="22"/>
    </row>
    <row r="53" spans="1:230" x14ac:dyDescent="0.25">
      <c r="A53" s="14"/>
      <c r="B53" s="17"/>
      <c r="C53" s="94"/>
      <c r="D53" s="95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  <c r="BX53" s="22"/>
      <c r="BY53" s="22"/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/>
      <c r="CP53" s="22"/>
      <c r="CQ53" s="22"/>
      <c r="CR53" s="22"/>
      <c r="CS53" s="22"/>
      <c r="CT53" s="22"/>
      <c r="CU53" s="22"/>
      <c r="CV53" s="22"/>
      <c r="CW53" s="22"/>
      <c r="CX53" s="22"/>
      <c r="CY53" s="22"/>
      <c r="CZ53" s="22"/>
      <c r="DA53" s="22"/>
      <c r="DB53" s="22"/>
      <c r="DC53" s="22"/>
      <c r="DD53" s="22"/>
      <c r="DE53" s="22"/>
      <c r="DF53" s="22"/>
      <c r="DG53" s="22"/>
      <c r="DH53" s="22"/>
      <c r="DI53" s="22"/>
      <c r="DJ53" s="22"/>
      <c r="DK53" s="22"/>
      <c r="DL53" s="22"/>
      <c r="DM53" s="22"/>
      <c r="DN53" s="22"/>
      <c r="DO53" s="22"/>
      <c r="DP53" s="22"/>
      <c r="DQ53" s="22"/>
      <c r="DR53" s="22"/>
      <c r="DS53" s="22"/>
      <c r="DT53" s="22"/>
      <c r="DU53" s="22"/>
      <c r="DV53" s="22"/>
      <c r="DW53" s="22"/>
      <c r="DX53" s="22"/>
      <c r="DY53" s="22"/>
      <c r="DZ53" s="22"/>
      <c r="EA53" s="22"/>
      <c r="EB53" s="22"/>
      <c r="EC53" s="22"/>
      <c r="ED53" s="22"/>
      <c r="EE53" s="22"/>
      <c r="EF53" s="22"/>
      <c r="EG53" s="22"/>
      <c r="EH53" s="22"/>
      <c r="EI53" s="22"/>
      <c r="EJ53" s="22"/>
      <c r="EK53" s="22"/>
      <c r="EL53" s="22"/>
      <c r="EM53" s="22"/>
      <c r="EN53" s="22"/>
      <c r="EO53" s="22"/>
      <c r="EP53" s="22"/>
      <c r="EQ53" s="22"/>
      <c r="ER53" s="22"/>
      <c r="ES53" s="22"/>
      <c r="ET53" s="22"/>
      <c r="EU53" s="22"/>
      <c r="EV53" s="22"/>
      <c r="EW53" s="22"/>
      <c r="EX53" s="22"/>
      <c r="EY53" s="22"/>
      <c r="EZ53" s="22"/>
      <c r="FA53" s="22"/>
      <c r="FB53" s="22"/>
      <c r="FC53" s="22"/>
      <c r="FD53" s="22"/>
      <c r="FE53" s="22"/>
      <c r="FF53" s="22"/>
      <c r="FG53" s="22"/>
      <c r="FH53" s="22"/>
      <c r="FI53" s="22"/>
      <c r="FJ53" s="22"/>
      <c r="FK53" s="22"/>
      <c r="FL53" s="22"/>
      <c r="FM53" s="22"/>
      <c r="FN53" s="22"/>
      <c r="FO53" s="22"/>
      <c r="FP53" s="22"/>
      <c r="FQ53" s="22"/>
      <c r="FR53" s="22"/>
      <c r="FS53" s="22"/>
      <c r="FT53" s="22"/>
      <c r="FU53" s="22"/>
      <c r="FV53" s="22"/>
      <c r="FW53" s="22"/>
      <c r="FX53" s="22"/>
      <c r="FY53" s="22"/>
      <c r="FZ53" s="22"/>
      <c r="GA53" s="22"/>
      <c r="GB53" s="22"/>
      <c r="GC53" s="22"/>
      <c r="GD53" s="22"/>
      <c r="GE53" s="22"/>
      <c r="GF53" s="22"/>
      <c r="GG53" s="22"/>
      <c r="GH53" s="22"/>
      <c r="GI53" s="22"/>
      <c r="GJ53" s="22"/>
      <c r="GK53" s="22"/>
      <c r="GL53" s="22"/>
      <c r="GM53" s="22"/>
      <c r="GN53" s="22"/>
      <c r="GO53" s="22"/>
      <c r="GP53" s="22"/>
      <c r="GQ53" s="22"/>
      <c r="GR53" s="22"/>
      <c r="GS53" s="22"/>
      <c r="GT53" s="22"/>
      <c r="GU53" s="22"/>
      <c r="GV53" s="22"/>
      <c r="GW53" s="22"/>
      <c r="GX53" s="22"/>
      <c r="GY53" s="22"/>
      <c r="GZ53" s="22"/>
      <c r="HA53" s="22"/>
      <c r="HB53" s="22"/>
      <c r="HC53" s="22"/>
      <c r="HD53" s="22"/>
      <c r="HE53" s="22"/>
      <c r="HF53" s="22"/>
      <c r="HG53" s="22"/>
      <c r="HH53" s="22"/>
      <c r="HI53" s="22"/>
      <c r="HJ53" s="22"/>
      <c r="HK53" s="22"/>
      <c r="HL53" s="22"/>
      <c r="HM53" s="22"/>
      <c r="HN53" s="22"/>
      <c r="HO53" s="22"/>
      <c r="HP53" s="22"/>
      <c r="HQ53" s="22"/>
      <c r="HR53" s="22"/>
      <c r="HS53" s="22"/>
      <c r="HT53" s="22"/>
      <c r="HU53" s="22"/>
      <c r="HV53" s="22"/>
    </row>
    <row r="54" spans="1:230" x14ac:dyDescent="0.25">
      <c r="A54" s="14"/>
      <c r="B54" s="17" t="s">
        <v>3</v>
      </c>
      <c r="C54" s="94"/>
      <c r="D54" s="95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2"/>
      <c r="CQ54" s="22"/>
      <c r="CR54" s="22"/>
      <c r="CS54" s="22"/>
      <c r="CT54" s="22"/>
      <c r="CU54" s="22"/>
      <c r="CV54" s="22"/>
      <c r="CW54" s="22"/>
      <c r="CX54" s="22"/>
      <c r="CY54" s="22"/>
      <c r="CZ54" s="22"/>
      <c r="DA54" s="22"/>
      <c r="DB54" s="22"/>
      <c r="DC54" s="22"/>
      <c r="DD54" s="22"/>
      <c r="DE54" s="22"/>
      <c r="DF54" s="22"/>
      <c r="DG54" s="22"/>
      <c r="DH54" s="22"/>
      <c r="DI54" s="22"/>
      <c r="DJ54" s="22"/>
      <c r="DK54" s="22"/>
      <c r="DL54" s="22"/>
      <c r="DM54" s="22"/>
      <c r="DN54" s="22"/>
      <c r="DO54" s="22"/>
      <c r="DP54" s="22"/>
      <c r="DQ54" s="22"/>
      <c r="DR54" s="22"/>
      <c r="DS54" s="22"/>
      <c r="DT54" s="22"/>
      <c r="DU54" s="22"/>
      <c r="DV54" s="22"/>
      <c r="DW54" s="22"/>
      <c r="DX54" s="22"/>
      <c r="DY54" s="22"/>
      <c r="DZ54" s="22"/>
      <c r="EA54" s="22"/>
      <c r="EB54" s="22"/>
      <c r="EC54" s="22"/>
      <c r="ED54" s="22"/>
      <c r="EE54" s="22"/>
      <c r="EF54" s="22"/>
      <c r="EG54" s="22"/>
      <c r="EH54" s="22"/>
      <c r="EI54" s="22"/>
      <c r="EJ54" s="22"/>
      <c r="EK54" s="22"/>
      <c r="EL54" s="22"/>
      <c r="EM54" s="22"/>
      <c r="EN54" s="22"/>
      <c r="EO54" s="22"/>
      <c r="EP54" s="22"/>
      <c r="EQ54" s="22"/>
      <c r="ER54" s="22"/>
      <c r="ES54" s="22"/>
      <c r="ET54" s="22"/>
      <c r="EU54" s="22"/>
      <c r="EV54" s="22"/>
      <c r="EW54" s="22"/>
      <c r="EX54" s="22"/>
      <c r="EY54" s="22"/>
      <c r="EZ54" s="22"/>
      <c r="FA54" s="22"/>
      <c r="FB54" s="22"/>
      <c r="FC54" s="22"/>
      <c r="FD54" s="22"/>
      <c r="FE54" s="22"/>
      <c r="FF54" s="22"/>
      <c r="FG54" s="22"/>
      <c r="FH54" s="22"/>
      <c r="FI54" s="22"/>
      <c r="FJ54" s="22"/>
      <c r="FK54" s="22"/>
      <c r="FL54" s="22"/>
      <c r="FM54" s="22"/>
      <c r="FN54" s="22"/>
      <c r="FO54" s="22"/>
      <c r="FP54" s="22"/>
      <c r="FQ54" s="22"/>
      <c r="FR54" s="22"/>
      <c r="FS54" s="22"/>
      <c r="FT54" s="22"/>
      <c r="FU54" s="22"/>
      <c r="FV54" s="22"/>
      <c r="FW54" s="22"/>
      <c r="FX54" s="22"/>
      <c r="FY54" s="22"/>
      <c r="FZ54" s="22"/>
      <c r="GA54" s="22"/>
      <c r="GB54" s="22"/>
      <c r="GC54" s="22"/>
      <c r="GD54" s="22"/>
      <c r="GE54" s="22"/>
      <c r="GF54" s="22"/>
      <c r="GG54" s="22"/>
      <c r="GH54" s="22"/>
      <c r="GI54" s="22"/>
      <c r="GJ54" s="22"/>
      <c r="GK54" s="22"/>
      <c r="GL54" s="22"/>
      <c r="GM54" s="22"/>
      <c r="GN54" s="22"/>
      <c r="GO54" s="22"/>
      <c r="GP54" s="22"/>
      <c r="GQ54" s="22"/>
      <c r="GR54" s="22"/>
      <c r="GS54" s="22"/>
      <c r="GT54" s="22"/>
      <c r="GU54" s="22"/>
      <c r="GV54" s="22"/>
      <c r="GW54" s="22"/>
      <c r="GX54" s="22"/>
      <c r="GY54" s="22"/>
      <c r="GZ54" s="22"/>
      <c r="HA54" s="22"/>
      <c r="HB54" s="22"/>
      <c r="HC54" s="22"/>
      <c r="HD54" s="22"/>
      <c r="HE54" s="22"/>
      <c r="HF54" s="22"/>
      <c r="HG54" s="22"/>
      <c r="HH54" s="22"/>
      <c r="HI54" s="22"/>
      <c r="HJ54" s="22"/>
      <c r="HK54" s="22"/>
      <c r="HL54" s="22"/>
      <c r="HM54" s="22"/>
      <c r="HN54" s="22"/>
      <c r="HO54" s="22"/>
      <c r="HP54" s="22"/>
      <c r="HQ54" s="22"/>
      <c r="HR54" s="22"/>
      <c r="HS54" s="22"/>
      <c r="HT54" s="22"/>
      <c r="HU54" s="22"/>
      <c r="HV54" s="22"/>
    </row>
    <row r="55" spans="1:230" x14ac:dyDescent="0.25">
      <c r="A55" s="14"/>
      <c r="B55" s="17"/>
      <c r="C55" s="94"/>
      <c r="D55" s="95"/>
      <c r="E55" s="22"/>
      <c r="F55" s="26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2"/>
      <c r="CQ55" s="22"/>
      <c r="CR55" s="22"/>
      <c r="CS55" s="22"/>
      <c r="CT55" s="22"/>
      <c r="CU55" s="22"/>
      <c r="CV55" s="22"/>
      <c r="CW55" s="22"/>
      <c r="CX55" s="22"/>
      <c r="CY55" s="22"/>
      <c r="CZ55" s="22"/>
      <c r="DA55" s="22"/>
      <c r="DB55" s="22"/>
      <c r="DC55" s="22"/>
      <c r="DD55" s="22"/>
      <c r="DE55" s="22"/>
      <c r="DF55" s="22"/>
      <c r="DG55" s="22"/>
      <c r="DH55" s="22"/>
      <c r="DI55" s="22"/>
      <c r="DJ55" s="22"/>
      <c r="DK55" s="22"/>
      <c r="DL55" s="22"/>
      <c r="DM55" s="22"/>
      <c r="DN55" s="22"/>
      <c r="DO55" s="22"/>
      <c r="DP55" s="22"/>
      <c r="DQ55" s="22"/>
      <c r="DR55" s="22"/>
      <c r="DS55" s="22"/>
      <c r="DT55" s="22"/>
      <c r="DU55" s="22"/>
      <c r="DV55" s="22"/>
      <c r="DW55" s="22"/>
      <c r="DX55" s="22"/>
      <c r="DY55" s="22"/>
      <c r="DZ55" s="22"/>
      <c r="EA55" s="22"/>
      <c r="EB55" s="22"/>
      <c r="EC55" s="22"/>
      <c r="ED55" s="22"/>
      <c r="EE55" s="22"/>
      <c r="EF55" s="22"/>
      <c r="EG55" s="22"/>
      <c r="EH55" s="22"/>
      <c r="EI55" s="22"/>
      <c r="EJ55" s="22"/>
      <c r="EK55" s="22"/>
      <c r="EL55" s="22"/>
      <c r="EM55" s="22"/>
      <c r="EN55" s="22"/>
      <c r="EO55" s="22"/>
      <c r="EP55" s="22"/>
      <c r="EQ55" s="22"/>
      <c r="ER55" s="22"/>
      <c r="ES55" s="22"/>
      <c r="ET55" s="22"/>
      <c r="EU55" s="22"/>
      <c r="EV55" s="22"/>
      <c r="EW55" s="22"/>
      <c r="EX55" s="22"/>
      <c r="EY55" s="22"/>
      <c r="EZ55" s="22"/>
      <c r="FA55" s="22"/>
      <c r="FB55" s="22"/>
      <c r="FC55" s="22"/>
      <c r="FD55" s="22"/>
      <c r="FE55" s="22"/>
      <c r="FF55" s="22"/>
      <c r="FG55" s="22"/>
      <c r="FH55" s="22"/>
      <c r="FI55" s="22"/>
      <c r="FJ55" s="22"/>
      <c r="FK55" s="22"/>
      <c r="FL55" s="22"/>
      <c r="FM55" s="22"/>
      <c r="FN55" s="22"/>
      <c r="FO55" s="22"/>
      <c r="FP55" s="22"/>
      <c r="FQ55" s="22"/>
      <c r="FR55" s="22"/>
      <c r="FS55" s="22"/>
      <c r="FT55" s="22"/>
      <c r="FU55" s="22"/>
      <c r="FV55" s="22"/>
      <c r="FW55" s="22"/>
      <c r="FX55" s="22"/>
      <c r="FY55" s="22"/>
      <c r="FZ55" s="22"/>
      <c r="GA55" s="22"/>
      <c r="GB55" s="22"/>
      <c r="GC55" s="22"/>
      <c r="GD55" s="22"/>
      <c r="GE55" s="22"/>
      <c r="GF55" s="22"/>
      <c r="GG55" s="22"/>
      <c r="GH55" s="22"/>
      <c r="GI55" s="22"/>
      <c r="GJ55" s="22"/>
      <c r="GK55" s="22"/>
      <c r="GL55" s="22"/>
      <c r="GM55" s="22"/>
      <c r="GN55" s="22"/>
      <c r="GO55" s="22"/>
      <c r="GP55" s="22"/>
      <c r="GQ55" s="22"/>
      <c r="GR55" s="22"/>
      <c r="GS55" s="22"/>
      <c r="GT55" s="22"/>
      <c r="GU55" s="22"/>
      <c r="GV55" s="22"/>
      <c r="GW55" s="22"/>
      <c r="GX55" s="22"/>
      <c r="GY55" s="22"/>
      <c r="GZ55" s="22"/>
      <c r="HA55" s="22"/>
      <c r="HB55" s="22"/>
      <c r="HC55" s="22"/>
      <c r="HD55" s="22"/>
      <c r="HE55" s="22"/>
      <c r="HF55" s="22"/>
      <c r="HG55" s="22"/>
      <c r="HH55" s="22"/>
      <c r="HI55" s="22"/>
      <c r="HJ55" s="22"/>
      <c r="HK55" s="22"/>
      <c r="HL55" s="22"/>
      <c r="HM55" s="22"/>
      <c r="HN55" s="22"/>
      <c r="HO55" s="22"/>
      <c r="HP55" s="22"/>
      <c r="HQ55" s="22"/>
      <c r="HR55" s="22"/>
      <c r="HS55" s="22"/>
      <c r="HT55" s="22"/>
      <c r="HU55" s="22"/>
      <c r="HV55" s="22"/>
    </row>
    <row r="56" spans="1:230" x14ac:dyDescent="0.25">
      <c r="A56" s="14"/>
      <c r="B56" s="17" t="s">
        <v>4</v>
      </c>
      <c r="C56" s="94"/>
      <c r="D56" s="95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/>
      <c r="CP56" s="22"/>
      <c r="CQ56" s="22"/>
      <c r="CR56" s="22"/>
      <c r="CS56" s="22"/>
      <c r="CT56" s="22"/>
      <c r="CU56" s="22"/>
      <c r="CV56" s="22"/>
      <c r="CW56" s="22"/>
      <c r="CX56" s="22"/>
      <c r="CY56" s="22"/>
      <c r="CZ56" s="22"/>
      <c r="DA56" s="22"/>
      <c r="DB56" s="22"/>
      <c r="DC56" s="22"/>
      <c r="DD56" s="22"/>
      <c r="DE56" s="22"/>
      <c r="DF56" s="22"/>
      <c r="DG56" s="22"/>
      <c r="DH56" s="22"/>
      <c r="DI56" s="22"/>
      <c r="DJ56" s="22"/>
      <c r="DK56" s="22"/>
      <c r="DL56" s="22"/>
      <c r="DM56" s="22"/>
      <c r="DN56" s="22"/>
      <c r="DO56" s="22"/>
      <c r="DP56" s="22"/>
      <c r="DQ56" s="22"/>
      <c r="DR56" s="22"/>
      <c r="DS56" s="22"/>
      <c r="DT56" s="22"/>
      <c r="DU56" s="22"/>
      <c r="DV56" s="22"/>
      <c r="DW56" s="22"/>
      <c r="DX56" s="22"/>
      <c r="DY56" s="22"/>
      <c r="DZ56" s="22"/>
      <c r="EA56" s="22"/>
      <c r="EB56" s="22"/>
      <c r="EC56" s="22"/>
      <c r="ED56" s="22"/>
      <c r="EE56" s="22"/>
      <c r="EF56" s="22"/>
      <c r="EG56" s="22"/>
      <c r="EH56" s="22"/>
      <c r="EI56" s="22"/>
      <c r="EJ56" s="22"/>
      <c r="EK56" s="22"/>
      <c r="EL56" s="22"/>
      <c r="EM56" s="22"/>
      <c r="EN56" s="22"/>
      <c r="EO56" s="22"/>
      <c r="EP56" s="22"/>
      <c r="EQ56" s="22"/>
      <c r="ER56" s="22"/>
      <c r="ES56" s="22"/>
      <c r="ET56" s="22"/>
      <c r="EU56" s="22"/>
      <c r="EV56" s="22"/>
      <c r="EW56" s="22"/>
      <c r="EX56" s="22"/>
      <c r="EY56" s="22"/>
      <c r="EZ56" s="22"/>
      <c r="FA56" s="22"/>
      <c r="FB56" s="22"/>
      <c r="FC56" s="22"/>
      <c r="FD56" s="22"/>
      <c r="FE56" s="22"/>
      <c r="FF56" s="22"/>
      <c r="FG56" s="22"/>
      <c r="FH56" s="22"/>
      <c r="FI56" s="22"/>
      <c r="FJ56" s="22"/>
      <c r="FK56" s="22"/>
      <c r="FL56" s="22"/>
      <c r="FM56" s="22"/>
      <c r="FN56" s="22"/>
      <c r="FO56" s="22"/>
      <c r="FP56" s="22"/>
      <c r="FQ56" s="22"/>
      <c r="FR56" s="22"/>
      <c r="FS56" s="22"/>
      <c r="FT56" s="22"/>
      <c r="FU56" s="22"/>
      <c r="FV56" s="22"/>
      <c r="FW56" s="22"/>
      <c r="FX56" s="22"/>
      <c r="FY56" s="22"/>
      <c r="FZ56" s="22"/>
      <c r="GA56" s="22"/>
      <c r="GB56" s="22"/>
      <c r="GC56" s="22"/>
      <c r="GD56" s="22"/>
      <c r="GE56" s="22"/>
      <c r="GF56" s="22"/>
      <c r="GG56" s="22"/>
      <c r="GH56" s="22"/>
      <c r="GI56" s="22"/>
      <c r="GJ56" s="22"/>
      <c r="GK56" s="22"/>
      <c r="GL56" s="22"/>
      <c r="GM56" s="22"/>
      <c r="GN56" s="22"/>
      <c r="GO56" s="22"/>
      <c r="GP56" s="22"/>
      <c r="GQ56" s="22"/>
      <c r="GR56" s="22"/>
      <c r="GS56" s="22"/>
      <c r="GT56" s="22"/>
      <c r="GU56" s="22"/>
      <c r="GV56" s="22"/>
      <c r="GW56" s="22"/>
      <c r="GX56" s="22"/>
      <c r="GY56" s="22"/>
      <c r="GZ56" s="22"/>
      <c r="HA56" s="22"/>
      <c r="HB56" s="22"/>
      <c r="HC56" s="22"/>
      <c r="HD56" s="22"/>
      <c r="HE56" s="22"/>
      <c r="HF56" s="22"/>
      <c r="HG56" s="22"/>
      <c r="HH56" s="22"/>
      <c r="HI56" s="22"/>
      <c r="HJ56" s="22"/>
      <c r="HK56" s="22"/>
      <c r="HL56" s="22"/>
      <c r="HM56" s="22"/>
      <c r="HN56" s="22"/>
      <c r="HO56" s="22"/>
      <c r="HP56" s="22"/>
      <c r="HQ56" s="22"/>
      <c r="HR56" s="22"/>
      <c r="HS56" s="22"/>
      <c r="HT56" s="22"/>
      <c r="HU56" s="22"/>
      <c r="HV56" s="22"/>
    </row>
    <row r="57" spans="1:230" x14ac:dyDescent="0.25">
      <c r="A57" s="14"/>
      <c r="B57" s="17"/>
      <c r="C57" s="94"/>
      <c r="D57" s="95"/>
      <c r="E57" s="22"/>
      <c r="F57" s="22"/>
      <c r="G57" s="26" t="s">
        <v>18</v>
      </c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  <c r="CV57" s="22"/>
      <c r="CW57" s="2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22"/>
      <c r="DT57" s="22"/>
      <c r="DU57" s="22"/>
      <c r="DV57" s="22"/>
      <c r="DW57" s="22"/>
      <c r="DX57" s="22"/>
      <c r="DY57" s="22"/>
      <c r="DZ57" s="22"/>
      <c r="EA57" s="22"/>
      <c r="EB57" s="22"/>
      <c r="EC57" s="22"/>
      <c r="ED57" s="22"/>
      <c r="EE57" s="22"/>
      <c r="EF57" s="22"/>
      <c r="EG57" s="22"/>
      <c r="EH57" s="22"/>
      <c r="EI57" s="22"/>
      <c r="EJ57" s="22"/>
      <c r="EK57" s="22"/>
      <c r="EL57" s="22"/>
      <c r="EM57" s="22"/>
      <c r="EN57" s="22"/>
      <c r="EO57" s="22"/>
      <c r="EP57" s="22"/>
      <c r="EQ57" s="22"/>
      <c r="ER57" s="22"/>
      <c r="ES57" s="22"/>
      <c r="ET57" s="22"/>
      <c r="EU57" s="22"/>
      <c r="EV57" s="22"/>
      <c r="EW57" s="22"/>
      <c r="EX57" s="22"/>
      <c r="EY57" s="22"/>
      <c r="EZ57" s="22"/>
      <c r="FA57" s="22"/>
      <c r="FB57" s="22"/>
      <c r="FC57" s="22"/>
      <c r="FD57" s="22"/>
      <c r="FE57" s="22"/>
      <c r="FF57" s="22"/>
      <c r="FG57" s="22"/>
      <c r="FH57" s="22"/>
      <c r="FI57" s="22"/>
      <c r="FJ57" s="22"/>
      <c r="FK57" s="22"/>
      <c r="FL57" s="22"/>
      <c r="FM57" s="22"/>
      <c r="FN57" s="22"/>
      <c r="FO57" s="22"/>
      <c r="FP57" s="22"/>
      <c r="FQ57" s="22"/>
      <c r="FR57" s="22"/>
      <c r="FS57" s="22"/>
      <c r="FT57" s="22"/>
      <c r="FU57" s="22"/>
      <c r="FV57" s="22"/>
      <c r="FW57" s="22"/>
      <c r="FX57" s="22"/>
      <c r="FY57" s="22"/>
      <c r="FZ57" s="22"/>
      <c r="GA57" s="22"/>
      <c r="GB57" s="22"/>
      <c r="GC57" s="22"/>
      <c r="GD57" s="22"/>
      <c r="GE57" s="22"/>
      <c r="GF57" s="22"/>
      <c r="GG57" s="22"/>
      <c r="GH57" s="22"/>
      <c r="GI57" s="22"/>
      <c r="GJ57" s="22"/>
      <c r="GK57" s="22"/>
      <c r="GL57" s="22"/>
      <c r="GM57" s="22"/>
      <c r="GN57" s="22"/>
      <c r="GO57" s="22"/>
      <c r="GP57" s="22"/>
      <c r="GQ57" s="22"/>
      <c r="GR57" s="22"/>
      <c r="GS57" s="22"/>
      <c r="GT57" s="22"/>
      <c r="GU57" s="22"/>
      <c r="GV57" s="22"/>
      <c r="GW57" s="22"/>
      <c r="GX57" s="22"/>
      <c r="GY57" s="22"/>
      <c r="GZ57" s="22"/>
      <c r="HA57" s="22"/>
      <c r="HB57" s="22"/>
      <c r="HC57" s="22"/>
      <c r="HD57" s="22"/>
      <c r="HE57" s="22"/>
      <c r="HF57" s="22"/>
      <c r="HG57" s="22"/>
      <c r="HH57" s="22"/>
      <c r="HI57" s="22"/>
      <c r="HJ57" s="22"/>
      <c r="HK57" s="22"/>
      <c r="HL57" s="22"/>
      <c r="HM57" s="22"/>
      <c r="HN57" s="22"/>
      <c r="HO57" s="22"/>
      <c r="HP57" s="22"/>
      <c r="HQ57" s="22"/>
      <c r="HR57" s="22"/>
      <c r="HS57" s="22"/>
      <c r="HT57" s="22"/>
      <c r="HU57" s="22"/>
      <c r="HV57" s="22"/>
    </row>
    <row r="58" spans="1:230" x14ac:dyDescent="0.25">
      <c r="A58" s="14"/>
      <c r="B58" s="17" t="s">
        <v>5</v>
      </c>
      <c r="C58" s="94"/>
      <c r="D58" s="95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  <c r="HI58" s="22"/>
      <c r="HJ58" s="22"/>
      <c r="HK58" s="22"/>
      <c r="HL58" s="22"/>
      <c r="HM58" s="22"/>
      <c r="HN58" s="22"/>
      <c r="HO58" s="22"/>
      <c r="HP58" s="22"/>
      <c r="HQ58" s="22"/>
      <c r="HR58" s="22"/>
      <c r="HS58" s="22"/>
      <c r="HT58" s="22"/>
      <c r="HU58" s="22"/>
      <c r="HV58" s="22"/>
    </row>
    <row r="59" spans="1:230" x14ac:dyDescent="0.25">
      <c r="A59" s="14"/>
      <c r="B59" s="17"/>
      <c r="C59" s="94"/>
      <c r="D59" s="95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2"/>
      <c r="CQ59" s="22"/>
      <c r="CR59" s="22"/>
      <c r="CS59" s="22"/>
      <c r="CT59" s="22"/>
      <c r="CU59" s="22"/>
      <c r="CV59" s="22"/>
      <c r="CW59" s="22"/>
      <c r="CX59" s="22"/>
      <c r="CY59" s="22"/>
      <c r="CZ59" s="22"/>
      <c r="DA59" s="22"/>
      <c r="DB59" s="22"/>
      <c r="DC59" s="22"/>
      <c r="DD59" s="22"/>
      <c r="DE59" s="22"/>
      <c r="DF59" s="2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22"/>
      <c r="DT59" s="22"/>
      <c r="DU59" s="22"/>
      <c r="DV59" s="22"/>
      <c r="DW59" s="22"/>
      <c r="DX59" s="22"/>
      <c r="DY59" s="22"/>
      <c r="DZ59" s="22"/>
      <c r="EA59" s="22"/>
      <c r="EB59" s="22"/>
      <c r="EC59" s="22"/>
      <c r="ED59" s="22"/>
      <c r="EE59" s="22"/>
      <c r="EF59" s="22"/>
      <c r="EG59" s="22"/>
      <c r="EH59" s="22"/>
      <c r="EI59" s="22"/>
      <c r="EJ59" s="22"/>
      <c r="EK59" s="22"/>
      <c r="EL59" s="22"/>
      <c r="EM59" s="22"/>
      <c r="EN59" s="22"/>
      <c r="EO59" s="22"/>
      <c r="EP59" s="22"/>
      <c r="EQ59" s="22"/>
      <c r="ER59" s="22"/>
      <c r="ES59" s="22"/>
      <c r="ET59" s="22"/>
      <c r="EU59" s="22"/>
      <c r="EV59" s="22"/>
      <c r="EW59" s="22"/>
      <c r="EX59" s="22"/>
      <c r="EY59" s="22"/>
      <c r="EZ59" s="22"/>
      <c r="FA59" s="22"/>
      <c r="FB59" s="22"/>
      <c r="FC59" s="22"/>
      <c r="FD59" s="22"/>
      <c r="FE59" s="22"/>
      <c r="FF59" s="22"/>
      <c r="FG59" s="22"/>
      <c r="FH59" s="22"/>
      <c r="FI59" s="22"/>
      <c r="FJ59" s="22"/>
      <c r="FK59" s="22"/>
      <c r="FL59" s="22"/>
      <c r="FM59" s="22"/>
      <c r="FN59" s="22"/>
      <c r="FO59" s="22"/>
      <c r="FP59" s="22"/>
      <c r="FQ59" s="22"/>
      <c r="FR59" s="22"/>
      <c r="FS59" s="22"/>
      <c r="FT59" s="22"/>
      <c r="FU59" s="22"/>
      <c r="FV59" s="22"/>
      <c r="FW59" s="22"/>
      <c r="FX59" s="22"/>
      <c r="FY59" s="22"/>
      <c r="FZ59" s="22"/>
      <c r="GA59" s="22"/>
      <c r="GB59" s="22"/>
      <c r="GC59" s="22"/>
      <c r="GD59" s="22"/>
      <c r="GE59" s="22"/>
      <c r="GF59" s="22"/>
      <c r="GG59" s="22"/>
      <c r="GH59" s="22"/>
      <c r="GI59" s="22"/>
      <c r="GJ59" s="22"/>
      <c r="GK59" s="22"/>
      <c r="GL59" s="22"/>
      <c r="GM59" s="22"/>
      <c r="GN59" s="22"/>
      <c r="GO59" s="22"/>
      <c r="GP59" s="22"/>
      <c r="GQ59" s="22"/>
      <c r="GR59" s="22"/>
      <c r="GS59" s="22"/>
      <c r="GT59" s="22"/>
      <c r="GU59" s="22"/>
      <c r="GV59" s="22"/>
      <c r="GW59" s="22"/>
      <c r="GX59" s="22"/>
      <c r="GY59" s="22"/>
      <c r="GZ59" s="22"/>
      <c r="HA59" s="22"/>
      <c r="HB59" s="22"/>
      <c r="HC59" s="22"/>
      <c r="HD59" s="22"/>
      <c r="HE59" s="22"/>
      <c r="HF59" s="22"/>
      <c r="HG59" s="22"/>
      <c r="HH59" s="22"/>
      <c r="HI59" s="22"/>
      <c r="HJ59" s="22"/>
      <c r="HK59" s="22"/>
      <c r="HL59" s="22"/>
      <c r="HM59" s="22"/>
      <c r="HN59" s="22"/>
      <c r="HO59" s="22"/>
      <c r="HP59" s="22"/>
      <c r="HQ59" s="22"/>
      <c r="HR59" s="22"/>
      <c r="HS59" s="22"/>
      <c r="HT59" s="22"/>
      <c r="HU59" s="22"/>
      <c r="HV59" s="22"/>
    </row>
    <row r="60" spans="1:230" x14ac:dyDescent="0.25">
      <c r="A60" s="14"/>
      <c r="B60" s="17" t="s">
        <v>6</v>
      </c>
      <c r="C60" s="94"/>
      <c r="D60" s="95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/>
      <c r="CP60" s="22"/>
      <c r="CQ60" s="22"/>
      <c r="CR60" s="22"/>
      <c r="CS60" s="22"/>
      <c r="CT60" s="22"/>
      <c r="CU60" s="22"/>
      <c r="CV60" s="22"/>
      <c r="CW60" s="22"/>
      <c r="CX60" s="22"/>
      <c r="CY60" s="22"/>
      <c r="CZ60" s="22"/>
      <c r="DA60" s="22"/>
      <c r="DB60" s="22"/>
      <c r="DC60" s="22"/>
      <c r="DD60" s="22"/>
      <c r="DE60" s="22"/>
      <c r="DF60" s="22"/>
      <c r="DG60" s="22"/>
      <c r="DH60" s="22"/>
      <c r="DI60" s="22"/>
      <c r="DJ60" s="22"/>
      <c r="DK60" s="22"/>
      <c r="DL60" s="22"/>
      <c r="DM60" s="22"/>
      <c r="DN60" s="22"/>
      <c r="DO60" s="22"/>
      <c r="DP60" s="22"/>
      <c r="DQ60" s="22"/>
      <c r="DR60" s="22"/>
      <c r="DS60" s="22"/>
      <c r="DT60" s="22"/>
      <c r="DU60" s="22"/>
      <c r="DV60" s="22"/>
      <c r="DW60" s="22"/>
      <c r="DX60" s="22"/>
      <c r="DY60" s="22"/>
      <c r="DZ60" s="22"/>
      <c r="EA60" s="22"/>
      <c r="EB60" s="22"/>
      <c r="EC60" s="22"/>
      <c r="ED60" s="22"/>
      <c r="EE60" s="22"/>
      <c r="EF60" s="22"/>
      <c r="EG60" s="22"/>
      <c r="EH60" s="22"/>
      <c r="EI60" s="22"/>
      <c r="EJ60" s="22"/>
      <c r="EK60" s="22"/>
      <c r="EL60" s="22"/>
      <c r="EM60" s="22"/>
      <c r="EN60" s="22"/>
      <c r="EO60" s="22"/>
      <c r="EP60" s="22"/>
      <c r="EQ60" s="22"/>
      <c r="ER60" s="22"/>
      <c r="ES60" s="22"/>
      <c r="ET60" s="22"/>
      <c r="EU60" s="22"/>
      <c r="EV60" s="22"/>
      <c r="EW60" s="22"/>
      <c r="EX60" s="22"/>
      <c r="EY60" s="22"/>
      <c r="EZ60" s="22"/>
      <c r="FA60" s="22"/>
      <c r="FB60" s="22"/>
      <c r="FC60" s="22"/>
      <c r="FD60" s="22"/>
      <c r="FE60" s="22"/>
      <c r="FF60" s="22"/>
      <c r="FG60" s="22"/>
      <c r="FH60" s="22"/>
      <c r="FI60" s="22"/>
      <c r="FJ60" s="22"/>
      <c r="FK60" s="22"/>
      <c r="FL60" s="22"/>
      <c r="FM60" s="22"/>
      <c r="FN60" s="22"/>
      <c r="FO60" s="22"/>
      <c r="FP60" s="22"/>
      <c r="FQ60" s="22"/>
      <c r="FR60" s="22"/>
      <c r="FS60" s="22"/>
      <c r="FT60" s="22"/>
      <c r="FU60" s="22"/>
      <c r="FV60" s="22"/>
      <c r="FW60" s="22"/>
      <c r="FX60" s="22"/>
      <c r="FY60" s="22"/>
      <c r="FZ60" s="22"/>
      <c r="GA60" s="22"/>
      <c r="GB60" s="22"/>
      <c r="GC60" s="22"/>
      <c r="GD60" s="22"/>
      <c r="GE60" s="22"/>
      <c r="GF60" s="22"/>
      <c r="GG60" s="22"/>
      <c r="GH60" s="22"/>
      <c r="GI60" s="22"/>
      <c r="GJ60" s="22"/>
      <c r="GK60" s="22"/>
      <c r="GL60" s="22"/>
      <c r="GM60" s="22"/>
      <c r="GN60" s="22"/>
      <c r="GO60" s="22"/>
      <c r="GP60" s="22"/>
      <c r="GQ60" s="22"/>
      <c r="GR60" s="22"/>
      <c r="GS60" s="22"/>
      <c r="GT60" s="22"/>
      <c r="GU60" s="22"/>
      <c r="GV60" s="22"/>
      <c r="GW60" s="22"/>
      <c r="GX60" s="22"/>
      <c r="GY60" s="22"/>
      <c r="GZ60" s="22"/>
      <c r="HA60" s="22"/>
      <c r="HB60" s="22"/>
      <c r="HC60" s="22"/>
      <c r="HD60" s="22"/>
      <c r="HE60" s="22"/>
      <c r="HF60" s="22"/>
      <c r="HG60" s="22"/>
      <c r="HH60" s="22"/>
      <c r="HI60" s="22"/>
      <c r="HJ60" s="22"/>
      <c r="HK60" s="22"/>
      <c r="HL60" s="22"/>
      <c r="HM60" s="22"/>
      <c r="HN60" s="22"/>
      <c r="HO60" s="22"/>
      <c r="HP60" s="22"/>
      <c r="HQ60" s="22"/>
      <c r="HR60" s="22"/>
      <c r="HS60" s="22"/>
      <c r="HT60" s="22"/>
      <c r="HU60" s="22"/>
      <c r="HV60" s="22"/>
    </row>
    <row r="61" spans="1:230" x14ac:dyDescent="0.25">
      <c r="A61" s="14"/>
      <c r="B61" s="17"/>
      <c r="C61" s="94"/>
      <c r="D61" s="95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2"/>
      <c r="CQ61" s="22"/>
      <c r="CR61" s="22"/>
      <c r="CS61" s="22"/>
      <c r="CT61" s="22"/>
      <c r="CU61" s="22"/>
      <c r="CV61" s="22"/>
      <c r="CW61" s="22"/>
      <c r="CX61" s="22"/>
      <c r="CY61" s="22"/>
      <c r="CZ61" s="22"/>
      <c r="DA61" s="22"/>
      <c r="DB61" s="22"/>
      <c r="DC61" s="22"/>
      <c r="DD61" s="22"/>
      <c r="DE61" s="22"/>
      <c r="DF61" s="2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  <c r="DS61" s="22"/>
      <c r="DT61" s="22"/>
      <c r="DU61" s="22"/>
      <c r="DV61" s="22"/>
      <c r="DW61" s="22"/>
      <c r="DX61" s="22"/>
      <c r="DY61" s="22"/>
      <c r="DZ61" s="22"/>
      <c r="EA61" s="22"/>
      <c r="EB61" s="22"/>
      <c r="EC61" s="22"/>
      <c r="ED61" s="22"/>
      <c r="EE61" s="22"/>
      <c r="EF61" s="22"/>
      <c r="EG61" s="22"/>
      <c r="EH61" s="22"/>
      <c r="EI61" s="22"/>
      <c r="EJ61" s="22"/>
      <c r="EK61" s="22"/>
      <c r="EL61" s="22"/>
      <c r="EM61" s="22"/>
      <c r="EN61" s="22"/>
      <c r="EO61" s="22"/>
      <c r="EP61" s="22"/>
      <c r="EQ61" s="22"/>
      <c r="ER61" s="22"/>
      <c r="ES61" s="22"/>
      <c r="ET61" s="22"/>
      <c r="EU61" s="22"/>
      <c r="EV61" s="22"/>
      <c r="EW61" s="22"/>
      <c r="EX61" s="22"/>
      <c r="EY61" s="22"/>
      <c r="EZ61" s="22"/>
      <c r="FA61" s="22"/>
      <c r="FB61" s="22"/>
      <c r="FC61" s="22"/>
      <c r="FD61" s="22"/>
      <c r="FE61" s="22"/>
      <c r="FF61" s="22"/>
      <c r="FG61" s="22"/>
      <c r="FH61" s="22"/>
      <c r="FI61" s="22"/>
      <c r="FJ61" s="22"/>
      <c r="FK61" s="22"/>
      <c r="FL61" s="22"/>
      <c r="FM61" s="22"/>
      <c r="FN61" s="22"/>
      <c r="FO61" s="22"/>
      <c r="FP61" s="22"/>
      <c r="FQ61" s="22"/>
      <c r="FR61" s="22"/>
      <c r="FS61" s="22"/>
      <c r="FT61" s="22"/>
      <c r="FU61" s="22"/>
      <c r="FV61" s="22"/>
      <c r="FW61" s="22"/>
      <c r="FX61" s="22"/>
      <c r="FY61" s="22"/>
      <c r="FZ61" s="22"/>
      <c r="GA61" s="22"/>
      <c r="GB61" s="22"/>
      <c r="GC61" s="22"/>
      <c r="GD61" s="22"/>
      <c r="GE61" s="22"/>
      <c r="GF61" s="22"/>
      <c r="GG61" s="22"/>
      <c r="GH61" s="22"/>
      <c r="GI61" s="22"/>
      <c r="GJ61" s="22"/>
      <c r="GK61" s="22"/>
      <c r="GL61" s="22"/>
      <c r="GM61" s="22"/>
      <c r="GN61" s="22"/>
      <c r="GO61" s="22"/>
      <c r="GP61" s="22"/>
      <c r="GQ61" s="22"/>
      <c r="GR61" s="22"/>
      <c r="GS61" s="22"/>
      <c r="GT61" s="22"/>
      <c r="GU61" s="22"/>
      <c r="GV61" s="22"/>
      <c r="GW61" s="22"/>
      <c r="GX61" s="22"/>
      <c r="GY61" s="22"/>
      <c r="GZ61" s="22"/>
      <c r="HA61" s="22"/>
      <c r="HB61" s="22"/>
      <c r="HC61" s="22"/>
      <c r="HD61" s="22"/>
      <c r="HE61" s="22"/>
      <c r="HF61" s="22"/>
      <c r="HG61" s="22"/>
      <c r="HH61" s="22"/>
      <c r="HI61" s="22"/>
      <c r="HJ61" s="22"/>
      <c r="HK61" s="22"/>
      <c r="HL61" s="22"/>
      <c r="HM61" s="22"/>
      <c r="HN61" s="22"/>
      <c r="HO61" s="22"/>
      <c r="HP61" s="22"/>
      <c r="HQ61" s="22"/>
      <c r="HR61" s="22"/>
      <c r="HS61" s="22"/>
      <c r="HT61" s="22"/>
      <c r="HU61" s="22"/>
      <c r="HV61" s="22"/>
    </row>
    <row r="62" spans="1:230" x14ac:dyDescent="0.25">
      <c r="A62" s="14"/>
      <c r="B62" s="17" t="s">
        <v>7</v>
      </c>
      <c r="C62" s="94"/>
      <c r="D62" s="95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2"/>
      <c r="CQ62" s="22"/>
      <c r="CR62" s="22"/>
      <c r="CS62" s="22"/>
      <c r="CT62" s="22"/>
      <c r="CU62" s="22"/>
      <c r="CV62" s="22"/>
      <c r="CW62" s="22"/>
      <c r="CX62" s="22"/>
      <c r="CY62" s="22"/>
      <c r="CZ62" s="22"/>
      <c r="DA62" s="22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22"/>
      <c r="DT62" s="22"/>
      <c r="DU62" s="22"/>
      <c r="DV62" s="22"/>
      <c r="DW62" s="22"/>
      <c r="DX62" s="22"/>
      <c r="DY62" s="22"/>
      <c r="DZ62" s="22"/>
      <c r="EA62" s="22"/>
      <c r="EB62" s="22"/>
      <c r="EC62" s="22"/>
      <c r="ED62" s="22"/>
      <c r="EE62" s="22"/>
      <c r="EF62" s="22"/>
      <c r="EG62" s="22"/>
      <c r="EH62" s="22"/>
      <c r="EI62" s="22"/>
      <c r="EJ62" s="22"/>
      <c r="EK62" s="22"/>
      <c r="EL62" s="22"/>
      <c r="EM62" s="22"/>
      <c r="EN62" s="22"/>
      <c r="EO62" s="22"/>
      <c r="EP62" s="22"/>
      <c r="EQ62" s="22"/>
      <c r="ER62" s="22"/>
      <c r="ES62" s="22"/>
      <c r="ET62" s="22"/>
      <c r="EU62" s="22"/>
      <c r="EV62" s="22"/>
      <c r="EW62" s="22"/>
      <c r="EX62" s="22"/>
      <c r="EY62" s="22"/>
      <c r="EZ62" s="22"/>
      <c r="FA62" s="22"/>
      <c r="FB62" s="22"/>
      <c r="FC62" s="22"/>
      <c r="FD62" s="22"/>
      <c r="FE62" s="22"/>
      <c r="FF62" s="22"/>
      <c r="FG62" s="22"/>
      <c r="FH62" s="22"/>
      <c r="FI62" s="22"/>
      <c r="FJ62" s="22"/>
      <c r="FK62" s="22"/>
      <c r="FL62" s="22"/>
      <c r="FM62" s="22"/>
      <c r="FN62" s="22"/>
      <c r="FO62" s="22"/>
      <c r="FP62" s="22"/>
      <c r="FQ62" s="22"/>
      <c r="FR62" s="22"/>
      <c r="FS62" s="22"/>
      <c r="FT62" s="22"/>
      <c r="FU62" s="22"/>
      <c r="FV62" s="22"/>
      <c r="FW62" s="22"/>
      <c r="FX62" s="22"/>
      <c r="FY62" s="22"/>
      <c r="FZ62" s="22"/>
      <c r="GA62" s="22"/>
      <c r="GB62" s="22"/>
      <c r="GC62" s="22"/>
      <c r="GD62" s="22"/>
      <c r="GE62" s="22"/>
      <c r="GF62" s="22"/>
      <c r="GG62" s="22"/>
      <c r="GH62" s="22"/>
      <c r="GI62" s="22"/>
      <c r="GJ62" s="22"/>
      <c r="GK62" s="22"/>
      <c r="GL62" s="22"/>
      <c r="GM62" s="22"/>
      <c r="GN62" s="22"/>
      <c r="GO62" s="22"/>
      <c r="GP62" s="22"/>
      <c r="GQ62" s="22"/>
      <c r="GR62" s="22"/>
      <c r="GS62" s="22"/>
      <c r="GT62" s="22"/>
      <c r="GU62" s="22"/>
      <c r="GV62" s="22"/>
      <c r="GW62" s="22"/>
      <c r="GX62" s="22"/>
      <c r="GY62" s="22"/>
      <c r="GZ62" s="22"/>
      <c r="HA62" s="22"/>
      <c r="HB62" s="22"/>
      <c r="HC62" s="22"/>
      <c r="HD62" s="22"/>
      <c r="HE62" s="22"/>
      <c r="HF62" s="22"/>
      <c r="HG62" s="22"/>
      <c r="HH62" s="22"/>
      <c r="HI62" s="22"/>
      <c r="HJ62" s="22"/>
      <c r="HK62" s="22"/>
      <c r="HL62" s="22"/>
      <c r="HM62" s="22"/>
      <c r="HN62" s="22"/>
      <c r="HO62" s="22"/>
      <c r="HP62" s="22"/>
      <c r="HQ62" s="22"/>
      <c r="HR62" s="22"/>
      <c r="HS62" s="22"/>
      <c r="HT62" s="22"/>
      <c r="HU62" s="22"/>
      <c r="HV62" s="22"/>
    </row>
    <row r="63" spans="1:230" x14ac:dyDescent="0.25">
      <c r="A63" s="14"/>
      <c r="B63" s="17"/>
      <c r="C63" s="94"/>
      <c r="D63" s="95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2"/>
      <c r="CQ63" s="22"/>
      <c r="CR63" s="22"/>
      <c r="CS63" s="22"/>
      <c r="CT63" s="22"/>
      <c r="CU63" s="22"/>
      <c r="CV63" s="22"/>
      <c r="CW63" s="22"/>
      <c r="CX63" s="22"/>
      <c r="CY63" s="22"/>
      <c r="CZ63" s="22"/>
      <c r="DA63" s="22"/>
      <c r="DB63" s="22"/>
      <c r="DC63" s="22"/>
      <c r="DD63" s="22"/>
      <c r="DE63" s="22"/>
      <c r="DF63" s="22"/>
      <c r="DG63" s="22"/>
      <c r="DH63" s="22"/>
      <c r="DI63" s="22"/>
      <c r="DJ63" s="22"/>
      <c r="DK63" s="22"/>
      <c r="DL63" s="22"/>
      <c r="DM63" s="22"/>
      <c r="DN63" s="22"/>
      <c r="DO63" s="22"/>
      <c r="DP63" s="22"/>
      <c r="DQ63" s="22"/>
      <c r="DR63" s="22"/>
      <c r="DS63" s="22"/>
      <c r="DT63" s="22"/>
      <c r="DU63" s="22"/>
      <c r="DV63" s="22"/>
      <c r="DW63" s="22"/>
      <c r="DX63" s="22"/>
      <c r="DY63" s="22"/>
      <c r="DZ63" s="22"/>
      <c r="EA63" s="22"/>
      <c r="EB63" s="22"/>
      <c r="EC63" s="22"/>
      <c r="ED63" s="22"/>
      <c r="EE63" s="22"/>
      <c r="EF63" s="22"/>
      <c r="EG63" s="22"/>
      <c r="EH63" s="22"/>
      <c r="EI63" s="22"/>
      <c r="EJ63" s="22"/>
      <c r="EK63" s="22"/>
      <c r="EL63" s="22"/>
      <c r="EM63" s="22"/>
      <c r="EN63" s="22"/>
      <c r="EO63" s="22"/>
      <c r="EP63" s="22"/>
      <c r="EQ63" s="22"/>
      <c r="ER63" s="22"/>
      <c r="ES63" s="22"/>
      <c r="ET63" s="22"/>
      <c r="EU63" s="22"/>
      <c r="EV63" s="22"/>
      <c r="EW63" s="22"/>
      <c r="EX63" s="22"/>
      <c r="EY63" s="22"/>
      <c r="EZ63" s="22"/>
      <c r="FA63" s="22"/>
      <c r="FB63" s="22"/>
      <c r="FC63" s="22"/>
      <c r="FD63" s="22"/>
      <c r="FE63" s="22"/>
      <c r="FF63" s="22"/>
      <c r="FG63" s="22"/>
      <c r="FH63" s="22"/>
      <c r="FI63" s="22"/>
      <c r="FJ63" s="22"/>
      <c r="FK63" s="22"/>
      <c r="FL63" s="22"/>
      <c r="FM63" s="22"/>
      <c r="FN63" s="22"/>
      <c r="FO63" s="22"/>
      <c r="FP63" s="22"/>
      <c r="FQ63" s="22"/>
      <c r="FR63" s="22"/>
      <c r="FS63" s="22"/>
      <c r="FT63" s="22"/>
      <c r="FU63" s="22"/>
      <c r="FV63" s="22"/>
      <c r="FW63" s="22"/>
      <c r="FX63" s="22"/>
      <c r="FY63" s="22"/>
      <c r="FZ63" s="22"/>
      <c r="GA63" s="22"/>
      <c r="GB63" s="22"/>
      <c r="GC63" s="22"/>
      <c r="GD63" s="22"/>
      <c r="GE63" s="22"/>
      <c r="GF63" s="22"/>
      <c r="GG63" s="22"/>
      <c r="GH63" s="22"/>
      <c r="GI63" s="22"/>
      <c r="GJ63" s="22"/>
      <c r="GK63" s="22"/>
      <c r="GL63" s="22"/>
      <c r="GM63" s="22"/>
      <c r="GN63" s="22"/>
      <c r="GO63" s="22"/>
      <c r="GP63" s="22"/>
      <c r="GQ63" s="22"/>
      <c r="GR63" s="22"/>
      <c r="GS63" s="22"/>
      <c r="GT63" s="22"/>
      <c r="GU63" s="22"/>
      <c r="GV63" s="22"/>
      <c r="GW63" s="22"/>
      <c r="GX63" s="22"/>
      <c r="GY63" s="22"/>
      <c r="GZ63" s="22"/>
      <c r="HA63" s="22"/>
      <c r="HB63" s="22"/>
      <c r="HC63" s="22"/>
      <c r="HD63" s="22"/>
      <c r="HE63" s="22"/>
      <c r="HF63" s="22"/>
      <c r="HG63" s="22"/>
      <c r="HH63" s="22"/>
      <c r="HI63" s="22"/>
      <c r="HJ63" s="22"/>
      <c r="HK63" s="22"/>
      <c r="HL63" s="22"/>
      <c r="HM63" s="22"/>
      <c r="HN63" s="22"/>
      <c r="HO63" s="22"/>
      <c r="HP63" s="22"/>
      <c r="HQ63" s="22"/>
      <c r="HR63" s="22"/>
      <c r="HS63" s="22"/>
      <c r="HT63" s="22"/>
      <c r="HU63" s="22"/>
      <c r="HV63" s="22"/>
    </row>
    <row r="64" spans="1:230" x14ac:dyDescent="0.25">
      <c r="A64" s="14"/>
      <c r="B64" s="17" t="s">
        <v>8</v>
      </c>
      <c r="C64" s="94"/>
      <c r="D64" s="95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2"/>
      <c r="CQ64" s="22"/>
      <c r="CR64" s="22"/>
      <c r="CS64" s="22"/>
      <c r="CT64" s="22"/>
      <c r="CU64" s="22"/>
      <c r="CV64" s="22"/>
      <c r="CW64" s="22"/>
      <c r="CX64" s="22"/>
      <c r="CY64" s="22"/>
      <c r="CZ64" s="22"/>
      <c r="DA64" s="22"/>
      <c r="DB64" s="22"/>
      <c r="DC64" s="22"/>
      <c r="DD64" s="22"/>
      <c r="DE64" s="22"/>
      <c r="DF64" s="2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  <c r="DS64" s="22"/>
      <c r="DT64" s="22"/>
      <c r="DU64" s="22"/>
      <c r="DV64" s="22"/>
      <c r="DW64" s="22"/>
      <c r="DX64" s="22"/>
      <c r="DY64" s="22"/>
      <c r="DZ64" s="22"/>
      <c r="EA64" s="22"/>
      <c r="EB64" s="22"/>
      <c r="EC64" s="22"/>
      <c r="ED64" s="22"/>
      <c r="EE64" s="22"/>
      <c r="EF64" s="22"/>
      <c r="EG64" s="22"/>
      <c r="EH64" s="22"/>
      <c r="EI64" s="22"/>
      <c r="EJ64" s="22"/>
      <c r="EK64" s="22"/>
      <c r="EL64" s="22"/>
      <c r="EM64" s="22"/>
      <c r="EN64" s="22"/>
      <c r="EO64" s="22"/>
      <c r="EP64" s="22"/>
      <c r="EQ64" s="22"/>
      <c r="ER64" s="22"/>
      <c r="ES64" s="22"/>
      <c r="ET64" s="22"/>
      <c r="EU64" s="22"/>
      <c r="EV64" s="22"/>
      <c r="EW64" s="22"/>
      <c r="EX64" s="22"/>
      <c r="EY64" s="22"/>
      <c r="EZ64" s="22"/>
      <c r="FA64" s="22"/>
      <c r="FB64" s="22"/>
      <c r="FC64" s="22"/>
      <c r="FD64" s="22"/>
      <c r="FE64" s="22"/>
      <c r="FF64" s="22"/>
      <c r="FG64" s="22"/>
      <c r="FH64" s="22"/>
      <c r="FI64" s="22"/>
      <c r="FJ64" s="22"/>
      <c r="FK64" s="22"/>
      <c r="FL64" s="22"/>
      <c r="FM64" s="22"/>
      <c r="FN64" s="22"/>
      <c r="FO64" s="22"/>
      <c r="FP64" s="22"/>
      <c r="FQ64" s="22"/>
      <c r="FR64" s="22"/>
      <c r="FS64" s="22"/>
      <c r="FT64" s="22"/>
      <c r="FU64" s="22"/>
      <c r="FV64" s="22"/>
      <c r="FW64" s="22"/>
      <c r="FX64" s="22"/>
      <c r="FY64" s="22"/>
      <c r="FZ64" s="22"/>
      <c r="GA64" s="22"/>
      <c r="GB64" s="22"/>
      <c r="GC64" s="22"/>
      <c r="GD64" s="22"/>
      <c r="GE64" s="22"/>
      <c r="GF64" s="22"/>
      <c r="GG64" s="22"/>
      <c r="GH64" s="22"/>
      <c r="GI64" s="22"/>
      <c r="GJ64" s="22"/>
      <c r="GK64" s="22"/>
      <c r="GL64" s="22"/>
      <c r="GM64" s="22"/>
      <c r="GN64" s="22"/>
      <c r="GO64" s="22"/>
      <c r="GP64" s="22"/>
      <c r="GQ64" s="22"/>
      <c r="GR64" s="22"/>
      <c r="GS64" s="22"/>
      <c r="GT64" s="22"/>
      <c r="GU64" s="22"/>
      <c r="GV64" s="22"/>
      <c r="GW64" s="22"/>
      <c r="GX64" s="22"/>
      <c r="GY64" s="22"/>
      <c r="GZ64" s="22"/>
      <c r="HA64" s="22"/>
      <c r="HB64" s="22"/>
      <c r="HC64" s="22"/>
      <c r="HD64" s="22"/>
      <c r="HE64" s="22"/>
      <c r="HF64" s="22"/>
      <c r="HG64" s="22"/>
      <c r="HH64" s="22"/>
      <c r="HI64" s="22"/>
      <c r="HJ64" s="22"/>
      <c r="HK64" s="22"/>
      <c r="HL64" s="22"/>
      <c r="HM64" s="22"/>
      <c r="HN64" s="22"/>
      <c r="HO64" s="22"/>
      <c r="HP64" s="22"/>
      <c r="HQ64" s="22"/>
      <c r="HR64" s="22"/>
      <c r="HS64" s="22"/>
      <c r="HT64" s="22"/>
      <c r="HU64" s="22"/>
      <c r="HV64" s="22"/>
    </row>
    <row r="65" spans="1:230" x14ac:dyDescent="0.25">
      <c r="A65" s="14"/>
      <c r="B65" s="17"/>
      <c r="C65" s="94"/>
      <c r="D65" s="95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2"/>
      <c r="CQ65" s="22"/>
      <c r="CR65" s="22"/>
      <c r="CS65" s="22"/>
      <c r="CT65" s="22"/>
      <c r="CU65" s="22"/>
      <c r="CV65" s="22"/>
      <c r="CW65" s="22"/>
      <c r="CX65" s="22"/>
      <c r="CY65" s="22"/>
      <c r="CZ65" s="22"/>
      <c r="DA65" s="22"/>
      <c r="DB65" s="22"/>
      <c r="DC65" s="22"/>
      <c r="DD65" s="22"/>
      <c r="DE65" s="22"/>
      <c r="DF65" s="22"/>
      <c r="DG65" s="22"/>
      <c r="DH65" s="22"/>
      <c r="DI65" s="22"/>
      <c r="DJ65" s="22"/>
      <c r="DK65" s="22"/>
      <c r="DL65" s="22"/>
      <c r="DM65" s="22"/>
      <c r="DN65" s="22"/>
      <c r="DO65" s="22"/>
      <c r="DP65" s="22"/>
      <c r="DQ65" s="22"/>
      <c r="DR65" s="22"/>
      <c r="DS65" s="22"/>
      <c r="DT65" s="22"/>
      <c r="DU65" s="22"/>
      <c r="DV65" s="22"/>
      <c r="DW65" s="22"/>
      <c r="DX65" s="22"/>
      <c r="DY65" s="22"/>
      <c r="DZ65" s="22"/>
      <c r="EA65" s="22"/>
      <c r="EB65" s="22"/>
      <c r="EC65" s="22"/>
      <c r="ED65" s="22"/>
      <c r="EE65" s="22"/>
      <c r="EF65" s="22"/>
      <c r="EG65" s="22"/>
      <c r="EH65" s="22"/>
      <c r="EI65" s="22"/>
      <c r="EJ65" s="22"/>
      <c r="EK65" s="22"/>
      <c r="EL65" s="22"/>
      <c r="EM65" s="22"/>
      <c r="EN65" s="22"/>
      <c r="EO65" s="22"/>
      <c r="EP65" s="22"/>
      <c r="EQ65" s="22"/>
      <c r="ER65" s="22"/>
      <c r="ES65" s="22"/>
      <c r="ET65" s="22"/>
      <c r="EU65" s="22"/>
      <c r="EV65" s="22"/>
      <c r="EW65" s="22"/>
      <c r="EX65" s="22"/>
      <c r="EY65" s="22"/>
      <c r="EZ65" s="22"/>
      <c r="FA65" s="22"/>
      <c r="FB65" s="22"/>
      <c r="FC65" s="22"/>
      <c r="FD65" s="22"/>
      <c r="FE65" s="22"/>
      <c r="FF65" s="22"/>
      <c r="FG65" s="22"/>
      <c r="FH65" s="22"/>
      <c r="FI65" s="22"/>
      <c r="FJ65" s="22"/>
      <c r="FK65" s="22"/>
      <c r="FL65" s="22"/>
      <c r="FM65" s="22"/>
      <c r="FN65" s="22"/>
      <c r="FO65" s="22"/>
      <c r="FP65" s="22"/>
      <c r="FQ65" s="22"/>
      <c r="FR65" s="22"/>
      <c r="FS65" s="22"/>
      <c r="FT65" s="22"/>
      <c r="FU65" s="22"/>
      <c r="FV65" s="22"/>
      <c r="FW65" s="22"/>
      <c r="FX65" s="22"/>
      <c r="FY65" s="22"/>
      <c r="FZ65" s="22"/>
      <c r="GA65" s="22"/>
      <c r="GB65" s="22"/>
      <c r="GC65" s="22"/>
      <c r="GD65" s="22"/>
      <c r="GE65" s="22"/>
      <c r="GF65" s="22"/>
      <c r="GG65" s="22"/>
      <c r="GH65" s="22"/>
      <c r="GI65" s="22"/>
      <c r="GJ65" s="22"/>
      <c r="GK65" s="22"/>
      <c r="GL65" s="22"/>
      <c r="GM65" s="22"/>
      <c r="GN65" s="22"/>
      <c r="GO65" s="22"/>
      <c r="GP65" s="22"/>
      <c r="GQ65" s="22"/>
      <c r="GR65" s="22"/>
      <c r="GS65" s="22"/>
      <c r="GT65" s="22"/>
      <c r="GU65" s="22"/>
      <c r="GV65" s="22"/>
      <c r="GW65" s="22"/>
      <c r="GX65" s="22"/>
      <c r="GY65" s="22"/>
      <c r="GZ65" s="22"/>
      <c r="HA65" s="22"/>
      <c r="HB65" s="22"/>
      <c r="HC65" s="22"/>
      <c r="HD65" s="22"/>
      <c r="HE65" s="22"/>
      <c r="HF65" s="22"/>
      <c r="HG65" s="22"/>
      <c r="HH65" s="22"/>
      <c r="HI65" s="22"/>
      <c r="HJ65" s="22"/>
      <c r="HK65" s="22"/>
      <c r="HL65" s="22"/>
      <c r="HM65" s="22"/>
      <c r="HN65" s="22"/>
      <c r="HO65" s="22"/>
      <c r="HP65" s="22"/>
      <c r="HQ65" s="22"/>
      <c r="HR65" s="22"/>
      <c r="HS65" s="22"/>
      <c r="HT65" s="22"/>
      <c r="HU65" s="22"/>
      <c r="HV65" s="22"/>
    </row>
    <row r="66" spans="1:230" x14ac:dyDescent="0.25">
      <c r="A66" s="14"/>
      <c r="B66" s="17" t="s">
        <v>9</v>
      </c>
      <c r="C66" s="94"/>
      <c r="D66" s="95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2"/>
      <c r="CQ66" s="22"/>
      <c r="CR66" s="22"/>
      <c r="CS66" s="22"/>
      <c r="CT66" s="22"/>
      <c r="CU66" s="22"/>
      <c r="CV66" s="22"/>
      <c r="CW66" s="22"/>
      <c r="CX66" s="22"/>
      <c r="CY66" s="22"/>
      <c r="CZ66" s="22"/>
      <c r="DA66" s="22"/>
      <c r="DB66" s="22"/>
      <c r="DC66" s="22"/>
      <c r="DD66" s="22"/>
      <c r="DE66" s="22"/>
      <c r="DF66" s="2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22"/>
      <c r="DT66" s="22"/>
      <c r="DU66" s="22"/>
      <c r="DV66" s="22"/>
      <c r="DW66" s="22"/>
      <c r="DX66" s="22"/>
      <c r="DY66" s="22"/>
      <c r="DZ66" s="22"/>
      <c r="EA66" s="22"/>
      <c r="EB66" s="22"/>
      <c r="EC66" s="22"/>
      <c r="ED66" s="22"/>
      <c r="EE66" s="22"/>
      <c r="EF66" s="22"/>
      <c r="EG66" s="22"/>
      <c r="EH66" s="22"/>
      <c r="EI66" s="22"/>
      <c r="EJ66" s="22"/>
      <c r="EK66" s="22"/>
      <c r="EL66" s="22"/>
      <c r="EM66" s="22"/>
      <c r="EN66" s="22"/>
      <c r="EO66" s="22"/>
      <c r="EP66" s="22"/>
      <c r="EQ66" s="22"/>
      <c r="ER66" s="22"/>
      <c r="ES66" s="22"/>
      <c r="ET66" s="22"/>
      <c r="EU66" s="22"/>
      <c r="EV66" s="22"/>
      <c r="EW66" s="22"/>
      <c r="EX66" s="22"/>
      <c r="EY66" s="22"/>
      <c r="EZ66" s="22"/>
      <c r="FA66" s="22"/>
      <c r="FB66" s="22"/>
      <c r="FC66" s="22"/>
      <c r="FD66" s="22"/>
      <c r="FE66" s="22"/>
      <c r="FF66" s="22"/>
      <c r="FG66" s="22"/>
      <c r="FH66" s="22"/>
      <c r="FI66" s="22"/>
      <c r="FJ66" s="22"/>
      <c r="FK66" s="22"/>
      <c r="FL66" s="22"/>
      <c r="FM66" s="22"/>
      <c r="FN66" s="22"/>
      <c r="FO66" s="22"/>
      <c r="FP66" s="22"/>
      <c r="FQ66" s="22"/>
      <c r="FR66" s="22"/>
      <c r="FS66" s="22"/>
      <c r="FT66" s="22"/>
      <c r="FU66" s="22"/>
      <c r="FV66" s="22"/>
      <c r="FW66" s="22"/>
      <c r="FX66" s="22"/>
      <c r="FY66" s="22"/>
      <c r="FZ66" s="22"/>
      <c r="GA66" s="22"/>
      <c r="GB66" s="22"/>
      <c r="GC66" s="22"/>
      <c r="GD66" s="22"/>
      <c r="GE66" s="22"/>
      <c r="GF66" s="22"/>
      <c r="GG66" s="22"/>
      <c r="GH66" s="22"/>
      <c r="GI66" s="22"/>
      <c r="GJ66" s="22"/>
      <c r="GK66" s="22"/>
      <c r="GL66" s="22"/>
      <c r="GM66" s="22"/>
      <c r="GN66" s="22"/>
      <c r="GO66" s="22"/>
      <c r="GP66" s="22"/>
      <c r="GQ66" s="22"/>
      <c r="GR66" s="22"/>
      <c r="GS66" s="22"/>
      <c r="GT66" s="22"/>
      <c r="GU66" s="22"/>
      <c r="GV66" s="22"/>
      <c r="GW66" s="22"/>
      <c r="GX66" s="22"/>
      <c r="GY66" s="22"/>
      <c r="GZ66" s="22"/>
      <c r="HA66" s="22"/>
      <c r="HB66" s="22"/>
      <c r="HC66" s="22"/>
      <c r="HD66" s="22"/>
      <c r="HE66" s="22"/>
      <c r="HF66" s="22"/>
      <c r="HG66" s="22"/>
      <c r="HH66" s="22"/>
      <c r="HI66" s="22"/>
      <c r="HJ66" s="22"/>
      <c r="HK66" s="22"/>
      <c r="HL66" s="22"/>
      <c r="HM66" s="22"/>
      <c r="HN66" s="22"/>
      <c r="HO66" s="22"/>
      <c r="HP66" s="22"/>
      <c r="HQ66" s="22"/>
      <c r="HR66" s="22"/>
      <c r="HS66" s="22"/>
      <c r="HT66" s="22"/>
      <c r="HU66" s="22"/>
      <c r="HV66" s="22"/>
    </row>
    <row r="67" spans="1:230" x14ac:dyDescent="0.25">
      <c r="A67" s="14"/>
      <c r="B67" s="17"/>
      <c r="C67" s="94"/>
      <c r="D67" s="95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2"/>
      <c r="CQ67" s="22"/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/>
      <c r="DL67" s="22"/>
      <c r="DM67" s="22"/>
      <c r="DN67" s="22"/>
      <c r="DO67" s="22"/>
      <c r="DP67" s="22"/>
      <c r="DQ67" s="22"/>
      <c r="DR67" s="22"/>
      <c r="DS67" s="22"/>
      <c r="DT67" s="22"/>
      <c r="DU67" s="22"/>
      <c r="DV67" s="22"/>
      <c r="DW67" s="22"/>
      <c r="DX67" s="22"/>
      <c r="DY67" s="22"/>
      <c r="DZ67" s="22"/>
      <c r="EA67" s="22"/>
      <c r="EB67" s="22"/>
      <c r="EC67" s="22"/>
      <c r="ED67" s="22"/>
      <c r="EE67" s="22"/>
      <c r="EF67" s="22"/>
      <c r="EG67" s="22"/>
      <c r="EH67" s="22"/>
      <c r="EI67" s="22"/>
      <c r="EJ67" s="22"/>
      <c r="EK67" s="22"/>
      <c r="EL67" s="22"/>
      <c r="EM67" s="22"/>
      <c r="EN67" s="22"/>
      <c r="EO67" s="22"/>
      <c r="EP67" s="22"/>
      <c r="EQ67" s="22"/>
      <c r="ER67" s="22"/>
      <c r="ES67" s="22"/>
      <c r="ET67" s="22"/>
      <c r="EU67" s="22"/>
      <c r="EV67" s="22"/>
      <c r="EW67" s="22"/>
      <c r="EX67" s="22"/>
      <c r="EY67" s="22"/>
      <c r="EZ67" s="22"/>
      <c r="FA67" s="22"/>
      <c r="FB67" s="22"/>
      <c r="FC67" s="22"/>
      <c r="FD67" s="22"/>
      <c r="FE67" s="22"/>
      <c r="FF67" s="22"/>
      <c r="FG67" s="22"/>
      <c r="FH67" s="22"/>
      <c r="FI67" s="22"/>
      <c r="FJ67" s="22"/>
      <c r="FK67" s="22"/>
      <c r="FL67" s="22"/>
      <c r="FM67" s="22"/>
      <c r="FN67" s="22"/>
      <c r="FO67" s="22"/>
      <c r="FP67" s="22"/>
      <c r="FQ67" s="22"/>
      <c r="FR67" s="22"/>
      <c r="FS67" s="22"/>
      <c r="FT67" s="22"/>
      <c r="FU67" s="22"/>
      <c r="FV67" s="22"/>
      <c r="FW67" s="22"/>
      <c r="FX67" s="22"/>
      <c r="FY67" s="22"/>
      <c r="FZ67" s="22"/>
      <c r="GA67" s="22"/>
      <c r="GB67" s="22"/>
      <c r="GC67" s="22"/>
      <c r="GD67" s="22"/>
      <c r="GE67" s="22"/>
      <c r="GF67" s="22"/>
      <c r="GG67" s="22"/>
      <c r="GH67" s="22"/>
      <c r="GI67" s="22"/>
      <c r="GJ67" s="22"/>
      <c r="GK67" s="22"/>
      <c r="GL67" s="22"/>
      <c r="GM67" s="22"/>
      <c r="GN67" s="22"/>
      <c r="GO67" s="22"/>
      <c r="GP67" s="22"/>
      <c r="GQ67" s="22"/>
      <c r="GR67" s="22"/>
      <c r="GS67" s="22"/>
      <c r="GT67" s="22"/>
      <c r="GU67" s="22"/>
      <c r="GV67" s="22"/>
      <c r="GW67" s="22"/>
      <c r="GX67" s="22"/>
      <c r="GY67" s="22"/>
      <c r="GZ67" s="22"/>
      <c r="HA67" s="22"/>
      <c r="HB67" s="22"/>
      <c r="HC67" s="22"/>
      <c r="HD67" s="22"/>
      <c r="HE67" s="22"/>
      <c r="HF67" s="22"/>
      <c r="HG67" s="22"/>
      <c r="HH67" s="22"/>
      <c r="HI67" s="22"/>
      <c r="HJ67" s="22"/>
      <c r="HK67" s="22"/>
      <c r="HL67" s="22"/>
      <c r="HM67" s="22"/>
      <c r="HN67" s="22"/>
      <c r="HO67" s="22"/>
      <c r="HP67" s="22"/>
      <c r="HQ67" s="22"/>
      <c r="HR67" s="22"/>
      <c r="HS67" s="22"/>
      <c r="HT67" s="22"/>
      <c r="HU67" s="22"/>
      <c r="HV67" s="22"/>
    </row>
    <row r="68" spans="1:230" x14ac:dyDescent="0.25">
      <c r="A68" s="14"/>
      <c r="B68" s="17" t="s">
        <v>10</v>
      </c>
      <c r="C68" s="94"/>
      <c r="D68" s="95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2"/>
      <c r="CQ68" s="22"/>
      <c r="CR68" s="22"/>
      <c r="CS68" s="22"/>
      <c r="CT68" s="22"/>
      <c r="CU68" s="22"/>
      <c r="CV68" s="22"/>
      <c r="CW68" s="22"/>
      <c r="CX68" s="22"/>
      <c r="CY68" s="22"/>
      <c r="CZ68" s="22"/>
      <c r="DA68" s="22"/>
      <c r="DB68" s="22"/>
      <c r="DC68" s="22"/>
      <c r="DD68" s="22"/>
      <c r="DE68" s="22"/>
      <c r="DF68" s="22"/>
      <c r="DG68" s="22"/>
      <c r="DH68" s="22"/>
      <c r="DI68" s="22"/>
      <c r="DJ68" s="22"/>
      <c r="DK68" s="22"/>
      <c r="DL68" s="22"/>
      <c r="DM68" s="22"/>
      <c r="DN68" s="22"/>
      <c r="DO68" s="22"/>
      <c r="DP68" s="22"/>
      <c r="DQ68" s="22"/>
      <c r="DR68" s="22"/>
      <c r="DS68" s="22"/>
      <c r="DT68" s="22"/>
      <c r="DU68" s="22"/>
      <c r="DV68" s="22"/>
      <c r="DW68" s="22"/>
      <c r="DX68" s="22"/>
      <c r="DY68" s="22"/>
      <c r="DZ68" s="22"/>
      <c r="EA68" s="22"/>
      <c r="EB68" s="22"/>
      <c r="EC68" s="22"/>
      <c r="ED68" s="22"/>
      <c r="EE68" s="22"/>
      <c r="EF68" s="22"/>
      <c r="EG68" s="22"/>
      <c r="EH68" s="22"/>
      <c r="EI68" s="22"/>
      <c r="EJ68" s="22"/>
      <c r="EK68" s="22"/>
      <c r="EL68" s="22"/>
      <c r="EM68" s="22"/>
      <c r="EN68" s="22"/>
      <c r="EO68" s="22"/>
      <c r="EP68" s="22"/>
      <c r="EQ68" s="22"/>
      <c r="ER68" s="22"/>
      <c r="ES68" s="22"/>
      <c r="ET68" s="22"/>
      <c r="EU68" s="22"/>
      <c r="EV68" s="22"/>
      <c r="EW68" s="22"/>
      <c r="EX68" s="22"/>
      <c r="EY68" s="22"/>
      <c r="EZ68" s="22"/>
      <c r="FA68" s="22"/>
      <c r="FB68" s="22"/>
      <c r="FC68" s="22"/>
      <c r="FD68" s="22"/>
      <c r="FE68" s="22"/>
      <c r="FF68" s="22"/>
      <c r="FG68" s="22"/>
      <c r="FH68" s="22"/>
      <c r="FI68" s="22"/>
      <c r="FJ68" s="22"/>
      <c r="FK68" s="22"/>
      <c r="FL68" s="22"/>
      <c r="FM68" s="22"/>
      <c r="FN68" s="22"/>
      <c r="FO68" s="22"/>
      <c r="FP68" s="22"/>
      <c r="FQ68" s="22"/>
      <c r="FR68" s="22"/>
      <c r="FS68" s="22"/>
      <c r="FT68" s="22"/>
      <c r="FU68" s="22"/>
      <c r="FV68" s="22"/>
      <c r="FW68" s="22"/>
      <c r="FX68" s="22"/>
      <c r="FY68" s="22"/>
      <c r="FZ68" s="22"/>
      <c r="GA68" s="22"/>
      <c r="GB68" s="22"/>
      <c r="GC68" s="22"/>
      <c r="GD68" s="22"/>
      <c r="GE68" s="22"/>
      <c r="GF68" s="22"/>
      <c r="GG68" s="22"/>
      <c r="GH68" s="22"/>
      <c r="GI68" s="22"/>
      <c r="GJ68" s="22"/>
      <c r="GK68" s="22"/>
      <c r="GL68" s="22"/>
      <c r="GM68" s="22"/>
      <c r="GN68" s="22"/>
      <c r="GO68" s="22"/>
      <c r="GP68" s="22"/>
      <c r="GQ68" s="22"/>
      <c r="GR68" s="22"/>
      <c r="GS68" s="22"/>
      <c r="GT68" s="22"/>
      <c r="GU68" s="22"/>
      <c r="GV68" s="22"/>
      <c r="GW68" s="22"/>
      <c r="GX68" s="22"/>
      <c r="GY68" s="22"/>
      <c r="GZ68" s="22"/>
      <c r="HA68" s="22"/>
      <c r="HB68" s="22"/>
      <c r="HC68" s="22"/>
      <c r="HD68" s="22"/>
      <c r="HE68" s="22"/>
      <c r="HF68" s="22"/>
      <c r="HG68" s="22"/>
      <c r="HH68" s="22"/>
      <c r="HI68" s="22"/>
      <c r="HJ68" s="22"/>
      <c r="HK68" s="22"/>
      <c r="HL68" s="22"/>
      <c r="HM68" s="22"/>
      <c r="HN68" s="22"/>
      <c r="HO68" s="22"/>
      <c r="HP68" s="22"/>
      <c r="HQ68" s="22"/>
      <c r="HR68" s="22"/>
      <c r="HS68" s="22"/>
      <c r="HT68" s="22"/>
      <c r="HU68" s="22"/>
      <c r="HV68" s="22"/>
    </row>
    <row r="69" spans="1:230" x14ac:dyDescent="0.25">
      <c r="A69" s="14"/>
      <c r="B69" s="17"/>
      <c r="C69" s="94"/>
      <c r="D69" s="95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2"/>
      <c r="CQ69" s="22"/>
      <c r="CR69" s="22"/>
      <c r="CS69" s="22"/>
      <c r="CT69" s="22"/>
      <c r="CU69" s="22"/>
      <c r="CV69" s="22"/>
      <c r="CW69" s="22"/>
      <c r="CX69" s="22"/>
      <c r="CY69" s="22"/>
      <c r="CZ69" s="22"/>
      <c r="DA69" s="22"/>
      <c r="DB69" s="22"/>
      <c r="DC69" s="22"/>
      <c r="DD69" s="22"/>
      <c r="DE69" s="22"/>
      <c r="DF69" s="22"/>
      <c r="DG69" s="22"/>
      <c r="DH69" s="22"/>
      <c r="DI69" s="22"/>
      <c r="DJ69" s="22"/>
      <c r="DK69" s="22"/>
      <c r="DL69" s="22"/>
      <c r="DM69" s="22"/>
      <c r="DN69" s="22"/>
      <c r="DO69" s="22"/>
      <c r="DP69" s="22"/>
      <c r="DQ69" s="22"/>
      <c r="DR69" s="22"/>
      <c r="DS69" s="22"/>
      <c r="DT69" s="22"/>
      <c r="DU69" s="22"/>
      <c r="DV69" s="22"/>
      <c r="DW69" s="22"/>
      <c r="DX69" s="22"/>
      <c r="DY69" s="22"/>
      <c r="DZ69" s="22"/>
      <c r="EA69" s="22"/>
      <c r="EB69" s="22"/>
      <c r="EC69" s="22"/>
      <c r="ED69" s="22"/>
      <c r="EE69" s="22"/>
      <c r="EF69" s="22"/>
      <c r="EG69" s="22"/>
      <c r="EH69" s="22"/>
      <c r="EI69" s="22"/>
      <c r="EJ69" s="22"/>
      <c r="EK69" s="22"/>
      <c r="EL69" s="22"/>
      <c r="EM69" s="22"/>
      <c r="EN69" s="22"/>
      <c r="EO69" s="22"/>
      <c r="EP69" s="22"/>
      <c r="EQ69" s="22"/>
      <c r="ER69" s="22"/>
      <c r="ES69" s="22"/>
      <c r="ET69" s="22"/>
      <c r="EU69" s="22"/>
      <c r="EV69" s="22"/>
      <c r="EW69" s="22"/>
      <c r="EX69" s="22"/>
      <c r="EY69" s="22"/>
      <c r="EZ69" s="22"/>
      <c r="FA69" s="22"/>
      <c r="FB69" s="22"/>
      <c r="FC69" s="22"/>
      <c r="FD69" s="22"/>
      <c r="FE69" s="22"/>
      <c r="FF69" s="22"/>
      <c r="FG69" s="22"/>
      <c r="FH69" s="22"/>
      <c r="FI69" s="22"/>
      <c r="FJ69" s="22"/>
      <c r="FK69" s="22"/>
      <c r="FL69" s="22"/>
      <c r="FM69" s="22"/>
      <c r="FN69" s="22"/>
      <c r="FO69" s="22"/>
      <c r="FP69" s="22"/>
      <c r="FQ69" s="22"/>
      <c r="FR69" s="22"/>
      <c r="FS69" s="22"/>
      <c r="FT69" s="22"/>
      <c r="FU69" s="22"/>
      <c r="FV69" s="22"/>
      <c r="FW69" s="22"/>
      <c r="FX69" s="22"/>
      <c r="FY69" s="22"/>
      <c r="FZ69" s="22"/>
      <c r="GA69" s="22"/>
      <c r="GB69" s="22"/>
      <c r="GC69" s="22"/>
      <c r="GD69" s="22"/>
      <c r="GE69" s="22"/>
      <c r="GF69" s="22"/>
      <c r="GG69" s="22"/>
      <c r="GH69" s="22"/>
      <c r="GI69" s="22"/>
      <c r="GJ69" s="22"/>
      <c r="GK69" s="22"/>
      <c r="GL69" s="22"/>
      <c r="GM69" s="22"/>
      <c r="GN69" s="22"/>
      <c r="GO69" s="22"/>
      <c r="GP69" s="22"/>
      <c r="GQ69" s="22"/>
      <c r="GR69" s="22"/>
      <c r="GS69" s="22"/>
      <c r="GT69" s="22"/>
      <c r="GU69" s="22"/>
      <c r="GV69" s="22"/>
      <c r="GW69" s="22"/>
      <c r="GX69" s="22"/>
      <c r="GY69" s="22"/>
      <c r="GZ69" s="22"/>
      <c r="HA69" s="22"/>
      <c r="HB69" s="22"/>
      <c r="HC69" s="22"/>
      <c r="HD69" s="22"/>
      <c r="HE69" s="22"/>
      <c r="HF69" s="22"/>
      <c r="HG69" s="22"/>
      <c r="HH69" s="22"/>
      <c r="HI69" s="22"/>
      <c r="HJ69" s="22"/>
      <c r="HK69" s="22"/>
      <c r="HL69" s="22"/>
      <c r="HM69" s="22"/>
      <c r="HN69" s="22"/>
      <c r="HO69" s="22"/>
      <c r="HP69" s="22"/>
      <c r="HQ69" s="22"/>
      <c r="HR69" s="22"/>
      <c r="HS69" s="22"/>
      <c r="HT69" s="22"/>
      <c r="HU69" s="22"/>
      <c r="HV69" s="22"/>
    </row>
    <row r="70" spans="1:230" x14ac:dyDescent="0.25">
      <c r="A70" s="14"/>
      <c r="B70" s="17" t="s">
        <v>11</v>
      </c>
      <c r="C70" s="94"/>
      <c r="D70" s="95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2"/>
      <c r="FA70" s="22"/>
      <c r="FB70" s="22"/>
      <c r="FC70" s="22"/>
      <c r="FD70" s="22"/>
      <c r="FE70" s="22"/>
      <c r="FF70" s="22"/>
      <c r="FG70" s="22"/>
      <c r="FH70" s="22"/>
      <c r="FI70" s="22"/>
      <c r="FJ70" s="22"/>
      <c r="FK70" s="22"/>
      <c r="FL70" s="22"/>
      <c r="FM70" s="22"/>
      <c r="FN70" s="22"/>
      <c r="FO70" s="22"/>
      <c r="FP70" s="22"/>
      <c r="FQ70" s="22"/>
      <c r="FR70" s="22"/>
      <c r="FS70" s="22"/>
      <c r="FT70" s="22"/>
      <c r="FU70" s="22"/>
      <c r="FV70" s="22"/>
      <c r="FW70" s="22"/>
      <c r="FX70" s="22"/>
      <c r="FY70" s="22"/>
      <c r="FZ70" s="22"/>
      <c r="GA70" s="22"/>
      <c r="GB70" s="22"/>
      <c r="GC70" s="22"/>
      <c r="GD70" s="22"/>
      <c r="GE70" s="22"/>
      <c r="GF70" s="22"/>
      <c r="GG70" s="22"/>
      <c r="GH70" s="22"/>
      <c r="GI70" s="22"/>
      <c r="GJ70" s="22"/>
      <c r="GK70" s="22"/>
      <c r="GL70" s="22"/>
      <c r="GM70" s="22"/>
      <c r="GN70" s="22"/>
      <c r="GO70" s="22"/>
      <c r="GP70" s="22"/>
      <c r="GQ70" s="22"/>
      <c r="GR70" s="22"/>
      <c r="GS70" s="22"/>
      <c r="GT70" s="22"/>
      <c r="GU70" s="22"/>
      <c r="GV70" s="22"/>
      <c r="GW70" s="22"/>
      <c r="GX70" s="22"/>
      <c r="GY70" s="22"/>
      <c r="GZ70" s="22"/>
      <c r="HA70" s="22"/>
      <c r="HB70" s="22"/>
      <c r="HC70" s="22"/>
      <c r="HD70" s="22"/>
      <c r="HE70" s="22"/>
      <c r="HF70" s="22"/>
      <c r="HG70" s="22"/>
      <c r="HH70" s="22"/>
      <c r="HI70" s="22"/>
      <c r="HJ70" s="22"/>
      <c r="HK70" s="22"/>
      <c r="HL70" s="22"/>
      <c r="HM70" s="22"/>
      <c r="HN70" s="22"/>
      <c r="HO70" s="22"/>
      <c r="HP70" s="22"/>
      <c r="HQ70" s="22"/>
      <c r="HR70" s="22"/>
      <c r="HS70" s="22"/>
      <c r="HT70" s="22"/>
      <c r="HU70" s="22"/>
      <c r="HV70" s="22"/>
    </row>
    <row r="71" spans="1:230" x14ac:dyDescent="0.25">
      <c r="A71" s="14"/>
      <c r="B71" s="17"/>
      <c r="C71" s="94"/>
      <c r="D71" s="95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</row>
    <row r="72" spans="1:230" x14ac:dyDescent="0.25">
      <c r="A72" s="14"/>
      <c r="B72" s="18" t="s">
        <v>12</v>
      </c>
      <c r="C72" s="94"/>
      <c r="D72" s="95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2"/>
      <c r="CQ72" s="22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22"/>
      <c r="DC72" s="22"/>
      <c r="DD72" s="22"/>
      <c r="DE72" s="22"/>
      <c r="DF72" s="22"/>
      <c r="DG72" s="22"/>
      <c r="DH72" s="22"/>
      <c r="DI72" s="22"/>
      <c r="DJ72" s="22"/>
      <c r="DK72" s="22"/>
      <c r="DL72" s="22"/>
      <c r="DM72" s="22"/>
      <c r="DN72" s="22"/>
      <c r="DO72" s="22"/>
      <c r="DP72" s="22"/>
      <c r="DQ72" s="22"/>
      <c r="DR72" s="22"/>
      <c r="DS72" s="22"/>
      <c r="DT72" s="22"/>
      <c r="DU72" s="22"/>
      <c r="DV72" s="22"/>
      <c r="DW72" s="22"/>
      <c r="DX72" s="22"/>
      <c r="DY72" s="22"/>
      <c r="DZ72" s="22"/>
      <c r="EA72" s="22"/>
      <c r="EB72" s="22"/>
      <c r="EC72" s="22"/>
      <c r="ED72" s="22"/>
      <c r="EE72" s="22"/>
      <c r="EF72" s="22"/>
      <c r="EG72" s="22"/>
      <c r="EH72" s="22"/>
      <c r="EI72" s="22"/>
      <c r="EJ72" s="22"/>
      <c r="EK72" s="22"/>
      <c r="EL72" s="22"/>
      <c r="EM72" s="22"/>
      <c r="EN72" s="22"/>
      <c r="EO72" s="22"/>
      <c r="EP72" s="22"/>
      <c r="EQ72" s="22"/>
      <c r="ER72" s="22"/>
      <c r="ES72" s="22"/>
      <c r="ET72" s="22"/>
      <c r="EU72" s="22"/>
      <c r="EV72" s="22"/>
      <c r="EW72" s="22"/>
      <c r="EX72" s="22"/>
      <c r="EY72" s="22"/>
      <c r="EZ72" s="22"/>
      <c r="FA72" s="22"/>
      <c r="FB72" s="22"/>
      <c r="FC72" s="22"/>
      <c r="FD72" s="22"/>
      <c r="FE72" s="22"/>
      <c r="FF72" s="22"/>
      <c r="FG72" s="22"/>
      <c r="FH72" s="22"/>
      <c r="FI72" s="22"/>
      <c r="FJ72" s="22"/>
      <c r="FK72" s="22"/>
      <c r="FL72" s="22"/>
      <c r="FM72" s="22"/>
      <c r="FN72" s="22"/>
      <c r="FO72" s="22"/>
      <c r="FP72" s="22"/>
      <c r="FQ72" s="22"/>
      <c r="FR72" s="22"/>
      <c r="FS72" s="22"/>
      <c r="FT72" s="22"/>
      <c r="FU72" s="22"/>
      <c r="FV72" s="22"/>
      <c r="FW72" s="22"/>
      <c r="FX72" s="22"/>
      <c r="FY72" s="22"/>
      <c r="FZ72" s="22"/>
      <c r="GA72" s="22"/>
      <c r="GB72" s="22"/>
      <c r="GC72" s="22"/>
      <c r="GD72" s="22"/>
      <c r="GE72" s="22"/>
      <c r="GF72" s="22"/>
      <c r="GG72" s="22"/>
      <c r="GH72" s="22"/>
      <c r="GI72" s="22"/>
      <c r="GJ72" s="22"/>
      <c r="GK72" s="22"/>
      <c r="GL72" s="22"/>
      <c r="GM72" s="22"/>
      <c r="GN72" s="22"/>
      <c r="GO72" s="22"/>
      <c r="GP72" s="22"/>
      <c r="GQ72" s="22"/>
      <c r="GR72" s="22"/>
      <c r="GS72" s="22"/>
      <c r="GT72" s="22"/>
      <c r="GU72" s="22"/>
      <c r="GV72" s="22"/>
      <c r="GW72" s="22"/>
      <c r="GX72" s="22"/>
      <c r="GY72" s="22"/>
      <c r="GZ72" s="22"/>
      <c r="HA72" s="22"/>
      <c r="HB72" s="22"/>
      <c r="HC72" s="22"/>
      <c r="HD72" s="22"/>
      <c r="HE72" s="22"/>
      <c r="HF72" s="22"/>
      <c r="HG72" s="22"/>
      <c r="HH72" s="22"/>
      <c r="HI72" s="22"/>
      <c r="HJ72" s="22"/>
      <c r="HK72" s="22"/>
      <c r="HL72" s="22"/>
      <c r="HM72" s="22"/>
      <c r="HN72" s="22"/>
      <c r="HO72" s="22"/>
      <c r="HP72" s="22"/>
      <c r="HQ72" s="22"/>
      <c r="HR72" s="22"/>
      <c r="HS72" s="22"/>
      <c r="HT72" s="22"/>
      <c r="HU72" s="22"/>
      <c r="HV72" s="22"/>
    </row>
    <row r="73" spans="1:230" ht="13.8" thickBot="1" x14ac:dyDescent="0.3">
      <c r="A73" s="78"/>
      <c r="B73" s="79"/>
      <c r="C73" s="96"/>
      <c r="D73" s="97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  <c r="CC73" s="22"/>
      <c r="CD73" s="22"/>
      <c r="CE73" s="22"/>
      <c r="CF73" s="22"/>
      <c r="CG73" s="22"/>
      <c r="CH73" s="22"/>
      <c r="CI73" s="22"/>
      <c r="CJ73" s="22"/>
      <c r="CK73" s="22"/>
      <c r="CL73" s="22"/>
      <c r="CM73" s="22"/>
      <c r="CN73" s="22"/>
      <c r="CO73" s="22"/>
      <c r="CP73" s="22"/>
      <c r="CQ73" s="22"/>
      <c r="CR73" s="22"/>
      <c r="CS73" s="22"/>
      <c r="CT73" s="22"/>
      <c r="CU73" s="22"/>
      <c r="CV73" s="22"/>
      <c r="CW73" s="22"/>
      <c r="CX73" s="22"/>
      <c r="CY73" s="22"/>
      <c r="CZ73" s="22"/>
      <c r="DA73" s="22"/>
      <c r="DB73" s="22"/>
      <c r="DC73" s="22"/>
      <c r="DD73" s="22"/>
      <c r="DE73" s="22"/>
      <c r="DF73" s="22"/>
      <c r="DG73" s="22"/>
      <c r="DH73" s="22"/>
      <c r="DI73" s="22"/>
      <c r="DJ73" s="22"/>
      <c r="DK73" s="22"/>
      <c r="DL73" s="22"/>
      <c r="DM73" s="22"/>
      <c r="DN73" s="22"/>
      <c r="DO73" s="22"/>
      <c r="DP73" s="22"/>
      <c r="DQ73" s="22"/>
      <c r="DR73" s="22"/>
      <c r="DS73" s="22"/>
      <c r="DT73" s="22"/>
      <c r="DU73" s="22"/>
      <c r="DV73" s="22"/>
      <c r="DW73" s="22"/>
      <c r="DX73" s="22"/>
      <c r="DY73" s="22"/>
      <c r="DZ73" s="22"/>
      <c r="EA73" s="22"/>
      <c r="EB73" s="22"/>
      <c r="EC73" s="22"/>
      <c r="ED73" s="22"/>
      <c r="EE73" s="22"/>
      <c r="EF73" s="22"/>
      <c r="EG73" s="22"/>
      <c r="EH73" s="22"/>
      <c r="EI73" s="22"/>
      <c r="EJ73" s="22"/>
      <c r="EK73" s="22"/>
      <c r="EL73" s="22"/>
      <c r="EM73" s="22"/>
      <c r="EN73" s="22"/>
      <c r="EO73" s="22"/>
      <c r="EP73" s="22"/>
      <c r="EQ73" s="22"/>
      <c r="ER73" s="22"/>
      <c r="ES73" s="22"/>
      <c r="ET73" s="22"/>
      <c r="EU73" s="22"/>
      <c r="EV73" s="22"/>
      <c r="EW73" s="22"/>
      <c r="EX73" s="22"/>
      <c r="EY73" s="22"/>
      <c r="EZ73" s="22"/>
      <c r="FA73" s="22"/>
      <c r="FB73" s="22"/>
      <c r="FC73" s="22"/>
      <c r="FD73" s="22"/>
      <c r="FE73" s="22"/>
      <c r="FF73" s="22"/>
      <c r="FG73" s="22"/>
      <c r="FH73" s="22"/>
      <c r="FI73" s="22"/>
      <c r="FJ73" s="22"/>
      <c r="FK73" s="22"/>
      <c r="FL73" s="22"/>
      <c r="FM73" s="22"/>
      <c r="FN73" s="22"/>
      <c r="FO73" s="22"/>
      <c r="FP73" s="22"/>
      <c r="FQ73" s="22"/>
      <c r="FR73" s="22"/>
      <c r="FS73" s="22"/>
      <c r="FT73" s="22"/>
      <c r="FU73" s="22"/>
      <c r="FV73" s="22"/>
      <c r="FW73" s="22"/>
      <c r="FX73" s="22"/>
      <c r="FY73" s="22"/>
      <c r="FZ73" s="22"/>
      <c r="GA73" s="22"/>
      <c r="GB73" s="22"/>
      <c r="GC73" s="22"/>
      <c r="GD73" s="22"/>
      <c r="GE73" s="22"/>
      <c r="GF73" s="22"/>
      <c r="GG73" s="22"/>
      <c r="GH73" s="22"/>
      <c r="GI73" s="22"/>
      <c r="GJ73" s="22"/>
      <c r="GK73" s="22"/>
      <c r="GL73" s="22"/>
      <c r="GM73" s="22"/>
      <c r="GN73" s="22"/>
      <c r="GO73" s="22"/>
      <c r="GP73" s="22"/>
      <c r="GQ73" s="22"/>
      <c r="GR73" s="22"/>
      <c r="GS73" s="22"/>
      <c r="GT73" s="22"/>
      <c r="GU73" s="22"/>
      <c r="GV73" s="22"/>
      <c r="GW73" s="22"/>
      <c r="GX73" s="22"/>
      <c r="GY73" s="22"/>
      <c r="GZ73" s="22"/>
      <c r="HA73" s="22"/>
      <c r="HB73" s="22"/>
      <c r="HC73" s="22"/>
      <c r="HD73" s="22"/>
      <c r="HE73" s="22"/>
      <c r="HF73" s="22"/>
      <c r="HG73" s="22"/>
      <c r="HH73" s="22"/>
      <c r="HI73" s="22"/>
      <c r="HJ73" s="22"/>
      <c r="HK73" s="22"/>
      <c r="HL73" s="22"/>
      <c r="HM73" s="22"/>
      <c r="HN73" s="22"/>
      <c r="HO73" s="22"/>
      <c r="HP73" s="22"/>
      <c r="HQ73" s="22"/>
      <c r="HR73" s="22"/>
      <c r="HS73" s="22"/>
      <c r="HT73" s="22"/>
      <c r="HU73" s="22"/>
      <c r="HV73" s="22"/>
    </row>
    <row r="74" spans="1:230" x14ac:dyDescent="0.25">
      <c r="A74" s="55"/>
      <c r="B74" s="56"/>
      <c r="C74" s="77"/>
      <c r="D74" s="77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  <c r="CO74" s="22"/>
      <c r="CP74" s="22"/>
      <c r="CQ74" s="22"/>
      <c r="CR74" s="22"/>
      <c r="CS74" s="22"/>
      <c r="CT74" s="22"/>
      <c r="CU74" s="22"/>
      <c r="CV74" s="22"/>
      <c r="CW74" s="22"/>
      <c r="CX74" s="22"/>
      <c r="CY74" s="22"/>
      <c r="CZ74" s="22"/>
      <c r="DA74" s="22"/>
      <c r="DB74" s="22"/>
      <c r="DC74" s="22"/>
      <c r="DD74" s="22"/>
      <c r="DE74" s="22"/>
      <c r="DF74" s="22"/>
      <c r="DG74" s="22"/>
      <c r="DH74" s="22"/>
      <c r="DI74" s="22"/>
      <c r="DJ74" s="22"/>
      <c r="DK74" s="22"/>
      <c r="DL74" s="22"/>
      <c r="DM74" s="22"/>
      <c r="DN74" s="22"/>
      <c r="DO74" s="22"/>
      <c r="DP74" s="22"/>
      <c r="DQ74" s="22"/>
      <c r="DR74" s="22"/>
      <c r="DS74" s="22"/>
      <c r="DT74" s="22"/>
      <c r="DU74" s="22"/>
      <c r="DV74" s="22"/>
      <c r="DW74" s="22"/>
      <c r="DX74" s="22"/>
      <c r="DY74" s="22"/>
      <c r="DZ74" s="22"/>
      <c r="EA74" s="22"/>
      <c r="EB74" s="22"/>
      <c r="EC74" s="22"/>
      <c r="ED74" s="22"/>
      <c r="EE74" s="22"/>
      <c r="EF74" s="22"/>
      <c r="EG74" s="22"/>
      <c r="EH74" s="22"/>
      <c r="EI74" s="22"/>
      <c r="EJ74" s="22"/>
      <c r="EK74" s="22"/>
      <c r="EL74" s="22"/>
      <c r="EM74" s="22"/>
      <c r="EN74" s="22"/>
      <c r="EO74" s="22"/>
      <c r="EP74" s="22"/>
      <c r="EQ74" s="22"/>
      <c r="ER74" s="22"/>
      <c r="ES74" s="22"/>
      <c r="ET74" s="22"/>
      <c r="EU74" s="22"/>
      <c r="EV74" s="22"/>
      <c r="EW74" s="22"/>
      <c r="EX74" s="22"/>
      <c r="EY74" s="22"/>
      <c r="EZ74" s="22"/>
      <c r="FA74" s="22"/>
      <c r="FB74" s="22"/>
      <c r="FC74" s="22"/>
      <c r="FD74" s="22"/>
      <c r="FE74" s="22"/>
      <c r="FF74" s="22"/>
      <c r="FG74" s="22"/>
      <c r="FH74" s="22"/>
      <c r="FI74" s="22"/>
      <c r="FJ74" s="22"/>
      <c r="FK74" s="22"/>
      <c r="FL74" s="22"/>
      <c r="FM74" s="22"/>
      <c r="FN74" s="22"/>
      <c r="FO74" s="22"/>
      <c r="FP74" s="22"/>
      <c r="FQ74" s="22"/>
      <c r="FR74" s="22"/>
      <c r="FS74" s="22"/>
      <c r="FT74" s="22"/>
      <c r="FU74" s="22"/>
      <c r="FV74" s="22"/>
      <c r="FW74" s="22"/>
      <c r="FX74" s="22"/>
      <c r="FY74" s="22"/>
      <c r="FZ74" s="22"/>
      <c r="GA74" s="22"/>
      <c r="GB74" s="22"/>
      <c r="GC74" s="22"/>
      <c r="GD74" s="22"/>
      <c r="GE74" s="22"/>
      <c r="GF74" s="22"/>
      <c r="GG74" s="22"/>
      <c r="GH74" s="22"/>
      <c r="GI74" s="22"/>
      <c r="GJ74" s="22"/>
      <c r="GK74" s="22"/>
      <c r="GL74" s="22"/>
      <c r="GM74" s="22"/>
      <c r="GN74" s="22"/>
      <c r="GO74" s="22"/>
      <c r="GP74" s="22"/>
      <c r="GQ74" s="22"/>
      <c r="GR74" s="22"/>
      <c r="GS74" s="22"/>
      <c r="GT74" s="22"/>
      <c r="GU74" s="22"/>
      <c r="GV74" s="22"/>
      <c r="GW74" s="22"/>
      <c r="GX74" s="22"/>
      <c r="GY74" s="22"/>
      <c r="GZ74" s="22"/>
      <c r="HA74" s="22"/>
      <c r="HB74" s="22"/>
      <c r="HC74" s="22"/>
      <c r="HD74" s="22"/>
      <c r="HE74" s="22"/>
      <c r="HF74" s="22"/>
      <c r="HG74" s="22"/>
      <c r="HH74" s="22"/>
      <c r="HI74" s="22"/>
      <c r="HJ74" s="22"/>
      <c r="HK74" s="22"/>
      <c r="HL74" s="22"/>
      <c r="HM74" s="22"/>
      <c r="HN74" s="22"/>
      <c r="HO74" s="22"/>
      <c r="HP74" s="22"/>
      <c r="HQ74" s="22"/>
      <c r="HR74" s="22"/>
      <c r="HS74" s="22"/>
      <c r="HT74" s="22"/>
      <c r="HU74" s="22"/>
      <c r="HV74" s="22"/>
    </row>
    <row r="75" spans="1:230" x14ac:dyDescent="0.25">
      <c r="A75" s="24"/>
      <c r="B75" s="56"/>
      <c r="C75" s="77"/>
      <c r="D75" s="77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2"/>
      <c r="CQ75" s="22"/>
      <c r="CR75" s="22"/>
      <c r="CS75" s="22"/>
      <c r="CT75" s="22"/>
      <c r="CU75" s="22"/>
      <c r="CV75" s="22"/>
      <c r="CW75" s="22"/>
      <c r="CX75" s="22"/>
      <c r="CY75" s="22"/>
      <c r="CZ75" s="22"/>
      <c r="DA75" s="22"/>
      <c r="DB75" s="22"/>
      <c r="DC75" s="22"/>
      <c r="DD75" s="22"/>
      <c r="DE75" s="22"/>
      <c r="DF75" s="22"/>
      <c r="DG75" s="22"/>
      <c r="DH75" s="22"/>
      <c r="DI75" s="22"/>
      <c r="DJ75" s="22"/>
      <c r="DK75" s="22"/>
      <c r="DL75" s="22"/>
      <c r="DM75" s="22"/>
      <c r="DN75" s="22"/>
      <c r="DO75" s="22"/>
      <c r="DP75" s="22"/>
      <c r="DQ75" s="22"/>
      <c r="DR75" s="22"/>
      <c r="DS75" s="22"/>
      <c r="DT75" s="22"/>
      <c r="DU75" s="22"/>
      <c r="DV75" s="22"/>
      <c r="DW75" s="22"/>
      <c r="DX75" s="22"/>
      <c r="DY75" s="22"/>
      <c r="DZ75" s="22"/>
      <c r="EA75" s="22"/>
      <c r="EB75" s="22"/>
      <c r="EC75" s="22"/>
      <c r="ED75" s="22"/>
      <c r="EE75" s="22"/>
      <c r="EF75" s="22"/>
      <c r="EG75" s="22"/>
      <c r="EH75" s="22"/>
      <c r="EI75" s="22"/>
      <c r="EJ75" s="22"/>
      <c r="EK75" s="22"/>
      <c r="EL75" s="22"/>
      <c r="EM75" s="22"/>
      <c r="EN75" s="22"/>
      <c r="EO75" s="22"/>
      <c r="EP75" s="22"/>
      <c r="EQ75" s="22"/>
      <c r="ER75" s="22"/>
      <c r="ES75" s="22"/>
      <c r="ET75" s="22"/>
      <c r="EU75" s="22"/>
      <c r="EV75" s="22"/>
      <c r="EW75" s="22"/>
      <c r="EX75" s="22"/>
      <c r="EY75" s="22"/>
      <c r="EZ75" s="22"/>
      <c r="FA75" s="22"/>
      <c r="FB75" s="22"/>
      <c r="FC75" s="22"/>
      <c r="FD75" s="22"/>
      <c r="FE75" s="22"/>
      <c r="FF75" s="22"/>
      <c r="FG75" s="22"/>
      <c r="FH75" s="22"/>
      <c r="FI75" s="22"/>
      <c r="FJ75" s="22"/>
      <c r="FK75" s="22"/>
      <c r="FL75" s="22"/>
      <c r="FM75" s="22"/>
      <c r="FN75" s="22"/>
      <c r="FO75" s="22"/>
      <c r="FP75" s="22"/>
      <c r="FQ75" s="22"/>
      <c r="FR75" s="22"/>
      <c r="FS75" s="22"/>
      <c r="FT75" s="22"/>
      <c r="FU75" s="22"/>
      <c r="FV75" s="22"/>
      <c r="FW75" s="22"/>
      <c r="FX75" s="22"/>
      <c r="FY75" s="22"/>
      <c r="FZ75" s="22"/>
      <c r="GA75" s="22"/>
      <c r="GB75" s="22"/>
      <c r="GC75" s="22"/>
      <c r="GD75" s="22"/>
      <c r="GE75" s="22"/>
      <c r="GF75" s="22"/>
      <c r="GG75" s="22"/>
      <c r="GH75" s="22"/>
      <c r="GI75" s="22"/>
      <c r="GJ75" s="22"/>
      <c r="GK75" s="22"/>
      <c r="GL75" s="22"/>
      <c r="GM75" s="22"/>
      <c r="GN75" s="22"/>
      <c r="GO75" s="22"/>
      <c r="GP75" s="22"/>
      <c r="GQ75" s="22"/>
      <c r="GR75" s="22"/>
      <c r="GS75" s="22"/>
      <c r="GT75" s="22"/>
      <c r="GU75" s="22"/>
      <c r="GV75" s="22"/>
      <c r="GW75" s="22"/>
      <c r="GX75" s="22"/>
      <c r="GY75" s="22"/>
      <c r="GZ75" s="22"/>
      <c r="HA75" s="22"/>
      <c r="HB75" s="22"/>
      <c r="HC75" s="22"/>
      <c r="HD75" s="22"/>
      <c r="HE75" s="22"/>
      <c r="HF75" s="22"/>
      <c r="HG75" s="22"/>
      <c r="HH75" s="22"/>
      <c r="HI75" s="22"/>
      <c r="HJ75" s="22"/>
      <c r="HK75" s="22"/>
      <c r="HL75" s="22"/>
      <c r="HM75" s="22"/>
      <c r="HN75" s="22"/>
      <c r="HO75" s="22"/>
      <c r="HP75" s="22"/>
      <c r="HQ75" s="22"/>
      <c r="HR75" s="22"/>
      <c r="HS75" s="22"/>
      <c r="HT75" s="22"/>
      <c r="HU75" s="22"/>
      <c r="HV75" s="22"/>
    </row>
    <row r="76" spans="1:230" x14ac:dyDescent="0.25">
      <c r="A76" s="24"/>
      <c r="B76" s="56"/>
      <c r="C76" s="77"/>
      <c r="D76" s="77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22"/>
      <c r="CQ76" s="22"/>
      <c r="CR76" s="22"/>
      <c r="CS76" s="22"/>
      <c r="CT76" s="22"/>
      <c r="CU76" s="22"/>
      <c r="CV76" s="22"/>
      <c r="CW76" s="22"/>
      <c r="CX76" s="22"/>
      <c r="CY76" s="22"/>
      <c r="CZ76" s="22"/>
      <c r="DA76" s="22"/>
      <c r="DB76" s="22"/>
      <c r="DC76" s="22"/>
      <c r="DD76" s="22"/>
      <c r="DE76" s="22"/>
      <c r="DF76" s="22"/>
      <c r="DG76" s="22"/>
      <c r="DH76" s="22"/>
      <c r="DI76" s="22"/>
      <c r="DJ76" s="22"/>
      <c r="DK76" s="22"/>
      <c r="DL76" s="22"/>
      <c r="DM76" s="22"/>
      <c r="DN76" s="22"/>
      <c r="DO76" s="22"/>
      <c r="DP76" s="22"/>
      <c r="DQ76" s="22"/>
      <c r="DR76" s="22"/>
      <c r="DS76" s="22"/>
      <c r="DT76" s="22"/>
      <c r="DU76" s="22"/>
      <c r="DV76" s="22"/>
      <c r="DW76" s="22"/>
      <c r="DX76" s="22"/>
      <c r="DY76" s="22"/>
      <c r="DZ76" s="22"/>
      <c r="EA76" s="22"/>
      <c r="EB76" s="22"/>
      <c r="EC76" s="22"/>
      <c r="ED76" s="22"/>
      <c r="EE76" s="22"/>
      <c r="EF76" s="22"/>
      <c r="EG76" s="22"/>
      <c r="EH76" s="22"/>
      <c r="EI76" s="22"/>
      <c r="EJ76" s="22"/>
      <c r="EK76" s="22"/>
      <c r="EL76" s="22"/>
      <c r="EM76" s="22"/>
      <c r="EN76" s="22"/>
      <c r="EO76" s="22"/>
      <c r="EP76" s="22"/>
      <c r="EQ76" s="22"/>
      <c r="ER76" s="22"/>
      <c r="ES76" s="22"/>
      <c r="ET76" s="22"/>
      <c r="EU76" s="22"/>
      <c r="EV76" s="22"/>
      <c r="EW76" s="22"/>
      <c r="EX76" s="22"/>
      <c r="EY76" s="22"/>
      <c r="EZ76" s="22"/>
      <c r="FA76" s="22"/>
      <c r="FB76" s="22"/>
      <c r="FC76" s="22"/>
      <c r="FD76" s="22"/>
      <c r="FE76" s="22"/>
      <c r="FF76" s="22"/>
      <c r="FG76" s="22"/>
      <c r="FH76" s="22"/>
      <c r="FI76" s="22"/>
      <c r="FJ76" s="22"/>
      <c r="FK76" s="22"/>
      <c r="FL76" s="22"/>
      <c r="FM76" s="22"/>
      <c r="FN76" s="22"/>
      <c r="FO76" s="22"/>
      <c r="FP76" s="22"/>
      <c r="FQ76" s="22"/>
      <c r="FR76" s="22"/>
      <c r="FS76" s="22"/>
      <c r="FT76" s="22"/>
      <c r="FU76" s="22"/>
      <c r="FV76" s="22"/>
      <c r="FW76" s="22"/>
      <c r="FX76" s="22"/>
      <c r="FY76" s="22"/>
      <c r="FZ76" s="22"/>
      <c r="GA76" s="22"/>
      <c r="GB76" s="22"/>
      <c r="GC76" s="22"/>
      <c r="GD76" s="22"/>
      <c r="GE76" s="22"/>
      <c r="GF76" s="22"/>
      <c r="GG76" s="22"/>
      <c r="GH76" s="22"/>
      <c r="GI76" s="22"/>
      <c r="GJ76" s="22"/>
      <c r="GK76" s="22"/>
      <c r="GL76" s="22"/>
      <c r="GM76" s="22"/>
      <c r="GN76" s="22"/>
      <c r="GO76" s="22"/>
      <c r="GP76" s="22"/>
      <c r="GQ76" s="22"/>
      <c r="GR76" s="22"/>
      <c r="GS76" s="22"/>
      <c r="GT76" s="22"/>
      <c r="GU76" s="22"/>
      <c r="GV76" s="22"/>
      <c r="GW76" s="22"/>
      <c r="GX76" s="22"/>
      <c r="GY76" s="22"/>
      <c r="GZ76" s="22"/>
      <c r="HA76" s="22"/>
      <c r="HB76" s="22"/>
      <c r="HC76" s="22"/>
      <c r="HD76" s="22"/>
      <c r="HE76" s="22"/>
      <c r="HF76" s="22"/>
      <c r="HG76" s="22"/>
      <c r="HH76" s="22"/>
      <c r="HI76" s="22"/>
      <c r="HJ76" s="22"/>
      <c r="HK76" s="22"/>
      <c r="HL76" s="22"/>
      <c r="HM76" s="22"/>
      <c r="HN76" s="22"/>
      <c r="HO76" s="22"/>
      <c r="HP76" s="22"/>
      <c r="HQ76" s="22"/>
      <c r="HR76" s="22"/>
      <c r="HS76" s="22"/>
      <c r="HT76" s="22"/>
      <c r="HU76" s="22"/>
      <c r="HV76" s="22"/>
    </row>
    <row r="77" spans="1:230" x14ac:dyDescent="0.25">
      <c r="A77" s="24"/>
      <c r="B77" s="56"/>
      <c r="C77" s="77"/>
      <c r="D77" s="77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  <c r="BO77" s="22"/>
      <c r="BP77" s="22"/>
      <c r="BQ77" s="22"/>
      <c r="BR77" s="22"/>
      <c r="BS77" s="22"/>
      <c r="BT77" s="22"/>
      <c r="BU77" s="22"/>
      <c r="BV77" s="22"/>
      <c r="BW77" s="22"/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2"/>
      <c r="CQ77" s="22"/>
      <c r="CR77" s="22"/>
      <c r="CS77" s="22"/>
      <c r="CT77" s="22"/>
      <c r="CU77" s="22"/>
      <c r="CV77" s="22"/>
      <c r="CW77" s="22"/>
      <c r="CX77" s="22"/>
      <c r="CY77" s="22"/>
      <c r="CZ77" s="22"/>
      <c r="DA77" s="22"/>
      <c r="DB77" s="22"/>
      <c r="DC77" s="22"/>
      <c r="DD77" s="22"/>
      <c r="DE77" s="22"/>
      <c r="DF77" s="22"/>
      <c r="DG77" s="22"/>
      <c r="DH77" s="22"/>
      <c r="DI77" s="22"/>
      <c r="DJ77" s="22"/>
      <c r="DK77" s="22"/>
      <c r="DL77" s="22"/>
      <c r="DM77" s="22"/>
      <c r="DN77" s="22"/>
      <c r="DO77" s="22"/>
      <c r="DP77" s="22"/>
      <c r="DQ77" s="22"/>
      <c r="DR77" s="22"/>
      <c r="DS77" s="22"/>
      <c r="DT77" s="22"/>
      <c r="DU77" s="22"/>
      <c r="DV77" s="22"/>
      <c r="DW77" s="22"/>
      <c r="DX77" s="22"/>
      <c r="DY77" s="22"/>
      <c r="DZ77" s="22"/>
      <c r="EA77" s="22"/>
      <c r="EB77" s="22"/>
      <c r="EC77" s="22"/>
      <c r="ED77" s="22"/>
      <c r="EE77" s="22"/>
      <c r="EF77" s="22"/>
      <c r="EG77" s="22"/>
      <c r="EH77" s="22"/>
      <c r="EI77" s="22"/>
      <c r="EJ77" s="22"/>
      <c r="EK77" s="22"/>
      <c r="EL77" s="22"/>
      <c r="EM77" s="22"/>
      <c r="EN77" s="22"/>
      <c r="EO77" s="22"/>
      <c r="EP77" s="22"/>
      <c r="EQ77" s="22"/>
      <c r="ER77" s="22"/>
      <c r="ES77" s="22"/>
      <c r="ET77" s="22"/>
      <c r="EU77" s="22"/>
      <c r="EV77" s="22"/>
      <c r="EW77" s="22"/>
      <c r="EX77" s="22"/>
      <c r="EY77" s="22"/>
      <c r="EZ77" s="22"/>
      <c r="FA77" s="22"/>
      <c r="FB77" s="22"/>
      <c r="FC77" s="22"/>
      <c r="FD77" s="22"/>
      <c r="FE77" s="22"/>
      <c r="FF77" s="22"/>
      <c r="FG77" s="22"/>
      <c r="FH77" s="22"/>
      <c r="FI77" s="22"/>
      <c r="FJ77" s="22"/>
      <c r="FK77" s="22"/>
      <c r="FL77" s="22"/>
      <c r="FM77" s="22"/>
      <c r="FN77" s="22"/>
      <c r="FO77" s="22"/>
      <c r="FP77" s="22"/>
      <c r="FQ77" s="22"/>
      <c r="FR77" s="22"/>
      <c r="FS77" s="22"/>
      <c r="FT77" s="22"/>
      <c r="FU77" s="22"/>
      <c r="FV77" s="22"/>
      <c r="FW77" s="22"/>
      <c r="FX77" s="22"/>
      <c r="FY77" s="22"/>
      <c r="FZ77" s="22"/>
      <c r="GA77" s="22"/>
      <c r="GB77" s="22"/>
      <c r="GC77" s="22"/>
      <c r="GD77" s="22"/>
      <c r="GE77" s="22"/>
      <c r="GF77" s="22"/>
      <c r="GG77" s="22"/>
      <c r="GH77" s="22"/>
      <c r="GI77" s="22"/>
      <c r="GJ77" s="22"/>
      <c r="GK77" s="22"/>
      <c r="GL77" s="22"/>
      <c r="GM77" s="22"/>
      <c r="GN77" s="22"/>
      <c r="GO77" s="22"/>
      <c r="GP77" s="22"/>
      <c r="GQ77" s="22"/>
      <c r="GR77" s="22"/>
      <c r="GS77" s="22"/>
      <c r="GT77" s="22"/>
      <c r="GU77" s="22"/>
      <c r="GV77" s="22"/>
      <c r="GW77" s="22"/>
      <c r="GX77" s="22"/>
      <c r="GY77" s="22"/>
      <c r="GZ77" s="22"/>
      <c r="HA77" s="22"/>
      <c r="HB77" s="22"/>
      <c r="HC77" s="22"/>
      <c r="HD77" s="22"/>
      <c r="HE77" s="22"/>
      <c r="HF77" s="22"/>
      <c r="HG77" s="22"/>
      <c r="HH77" s="22"/>
      <c r="HI77" s="22"/>
      <c r="HJ77" s="22"/>
      <c r="HK77" s="22"/>
      <c r="HL77" s="22"/>
      <c r="HM77" s="22"/>
      <c r="HN77" s="22"/>
      <c r="HO77" s="22"/>
      <c r="HP77" s="22"/>
      <c r="HQ77" s="22"/>
      <c r="HR77" s="22"/>
      <c r="HS77" s="22"/>
      <c r="HT77" s="22"/>
      <c r="HU77" s="22"/>
      <c r="HV77" s="22"/>
    </row>
    <row r="78" spans="1:230" x14ac:dyDescent="0.25">
      <c r="A78" s="24"/>
      <c r="B78" s="56"/>
      <c r="C78" s="77"/>
      <c r="D78" s="77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  <c r="AT78" s="22"/>
      <c r="AU78" s="22"/>
      <c r="AV78" s="22"/>
      <c r="AW78" s="22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  <c r="BO78" s="22"/>
      <c r="BP78" s="22"/>
      <c r="BQ78" s="22"/>
      <c r="BR78" s="22"/>
      <c r="BS78" s="22"/>
      <c r="BT78" s="22"/>
      <c r="BU78" s="22"/>
      <c r="BV78" s="22"/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/>
      <c r="CL78" s="22"/>
      <c r="CM78" s="22"/>
      <c r="CN78" s="22"/>
      <c r="CO78" s="22"/>
      <c r="CP78" s="22"/>
      <c r="CQ78" s="22"/>
      <c r="CR78" s="22"/>
      <c r="CS78" s="22"/>
      <c r="CT78" s="22"/>
      <c r="CU78" s="22"/>
      <c r="CV78" s="22"/>
      <c r="CW78" s="22"/>
      <c r="CX78" s="22"/>
      <c r="CY78" s="22"/>
      <c r="CZ78" s="22"/>
      <c r="DA78" s="22"/>
      <c r="DB78" s="22"/>
      <c r="DC78" s="22"/>
      <c r="DD78" s="22"/>
      <c r="DE78" s="22"/>
      <c r="DF78" s="22"/>
      <c r="DG78" s="22"/>
      <c r="DH78" s="22"/>
      <c r="DI78" s="22"/>
      <c r="DJ78" s="22"/>
      <c r="DK78" s="22"/>
      <c r="DL78" s="22"/>
      <c r="DM78" s="22"/>
      <c r="DN78" s="22"/>
      <c r="DO78" s="22"/>
      <c r="DP78" s="22"/>
      <c r="DQ78" s="22"/>
      <c r="DR78" s="22"/>
      <c r="DS78" s="22"/>
      <c r="DT78" s="22"/>
      <c r="DU78" s="22"/>
      <c r="DV78" s="22"/>
      <c r="DW78" s="22"/>
      <c r="DX78" s="22"/>
      <c r="DY78" s="22"/>
      <c r="DZ78" s="22"/>
      <c r="EA78" s="22"/>
      <c r="EB78" s="22"/>
      <c r="EC78" s="22"/>
      <c r="ED78" s="22"/>
      <c r="EE78" s="22"/>
      <c r="EF78" s="22"/>
      <c r="EG78" s="22"/>
      <c r="EH78" s="22"/>
      <c r="EI78" s="22"/>
      <c r="EJ78" s="22"/>
      <c r="EK78" s="22"/>
      <c r="EL78" s="22"/>
      <c r="EM78" s="22"/>
      <c r="EN78" s="22"/>
      <c r="EO78" s="22"/>
      <c r="EP78" s="22"/>
      <c r="EQ78" s="22"/>
      <c r="ER78" s="22"/>
      <c r="ES78" s="22"/>
      <c r="ET78" s="22"/>
      <c r="EU78" s="22"/>
      <c r="EV78" s="22"/>
      <c r="EW78" s="22"/>
      <c r="EX78" s="22"/>
      <c r="EY78" s="22"/>
      <c r="EZ78" s="22"/>
      <c r="FA78" s="22"/>
      <c r="FB78" s="22"/>
      <c r="FC78" s="22"/>
      <c r="FD78" s="22"/>
      <c r="FE78" s="22"/>
      <c r="FF78" s="22"/>
      <c r="FG78" s="22"/>
      <c r="FH78" s="22"/>
      <c r="FI78" s="22"/>
      <c r="FJ78" s="22"/>
      <c r="FK78" s="22"/>
      <c r="FL78" s="22"/>
      <c r="FM78" s="22"/>
      <c r="FN78" s="22"/>
      <c r="FO78" s="22"/>
      <c r="FP78" s="22"/>
      <c r="FQ78" s="22"/>
      <c r="FR78" s="22"/>
      <c r="FS78" s="22"/>
      <c r="FT78" s="22"/>
      <c r="FU78" s="22"/>
      <c r="FV78" s="22"/>
      <c r="FW78" s="22"/>
      <c r="FX78" s="22"/>
      <c r="FY78" s="22"/>
      <c r="FZ78" s="22"/>
      <c r="GA78" s="22"/>
      <c r="GB78" s="22"/>
      <c r="GC78" s="22"/>
      <c r="GD78" s="22"/>
      <c r="GE78" s="22"/>
      <c r="GF78" s="22"/>
      <c r="GG78" s="22"/>
      <c r="GH78" s="22"/>
      <c r="GI78" s="22"/>
      <c r="GJ78" s="22"/>
      <c r="GK78" s="22"/>
      <c r="GL78" s="22"/>
      <c r="GM78" s="22"/>
      <c r="GN78" s="22"/>
      <c r="GO78" s="22"/>
      <c r="GP78" s="22"/>
      <c r="GQ78" s="22"/>
      <c r="GR78" s="22"/>
      <c r="GS78" s="22"/>
      <c r="GT78" s="22"/>
      <c r="GU78" s="22"/>
      <c r="GV78" s="22"/>
      <c r="GW78" s="22"/>
      <c r="GX78" s="22"/>
      <c r="GY78" s="22"/>
      <c r="GZ78" s="22"/>
      <c r="HA78" s="22"/>
      <c r="HB78" s="22"/>
      <c r="HC78" s="22"/>
      <c r="HD78" s="22"/>
      <c r="HE78" s="22"/>
      <c r="HF78" s="22"/>
      <c r="HG78" s="22"/>
      <c r="HH78" s="22"/>
      <c r="HI78" s="22"/>
      <c r="HJ78" s="22"/>
      <c r="HK78" s="22"/>
      <c r="HL78" s="22"/>
      <c r="HM78" s="22"/>
      <c r="HN78" s="22"/>
      <c r="HO78" s="22"/>
      <c r="HP78" s="22"/>
      <c r="HQ78" s="22"/>
      <c r="HR78" s="22"/>
      <c r="HS78" s="22"/>
      <c r="HT78" s="22"/>
      <c r="HU78" s="22"/>
      <c r="HV78" s="22"/>
    </row>
    <row r="79" spans="1:230" x14ac:dyDescent="0.25">
      <c r="A79" s="24"/>
      <c r="B79" s="56"/>
      <c r="C79" s="77"/>
      <c r="D79" s="77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/>
      <c r="AT79" s="22"/>
      <c r="AU79" s="22"/>
      <c r="AV79" s="22"/>
      <c r="AW79" s="22"/>
      <c r="AX79" s="22"/>
      <c r="AY79" s="22"/>
      <c r="AZ79" s="22"/>
      <c r="BA79" s="22"/>
      <c r="BB79" s="22"/>
      <c r="BC79" s="22"/>
      <c r="BD79" s="22"/>
      <c r="BE79" s="22"/>
      <c r="BF79" s="22"/>
      <c r="BG79" s="22"/>
      <c r="BH79" s="22"/>
      <c r="BI79" s="22"/>
      <c r="BJ79" s="22"/>
      <c r="BK79" s="22"/>
      <c r="BL79" s="22"/>
      <c r="BM79" s="22"/>
      <c r="BN79" s="22"/>
      <c r="BO79" s="22"/>
      <c r="BP79" s="22"/>
      <c r="BQ79" s="22"/>
      <c r="BR79" s="22"/>
      <c r="BS79" s="22"/>
      <c r="BT79" s="22"/>
      <c r="BU79" s="22"/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2"/>
      <c r="CQ79" s="22"/>
      <c r="CR79" s="22"/>
      <c r="CS79" s="22"/>
      <c r="CT79" s="22"/>
      <c r="CU79" s="22"/>
      <c r="CV79" s="22"/>
      <c r="CW79" s="22"/>
      <c r="CX79" s="22"/>
      <c r="CY79" s="22"/>
      <c r="CZ79" s="22"/>
      <c r="DA79" s="22"/>
      <c r="DB79" s="22"/>
      <c r="DC79" s="22"/>
      <c r="DD79" s="22"/>
      <c r="DE79" s="22"/>
      <c r="DF79" s="22"/>
      <c r="DG79" s="22"/>
      <c r="DH79" s="22"/>
      <c r="DI79" s="22"/>
      <c r="DJ79" s="22"/>
      <c r="DK79" s="22"/>
      <c r="DL79" s="22"/>
      <c r="DM79" s="22"/>
      <c r="DN79" s="22"/>
      <c r="DO79" s="22"/>
      <c r="DP79" s="22"/>
      <c r="DQ79" s="22"/>
      <c r="DR79" s="22"/>
      <c r="DS79" s="22"/>
      <c r="DT79" s="22"/>
      <c r="DU79" s="22"/>
      <c r="DV79" s="22"/>
      <c r="DW79" s="22"/>
      <c r="DX79" s="22"/>
      <c r="DY79" s="22"/>
      <c r="DZ79" s="22"/>
      <c r="EA79" s="22"/>
      <c r="EB79" s="22"/>
      <c r="EC79" s="22"/>
      <c r="ED79" s="22"/>
      <c r="EE79" s="22"/>
      <c r="EF79" s="22"/>
      <c r="EG79" s="22"/>
      <c r="EH79" s="22"/>
      <c r="EI79" s="22"/>
      <c r="EJ79" s="22"/>
      <c r="EK79" s="22"/>
      <c r="EL79" s="22"/>
      <c r="EM79" s="22"/>
      <c r="EN79" s="22"/>
      <c r="EO79" s="22"/>
      <c r="EP79" s="22"/>
      <c r="EQ79" s="22"/>
      <c r="ER79" s="22"/>
      <c r="ES79" s="22"/>
      <c r="ET79" s="22"/>
      <c r="EU79" s="22"/>
      <c r="EV79" s="22"/>
      <c r="EW79" s="22"/>
      <c r="EX79" s="22"/>
      <c r="EY79" s="22"/>
      <c r="EZ79" s="22"/>
      <c r="FA79" s="22"/>
      <c r="FB79" s="22"/>
      <c r="FC79" s="22"/>
      <c r="FD79" s="22"/>
      <c r="FE79" s="22"/>
      <c r="FF79" s="22"/>
      <c r="FG79" s="22"/>
      <c r="FH79" s="22"/>
      <c r="FI79" s="22"/>
      <c r="FJ79" s="22"/>
      <c r="FK79" s="22"/>
      <c r="FL79" s="22"/>
      <c r="FM79" s="22"/>
      <c r="FN79" s="22"/>
      <c r="FO79" s="22"/>
      <c r="FP79" s="22"/>
      <c r="FQ79" s="22"/>
      <c r="FR79" s="22"/>
      <c r="FS79" s="22"/>
      <c r="FT79" s="22"/>
      <c r="FU79" s="22"/>
      <c r="FV79" s="22"/>
      <c r="FW79" s="22"/>
      <c r="FX79" s="22"/>
      <c r="FY79" s="22"/>
      <c r="FZ79" s="22"/>
      <c r="GA79" s="22"/>
      <c r="GB79" s="22"/>
      <c r="GC79" s="22"/>
      <c r="GD79" s="22"/>
      <c r="GE79" s="22"/>
      <c r="GF79" s="22"/>
      <c r="GG79" s="22"/>
      <c r="GH79" s="22"/>
      <c r="GI79" s="22"/>
      <c r="GJ79" s="22"/>
      <c r="GK79" s="22"/>
      <c r="GL79" s="22"/>
      <c r="GM79" s="22"/>
      <c r="GN79" s="22"/>
      <c r="GO79" s="22"/>
      <c r="GP79" s="22"/>
      <c r="GQ79" s="22"/>
      <c r="GR79" s="22"/>
      <c r="GS79" s="22"/>
      <c r="GT79" s="22"/>
      <c r="GU79" s="22"/>
      <c r="GV79" s="22"/>
      <c r="GW79" s="22"/>
      <c r="GX79" s="22"/>
      <c r="GY79" s="22"/>
      <c r="GZ79" s="22"/>
      <c r="HA79" s="22"/>
      <c r="HB79" s="22"/>
      <c r="HC79" s="22"/>
      <c r="HD79" s="22"/>
      <c r="HE79" s="22"/>
      <c r="HF79" s="22"/>
      <c r="HG79" s="22"/>
      <c r="HH79" s="22"/>
      <c r="HI79" s="22"/>
      <c r="HJ79" s="22"/>
      <c r="HK79" s="22"/>
      <c r="HL79" s="22"/>
      <c r="HM79" s="22"/>
      <c r="HN79" s="22"/>
      <c r="HO79" s="22"/>
      <c r="HP79" s="22"/>
      <c r="HQ79" s="22"/>
      <c r="HR79" s="22"/>
      <c r="HS79" s="22"/>
      <c r="HT79" s="22"/>
      <c r="HU79" s="22"/>
      <c r="HV79" s="22"/>
    </row>
    <row r="80" spans="1:230" x14ac:dyDescent="0.25">
      <c r="A80" s="24"/>
      <c r="B80" s="56"/>
      <c r="C80" s="77"/>
      <c r="D80" s="77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2"/>
      <c r="CQ80" s="22"/>
      <c r="CR80" s="22"/>
      <c r="CS80" s="22"/>
      <c r="CT80" s="22"/>
      <c r="CU80" s="22"/>
      <c r="CV80" s="22"/>
      <c r="CW80" s="22"/>
      <c r="CX80" s="22"/>
      <c r="CY80" s="22"/>
      <c r="CZ80" s="22"/>
      <c r="DA80" s="22"/>
      <c r="DB80" s="22"/>
      <c r="DC80" s="22"/>
      <c r="DD80" s="22"/>
      <c r="DE80" s="22"/>
      <c r="DF80" s="22"/>
      <c r="DG80" s="22"/>
      <c r="DH80" s="22"/>
      <c r="DI80" s="22"/>
      <c r="DJ80" s="22"/>
      <c r="DK80" s="22"/>
      <c r="DL80" s="22"/>
      <c r="DM80" s="22"/>
      <c r="DN80" s="22"/>
      <c r="DO80" s="22"/>
      <c r="DP80" s="22"/>
      <c r="DQ80" s="22"/>
      <c r="DR80" s="22"/>
      <c r="DS80" s="22"/>
      <c r="DT80" s="22"/>
      <c r="DU80" s="22"/>
      <c r="DV80" s="22"/>
      <c r="DW80" s="22"/>
      <c r="DX80" s="22"/>
      <c r="DY80" s="22"/>
      <c r="DZ80" s="22"/>
      <c r="EA80" s="22"/>
      <c r="EB80" s="22"/>
      <c r="EC80" s="22"/>
      <c r="ED80" s="22"/>
      <c r="EE80" s="22"/>
      <c r="EF80" s="22"/>
      <c r="EG80" s="22"/>
      <c r="EH80" s="22"/>
      <c r="EI80" s="22"/>
      <c r="EJ80" s="22"/>
      <c r="EK80" s="22"/>
      <c r="EL80" s="22"/>
      <c r="EM80" s="22"/>
      <c r="EN80" s="22"/>
      <c r="EO80" s="22"/>
      <c r="EP80" s="22"/>
      <c r="EQ80" s="22"/>
      <c r="ER80" s="22"/>
      <c r="ES80" s="22"/>
      <c r="ET80" s="22"/>
      <c r="EU80" s="22"/>
      <c r="EV80" s="22"/>
      <c r="EW80" s="22"/>
      <c r="EX80" s="22"/>
      <c r="EY80" s="22"/>
      <c r="EZ80" s="22"/>
      <c r="FA80" s="22"/>
      <c r="FB80" s="22"/>
      <c r="FC80" s="22"/>
      <c r="FD80" s="22"/>
      <c r="FE80" s="22"/>
      <c r="FF80" s="22"/>
      <c r="FG80" s="22"/>
      <c r="FH80" s="22"/>
      <c r="FI80" s="22"/>
      <c r="FJ80" s="22"/>
      <c r="FK80" s="22"/>
      <c r="FL80" s="22"/>
      <c r="FM80" s="22"/>
      <c r="FN80" s="22"/>
      <c r="FO80" s="22"/>
      <c r="FP80" s="22"/>
      <c r="FQ80" s="22"/>
      <c r="FR80" s="22"/>
      <c r="FS80" s="22"/>
      <c r="FT80" s="22"/>
      <c r="FU80" s="22"/>
      <c r="FV80" s="22"/>
      <c r="FW80" s="22"/>
      <c r="FX80" s="22"/>
      <c r="FY80" s="22"/>
      <c r="FZ80" s="22"/>
      <c r="GA80" s="22"/>
      <c r="GB80" s="22"/>
      <c r="GC80" s="22"/>
      <c r="GD80" s="22"/>
      <c r="GE80" s="22"/>
      <c r="GF80" s="22"/>
      <c r="GG80" s="22"/>
      <c r="GH80" s="22"/>
      <c r="GI80" s="22"/>
      <c r="GJ80" s="22"/>
      <c r="GK80" s="22"/>
      <c r="GL80" s="22"/>
      <c r="GM80" s="22"/>
      <c r="GN80" s="22"/>
      <c r="GO80" s="22"/>
      <c r="GP80" s="22"/>
      <c r="GQ80" s="22"/>
      <c r="GR80" s="22"/>
      <c r="GS80" s="22"/>
      <c r="GT80" s="22"/>
      <c r="GU80" s="22"/>
      <c r="GV80" s="22"/>
      <c r="GW80" s="22"/>
      <c r="GX80" s="22"/>
      <c r="GY80" s="22"/>
      <c r="GZ80" s="22"/>
      <c r="HA80" s="22"/>
      <c r="HB80" s="22"/>
      <c r="HC80" s="22"/>
      <c r="HD80" s="22"/>
      <c r="HE80" s="22"/>
      <c r="HF80" s="22"/>
      <c r="HG80" s="22"/>
      <c r="HH80" s="22"/>
      <c r="HI80" s="22"/>
      <c r="HJ80" s="22"/>
      <c r="HK80" s="22"/>
      <c r="HL80" s="22"/>
      <c r="HM80" s="22"/>
      <c r="HN80" s="22"/>
      <c r="HO80" s="22"/>
      <c r="HP80" s="22"/>
      <c r="HQ80" s="22"/>
      <c r="HR80" s="22"/>
      <c r="HS80" s="22"/>
      <c r="HT80" s="22"/>
      <c r="HU80" s="22"/>
      <c r="HV80" s="22"/>
    </row>
    <row r="81" spans="1:230" x14ac:dyDescent="0.25">
      <c r="A81" s="24"/>
      <c r="B81" s="56"/>
      <c r="C81" s="77"/>
      <c r="D81" s="77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  <c r="EC81" s="22"/>
      <c r="ED81" s="22"/>
      <c r="EE81" s="22"/>
      <c r="EF81" s="22"/>
      <c r="EG81" s="22"/>
      <c r="EH81" s="22"/>
      <c r="EI81" s="22"/>
      <c r="EJ81" s="22"/>
      <c r="EK81" s="22"/>
      <c r="EL81" s="22"/>
      <c r="EM81" s="22"/>
      <c r="EN81" s="22"/>
      <c r="EO81" s="22"/>
      <c r="EP81" s="22"/>
      <c r="EQ81" s="22"/>
      <c r="ER81" s="22"/>
      <c r="ES81" s="22"/>
      <c r="ET81" s="22"/>
      <c r="EU81" s="22"/>
      <c r="EV81" s="22"/>
      <c r="EW81" s="22"/>
      <c r="EX81" s="22"/>
      <c r="EY81" s="22"/>
      <c r="EZ81" s="22"/>
      <c r="FA81" s="22"/>
      <c r="FB81" s="22"/>
      <c r="FC81" s="22"/>
      <c r="FD81" s="22"/>
      <c r="FE81" s="22"/>
      <c r="FF81" s="22"/>
      <c r="FG81" s="22"/>
      <c r="FH81" s="22"/>
      <c r="FI81" s="22"/>
      <c r="FJ81" s="22"/>
      <c r="FK81" s="22"/>
      <c r="FL81" s="22"/>
      <c r="FM81" s="22"/>
      <c r="FN81" s="22"/>
      <c r="FO81" s="22"/>
      <c r="FP81" s="22"/>
      <c r="FQ81" s="22"/>
      <c r="FR81" s="22"/>
      <c r="FS81" s="22"/>
      <c r="FT81" s="22"/>
      <c r="FU81" s="22"/>
      <c r="FV81" s="22"/>
      <c r="FW81" s="22"/>
      <c r="FX81" s="22"/>
      <c r="FY81" s="22"/>
      <c r="FZ81" s="22"/>
      <c r="GA81" s="22"/>
      <c r="GB81" s="22"/>
      <c r="GC81" s="22"/>
      <c r="GD81" s="22"/>
      <c r="GE81" s="22"/>
      <c r="GF81" s="22"/>
      <c r="GG81" s="22"/>
      <c r="GH81" s="22"/>
      <c r="GI81" s="22"/>
      <c r="GJ81" s="22"/>
      <c r="GK81" s="22"/>
      <c r="GL81" s="22"/>
      <c r="GM81" s="22"/>
      <c r="GN81" s="22"/>
      <c r="GO81" s="22"/>
      <c r="GP81" s="22"/>
      <c r="GQ81" s="22"/>
      <c r="GR81" s="22"/>
      <c r="GS81" s="22"/>
      <c r="GT81" s="22"/>
      <c r="GU81" s="22"/>
      <c r="GV81" s="22"/>
      <c r="GW81" s="22"/>
      <c r="GX81" s="22"/>
      <c r="GY81" s="22"/>
      <c r="GZ81" s="22"/>
      <c r="HA81" s="22"/>
      <c r="HB81" s="22"/>
      <c r="HC81" s="22"/>
      <c r="HD81" s="22"/>
      <c r="HE81" s="22"/>
      <c r="HF81" s="22"/>
      <c r="HG81" s="22"/>
      <c r="HH81" s="22"/>
      <c r="HI81" s="22"/>
      <c r="HJ81" s="22"/>
      <c r="HK81" s="22"/>
      <c r="HL81" s="22"/>
      <c r="HM81" s="22"/>
      <c r="HN81" s="22"/>
      <c r="HO81" s="22"/>
      <c r="HP81" s="22"/>
      <c r="HQ81" s="22"/>
      <c r="HR81" s="22"/>
      <c r="HS81" s="22"/>
      <c r="HT81" s="22"/>
      <c r="HU81" s="22"/>
      <c r="HV81" s="22"/>
    </row>
    <row r="82" spans="1:230" x14ac:dyDescent="0.25">
      <c r="A82" s="24"/>
      <c r="B82" s="56"/>
      <c r="C82" s="77"/>
      <c r="D82" s="77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  <c r="HT82" s="22"/>
      <c r="HU82" s="22"/>
      <c r="HV82" s="22"/>
    </row>
    <row r="83" spans="1:230" x14ac:dyDescent="0.25">
      <c r="A83" s="24"/>
      <c r="B83" s="56"/>
      <c r="C83" s="77"/>
      <c r="D83" s="77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22"/>
      <c r="BI83" s="22"/>
      <c r="BJ83" s="22"/>
      <c r="BK83" s="22"/>
      <c r="BL83" s="2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2"/>
      <c r="CQ83" s="22"/>
      <c r="CR83" s="22"/>
      <c r="CS83" s="22"/>
      <c r="CT83" s="22"/>
      <c r="CU83" s="22"/>
      <c r="CV83" s="22"/>
      <c r="CW83" s="22"/>
      <c r="CX83" s="22"/>
      <c r="CY83" s="22"/>
      <c r="CZ83" s="22"/>
      <c r="DA83" s="22"/>
      <c r="DB83" s="22"/>
      <c r="DC83" s="22"/>
      <c r="DD83" s="22"/>
      <c r="DE83" s="22"/>
      <c r="DF83" s="22"/>
      <c r="DG83" s="22"/>
      <c r="DH83" s="22"/>
      <c r="DI83" s="22"/>
      <c r="DJ83" s="22"/>
      <c r="DK83" s="22"/>
      <c r="DL83" s="22"/>
      <c r="DM83" s="22"/>
      <c r="DN83" s="22"/>
      <c r="DO83" s="22"/>
      <c r="DP83" s="22"/>
      <c r="DQ83" s="22"/>
      <c r="DR83" s="22"/>
      <c r="DS83" s="22"/>
      <c r="DT83" s="22"/>
      <c r="DU83" s="22"/>
      <c r="DV83" s="22"/>
      <c r="DW83" s="22"/>
      <c r="DX83" s="22"/>
      <c r="DY83" s="22"/>
      <c r="DZ83" s="22"/>
      <c r="EA83" s="22"/>
      <c r="EB83" s="22"/>
      <c r="EC83" s="22"/>
      <c r="ED83" s="22"/>
      <c r="EE83" s="22"/>
      <c r="EF83" s="22"/>
      <c r="EG83" s="22"/>
      <c r="EH83" s="22"/>
      <c r="EI83" s="22"/>
      <c r="EJ83" s="22"/>
      <c r="EK83" s="22"/>
      <c r="EL83" s="22"/>
      <c r="EM83" s="22"/>
      <c r="EN83" s="22"/>
      <c r="EO83" s="22"/>
      <c r="EP83" s="22"/>
      <c r="EQ83" s="22"/>
      <c r="ER83" s="22"/>
      <c r="ES83" s="22"/>
      <c r="ET83" s="22"/>
      <c r="EU83" s="22"/>
      <c r="EV83" s="22"/>
      <c r="EW83" s="22"/>
      <c r="EX83" s="22"/>
      <c r="EY83" s="22"/>
      <c r="EZ83" s="22"/>
      <c r="FA83" s="22"/>
      <c r="FB83" s="22"/>
      <c r="FC83" s="22"/>
      <c r="FD83" s="22"/>
      <c r="FE83" s="22"/>
      <c r="FF83" s="22"/>
      <c r="FG83" s="22"/>
      <c r="FH83" s="22"/>
      <c r="FI83" s="22"/>
      <c r="FJ83" s="22"/>
      <c r="FK83" s="22"/>
      <c r="FL83" s="22"/>
      <c r="FM83" s="22"/>
      <c r="FN83" s="22"/>
      <c r="FO83" s="22"/>
      <c r="FP83" s="22"/>
      <c r="FQ83" s="22"/>
      <c r="FR83" s="22"/>
      <c r="FS83" s="22"/>
      <c r="FT83" s="22"/>
      <c r="FU83" s="22"/>
      <c r="FV83" s="22"/>
      <c r="FW83" s="22"/>
      <c r="FX83" s="22"/>
      <c r="FY83" s="22"/>
      <c r="FZ83" s="22"/>
      <c r="GA83" s="22"/>
      <c r="GB83" s="22"/>
      <c r="GC83" s="22"/>
      <c r="GD83" s="22"/>
      <c r="GE83" s="22"/>
      <c r="GF83" s="22"/>
      <c r="GG83" s="22"/>
      <c r="GH83" s="22"/>
      <c r="GI83" s="22"/>
      <c r="GJ83" s="22"/>
      <c r="GK83" s="22"/>
      <c r="GL83" s="22"/>
      <c r="GM83" s="22"/>
      <c r="GN83" s="22"/>
      <c r="GO83" s="22"/>
      <c r="GP83" s="22"/>
      <c r="GQ83" s="22"/>
      <c r="GR83" s="22"/>
      <c r="GS83" s="22"/>
      <c r="GT83" s="22"/>
      <c r="GU83" s="22"/>
      <c r="GV83" s="22"/>
      <c r="GW83" s="22"/>
      <c r="GX83" s="22"/>
      <c r="GY83" s="22"/>
      <c r="GZ83" s="22"/>
      <c r="HA83" s="22"/>
      <c r="HB83" s="22"/>
      <c r="HC83" s="22"/>
      <c r="HD83" s="22"/>
      <c r="HE83" s="22"/>
      <c r="HF83" s="22"/>
      <c r="HG83" s="22"/>
      <c r="HH83" s="22"/>
      <c r="HI83" s="22"/>
      <c r="HJ83" s="22"/>
      <c r="HK83" s="22"/>
      <c r="HL83" s="22"/>
      <c r="HM83" s="22"/>
      <c r="HN83" s="22"/>
      <c r="HO83" s="22"/>
      <c r="HP83" s="22"/>
      <c r="HQ83" s="22"/>
      <c r="HR83" s="22"/>
      <c r="HS83" s="22"/>
      <c r="HT83" s="22"/>
      <c r="HU83" s="22"/>
      <c r="HV83" s="22"/>
    </row>
    <row r="84" spans="1:230" x14ac:dyDescent="0.25">
      <c r="A84" s="24"/>
      <c r="B84" s="56"/>
      <c r="C84" s="77"/>
      <c r="D84" s="77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  <c r="AW84" s="22"/>
      <c r="AX84" s="22"/>
      <c r="AY84" s="22"/>
      <c r="AZ84" s="22"/>
      <c r="BA84" s="22"/>
      <c r="BB84" s="22"/>
      <c r="BC84" s="22"/>
      <c r="BD84" s="22"/>
      <c r="BE84" s="22"/>
      <c r="BF84" s="22"/>
      <c r="BG84" s="22"/>
      <c r="BH84" s="22"/>
      <c r="BI84" s="22"/>
      <c r="BJ84" s="22"/>
      <c r="BK84" s="22"/>
      <c r="BL84" s="22"/>
      <c r="BM84" s="22"/>
      <c r="BN84" s="22"/>
      <c r="BO84" s="22"/>
      <c r="BP84" s="22"/>
      <c r="BQ84" s="22"/>
      <c r="BR84" s="22"/>
      <c r="BS84" s="22"/>
      <c r="BT84" s="22"/>
      <c r="BU84" s="22"/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2"/>
      <c r="CQ84" s="22"/>
      <c r="CR84" s="22"/>
      <c r="CS84" s="22"/>
      <c r="CT84" s="22"/>
      <c r="CU84" s="22"/>
      <c r="CV84" s="22"/>
      <c r="CW84" s="22"/>
      <c r="CX84" s="22"/>
      <c r="CY84" s="22"/>
      <c r="CZ84" s="22"/>
      <c r="DA84" s="22"/>
      <c r="DB84" s="22"/>
      <c r="DC84" s="22"/>
      <c r="DD84" s="22"/>
      <c r="DE84" s="22"/>
      <c r="DF84" s="22"/>
      <c r="DG84" s="22"/>
      <c r="DH84" s="22"/>
      <c r="DI84" s="22"/>
      <c r="DJ84" s="22"/>
      <c r="DK84" s="22"/>
      <c r="DL84" s="22"/>
      <c r="DM84" s="22"/>
      <c r="DN84" s="22"/>
      <c r="DO84" s="22"/>
      <c r="DP84" s="22"/>
      <c r="DQ84" s="22"/>
      <c r="DR84" s="22"/>
      <c r="DS84" s="22"/>
      <c r="DT84" s="22"/>
      <c r="DU84" s="22"/>
      <c r="DV84" s="22"/>
      <c r="DW84" s="22"/>
      <c r="DX84" s="22"/>
      <c r="DY84" s="22"/>
      <c r="DZ84" s="22"/>
      <c r="EA84" s="22"/>
      <c r="EB84" s="22"/>
      <c r="EC84" s="22"/>
      <c r="ED84" s="22"/>
      <c r="EE84" s="22"/>
      <c r="EF84" s="22"/>
      <c r="EG84" s="22"/>
      <c r="EH84" s="22"/>
      <c r="EI84" s="22"/>
      <c r="EJ84" s="22"/>
      <c r="EK84" s="22"/>
      <c r="EL84" s="22"/>
      <c r="EM84" s="22"/>
      <c r="EN84" s="22"/>
      <c r="EO84" s="22"/>
      <c r="EP84" s="22"/>
      <c r="EQ84" s="22"/>
      <c r="ER84" s="22"/>
      <c r="ES84" s="22"/>
      <c r="ET84" s="22"/>
      <c r="EU84" s="22"/>
      <c r="EV84" s="22"/>
      <c r="EW84" s="22"/>
      <c r="EX84" s="22"/>
      <c r="EY84" s="22"/>
      <c r="EZ84" s="22"/>
      <c r="FA84" s="22"/>
      <c r="FB84" s="22"/>
      <c r="FC84" s="22"/>
      <c r="FD84" s="22"/>
      <c r="FE84" s="22"/>
      <c r="FF84" s="22"/>
      <c r="FG84" s="22"/>
      <c r="FH84" s="22"/>
      <c r="FI84" s="22"/>
      <c r="FJ84" s="22"/>
      <c r="FK84" s="22"/>
      <c r="FL84" s="22"/>
      <c r="FM84" s="22"/>
      <c r="FN84" s="22"/>
      <c r="FO84" s="22"/>
      <c r="FP84" s="22"/>
      <c r="FQ84" s="22"/>
      <c r="FR84" s="22"/>
      <c r="FS84" s="22"/>
      <c r="FT84" s="22"/>
      <c r="FU84" s="22"/>
      <c r="FV84" s="22"/>
      <c r="FW84" s="22"/>
      <c r="FX84" s="22"/>
      <c r="FY84" s="22"/>
      <c r="FZ84" s="22"/>
      <c r="GA84" s="22"/>
      <c r="GB84" s="22"/>
      <c r="GC84" s="22"/>
      <c r="GD84" s="22"/>
      <c r="GE84" s="22"/>
      <c r="GF84" s="22"/>
      <c r="GG84" s="22"/>
      <c r="GH84" s="22"/>
      <c r="GI84" s="22"/>
      <c r="GJ84" s="22"/>
      <c r="GK84" s="22"/>
      <c r="GL84" s="22"/>
      <c r="GM84" s="22"/>
      <c r="GN84" s="22"/>
      <c r="GO84" s="22"/>
      <c r="GP84" s="22"/>
      <c r="GQ84" s="22"/>
      <c r="GR84" s="22"/>
      <c r="GS84" s="22"/>
      <c r="GT84" s="22"/>
      <c r="GU84" s="22"/>
      <c r="GV84" s="22"/>
      <c r="GW84" s="22"/>
      <c r="GX84" s="22"/>
      <c r="GY84" s="22"/>
      <c r="GZ84" s="22"/>
      <c r="HA84" s="22"/>
      <c r="HB84" s="22"/>
      <c r="HC84" s="22"/>
      <c r="HD84" s="22"/>
      <c r="HE84" s="22"/>
      <c r="HF84" s="22"/>
      <c r="HG84" s="22"/>
      <c r="HH84" s="22"/>
      <c r="HI84" s="22"/>
      <c r="HJ84" s="22"/>
      <c r="HK84" s="22"/>
      <c r="HL84" s="22"/>
      <c r="HM84" s="22"/>
      <c r="HN84" s="22"/>
      <c r="HO84" s="22"/>
      <c r="HP84" s="22"/>
      <c r="HQ84" s="22"/>
      <c r="HR84" s="22"/>
      <c r="HS84" s="22"/>
      <c r="HT84" s="22"/>
      <c r="HU84" s="22"/>
      <c r="HV84" s="22"/>
    </row>
    <row r="85" spans="1:230" x14ac:dyDescent="0.25">
      <c r="A85" s="24"/>
      <c r="B85" s="56"/>
      <c r="C85" s="77"/>
      <c r="D85" s="77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2"/>
      <c r="CQ85" s="22"/>
      <c r="CR85" s="22"/>
      <c r="CS85" s="22"/>
      <c r="CT85" s="22"/>
      <c r="CU85" s="22"/>
      <c r="CV85" s="22"/>
      <c r="CW85" s="22"/>
      <c r="CX85" s="22"/>
      <c r="CY85" s="22"/>
      <c r="CZ85" s="22"/>
      <c r="DA85" s="22"/>
      <c r="DB85" s="22"/>
      <c r="DC85" s="22"/>
      <c r="DD85" s="22"/>
      <c r="DE85" s="22"/>
      <c r="DF85" s="22"/>
      <c r="DG85" s="22"/>
      <c r="DH85" s="22"/>
      <c r="DI85" s="22"/>
      <c r="DJ85" s="22"/>
      <c r="DK85" s="22"/>
      <c r="DL85" s="22"/>
      <c r="DM85" s="22"/>
      <c r="DN85" s="22"/>
      <c r="DO85" s="22"/>
      <c r="DP85" s="22"/>
      <c r="DQ85" s="22"/>
      <c r="DR85" s="22"/>
      <c r="DS85" s="22"/>
      <c r="DT85" s="22"/>
      <c r="DU85" s="22"/>
      <c r="DV85" s="22"/>
      <c r="DW85" s="22"/>
      <c r="DX85" s="22"/>
      <c r="DY85" s="22"/>
      <c r="DZ85" s="22"/>
      <c r="EA85" s="22"/>
      <c r="EB85" s="22"/>
      <c r="EC85" s="22"/>
      <c r="ED85" s="22"/>
      <c r="EE85" s="22"/>
      <c r="EF85" s="22"/>
      <c r="EG85" s="22"/>
      <c r="EH85" s="22"/>
      <c r="EI85" s="22"/>
      <c r="EJ85" s="22"/>
      <c r="EK85" s="22"/>
      <c r="EL85" s="22"/>
      <c r="EM85" s="22"/>
      <c r="EN85" s="22"/>
      <c r="EO85" s="22"/>
      <c r="EP85" s="22"/>
      <c r="EQ85" s="22"/>
      <c r="ER85" s="22"/>
      <c r="ES85" s="22"/>
      <c r="ET85" s="22"/>
      <c r="EU85" s="22"/>
      <c r="EV85" s="22"/>
      <c r="EW85" s="22"/>
      <c r="EX85" s="22"/>
      <c r="EY85" s="22"/>
      <c r="EZ85" s="22"/>
      <c r="FA85" s="22"/>
      <c r="FB85" s="22"/>
      <c r="FC85" s="22"/>
      <c r="FD85" s="22"/>
      <c r="FE85" s="22"/>
      <c r="FF85" s="22"/>
      <c r="FG85" s="22"/>
      <c r="FH85" s="22"/>
      <c r="FI85" s="22"/>
      <c r="FJ85" s="22"/>
      <c r="FK85" s="22"/>
      <c r="FL85" s="22"/>
      <c r="FM85" s="22"/>
      <c r="FN85" s="22"/>
      <c r="FO85" s="22"/>
      <c r="FP85" s="22"/>
      <c r="FQ85" s="22"/>
      <c r="FR85" s="22"/>
      <c r="FS85" s="22"/>
      <c r="FT85" s="22"/>
      <c r="FU85" s="22"/>
      <c r="FV85" s="22"/>
      <c r="FW85" s="22"/>
      <c r="FX85" s="22"/>
      <c r="FY85" s="22"/>
      <c r="FZ85" s="22"/>
      <c r="GA85" s="22"/>
      <c r="GB85" s="22"/>
      <c r="GC85" s="22"/>
      <c r="GD85" s="22"/>
      <c r="GE85" s="22"/>
      <c r="GF85" s="22"/>
      <c r="GG85" s="22"/>
      <c r="GH85" s="22"/>
      <c r="GI85" s="22"/>
      <c r="GJ85" s="22"/>
      <c r="GK85" s="22"/>
      <c r="GL85" s="22"/>
      <c r="GM85" s="22"/>
      <c r="GN85" s="22"/>
      <c r="GO85" s="22"/>
      <c r="GP85" s="22"/>
      <c r="GQ85" s="22"/>
      <c r="GR85" s="22"/>
      <c r="GS85" s="22"/>
      <c r="GT85" s="22"/>
      <c r="GU85" s="22"/>
      <c r="GV85" s="22"/>
      <c r="GW85" s="22"/>
      <c r="GX85" s="22"/>
      <c r="GY85" s="22"/>
      <c r="GZ85" s="22"/>
      <c r="HA85" s="22"/>
      <c r="HB85" s="22"/>
      <c r="HC85" s="22"/>
      <c r="HD85" s="22"/>
      <c r="HE85" s="22"/>
      <c r="HF85" s="22"/>
      <c r="HG85" s="22"/>
      <c r="HH85" s="22"/>
      <c r="HI85" s="22"/>
      <c r="HJ85" s="22"/>
      <c r="HK85" s="22"/>
      <c r="HL85" s="22"/>
      <c r="HM85" s="22"/>
      <c r="HN85" s="22"/>
      <c r="HO85" s="22"/>
      <c r="HP85" s="22"/>
      <c r="HQ85" s="22"/>
      <c r="HR85" s="22"/>
      <c r="HS85" s="22"/>
      <c r="HT85" s="22"/>
      <c r="HU85" s="22"/>
      <c r="HV85" s="22"/>
    </row>
    <row r="86" spans="1:230" x14ac:dyDescent="0.25">
      <c r="A86" s="24"/>
      <c r="B86" s="56"/>
      <c r="C86" s="77"/>
      <c r="D86" s="77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  <c r="CT86" s="22"/>
      <c r="CU86" s="22"/>
      <c r="CV86" s="22"/>
      <c r="CW86" s="22"/>
      <c r="CX86" s="22"/>
      <c r="CY86" s="22"/>
      <c r="CZ86" s="22"/>
      <c r="DA86" s="22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22"/>
      <c r="DT86" s="22"/>
      <c r="DU86" s="22"/>
      <c r="DV86" s="22"/>
      <c r="DW86" s="22"/>
      <c r="DX86" s="22"/>
      <c r="DY86" s="22"/>
      <c r="DZ86" s="22"/>
      <c r="EA86" s="22"/>
      <c r="EB86" s="22"/>
      <c r="EC86" s="22"/>
      <c r="ED86" s="22"/>
      <c r="EE86" s="22"/>
      <c r="EF86" s="22"/>
      <c r="EG86" s="22"/>
      <c r="EH86" s="22"/>
      <c r="EI86" s="22"/>
      <c r="EJ86" s="22"/>
      <c r="EK86" s="22"/>
      <c r="EL86" s="22"/>
      <c r="EM86" s="22"/>
      <c r="EN86" s="22"/>
      <c r="EO86" s="22"/>
      <c r="EP86" s="22"/>
      <c r="EQ86" s="22"/>
      <c r="ER86" s="22"/>
      <c r="ES86" s="22"/>
      <c r="ET86" s="22"/>
      <c r="EU86" s="22"/>
      <c r="EV86" s="22"/>
      <c r="EW86" s="22"/>
      <c r="EX86" s="22"/>
      <c r="EY86" s="22"/>
      <c r="EZ86" s="22"/>
      <c r="FA86" s="22"/>
      <c r="FB86" s="22"/>
      <c r="FC86" s="22"/>
      <c r="FD86" s="22"/>
      <c r="FE86" s="22"/>
      <c r="FF86" s="22"/>
      <c r="FG86" s="22"/>
      <c r="FH86" s="22"/>
      <c r="FI86" s="22"/>
      <c r="FJ86" s="22"/>
      <c r="FK86" s="22"/>
      <c r="FL86" s="22"/>
      <c r="FM86" s="22"/>
      <c r="FN86" s="22"/>
      <c r="FO86" s="22"/>
      <c r="FP86" s="22"/>
      <c r="FQ86" s="22"/>
      <c r="FR86" s="22"/>
      <c r="FS86" s="22"/>
      <c r="FT86" s="22"/>
      <c r="FU86" s="22"/>
      <c r="FV86" s="22"/>
      <c r="FW86" s="22"/>
      <c r="FX86" s="22"/>
      <c r="FY86" s="22"/>
      <c r="FZ86" s="22"/>
      <c r="GA86" s="22"/>
      <c r="GB86" s="22"/>
      <c r="GC86" s="22"/>
      <c r="GD86" s="22"/>
      <c r="GE86" s="22"/>
      <c r="GF86" s="22"/>
      <c r="GG86" s="22"/>
      <c r="GH86" s="22"/>
      <c r="GI86" s="22"/>
      <c r="GJ86" s="22"/>
      <c r="GK86" s="22"/>
      <c r="GL86" s="22"/>
      <c r="GM86" s="22"/>
      <c r="GN86" s="22"/>
      <c r="GO86" s="22"/>
      <c r="GP86" s="22"/>
      <c r="GQ86" s="22"/>
      <c r="GR86" s="22"/>
      <c r="GS86" s="22"/>
      <c r="GT86" s="22"/>
      <c r="GU86" s="22"/>
      <c r="GV86" s="22"/>
      <c r="GW86" s="22"/>
      <c r="GX86" s="22"/>
      <c r="GY86" s="22"/>
      <c r="GZ86" s="22"/>
      <c r="HA86" s="22"/>
      <c r="HB86" s="22"/>
      <c r="HC86" s="22"/>
      <c r="HD86" s="22"/>
      <c r="HE86" s="22"/>
      <c r="HF86" s="22"/>
      <c r="HG86" s="22"/>
      <c r="HH86" s="22"/>
      <c r="HI86" s="22"/>
      <c r="HJ86" s="22"/>
      <c r="HK86" s="22"/>
      <c r="HL86" s="22"/>
      <c r="HM86" s="22"/>
      <c r="HN86" s="22"/>
      <c r="HO86" s="22"/>
      <c r="HP86" s="22"/>
      <c r="HQ86" s="22"/>
      <c r="HR86" s="22"/>
      <c r="HS86" s="22"/>
      <c r="HT86" s="22"/>
      <c r="HU86" s="22"/>
      <c r="HV86" s="22"/>
    </row>
    <row r="87" spans="1:230" x14ac:dyDescent="0.25">
      <c r="A87" s="24"/>
      <c r="B87" s="56"/>
      <c r="C87" s="77"/>
      <c r="D87" s="77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  <c r="CT87" s="22"/>
      <c r="CU87" s="22"/>
      <c r="CV87" s="22"/>
      <c r="CW87" s="22"/>
      <c r="CX87" s="22"/>
      <c r="CY87" s="22"/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22"/>
      <c r="DT87" s="22"/>
      <c r="DU87" s="22"/>
      <c r="DV87" s="22"/>
      <c r="DW87" s="22"/>
      <c r="DX87" s="22"/>
      <c r="DY87" s="22"/>
      <c r="DZ87" s="22"/>
      <c r="EA87" s="22"/>
      <c r="EB87" s="22"/>
      <c r="EC87" s="22"/>
      <c r="ED87" s="22"/>
      <c r="EE87" s="22"/>
      <c r="EF87" s="22"/>
      <c r="EG87" s="22"/>
      <c r="EH87" s="22"/>
      <c r="EI87" s="22"/>
      <c r="EJ87" s="22"/>
      <c r="EK87" s="22"/>
      <c r="EL87" s="22"/>
      <c r="EM87" s="22"/>
      <c r="EN87" s="22"/>
      <c r="EO87" s="22"/>
      <c r="EP87" s="22"/>
      <c r="EQ87" s="22"/>
      <c r="ER87" s="22"/>
      <c r="ES87" s="22"/>
      <c r="ET87" s="22"/>
      <c r="EU87" s="22"/>
      <c r="EV87" s="22"/>
      <c r="EW87" s="22"/>
      <c r="EX87" s="22"/>
      <c r="EY87" s="22"/>
      <c r="EZ87" s="22"/>
      <c r="FA87" s="22"/>
      <c r="FB87" s="22"/>
      <c r="FC87" s="22"/>
      <c r="FD87" s="22"/>
      <c r="FE87" s="22"/>
      <c r="FF87" s="22"/>
      <c r="FG87" s="22"/>
      <c r="FH87" s="22"/>
      <c r="FI87" s="22"/>
      <c r="FJ87" s="22"/>
      <c r="FK87" s="22"/>
      <c r="FL87" s="22"/>
      <c r="FM87" s="22"/>
      <c r="FN87" s="22"/>
      <c r="FO87" s="22"/>
      <c r="FP87" s="22"/>
      <c r="FQ87" s="22"/>
      <c r="FR87" s="22"/>
      <c r="FS87" s="22"/>
      <c r="FT87" s="22"/>
      <c r="FU87" s="22"/>
      <c r="FV87" s="22"/>
      <c r="FW87" s="22"/>
      <c r="FX87" s="22"/>
      <c r="FY87" s="22"/>
      <c r="FZ87" s="22"/>
      <c r="GA87" s="22"/>
      <c r="GB87" s="22"/>
      <c r="GC87" s="22"/>
      <c r="GD87" s="22"/>
      <c r="GE87" s="22"/>
      <c r="GF87" s="22"/>
      <c r="GG87" s="22"/>
      <c r="GH87" s="22"/>
      <c r="GI87" s="22"/>
      <c r="GJ87" s="22"/>
      <c r="GK87" s="22"/>
      <c r="GL87" s="22"/>
      <c r="GM87" s="22"/>
      <c r="GN87" s="22"/>
      <c r="GO87" s="22"/>
      <c r="GP87" s="22"/>
      <c r="GQ87" s="22"/>
      <c r="GR87" s="22"/>
      <c r="GS87" s="22"/>
      <c r="GT87" s="22"/>
      <c r="GU87" s="22"/>
      <c r="GV87" s="22"/>
      <c r="GW87" s="22"/>
      <c r="GX87" s="22"/>
      <c r="GY87" s="22"/>
      <c r="GZ87" s="22"/>
      <c r="HA87" s="22"/>
      <c r="HB87" s="22"/>
      <c r="HC87" s="22"/>
      <c r="HD87" s="22"/>
      <c r="HE87" s="22"/>
      <c r="HF87" s="22"/>
      <c r="HG87" s="22"/>
      <c r="HH87" s="22"/>
      <c r="HI87" s="22"/>
      <c r="HJ87" s="22"/>
      <c r="HK87" s="22"/>
      <c r="HL87" s="22"/>
      <c r="HM87" s="22"/>
      <c r="HN87" s="22"/>
      <c r="HO87" s="22"/>
      <c r="HP87" s="22"/>
      <c r="HQ87" s="22"/>
      <c r="HR87" s="22"/>
      <c r="HS87" s="22"/>
      <c r="HT87" s="22"/>
      <c r="HU87" s="22"/>
      <c r="HV87" s="22"/>
    </row>
    <row r="88" spans="1:230" x14ac:dyDescent="0.25">
      <c r="A88" s="24"/>
      <c r="B88" s="56"/>
      <c r="C88" s="77"/>
      <c r="D88" s="77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22"/>
      <c r="DT88" s="22"/>
      <c r="DU88" s="22"/>
      <c r="DV88" s="22"/>
      <c r="DW88" s="22"/>
      <c r="DX88" s="22"/>
      <c r="DY88" s="22"/>
      <c r="DZ88" s="22"/>
      <c r="EA88" s="22"/>
      <c r="EB88" s="22"/>
      <c r="EC88" s="22"/>
      <c r="ED88" s="22"/>
      <c r="EE88" s="22"/>
      <c r="EF88" s="22"/>
      <c r="EG88" s="22"/>
      <c r="EH88" s="22"/>
      <c r="EI88" s="22"/>
      <c r="EJ88" s="22"/>
      <c r="EK88" s="22"/>
      <c r="EL88" s="22"/>
      <c r="EM88" s="22"/>
      <c r="EN88" s="22"/>
      <c r="EO88" s="22"/>
      <c r="EP88" s="22"/>
      <c r="EQ88" s="22"/>
      <c r="ER88" s="22"/>
      <c r="ES88" s="22"/>
      <c r="ET88" s="22"/>
      <c r="EU88" s="22"/>
      <c r="EV88" s="22"/>
      <c r="EW88" s="22"/>
      <c r="EX88" s="22"/>
      <c r="EY88" s="22"/>
      <c r="EZ88" s="22"/>
      <c r="FA88" s="22"/>
      <c r="FB88" s="22"/>
      <c r="FC88" s="22"/>
      <c r="FD88" s="22"/>
      <c r="FE88" s="22"/>
      <c r="FF88" s="22"/>
      <c r="FG88" s="22"/>
      <c r="FH88" s="22"/>
      <c r="FI88" s="22"/>
      <c r="FJ88" s="22"/>
      <c r="FK88" s="22"/>
      <c r="FL88" s="22"/>
      <c r="FM88" s="22"/>
      <c r="FN88" s="22"/>
      <c r="FO88" s="22"/>
      <c r="FP88" s="22"/>
      <c r="FQ88" s="22"/>
      <c r="FR88" s="22"/>
      <c r="FS88" s="22"/>
      <c r="FT88" s="22"/>
      <c r="FU88" s="22"/>
      <c r="FV88" s="22"/>
      <c r="FW88" s="22"/>
      <c r="FX88" s="22"/>
      <c r="FY88" s="22"/>
      <c r="FZ88" s="22"/>
      <c r="GA88" s="22"/>
      <c r="GB88" s="22"/>
      <c r="GC88" s="22"/>
      <c r="GD88" s="22"/>
      <c r="GE88" s="22"/>
      <c r="GF88" s="22"/>
      <c r="GG88" s="22"/>
      <c r="GH88" s="22"/>
      <c r="GI88" s="22"/>
      <c r="GJ88" s="22"/>
      <c r="GK88" s="22"/>
      <c r="GL88" s="22"/>
      <c r="GM88" s="22"/>
      <c r="GN88" s="22"/>
      <c r="GO88" s="22"/>
      <c r="GP88" s="22"/>
      <c r="GQ88" s="22"/>
      <c r="GR88" s="22"/>
      <c r="GS88" s="22"/>
      <c r="GT88" s="22"/>
      <c r="GU88" s="22"/>
      <c r="GV88" s="22"/>
      <c r="GW88" s="22"/>
      <c r="GX88" s="22"/>
      <c r="GY88" s="22"/>
      <c r="GZ88" s="22"/>
      <c r="HA88" s="22"/>
      <c r="HB88" s="22"/>
      <c r="HC88" s="22"/>
      <c r="HD88" s="22"/>
      <c r="HE88" s="22"/>
      <c r="HF88" s="22"/>
      <c r="HG88" s="22"/>
      <c r="HH88" s="22"/>
      <c r="HI88" s="22"/>
      <c r="HJ88" s="22"/>
      <c r="HK88" s="22"/>
      <c r="HL88" s="22"/>
      <c r="HM88" s="22"/>
      <c r="HN88" s="22"/>
      <c r="HO88" s="22"/>
      <c r="HP88" s="22"/>
      <c r="HQ88" s="22"/>
      <c r="HR88" s="22"/>
      <c r="HS88" s="22"/>
      <c r="HT88" s="22"/>
      <c r="HU88" s="22"/>
      <c r="HV88" s="22"/>
    </row>
    <row r="89" spans="1:230" x14ac:dyDescent="0.25">
      <c r="A89" s="24"/>
      <c r="B89" s="56"/>
      <c r="C89" s="77"/>
      <c r="D89" s="77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  <c r="CT89" s="22"/>
      <c r="CU89" s="22"/>
      <c r="CV89" s="22"/>
      <c r="CW89" s="22"/>
      <c r="CX89" s="22"/>
      <c r="CY89" s="22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22"/>
      <c r="DT89" s="22"/>
      <c r="DU89" s="22"/>
      <c r="DV89" s="22"/>
      <c r="DW89" s="22"/>
      <c r="DX89" s="22"/>
      <c r="DY89" s="22"/>
      <c r="DZ89" s="22"/>
      <c r="EA89" s="22"/>
      <c r="EB89" s="22"/>
      <c r="EC89" s="22"/>
      <c r="ED89" s="22"/>
      <c r="EE89" s="22"/>
      <c r="EF89" s="22"/>
      <c r="EG89" s="22"/>
      <c r="EH89" s="22"/>
      <c r="EI89" s="22"/>
      <c r="EJ89" s="22"/>
      <c r="EK89" s="22"/>
      <c r="EL89" s="22"/>
      <c r="EM89" s="22"/>
      <c r="EN89" s="22"/>
      <c r="EO89" s="22"/>
      <c r="EP89" s="22"/>
      <c r="EQ89" s="22"/>
      <c r="ER89" s="22"/>
      <c r="ES89" s="22"/>
      <c r="ET89" s="22"/>
      <c r="EU89" s="22"/>
      <c r="EV89" s="22"/>
      <c r="EW89" s="22"/>
      <c r="EX89" s="22"/>
      <c r="EY89" s="22"/>
      <c r="EZ89" s="22"/>
      <c r="FA89" s="22"/>
      <c r="FB89" s="22"/>
      <c r="FC89" s="22"/>
      <c r="FD89" s="22"/>
      <c r="FE89" s="22"/>
      <c r="FF89" s="22"/>
      <c r="FG89" s="22"/>
      <c r="FH89" s="22"/>
      <c r="FI89" s="22"/>
      <c r="FJ89" s="22"/>
      <c r="FK89" s="22"/>
      <c r="FL89" s="22"/>
      <c r="FM89" s="22"/>
      <c r="FN89" s="22"/>
      <c r="FO89" s="22"/>
      <c r="FP89" s="22"/>
      <c r="FQ89" s="22"/>
      <c r="FR89" s="22"/>
      <c r="FS89" s="22"/>
      <c r="FT89" s="22"/>
      <c r="FU89" s="22"/>
      <c r="FV89" s="22"/>
      <c r="FW89" s="22"/>
      <c r="FX89" s="22"/>
      <c r="FY89" s="22"/>
      <c r="FZ89" s="22"/>
      <c r="GA89" s="22"/>
      <c r="GB89" s="22"/>
      <c r="GC89" s="22"/>
      <c r="GD89" s="22"/>
      <c r="GE89" s="22"/>
      <c r="GF89" s="22"/>
      <c r="GG89" s="22"/>
      <c r="GH89" s="22"/>
      <c r="GI89" s="22"/>
      <c r="GJ89" s="22"/>
      <c r="GK89" s="22"/>
      <c r="GL89" s="22"/>
      <c r="GM89" s="22"/>
      <c r="GN89" s="22"/>
      <c r="GO89" s="22"/>
      <c r="GP89" s="22"/>
      <c r="GQ89" s="22"/>
      <c r="GR89" s="22"/>
      <c r="GS89" s="22"/>
      <c r="GT89" s="22"/>
      <c r="GU89" s="22"/>
      <c r="GV89" s="22"/>
      <c r="GW89" s="22"/>
      <c r="GX89" s="22"/>
      <c r="GY89" s="22"/>
      <c r="GZ89" s="22"/>
      <c r="HA89" s="22"/>
      <c r="HB89" s="22"/>
      <c r="HC89" s="22"/>
      <c r="HD89" s="22"/>
      <c r="HE89" s="22"/>
      <c r="HF89" s="22"/>
      <c r="HG89" s="22"/>
      <c r="HH89" s="22"/>
      <c r="HI89" s="22"/>
      <c r="HJ89" s="22"/>
      <c r="HK89" s="22"/>
      <c r="HL89" s="22"/>
      <c r="HM89" s="22"/>
      <c r="HN89" s="22"/>
      <c r="HO89" s="22"/>
      <c r="HP89" s="22"/>
      <c r="HQ89" s="22"/>
      <c r="HR89" s="22"/>
      <c r="HS89" s="22"/>
      <c r="HT89" s="22"/>
      <c r="HU89" s="22"/>
      <c r="HV89" s="22"/>
    </row>
    <row r="90" spans="1:230" x14ac:dyDescent="0.25">
      <c r="A90" s="24"/>
      <c r="B90" s="56"/>
      <c r="C90" s="77"/>
      <c r="D90" s="77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  <c r="AT90" s="22"/>
      <c r="AU90" s="22"/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  <c r="CT90" s="22"/>
      <c r="CU90" s="22"/>
      <c r="CV90" s="22"/>
      <c r="CW90" s="22"/>
      <c r="CX90" s="22"/>
      <c r="CY90" s="22"/>
      <c r="CZ90" s="22"/>
      <c r="DA90" s="22"/>
      <c r="DB90" s="22"/>
      <c r="DC90" s="22"/>
      <c r="DD90" s="22"/>
      <c r="DE90" s="22"/>
      <c r="DF90" s="2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22"/>
      <c r="DT90" s="22"/>
      <c r="DU90" s="22"/>
      <c r="DV90" s="22"/>
      <c r="DW90" s="22"/>
      <c r="DX90" s="22"/>
      <c r="DY90" s="22"/>
      <c r="DZ90" s="22"/>
      <c r="EA90" s="22"/>
      <c r="EB90" s="22"/>
      <c r="EC90" s="22"/>
      <c r="ED90" s="22"/>
      <c r="EE90" s="22"/>
      <c r="EF90" s="22"/>
      <c r="EG90" s="22"/>
      <c r="EH90" s="22"/>
      <c r="EI90" s="22"/>
      <c r="EJ90" s="22"/>
      <c r="EK90" s="22"/>
      <c r="EL90" s="22"/>
      <c r="EM90" s="22"/>
      <c r="EN90" s="22"/>
      <c r="EO90" s="22"/>
      <c r="EP90" s="22"/>
      <c r="EQ90" s="22"/>
      <c r="ER90" s="22"/>
      <c r="ES90" s="22"/>
      <c r="ET90" s="22"/>
      <c r="EU90" s="22"/>
      <c r="EV90" s="22"/>
      <c r="EW90" s="22"/>
      <c r="EX90" s="22"/>
      <c r="EY90" s="22"/>
      <c r="EZ90" s="22"/>
      <c r="FA90" s="22"/>
      <c r="FB90" s="22"/>
      <c r="FC90" s="22"/>
      <c r="FD90" s="22"/>
      <c r="FE90" s="22"/>
      <c r="FF90" s="22"/>
      <c r="FG90" s="22"/>
      <c r="FH90" s="22"/>
      <c r="FI90" s="22"/>
      <c r="FJ90" s="22"/>
      <c r="FK90" s="22"/>
      <c r="FL90" s="22"/>
      <c r="FM90" s="22"/>
      <c r="FN90" s="22"/>
      <c r="FO90" s="22"/>
      <c r="FP90" s="22"/>
      <c r="FQ90" s="22"/>
      <c r="FR90" s="22"/>
      <c r="FS90" s="22"/>
      <c r="FT90" s="22"/>
      <c r="FU90" s="22"/>
      <c r="FV90" s="22"/>
      <c r="FW90" s="22"/>
      <c r="FX90" s="22"/>
      <c r="FY90" s="22"/>
      <c r="FZ90" s="22"/>
      <c r="GA90" s="22"/>
      <c r="GB90" s="22"/>
      <c r="GC90" s="22"/>
      <c r="GD90" s="22"/>
      <c r="GE90" s="22"/>
      <c r="GF90" s="22"/>
      <c r="GG90" s="22"/>
      <c r="GH90" s="22"/>
      <c r="GI90" s="22"/>
      <c r="GJ90" s="22"/>
      <c r="GK90" s="22"/>
      <c r="GL90" s="22"/>
      <c r="GM90" s="22"/>
      <c r="GN90" s="22"/>
      <c r="GO90" s="22"/>
      <c r="GP90" s="22"/>
      <c r="GQ90" s="22"/>
      <c r="GR90" s="22"/>
      <c r="GS90" s="22"/>
      <c r="GT90" s="22"/>
      <c r="GU90" s="22"/>
      <c r="GV90" s="22"/>
      <c r="GW90" s="22"/>
      <c r="GX90" s="22"/>
      <c r="GY90" s="22"/>
      <c r="GZ90" s="22"/>
      <c r="HA90" s="22"/>
      <c r="HB90" s="22"/>
      <c r="HC90" s="22"/>
      <c r="HD90" s="22"/>
      <c r="HE90" s="22"/>
      <c r="HF90" s="22"/>
      <c r="HG90" s="22"/>
      <c r="HH90" s="22"/>
      <c r="HI90" s="22"/>
      <c r="HJ90" s="22"/>
      <c r="HK90" s="22"/>
      <c r="HL90" s="22"/>
      <c r="HM90" s="22"/>
      <c r="HN90" s="22"/>
      <c r="HO90" s="22"/>
      <c r="HP90" s="22"/>
      <c r="HQ90" s="22"/>
      <c r="HR90" s="22"/>
      <c r="HS90" s="22"/>
      <c r="HT90" s="22"/>
      <c r="HU90" s="22"/>
      <c r="HV90" s="22"/>
    </row>
    <row r="91" spans="1:230" x14ac:dyDescent="0.25">
      <c r="A91" s="24"/>
      <c r="B91" s="56"/>
      <c r="C91" s="77"/>
      <c r="D91" s="77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  <c r="EJ91" s="22"/>
      <c r="EK91" s="22"/>
      <c r="EL91" s="22"/>
      <c r="EM91" s="22"/>
      <c r="EN91" s="22"/>
      <c r="EO91" s="22"/>
      <c r="EP91" s="22"/>
      <c r="EQ91" s="22"/>
      <c r="ER91" s="22"/>
      <c r="ES91" s="22"/>
      <c r="ET91" s="22"/>
      <c r="EU91" s="22"/>
      <c r="EV91" s="22"/>
      <c r="EW91" s="22"/>
      <c r="EX91" s="22"/>
      <c r="EY91" s="22"/>
      <c r="EZ91" s="22"/>
      <c r="FA91" s="22"/>
      <c r="FB91" s="22"/>
      <c r="FC91" s="22"/>
      <c r="FD91" s="22"/>
      <c r="FE91" s="22"/>
      <c r="FF91" s="22"/>
      <c r="FG91" s="22"/>
      <c r="FH91" s="22"/>
      <c r="FI91" s="22"/>
      <c r="FJ91" s="22"/>
      <c r="FK91" s="22"/>
      <c r="FL91" s="22"/>
      <c r="FM91" s="22"/>
      <c r="FN91" s="22"/>
      <c r="FO91" s="22"/>
      <c r="FP91" s="22"/>
      <c r="FQ91" s="22"/>
      <c r="FR91" s="22"/>
      <c r="FS91" s="22"/>
      <c r="FT91" s="22"/>
      <c r="FU91" s="22"/>
      <c r="FV91" s="22"/>
      <c r="FW91" s="22"/>
      <c r="FX91" s="22"/>
      <c r="FY91" s="22"/>
      <c r="FZ91" s="22"/>
      <c r="GA91" s="22"/>
      <c r="GB91" s="22"/>
      <c r="GC91" s="22"/>
      <c r="GD91" s="22"/>
      <c r="GE91" s="22"/>
      <c r="GF91" s="22"/>
      <c r="GG91" s="22"/>
      <c r="GH91" s="22"/>
      <c r="GI91" s="22"/>
      <c r="GJ91" s="22"/>
      <c r="GK91" s="22"/>
      <c r="GL91" s="22"/>
      <c r="GM91" s="22"/>
      <c r="GN91" s="22"/>
      <c r="GO91" s="22"/>
      <c r="GP91" s="22"/>
      <c r="GQ91" s="22"/>
      <c r="GR91" s="22"/>
      <c r="GS91" s="22"/>
      <c r="GT91" s="22"/>
      <c r="GU91" s="22"/>
      <c r="GV91" s="22"/>
      <c r="GW91" s="22"/>
      <c r="GX91" s="22"/>
      <c r="GY91" s="22"/>
      <c r="GZ91" s="22"/>
      <c r="HA91" s="22"/>
      <c r="HB91" s="22"/>
      <c r="HC91" s="22"/>
      <c r="HD91" s="22"/>
      <c r="HE91" s="22"/>
      <c r="HF91" s="22"/>
      <c r="HG91" s="22"/>
      <c r="HH91" s="22"/>
      <c r="HI91" s="22"/>
      <c r="HJ91" s="22"/>
      <c r="HK91" s="22"/>
      <c r="HL91" s="22"/>
      <c r="HM91" s="22"/>
      <c r="HN91" s="22"/>
      <c r="HO91" s="22"/>
      <c r="HP91" s="22"/>
      <c r="HQ91" s="22"/>
      <c r="HR91" s="22"/>
      <c r="HS91" s="22"/>
      <c r="HT91" s="22"/>
      <c r="HU91" s="22"/>
      <c r="HV91" s="22"/>
    </row>
    <row r="92" spans="1:230" x14ac:dyDescent="0.25">
      <c r="A92" s="24"/>
      <c r="B92" s="56"/>
      <c r="C92" s="77"/>
      <c r="D92" s="77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 s="22"/>
      <c r="CS92" s="22"/>
      <c r="CT92" s="22"/>
      <c r="CU92" s="22"/>
      <c r="CV92" s="22"/>
      <c r="CW92" s="22"/>
      <c r="CX92" s="22"/>
      <c r="CY92" s="22"/>
      <c r="CZ92" s="22"/>
      <c r="DA92" s="22"/>
      <c r="DB92" s="22"/>
      <c r="DC92" s="22"/>
      <c r="DD92" s="22"/>
      <c r="DE92" s="22"/>
      <c r="DF92" s="2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22"/>
      <c r="DT92" s="22"/>
      <c r="DU92" s="22"/>
      <c r="DV92" s="22"/>
      <c r="DW92" s="22"/>
      <c r="DX92" s="22"/>
      <c r="DY92" s="22"/>
      <c r="DZ92" s="22"/>
      <c r="EA92" s="22"/>
      <c r="EB92" s="22"/>
      <c r="EC92" s="22"/>
      <c r="ED92" s="22"/>
      <c r="EE92" s="22"/>
      <c r="EF92" s="22"/>
      <c r="EG92" s="22"/>
      <c r="EH92" s="22"/>
      <c r="EI92" s="22"/>
      <c r="EJ92" s="22"/>
      <c r="EK92" s="22"/>
      <c r="EL92" s="22"/>
      <c r="EM92" s="22"/>
      <c r="EN92" s="22"/>
      <c r="EO92" s="22"/>
      <c r="EP92" s="22"/>
      <c r="EQ92" s="22"/>
      <c r="ER92" s="22"/>
      <c r="ES92" s="22"/>
      <c r="ET92" s="22"/>
      <c r="EU92" s="22"/>
      <c r="EV92" s="22"/>
      <c r="EW92" s="22"/>
      <c r="EX92" s="22"/>
      <c r="EY92" s="22"/>
      <c r="EZ92" s="22"/>
      <c r="FA92" s="22"/>
      <c r="FB92" s="22"/>
      <c r="FC92" s="22"/>
      <c r="FD92" s="22"/>
      <c r="FE92" s="22"/>
      <c r="FF92" s="22"/>
      <c r="FG92" s="22"/>
      <c r="FH92" s="22"/>
      <c r="FI92" s="22"/>
      <c r="FJ92" s="22"/>
      <c r="FK92" s="22"/>
      <c r="FL92" s="22"/>
      <c r="FM92" s="22"/>
      <c r="FN92" s="22"/>
      <c r="FO92" s="22"/>
      <c r="FP92" s="22"/>
      <c r="FQ92" s="22"/>
      <c r="FR92" s="22"/>
      <c r="FS92" s="22"/>
      <c r="FT92" s="22"/>
      <c r="FU92" s="22"/>
      <c r="FV92" s="22"/>
      <c r="FW92" s="22"/>
      <c r="FX92" s="22"/>
      <c r="FY92" s="22"/>
      <c r="FZ92" s="22"/>
      <c r="GA92" s="22"/>
      <c r="GB92" s="22"/>
      <c r="GC92" s="22"/>
      <c r="GD92" s="22"/>
      <c r="GE92" s="22"/>
      <c r="GF92" s="22"/>
      <c r="GG92" s="22"/>
      <c r="GH92" s="22"/>
      <c r="GI92" s="22"/>
      <c r="GJ92" s="22"/>
      <c r="GK92" s="22"/>
      <c r="GL92" s="22"/>
      <c r="GM92" s="22"/>
      <c r="GN92" s="22"/>
      <c r="GO92" s="22"/>
      <c r="GP92" s="22"/>
      <c r="GQ92" s="22"/>
      <c r="GR92" s="22"/>
      <c r="GS92" s="22"/>
      <c r="GT92" s="22"/>
      <c r="GU92" s="22"/>
      <c r="GV92" s="22"/>
      <c r="GW92" s="22"/>
      <c r="GX92" s="22"/>
      <c r="GY92" s="22"/>
      <c r="GZ92" s="22"/>
      <c r="HA92" s="22"/>
      <c r="HB92" s="22"/>
      <c r="HC92" s="22"/>
      <c r="HD92" s="22"/>
      <c r="HE92" s="22"/>
      <c r="HF92" s="22"/>
      <c r="HG92" s="22"/>
      <c r="HH92" s="22"/>
      <c r="HI92" s="22"/>
      <c r="HJ92" s="22"/>
      <c r="HK92" s="22"/>
      <c r="HL92" s="22"/>
      <c r="HM92" s="22"/>
      <c r="HN92" s="22"/>
      <c r="HO92" s="22"/>
      <c r="HP92" s="22"/>
      <c r="HQ92" s="22"/>
      <c r="HR92" s="22"/>
      <c r="HS92" s="22"/>
      <c r="HT92" s="22"/>
      <c r="HU92" s="22"/>
      <c r="HV92" s="22"/>
    </row>
    <row r="93" spans="1:230" x14ac:dyDescent="0.25">
      <c r="A93" s="24"/>
      <c r="B93" s="56"/>
      <c r="C93" s="77"/>
      <c r="D93" s="77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 s="22"/>
      <c r="CS93" s="22"/>
      <c r="CT93" s="22"/>
      <c r="CU93" s="22"/>
      <c r="CV93" s="22"/>
      <c r="CW93" s="22"/>
      <c r="CX93" s="22"/>
      <c r="CY93" s="22"/>
      <c r="CZ93" s="22"/>
      <c r="DA93" s="22"/>
      <c r="DB93" s="22"/>
      <c r="DC93" s="22"/>
      <c r="DD93" s="22"/>
      <c r="DE93" s="22"/>
      <c r="DF93" s="2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22"/>
      <c r="DT93" s="22"/>
      <c r="DU93" s="22"/>
      <c r="DV93" s="22"/>
      <c r="DW93" s="22"/>
      <c r="DX93" s="22"/>
      <c r="DY93" s="22"/>
      <c r="DZ93" s="22"/>
      <c r="EA93" s="22"/>
      <c r="EB93" s="22"/>
      <c r="EC93" s="22"/>
      <c r="ED93" s="22"/>
      <c r="EE93" s="22"/>
      <c r="EF93" s="22"/>
      <c r="EG93" s="22"/>
      <c r="EH93" s="22"/>
      <c r="EI93" s="22"/>
      <c r="EJ93" s="22"/>
      <c r="EK93" s="22"/>
      <c r="EL93" s="22"/>
      <c r="EM93" s="22"/>
      <c r="EN93" s="22"/>
      <c r="EO93" s="22"/>
      <c r="EP93" s="22"/>
      <c r="EQ93" s="22"/>
      <c r="ER93" s="22"/>
      <c r="ES93" s="22"/>
      <c r="ET93" s="22"/>
      <c r="EU93" s="22"/>
      <c r="EV93" s="22"/>
      <c r="EW93" s="22"/>
      <c r="EX93" s="22"/>
      <c r="EY93" s="22"/>
      <c r="EZ93" s="22"/>
      <c r="FA93" s="22"/>
      <c r="FB93" s="22"/>
      <c r="FC93" s="22"/>
      <c r="FD93" s="22"/>
      <c r="FE93" s="22"/>
      <c r="FF93" s="22"/>
      <c r="FG93" s="22"/>
      <c r="FH93" s="22"/>
      <c r="FI93" s="22"/>
      <c r="FJ93" s="22"/>
      <c r="FK93" s="22"/>
      <c r="FL93" s="22"/>
      <c r="FM93" s="22"/>
      <c r="FN93" s="22"/>
      <c r="FO93" s="22"/>
      <c r="FP93" s="22"/>
      <c r="FQ93" s="22"/>
      <c r="FR93" s="22"/>
      <c r="FS93" s="22"/>
      <c r="FT93" s="22"/>
      <c r="FU93" s="22"/>
      <c r="FV93" s="22"/>
      <c r="FW93" s="22"/>
      <c r="FX93" s="22"/>
      <c r="FY93" s="22"/>
      <c r="FZ93" s="22"/>
      <c r="GA93" s="22"/>
      <c r="GB93" s="22"/>
      <c r="GC93" s="22"/>
      <c r="GD93" s="22"/>
      <c r="GE93" s="22"/>
      <c r="GF93" s="22"/>
      <c r="GG93" s="22"/>
      <c r="GH93" s="22"/>
      <c r="GI93" s="22"/>
      <c r="GJ93" s="22"/>
      <c r="GK93" s="22"/>
      <c r="GL93" s="22"/>
      <c r="GM93" s="22"/>
      <c r="GN93" s="22"/>
      <c r="GO93" s="22"/>
      <c r="GP93" s="22"/>
      <c r="GQ93" s="22"/>
      <c r="GR93" s="22"/>
      <c r="GS93" s="22"/>
      <c r="GT93" s="22"/>
      <c r="GU93" s="22"/>
      <c r="GV93" s="22"/>
      <c r="GW93" s="22"/>
      <c r="GX93" s="22"/>
      <c r="GY93" s="22"/>
      <c r="GZ93" s="22"/>
      <c r="HA93" s="22"/>
      <c r="HB93" s="22"/>
      <c r="HC93" s="22"/>
      <c r="HD93" s="22"/>
      <c r="HE93" s="22"/>
      <c r="HF93" s="22"/>
      <c r="HG93" s="22"/>
      <c r="HH93" s="22"/>
      <c r="HI93" s="22"/>
      <c r="HJ93" s="22"/>
      <c r="HK93" s="22"/>
      <c r="HL93" s="22"/>
      <c r="HM93" s="22"/>
      <c r="HN93" s="22"/>
      <c r="HO93" s="22"/>
      <c r="HP93" s="22"/>
      <c r="HQ93" s="22"/>
      <c r="HR93" s="22"/>
      <c r="HS93" s="22"/>
      <c r="HT93" s="22"/>
      <c r="HU93" s="22"/>
      <c r="HV93" s="22"/>
    </row>
    <row r="94" spans="1:230" x14ac:dyDescent="0.25">
      <c r="A94" s="24"/>
      <c r="B94" s="56"/>
      <c r="C94" s="77"/>
      <c r="D94" s="77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  <c r="AU94" s="22"/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2"/>
      <c r="CQ94" s="22"/>
      <c r="CR94" s="22"/>
      <c r="CS94" s="22"/>
      <c r="CT94" s="22"/>
      <c r="CU94" s="22"/>
      <c r="CV94" s="22"/>
      <c r="CW94" s="22"/>
      <c r="CX94" s="22"/>
      <c r="CY94" s="22"/>
      <c r="CZ94" s="22"/>
      <c r="DA94" s="22"/>
      <c r="DB94" s="22"/>
      <c r="DC94" s="22"/>
      <c r="DD94" s="22"/>
      <c r="DE94" s="22"/>
      <c r="DF94" s="22"/>
      <c r="DG94" s="22"/>
      <c r="DH94" s="22"/>
      <c r="DI94" s="22"/>
      <c r="DJ94" s="22"/>
      <c r="DK94" s="22"/>
      <c r="DL94" s="22"/>
      <c r="DM94" s="22"/>
      <c r="DN94" s="22"/>
      <c r="DO94" s="22"/>
      <c r="DP94" s="22"/>
      <c r="DQ94" s="22"/>
      <c r="DR94" s="22"/>
      <c r="DS94" s="22"/>
      <c r="DT94" s="22"/>
      <c r="DU94" s="22"/>
      <c r="DV94" s="22"/>
      <c r="DW94" s="22"/>
      <c r="DX94" s="22"/>
      <c r="DY94" s="22"/>
      <c r="DZ94" s="22"/>
      <c r="EA94" s="22"/>
      <c r="EB94" s="22"/>
      <c r="EC94" s="22"/>
      <c r="ED94" s="22"/>
      <c r="EE94" s="22"/>
      <c r="EF94" s="22"/>
      <c r="EG94" s="22"/>
      <c r="EH94" s="22"/>
      <c r="EI94" s="22"/>
      <c r="EJ94" s="22"/>
      <c r="EK94" s="22"/>
      <c r="EL94" s="22"/>
      <c r="EM94" s="22"/>
      <c r="EN94" s="22"/>
      <c r="EO94" s="22"/>
      <c r="EP94" s="22"/>
      <c r="EQ94" s="22"/>
      <c r="ER94" s="22"/>
      <c r="ES94" s="22"/>
      <c r="ET94" s="22"/>
      <c r="EU94" s="22"/>
      <c r="EV94" s="22"/>
      <c r="EW94" s="22"/>
      <c r="EX94" s="22"/>
      <c r="EY94" s="22"/>
      <c r="EZ94" s="22"/>
      <c r="FA94" s="22"/>
      <c r="FB94" s="22"/>
      <c r="FC94" s="22"/>
      <c r="FD94" s="22"/>
      <c r="FE94" s="22"/>
      <c r="FF94" s="22"/>
      <c r="FG94" s="22"/>
      <c r="FH94" s="22"/>
      <c r="FI94" s="22"/>
      <c r="FJ94" s="22"/>
      <c r="FK94" s="22"/>
      <c r="FL94" s="22"/>
      <c r="FM94" s="22"/>
      <c r="FN94" s="22"/>
      <c r="FO94" s="22"/>
      <c r="FP94" s="22"/>
      <c r="FQ94" s="22"/>
      <c r="FR94" s="22"/>
      <c r="FS94" s="22"/>
      <c r="FT94" s="22"/>
      <c r="FU94" s="22"/>
      <c r="FV94" s="22"/>
      <c r="FW94" s="22"/>
      <c r="FX94" s="22"/>
      <c r="FY94" s="22"/>
      <c r="FZ94" s="22"/>
      <c r="GA94" s="22"/>
      <c r="GB94" s="22"/>
      <c r="GC94" s="22"/>
      <c r="GD94" s="22"/>
      <c r="GE94" s="22"/>
      <c r="GF94" s="22"/>
      <c r="GG94" s="22"/>
      <c r="GH94" s="22"/>
      <c r="GI94" s="22"/>
      <c r="GJ94" s="22"/>
      <c r="GK94" s="22"/>
      <c r="GL94" s="22"/>
      <c r="GM94" s="22"/>
      <c r="GN94" s="22"/>
      <c r="GO94" s="22"/>
      <c r="GP94" s="22"/>
      <c r="GQ94" s="22"/>
      <c r="GR94" s="22"/>
      <c r="GS94" s="22"/>
      <c r="GT94" s="22"/>
      <c r="GU94" s="22"/>
      <c r="GV94" s="22"/>
      <c r="GW94" s="22"/>
      <c r="GX94" s="22"/>
      <c r="GY94" s="22"/>
      <c r="GZ94" s="22"/>
      <c r="HA94" s="22"/>
      <c r="HB94" s="22"/>
      <c r="HC94" s="22"/>
      <c r="HD94" s="22"/>
      <c r="HE94" s="22"/>
      <c r="HF94" s="22"/>
      <c r="HG94" s="22"/>
      <c r="HH94" s="22"/>
      <c r="HI94" s="22"/>
      <c r="HJ94" s="22"/>
      <c r="HK94" s="22"/>
      <c r="HL94" s="22"/>
      <c r="HM94" s="22"/>
      <c r="HN94" s="22"/>
      <c r="HO94" s="22"/>
      <c r="HP94" s="22"/>
      <c r="HQ94" s="22"/>
      <c r="HR94" s="22"/>
      <c r="HS94" s="22"/>
      <c r="HT94" s="22"/>
      <c r="HU94" s="22"/>
      <c r="HV94" s="22"/>
    </row>
    <row r="95" spans="1:230" x14ac:dyDescent="0.25">
      <c r="A95" s="24"/>
      <c r="B95" s="56"/>
      <c r="C95" s="77"/>
      <c r="D95" s="77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22"/>
      <c r="BG95" s="22"/>
      <c r="BH95" s="22"/>
      <c r="BI95" s="22"/>
      <c r="BJ95" s="22"/>
      <c r="BK95" s="22"/>
      <c r="BL95" s="2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2"/>
      <c r="CQ95" s="22"/>
      <c r="CR95" s="22"/>
      <c r="CS95" s="22"/>
      <c r="CT95" s="22"/>
      <c r="CU95" s="22"/>
      <c r="CV95" s="22"/>
      <c r="CW95" s="22"/>
      <c r="CX95" s="22"/>
      <c r="CY95" s="22"/>
      <c r="CZ95" s="22"/>
      <c r="DA95" s="22"/>
      <c r="DB95" s="22"/>
      <c r="DC95" s="22"/>
      <c r="DD95" s="22"/>
      <c r="DE95" s="22"/>
      <c r="DF95" s="22"/>
      <c r="DG95" s="22"/>
      <c r="DH95" s="22"/>
      <c r="DI95" s="22"/>
      <c r="DJ95" s="22"/>
      <c r="DK95" s="22"/>
      <c r="DL95" s="22"/>
      <c r="DM95" s="22"/>
      <c r="DN95" s="22"/>
      <c r="DO95" s="22"/>
      <c r="DP95" s="22"/>
      <c r="DQ95" s="22"/>
      <c r="DR95" s="22"/>
      <c r="DS95" s="22"/>
      <c r="DT95" s="22"/>
      <c r="DU95" s="22"/>
      <c r="DV95" s="22"/>
      <c r="DW95" s="22"/>
      <c r="DX95" s="22"/>
      <c r="DY95" s="22"/>
      <c r="DZ95" s="22"/>
      <c r="EA95" s="22"/>
      <c r="EB95" s="22"/>
      <c r="EC95" s="22"/>
      <c r="ED95" s="22"/>
      <c r="EE95" s="22"/>
      <c r="EF95" s="22"/>
      <c r="EG95" s="22"/>
      <c r="EH95" s="22"/>
      <c r="EI95" s="22"/>
      <c r="EJ95" s="22"/>
      <c r="EK95" s="22"/>
      <c r="EL95" s="22"/>
      <c r="EM95" s="22"/>
      <c r="EN95" s="22"/>
      <c r="EO95" s="22"/>
      <c r="EP95" s="22"/>
      <c r="EQ95" s="22"/>
      <c r="ER95" s="22"/>
      <c r="ES95" s="22"/>
      <c r="ET95" s="22"/>
      <c r="EU95" s="22"/>
      <c r="EV95" s="22"/>
      <c r="EW95" s="22"/>
      <c r="EX95" s="22"/>
      <c r="EY95" s="22"/>
      <c r="EZ95" s="22"/>
      <c r="FA95" s="22"/>
      <c r="FB95" s="22"/>
      <c r="FC95" s="22"/>
      <c r="FD95" s="22"/>
      <c r="FE95" s="22"/>
      <c r="FF95" s="22"/>
      <c r="FG95" s="22"/>
      <c r="FH95" s="22"/>
      <c r="FI95" s="22"/>
      <c r="FJ95" s="22"/>
      <c r="FK95" s="22"/>
      <c r="FL95" s="22"/>
      <c r="FM95" s="22"/>
      <c r="FN95" s="22"/>
      <c r="FO95" s="22"/>
      <c r="FP95" s="22"/>
      <c r="FQ95" s="22"/>
      <c r="FR95" s="22"/>
      <c r="FS95" s="22"/>
      <c r="FT95" s="22"/>
      <c r="FU95" s="22"/>
      <c r="FV95" s="22"/>
      <c r="FW95" s="22"/>
      <c r="FX95" s="22"/>
      <c r="FY95" s="22"/>
      <c r="FZ95" s="22"/>
      <c r="GA95" s="22"/>
      <c r="GB95" s="22"/>
      <c r="GC95" s="22"/>
      <c r="GD95" s="22"/>
      <c r="GE95" s="22"/>
      <c r="GF95" s="22"/>
      <c r="GG95" s="22"/>
      <c r="GH95" s="22"/>
      <c r="GI95" s="22"/>
      <c r="GJ95" s="22"/>
      <c r="GK95" s="22"/>
      <c r="GL95" s="22"/>
      <c r="GM95" s="22"/>
      <c r="GN95" s="22"/>
      <c r="GO95" s="22"/>
      <c r="GP95" s="22"/>
      <c r="GQ95" s="22"/>
      <c r="GR95" s="22"/>
      <c r="GS95" s="22"/>
      <c r="GT95" s="22"/>
      <c r="GU95" s="22"/>
      <c r="GV95" s="22"/>
      <c r="GW95" s="22"/>
      <c r="GX95" s="22"/>
      <c r="GY95" s="22"/>
      <c r="GZ95" s="22"/>
      <c r="HA95" s="22"/>
      <c r="HB95" s="22"/>
      <c r="HC95" s="22"/>
      <c r="HD95" s="22"/>
      <c r="HE95" s="22"/>
      <c r="HF95" s="22"/>
      <c r="HG95" s="22"/>
      <c r="HH95" s="22"/>
      <c r="HI95" s="22"/>
      <c r="HJ95" s="22"/>
      <c r="HK95" s="22"/>
      <c r="HL95" s="22"/>
      <c r="HM95" s="22"/>
      <c r="HN95" s="22"/>
      <c r="HO95" s="22"/>
      <c r="HP95" s="22"/>
      <c r="HQ95" s="22"/>
      <c r="HR95" s="22"/>
      <c r="HS95" s="22"/>
      <c r="HT95" s="22"/>
      <c r="HU95" s="22"/>
      <c r="HV95" s="22"/>
    </row>
    <row r="96" spans="1:230" x14ac:dyDescent="0.25">
      <c r="A96" s="24"/>
      <c r="B96" s="57"/>
      <c r="C96" s="77"/>
      <c r="D96" s="77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/>
      <c r="DG96" s="22"/>
      <c r="DH96" s="22"/>
      <c r="DI96" s="22"/>
      <c r="DJ96" s="22"/>
      <c r="DK96" s="22"/>
      <c r="DL96" s="22"/>
      <c r="DM96" s="22"/>
      <c r="DN96" s="22"/>
      <c r="DO96" s="22"/>
      <c r="DP96" s="22"/>
      <c r="DQ96" s="22"/>
      <c r="DR96" s="22"/>
      <c r="DS96" s="22"/>
      <c r="DT96" s="22"/>
      <c r="DU96" s="22"/>
      <c r="DV96" s="22"/>
      <c r="DW96" s="22"/>
      <c r="DX96" s="22"/>
      <c r="DY96" s="22"/>
      <c r="DZ96" s="22"/>
      <c r="EA96" s="22"/>
      <c r="EB96" s="22"/>
      <c r="EC96" s="22"/>
      <c r="ED96" s="22"/>
      <c r="EE96" s="22"/>
      <c r="EF96" s="22"/>
      <c r="EG96" s="22"/>
      <c r="EH96" s="22"/>
      <c r="EI96" s="22"/>
      <c r="EJ96" s="22"/>
      <c r="EK96" s="22"/>
      <c r="EL96" s="22"/>
      <c r="EM96" s="22"/>
      <c r="EN96" s="22"/>
      <c r="EO96" s="22"/>
      <c r="EP96" s="22"/>
      <c r="EQ96" s="22"/>
      <c r="ER96" s="22"/>
      <c r="ES96" s="22"/>
      <c r="ET96" s="22"/>
      <c r="EU96" s="22"/>
      <c r="EV96" s="22"/>
      <c r="EW96" s="22"/>
      <c r="EX96" s="22"/>
      <c r="EY96" s="22"/>
      <c r="EZ96" s="22"/>
      <c r="FA96" s="22"/>
      <c r="FB96" s="22"/>
      <c r="FC96" s="22"/>
      <c r="FD96" s="22"/>
      <c r="FE96" s="22"/>
      <c r="FF96" s="22"/>
      <c r="FG96" s="22"/>
      <c r="FH96" s="22"/>
      <c r="FI96" s="22"/>
      <c r="FJ96" s="22"/>
      <c r="FK96" s="22"/>
      <c r="FL96" s="22"/>
      <c r="FM96" s="22"/>
      <c r="FN96" s="22"/>
      <c r="FO96" s="22"/>
      <c r="FP96" s="22"/>
      <c r="FQ96" s="22"/>
      <c r="FR96" s="22"/>
      <c r="FS96" s="22"/>
      <c r="FT96" s="22"/>
      <c r="FU96" s="22"/>
      <c r="FV96" s="22"/>
      <c r="FW96" s="22"/>
      <c r="FX96" s="22"/>
      <c r="FY96" s="22"/>
      <c r="FZ96" s="22"/>
      <c r="GA96" s="22"/>
      <c r="GB96" s="22"/>
      <c r="GC96" s="22"/>
      <c r="GD96" s="22"/>
      <c r="GE96" s="22"/>
      <c r="GF96" s="22"/>
      <c r="GG96" s="22"/>
      <c r="GH96" s="22"/>
      <c r="GI96" s="22"/>
      <c r="GJ96" s="22"/>
      <c r="GK96" s="22"/>
      <c r="GL96" s="22"/>
      <c r="GM96" s="22"/>
      <c r="GN96" s="22"/>
      <c r="GO96" s="22"/>
      <c r="GP96" s="22"/>
      <c r="GQ96" s="22"/>
      <c r="GR96" s="22"/>
      <c r="GS96" s="22"/>
      <c r="GT96" s="22"/>
      <c r="GU96" s="22"/>
      <c r="GV96" s="22"/>
      <c r="GW96" s="22"/>
      <c r="GX96" s="22"/>
      <c r="GY96" s="22"/>
      <c r="GZ96" s="22"/>
      <c r="HA96" s="22"/>
      <c r="HB96" s="22"/>
      <c r="HC96" s="22"/>
      <c r="HD96" s="22"/>
      <c r="HE96" s="22"/>
      <c r="HF96" s="22"/>
      <c r="HG96" s="22"/>
      <c r="HH96" s="22"/>
      <c r="HI96" s="22"/>
      <c r="HJ96" s="22"/>
      <c r="HK96" s="22"/>
      <c r="HL96" s="22"/>
      <c r="HM96" s="22"/>
      <c r="HN96" s="22"/>
      <c r="HO96" s="22"/>
      <c r="HP96" s="22"/>
      <c r="HQ96" s="22"/>
      <c r="HR96" s="22"/>
      <c r="HS96" s="22"/>
      <c r="HT96" s="22"/>
      <c r="HU96" s="22"/>
      <c r="HV96" s="22"/>
    </row>
    <row r="97" spans="1:230" x14ac:dyDescent="0.25">
      <c r="A97" s="24"/>
      <c r="B97" s="25"/>
      <c r="C97" s="77"/>
      <c r="D97" s="77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22"/>
      <c r="DT97" s="22"/>
      <c r="DU97" s="22"/>
      <c r="DV97" s="22"/>
      <c r="DW97" s="22"/>
      <c r="DX97" s="22"/>
      <c r="DY97" s="22"/>
      <c r="DZ97" s="22"/>
      <c r="EA97" s="22"/>
      <c r="EB97" s="22"/>
      <c r="EC97" s="22"/>
      <c r="ED97" s="22"/>
      <c r="EE97" s="22"/>
      <c r="EF97" s="22"/>
      <c r="EG97" s="22"/>
      <c r="EH97" s="22"/>
      <c r="EI97" s="22"/>
      <c r="EJ97" s="22"/>
      <c r="EK97" s="22"/>
      <c r="EL97" s="22"/>
      <c r="EM97" s="22"/>
      <c r="EN97" s="22"/>
      <c r="EO97" s="22"/>
      <c r="EP97" s="22"/>
      <c r="EQ97" s="22"/>
      <c r="ER97" s="22"/>
      <c r="ES97" s="22"/>
      <c r="ET97" s="22"/>
      <c r="EU97" s="22"/>
      <c r="EV97" s="22"/>
      <c r="EW97" s="22"/>
      <c r="EX97" s="22"/>
      <c r="EY97" s="22"/>
      <c r="EZ97" s="22"/>
      <c r="FA97" s="22"/>
      <c r="FB97" s="22"/>
      <c r="FC97" s="22"/>
      <c r="FD97" s="22"/>
      <c r="FE97" s="22"/>
      <c r="FF97" s="22"/>
      <c r="FG97" s="22"/>
      <c r="FH97" s="22"/>
      <c r="FI97" s="22"/>
      <c r="FJ97" s="22"/>
      <c r="FK97" s="22"/>
      <c r="FL97" s="22"/>
      <c r="FM97" s="22"/>
      <c r="FN97" s="22"/>
      <c r="FO97" s="22"/>
      <c r="FP97" s="22"/>
      <c r="FQ97" s="22"/>
      <c r="FR97" s="22"/>
      <c r="FS97" s="22"/>
      <c r="FT97" s="22"/>
      <c r="FU97" s="22"/>
      <c r="FV97" s="22"/>
      <c r="FW97" s="22"/>
      <c r="FX97" s="22"/>
      <c r="FY97" s="22"/>
      <c r="FZ97" s="22"/>
      <c r="GA97" s="22"/>
      <c r="GB97" s="22"/>
      <c r="GC97" s="22"/>
      <c r="GD97" s="22"/>
      <c r="GE97" s="22"/>
      <c r="GF97" s="22"/>
      <c r="GG97" s="22"/>
      <c r="GH97" s="22"/>
      <c r="GI97" s="22"/>
      <c r="GJ97" s="22"/>
      <c r="GK97" s="22"/>
      <c r="GL97" s="22"/>
      <c r="GM97" s="22"/>
      <c r="GN97" s="22"/>
      <c r="GO97" s="22"/>
      <c r="GP97" s="22"/>
      <c r="GQ97" s="22"/>
      <c r="GR97" s="22"/>
      <c r="GS97" s="22"/>
      <c r="GT97" s="22"/>
      <c r="GU97" s="22"/>
      <c r="GV97" s="22"/>
      <c r="GW97" s="22"/>
      <c r="GX97" s="22"/>
      <c r="GY97" s="22"/>
      <c r="GZ97" s="22"/>
      <c r="HA97" s="22"/>
      <c r="HB97" s="22"/>
      <c r="HC97" s="22"/>
      <c r="HD97" s="22"/>
      <c r="HE97" s="22"/>
      <c r="HF97" s="22"/>
      <c r="HG97" s="22"/>
      <c r="HH97" s="22"/>
      <c r="HI97" s="22"/>
      <c r="HJ97" s="22"/>
      <c r="HK97" s="22"/>
      <c r="HL97" s="22"/>
      <c r="HM97" s="22"/>
      <c r="HN97" s="22"/>
      <c r="HO97" s="22"/>
      <c r="HP97" s="22"/>
      <c r="HQ97" s="22"/>
      <c r="HR97" s="22"/>
      <c r="HS97" s="22"/>
      <c r="HT97" s="22"/>
      <c r="HU97" s="22"/>
      <c r="HV97" s="22"/>
    </row>
    <row r="98" spans="1:230" x14ac:dyDescent="0.25">
      <c r="A98" s="55"/>
      <c r="B98" s="56"/>
      <c r="C98" s="62"/>
      <c r="D98" s="6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22"/>
      <c r="EG98" s="22"/>
      <c r="EH98" s="22"/>
      <c r="EI98" s="22"/>
      <c r="EJ98" s="22"/>
      <c r="EK98" s="22"/>
      <c r="EL98" s="22"/>
      <c r="EM98" s="22"/>
      <c r="EN98" s="22"/>
      <c r="EO98" s="22"/>
      <c r="EP98" s="22"/>
      <c r="EQ98" s="22"/>
      <c r="ER98" s="22"/>
      <c r="ES98" s="22"/>
      <c r="ET98" s="22"/>
      <c r="EU98" s="22"/>
      <c r="EV98" s="22"/>
      <c r="EW98" s="22"/>
      <c r="EX98" s="22"/>
      <c r="EY98" s="22"/>
      <c r="EZ98" s="22"/>
      <c r="FA98" s="22"/>
      <c r="FB98" s="22"/>
      <c r="FC98" s="22"/>
      <c r="FD98" s="22"/>
      <c r="FE98" s="22"/>
      <c r="FF98" s="22"/>
      <c r="FG98" s="22"/>
      <c r="FH98" s="22"/>
      <c r="FI98" s="22"/>
      <c r="FJ98" s="22"/>
      <c r="FK98" s="22"/>
      <c r="FL98" s="22"/>
      <c r="FM98" s="22"/>
      <c r="FN98" s="22"/>
      <c r="FO98" s="22"/>
      <c r="FP98" s="22"/>
      <c r="FQ98" s="22"/>
      <c r="FR98" s="22"/>
      <c r="FS98" s="22"/>
      <c r="FT98" s="22"/>
      <c r="FU98" s="22"/>
      <c r="FV98" s="22"/>
      <c r="FW98" s="22"/>
      <c r="FX98" s="22"/>
      <c r="FY98" s="22"/>
      <c r="FZ98" s="22"/>
      <c r="GA98" s="22"/>
      <c r="GB98" s="22"/>
      <c r="GC98" s="22"/>
      <c r="GD98" s="22"/>
      <c r="GE98" s="22"/>
      <c r="GF98" s="22"/>
      <c r="GG98" s="22"/>
      <c r="GH98" s="22"/>
      <c r="GI98" s="22"/>
      <c r="GJ98" s="22"/>
      <c r="GK98" s="22"/>
      <c r="GL98" s="22"/>
      <c r="GM98" s="22"/>
      <c r="GN98" s="22"/>
      <c r="GO98" s="22"/>
      <c r="GP98" s="22"/>
      <c r="GQ98" s="22"/>
      <c r="GR98" s="22"/>
      <c r="GS98" s="22"/>
      <c r="GT98" s="22"/>
      <c r="GU98" s="22"/>
      <c r="GV98" s="22"/>
      <c r="GW98" s="22"/>
      <c r="GX98" s="22"/>
      <c r="GY98" s="22"/>
      <c r="GZ98" s="22"/>
      <c r="HA98" s="22"/>
      <c r="HB98" s="22"/>
      <c r="HC98" s="22"/>
      <c r="HD98" s="22"/>
      <c r="HE98" s="22"/>
      <c r="HF98" s="22"/>
      <c r="HG98" s="22"/>
      <c r="HH98" s="22"/>
      <c r="HI98" s="22"/>
      <c r="HJ98" s="22"/>
      <c r="HK98" s="22"/>
      <c r="HL98" s="22"/>
      <c r="HM98" s="22"/>
      <c r="HN98" s="22"/>
      <c r="HO98" s="22"/>
      <c r="HP98" s="22"/>
      <c r="HQ98" s="22"/>
      <c r="HR98" s="22"/>
      <c r="HS98" s="22"/>
      <c r="HT98" s="22"/>
      <c r="HU98" s="22"/>
      <c r="HV98" s="22"/>
    </row>
    <row r="99" spans="1:230" x14ac:dyDescent="0.25">
      <c r="A99" s="24"/>
      <c r="B99" s="56"/>
      <c r="C99" s="62"/>
      <c r="D99" s="6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2"/>
      <c r="AY99" s="22"/>
      <c r="AZ99" s="22"/>
      <c r="BA99" s="22"/>
      <c r="BB99" s="22"/>
      <c r="BC99" s="22"/>
      <c r="BD99" s="22"/>
      <c r="BE99" s="22"/>
      <c r="BF99" s="22"/>
      <c r="BG99" s="22"/>
      <c r="BH99" s="22"/>
      <c r="BI99" s="22"/>
      <c r="BJ99" s="22"/>
      <c r="BK99" s="22"/>
      <c r="BL99" s="2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 s="22"/>
      <c r="CS99" s="22"/>
      <c r="CT99" s="22"/>
      <c r="CU99" s="22"/>
      <c r="CV99" s="22"/>
      <c r="CW99" s="22"/>
      <c r="CX99" s="22"/>
      <c r="CY99" s="22"/>
      <c r="CZ99" s="22"/>
      <c r="DA99" s="22"/>
      <c r="DB99" s="22"/>
      <c r="DC99" s="22"/>
      <c r="DD99" s="22"/>
      <c r="DE99" s="22"/>
      <c r="DF99" s="22"/>
      <c r="DG99" s="22"/>
      <c r="DH99" s="22"/>
      <c r="DI99" s="22"/>
      <c r="DJ99" s="22"/>
      <c r="DK99" s="22"/>
      <c r="DL99" s="22"/>
      <c r="DM99" s="22"/>
      <c r="DN99" s="22"/>
      <c r="DO99" s="22"/>
      <c r="DP99" s="22"/>
      <c r="DQ99" s="22"/>
      <c r="DR99" s="22"/>
      <c r="DS99" s="22"/>
      <c r="DT99" s="22"/>
      <c r="DU99" s="22"/>
      <c r="DV99" s="22"/>
      <c r="DW99" s="22"/>
      <c r="DX99" s="22"/>
      <c r="DY99" s="22"/>
      <c r="DZ99" s="22"/>
      <c r="EA99" s="22"/>
      <c r="EB99" s="22"/>
      <c r="EC99" s="22"/>
      <c r="ED99" s="22"/>
      <c r="EE99" s="22"/>
      <c r="EF99" s="22"/>
      <c r="EG99" s="22"/>
      <c r="EH99" s="22"/>
      <c r="EI99" s="22"/>
      <c r="EJ99" s="22"/>
      <c r="EK99" s="22"/>
      <c r="EL99" s="22"/>
      <c r="EM99" s="22"/>
      <c r="EN99" s="22"/>
      <c r="EO99" s="22"/>
      <c r="EP99" s="22"/>
      <c r="EQ99" s="22"/>
      <c r="ER99" s="22"/>
      <c r="ES99" s="22"/>
      <c r="ET99" s="22"/>
      <c r="EU99" s="22"/>
      <c r="EV99" s="22"/>
      <c r="EW99" s="22"/>
      <c r="EX99" s="22"/>
      <c r="EY99" s="22"/>
      <c r="EZ99" s="22"/>
      <c r="FA99" s="22"/>
      <c r="FB99" s="22"/>
      <c r="FC99" s="22"/>
      <c r="FD99" s="22"/>
      <c r="FE99" s="22"/>
      <c r="FF99" s="22"/>
      <c r="FG99" s="22"/>
      <c r="FH99" s="22"/>
      <c r="FI99" s="22"/>
      <c r="FJ99" s="22"/>
      <c r="FK99" s="22"/>
      <c r="FL99" s="22"/>
      <c r="FM99" s="22"/>
      <c r="FN99" s="22"/>
      <c r="FO99" s="22"/>
      <c r="FP99" s="22"/>
      <c r="FQ99" s="22"/>
      <c r="FR99" s="22"/>
      <c r="FS99" s="22"/>
      <c r="FT99" s="22"/>
      <c r="FU99" s="22"/>
      <c r="FV99" s="22"/>
      <c r="FW99" s="22"/>
      <c r="FX99" s="22"/>
      <c r="FY99" s="22"/>
      <c r="FZ99" s="22"/>
      <c r="GA99" s="22"/>
      <c r="GB99" s="22"/>
      <c r="GC99" s="22"/>
      <c r="GD99" s="22"/>
      <c r="GE99" s="22"/>
      <c r="GF99" s="22"/>
      <c r="GG99" s="22"/>
      <c r="GH99" s="22"/>
      <c r="GI99" s="22"/>
      <c r="GJ99" s="22"/>
      <c r="GK99" s="22"/>
      <c r="GL99" s="22"/>
      <c r="GM99" s="22"/>
      <c r="GN99" s="22"/>
      <c r="GO99" s="22"/>
      <c r="GP99" s="22"/>
      <c r="GQ99" s="22"/>
      <c r="GR99" s="22"/>
      <c r="GS99" s="22"/>
      <c r="GT99" s="22"/>
      <c r="GU99" s="22"/>
      <c r="GV99" s="22"/>
      <c r="GW99" s="22"/>
      <c r="GX99" s="22"/>
      <c r="GY99" s="22"/>
      <c r="GZ99" s="22"/>
      <c r="HA99" s="22"/>
      <c r="HB99" s="22"/>
      <c r="HC99" s="22"/>
      <c r="HD99" s="22"/>
      <c r="HE99" s="22"/>
      <c r="HF99" s="22"/>
      <c r="HG99" s="22"/>
      <c r="HH99" s="22"/>
      <c r="HI99" s="22"/>
      <c r="HJ99" s="22"/>
      <c r="HK99" s="22"/>
      <c r="HL99" s="22"/>
      <c r="HM99" s="22"/>
      <c r="HN99" s="22"/>
      <c r="HO99" s="22"/>
      <c r="HP99" s="22"/>
      <c r="HQ99" s="22"/>
      <c r="HR99" s="22"/>
      <c r="HS99" s="22"/>
      <c r="HT99" s="22"/>
      <c r="HU99" s="22"/>
      <c r="HV99" s="22"/>
    </row>
    <row r="100" spans="1:230" x14ac:dyDescent="0.25">
      <c r="A100" s="24"/>
      <c r="B100" s="56"/>
      <c r="C100" s="62"/>
      <c r="D100" s="6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 s="22"/>
      <c r="CS100" s="22"/>
      <c r="CT100" s="22"/>
      <c r="CU100" s="22"/>
      <c r="CV100" s="22"/>
      <c r="CW100" s="22"/>
      <c r="CX100" s="22"/>
      <c r="CY100" s="22"/>
      <c r="CZ100" s="22"/>
      <c r="DA100" s="22"/>
      <c r="DB100" s="22"/>
      <c r="DC100" s="22"/>
      <c r="DD100" s="22"/>
      <c r="DE100" s="22"/>
      <c r="DF100" s="22"/>
      <c r="DG100" s="22"/>
      <c r="DH100" s="22"/>
      <c r="DI100" s="22"/>
      <c r="DJ100" s="22"/>
      <c r="DK100" s="22"/>
      <c r="DL100" s="22"/>
      <c r="DM100" s="22"/>
      <c r="DN100" s="22"/>
      <c r="DO100" s="22"/>
      <c r="DP100" s="22"/>
      <c r="DQ100" s="22"/>
      <c r="DR100" s="22"/>
      <c r="DS100" s="22"/>
      <c r="DT100" s="22"/>
      <c r="DU100" s="22"/>
      <c r="DV100" s="22"/>
      <c r="DW100" s="22"/>
      <c r="DX100" s="22"/>
      <c r="DY100" s="22"/>
      <c r="DZ100" s="22"/>
      <c r="EA100" s="22"/>
      <c r="EB100" s="22"/>
      <c r="EC100" s="22"/>
      <c r="ED100" s="22"/>
      <c r="EE100" s="22"/>
      <c r="EF100" s="22"/>
      <c r="EG100" s="22"/>
      <c r="EH100" s="22"/>
      <c r="EI100" s="22"/>
      <c r="EJ100" s="22"/>
      <c r="EK100" s="22"/>
      <c r="EL100" s="22"/>
      <c r="EM100" s="22"/>
      <c r="EN100" s="22"/>
      <c r="EO100" s="22"/>
      <c r="EP100" s="22"/>
      <c r="EQ100" s="22"/>
      <c r="ER100" s="22"/>
      <c r="ES100" s="22"/>
      <c r="ET100" s="22"/>
      <c r="EU100" s="22"/>
      <c r="EV100" s="22"/>
      <c r="EW100" s="22"/>
      <c r="EX100" s="22"/>
      <c r="EY100" s="22"/>
      <c r="EZ100" s="22"/>
      <c r="FA100" s="22"/>
      <c r="FB100" s="22"/>
      <c r="FC100" s="22"/>
      <c r="FD100" s="22"/>
      <c r="FE100" s="22"/>
      <c r="FF100" s="22"/>
      <c r="FG100" s="22"/>
      <c r="FH100" s="22"/>
      <c r="FI100" s="22"/>
      <c r="FJ100" s="22"/>
      <c r="FK100" s="22"/>
      <c r="FL100" s="22"/>
      <c r="FM100" s="22"/>
      <c r="FN100" s="22"/>
      <c r="FO100" s="22"/>
      <c r="FP100" s="22"/>
      <c r="FQ100" s="22"/>
      <c r="FR100" s="22"/>
      <c r="FS100" s="22"/>
      <c r="FT100" s="22"/>
      <c r="FU100" s="22"/>
      <c r="FV100" s="22"/>
      <c r="FW100" s="22"/>
      <c r="FX100" s="22"/>
      <c r="FY100" s="22"/>
      <c r="FZ100" s="22"/>
      <c r="GA100" s="22"/>
      <c r="GB100" s="22"/>
      <c r="GC100" s="22"/>
      <c r="GD100" s="22"/>
      <c r="GE100" s="22"/>
      <c r="GF100" s="22"/>
      <c r="GG100" s="22"/>
      <c r="GH100" s="22"/>
      <c r="GI100" s="22"/>
      <c r="GJ100" s="22"/>
      <c r="GK100" s="22"/>
      <c r="GL100" s="22"/>
      <c r="GM100" s="22"/>
      <c r="GN100" s="22"/>
      <c r="GO100" s="22"/>
      <c r="GP100" s="22"/>
      <c r="GQ100" s="22"/>
      <c r="GR100" s="22"/>
      <c r="GS100" s="22"/>
      <c r="GT100" s="22"/>
      <c r="GU100" s="22"/>
      <c r="GV100" s="22"/>
      <c r="GW100" s="22"/>
      <c r="GX100" s="22"/>
      <c r="GY100" s="22"/>
      <c r="GZ100" s="22"/>
      <c r="HA100" s="22"/>
      <c r="HB100" s="22"/>
      <c r="HC100" s="22"/>
      <c r="HD100" s="22"/>
      <c r="HE100" s="22"/>
      <c r="HF100" s="22"/>
      <c r="HG100" s="22"/>
      <c r="HH100" s="22"/>
      <c r="HI100" s="22"/>
      <c r="HJ100" s="22"/>
      <c r="HK100" s="22"/>
      <c r="HL100" s="22"/>
      <c r="HM100" s="22"/>
      <c r="HN100" s="22"/>
      <c r="HO100" s="22"/>
      <c r="HP100" s="22"/>
      <c r="HQ100" s="22"/>
      <c r="HR100" s="22"/>
      <c r="HS100" s="22"/>
      <c r="HT100" s="22"/>
      <c r="HU100" s="22"/>
      <c r="HV100" s="22"/>
    </row>
    <row r="101" spans="1:230" x14ac:dyDescent="0.25">
      <c r="A101" s="24"/>
      <c r="B101" s="56"/>
      <c r="C101" s="62"/>
      <c r="D101" s="6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22"/>
      <c r="DT101" s="22"/>
      <c r="DU101" s="22"/>
      <c r="DV101" s="22"/>
      <c r="DW101" s="22"/>
      <c r="DX101" s="22"/>
      <c r="DY101" s="22"/>
      <c r="DZ101" s="22"/>
      <c r="EA101" s="22"/>
      <c r="EB101" s="22"/>
      <c r="EC101" s="22"/>
      <c r="ED101" s="22"/>
      <c r="EE101" s="22"/>
      <c r="EF101" s="22"/>
      <c r="EG101" s="22"/>
      <c r="EH101" s="22"/>
      <c r="EI101" s="22"/>
      <c r="EJ101" s="22"/>
      <c r="EK101" s="22"/>
      <c r="EL101" s="22"/>
      <c r="EM101" s="22"/>
      <c r="EN101" s="22"/>
      <c r="EO101" s="22"/>
      <c r="EP101" s="22"/>
      <c r="EQ101" s="22"/>
      <c r="ER101" s="22"/>
      <c r="ES101" s="22"/>
      <c r="ET101" s="22"/>
      <c r="EU101" s="22"/>
      <c r="EV101" s="22"/>
      <c r="EW101" s="22"/>
      <c r="EX101" s="22"/>
      <c r="EY101" s="22"/>
      <c r="EZ101" s="22"/>
      <c r="FA101" s="22"/>
      <c r="FB101" s="22"/>
      <c r="FC101" s="22"/>
      <c r="FD101" s="22"/>
      <c r="FE101" s="22"/>
      <c r="FF101" s="22"/>
      <c r="FG101" s="22"/>
      <c r="FH101" s="22"/>
      <c r="FI101" s="22"/>
      <c r="FJ101" s="22"/>
      <c r="FK101" s="22"/>
      <c r="FL101" s="22"/>
      <c r="FM101" s="22"/>
      <c r="FN101" s="22"/>
      <c r="FO101" s="22"/>
      <c r="FP101" s="22"/>
      <c r="FQ101" s="22"/>
      <c r="FR101" s="22"/>
      <c r="FS101" s="22"/>
      <c r="FT101" s="22"/>
      <c r="FU101" s="22"/>
      <c r="FV101" s="22"/>
      <c r="FW101" s="22"/>
      <c r="FX101" s="22"/>
      <c r="FY101" s="22"/>
      <c r="FZ101" s="22"/>
      <c r="GA101" s="22"/>
      <c r="GB101" s="22"/>
      <c r="GC101" s="22"/>
      <c r="GD101" s="22"/>
      <c r="GE101" s="22"/>
      <c r="GF101" s="22"/>
      <c r="GG101" s="22"/>
      <c r="GH101" s="22"/>
      <c r="GI101" s="22"/>
      <c r="GJ101" s="22"/>
      <c r="GK101" s="22"/>
      <c r="GL101" s="22"/>
      <c r="GM101" s="22"/>
      <c r="GN101" s="22"/>
      <c r="GO101" s="22"/>
      <c r="GP101" s="22"/>
      <c r="GQ101" s="22"/>
      <c r="GR101" s="22"/>
      <c r="GS101" s="22"/>
      <c r="GT101" s="22"/>
      <c r="GU101" s="22"/>
      <c r="GV101" s="22"/>
      <c r="GW101" s="22"/>
      <c r="GX101" s="22"/>
      <c r="GY101" s="22"/>
      <c r="GZ101" s="22"/>
      <c r="HA101" s="22"/>
      <c r="HB101" s="22"/>
      <c r="HC101" s="22"/>
      <c r="HD101" s="22"/>
      <c r="HE101" s="22"/>
      <c r="HF101" s="22"/>
      <c r="HG101" s="22"/>
      <c r="HH101" s="22"/>
      <c r="HI101" s="22"/>
      <c r="HJ101" s="22"/>
      <c r="HK101" s="22"/>
      <c r="HL101" s="22"/>
      <c r="HM101" s="22"/>
      <c r="HN101" s="22"/>
      <c r="HO101" s="22"/>
      <c r="HP101" s="22"/>
      <c r="HQ101" s="22"/>
      <c r="HR101" s="22"/>
      <c r="HS101" s="22"/>
      <c r="HT101" s="22"/>
      <c r="HU101" s="22"/>
      <c r="HV101" s="22"/>
    </row>
    <row r="102" spans="1:230" x14ac:dyDescent="0.25">
      <c r="A102" s="24"/>
      <c r="B102" s="56"/>
      <c r="C102" s="62"/>
      <c r="D102" s="6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2"/>
      <c r="CQ102" s="22"/>
      <c r="CR102" s="22"/>
      <c r="CS102" s="22"/>
      <c r="CT102" s="22"/>
      <c r="CU102" s="22"/>
      <c r="CV102" s="22"/>
      <c r="CW102" s="22"/>
      <c r="CX102" s="22"/>
      <c r="CY102" s="22"/>
      <c r="CZ102" s="22"/>
      <c r="DA102" s="22"/>
      <c r="DB102" s="22"/>
      <c r="DC102" s="22"/>
      <c r="DD102" s="22"/>
      <c r="DE102" s="22"/>
      <c r="DF102" s="2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22"/>
      <c r="DT102" s="22"/>
      <c r="DU102" s="22"/>
      <c r="DV102" s="22"/>
      <c r="DW102" s="22"/>
      <c r="DX102" s="22"/>
      <c r="DY102" s="22"/>
      <c r="DZ102" s="22"/>
      <c r="EA102" s="22"/>
      <c r="EB102" s="22"/>
      <c r="EC102" s="22"/>
      <c r="ED102" s="22"/>
      <c r="EE102" s="22"/>
      <c r="EF102" s="22"/>
      <c r="EG102" s="22"/>
      <c r="EH102" s="22"/>
      <c r="EI102" s="22"/>
      <c r="EJ102" s="22"/>
      <c r="EK102" s="22"/>
      <c r="EL102" s="22"/>
      <c r="EM102" s="22"/>
      <c r="EN102" s="22"/>
      <c r="EO102" s="22"/>
      <c r="EP102" s="22"/>
      <c r="EQ102" s="22"/>
      <c r="ER102" s="22"/>
      <c r="ES102" s="22"/>
      <c r="ET102" s="22"/>
      <c r="EU102" s="22"/>
      <c r="EV102" s="22"/>
      <c r="EW102" s="22"/>
      <c r="EX102" s="22"/>
      <c r="EY102" s="22"/>
      <c r="EZ102" s="22"/>
      <c r="FA102" s="22"/>
      <c r="FB102" s="22"/>
      <c r="FC102" s="22"/>
      <c r="FD102" s="22"/>
      <c r="FE102" s="22"/>
      <c r="FF102" s="22"/>
      <c r="FG102" s="22"/>
      <c r="FH102" s="22"/>
      <c r="FI102" s="22"/>
      <c r="FJ102" s="22"/>
      <c r="FK102" s="22"/>
      <c r="FL102" s="22"/>
      <c r="FM102" s="22"/>
      <c r="FN102" s="22"/>
      <c r="FO102" s="22"/>
      <c r="FP102" s="22"/>
      <c r="FQ102" s="22"/>
      <c r="FR102" s="22"/>
      <c r="FS102" s="22"/>
      <c r="FT102" s="22"/>
      <c r="FU102" s="22"/>
      <c r="FV102" s="22"/>
      <c r="FW102" s="22"/>
      <c r="FX102" s="22"/>
      <c r="FY102" s="22"/>
      <c r="FZ102" s="22"/>
      <c r="GA102" s="22"/>
      <c r="GB102" s="22"/>
      <c r="GC102" s="22"/>
      <c r="GD102" s="22"/>
      <c r="GE102" s="22"/>
      <c r="GF102" s="22"/>
      <c r="GG102" s="22"/>
      <c r="GH102" s="22"/>
      <c r="GI102" s="22"/>
      <c r="GJ102" s="22"/>
      <c r="GK102" s="22"/>
      <c r="GL102" s="22"/>
      <c r="GM102" s="22"/>
      <c r="GN102" s="22"/>
      <c r="GO102" s="22"/>
      <c r="GP102" s="22"/>
      <c r="GQ102" s="22"/>
      <c r="GR102" s="22"/>
      <c r="GS102" s="22"/>
      <c r="GT102" s="22"/>
      <c r="GU102" s="22"/>
      <c r="GV102" s="22"/>
      <c r="GW102" s="22"/>
      <c r="GX102" s="22"/>
      <c r="GY102" s="22"/>
      <c r="GZ102" s="22"/>
      <c r="HA102" s="22"/>
      <c r="HB102" s="22"/>
      <c r="HC102" s="22"/>
      <c r="HD102" s="22"/>
      <c r="HE102" s="22"/>
      <c r="HF102" s="22"/>
      <c r="HG102" s="22"/>
      <c r="HH102" s="22"/>
      <c r="HI102" s="22"/>
      <c r="HJ102" s="22"/>
      <c r="HK102" s="22"/>
      <c r="HL102" s="22"/>
      <c r="HM102" s="22"/>
      <c r="HN102" s="22"/>
      <c r="HO102" s="22"/>
      <c r="HP102" s="22"/>
      <c r="HQ102" s="22"/>
      <c r="HR102" s="22"/>
      <c r="HS102" s="22"/>
      <c r="HT102" s="22"/>
      <c r="HU102" s="22"/>
      <c r="HV102" s="22"/>
    </row>
    <row r="103" spans="1:230" x14ac:dyDescent="0.25">
      <c r="A103" s="24"/>
      <c r="B103" s="56"/>
      <c r="C103" s="62"/>
      <c r="D103" s="6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  <c r="AT103" s="22"/>
      <c r="AU103" s="22"/>
      <c r="AV103" s="22"/>
      <c r="AW103" s="22"/>
      <c r="AX103" s="22"/>
      <c r="AY103" s="22"/>
      <c r="AZ103" s="22"/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2"/>
      <c r="CQ103" s="22"/>
      <c r="CR103" s="22"/>
      <c r="CS103" s="22"/>
      <c r="CT103" s="22"/>
      <c r="CU103" s="22"/>
      <c r="CV103" s="22"/>
      <c r="CW103" s="22"/>
      <c r="CX103" s="22"/>
      <c r="CY103" s="22"/>
      <c r="CZ103" s="22"/>
      <c r="DA103" s="22"/>
      <c r="DB103" s="22"/>
      <c r="DC103" s="22"/>
      <c r="DD103" s="22"/>
      <c r="DE103" s="22"/>
      <c r="DF103" s="22"/>
      <c r="DG103" s="22"/>
      <c r="DH103" s="22"/>
      <c r="DI103" s="22"/>
      <c r="DJ103" s="22"/>
      <c r="DK103" s="22"/>
      <c r="DL103" s="22"/>
      <c r="DM103" s="22"/>
      <c r="DN103" s="22"/>
      <c r="DO103" s="22"/>
      <c r="DP103" s="22"/>
      <c r="DQ103" s="22"/>
      <c r="DR103" s="22"/>
      <c r="DS103" s="22"/>
      <c r="DT103" s="22"/>
      <c r="DU103" s="22"/>
      <c r="DV103" s="22"/>
      <c r="DW103" s="22"/>
      <c r="DX103" s="22"/>
      <c r="DY103" s="22"/>
      <c r="DZ103" s="22"/>
      <c r="EA103" s="22"/>
      <c r="EB103" s="22"/>
      <c r="EC103" s="22"/>
      <c r="ED103" s="22"/>
      <c r="EE103" s="22"/>
      <c r="EF103" s="22"/>
      <c r="EG103" s="22"/>
      <c r="EH103" s="22"/>
      <c r="EI103" s="22"/>
      <c r="EJ103" s="22"/>
      <c r="EK103" s="22"/>
      <c r="EL103" s="22"/>
      <c r="EM103" s="22"/>
      <c r="EN103" s="22"/>
      <c r="EO103" s="22"/>
      <c r="EP103" s="22"/>
      <c r="EQ103" s="22"/>
      <c r="ER103" s="22"/>
      <c r="ES103" s="22"/>
      <c r="ET103" s="22"/>
      <c r="EU103" s="22"/>
      <c r="EV103" s="22"/>
      <c r="EW103" s="22"/>
      <c r="EX103" s="22"/>
      <c r="EY103" s="22"/>
      <c r="EZ103" s="22"/>
      <c r="FA103" s="22"/>
      <c r="FB103" s="22"/>
      <c r="FC103" s="22"/>
      <c r="FD103" s="22"/>
      <c r="FE103" s="22"/>
      <c r="FF103" s="22"/>
      <c r="FG103" s="22"/>
      <c r="FH103" s="22"/>
      <c r="FI103" s="22"/>
      <c r="FJ103" s="22"/>
      <c r="FK103" s="22"/>
      <c r="FL103" s="22"/>
      <c r="FM103" s="22"/>
      <c r="FN103" s="22"/>
      <c r="FO103" s="22"/>
      <c r="FP103" s="22"/>
      <c r="FQ103" s="22"/>
      <c r="FR103" s="22"/>
      <c r="FS103" s="22"/>
      <c r="FT103" s="22"/>
      <c r="FU103" s="22"/>
      <c r="FV103" s="22"/>
      <c r="FW103" s="22"/>
      <c r="FX103" s="22"/>
      <c r="FY103" s="22"/>
      <c r="FZ103" s="22"/>
      <c r="GA103" s="22"/>
      <c r="GB103" s="22"/>
      <c r="GC103" s="22"/>
      <c r="GD103" s="22"/>
      <c r="GE103" s="22"/>
      <c r="GF103" s="22"/>
      <c r="GG103" s="22"/>
      <c r="GH103" s="22"/>
      <c r="GI103" s="22"/>
      <c r="GJ103" s="22"/>
      <c r="GK103" s="22"/>
      <c r="GL103" s="22"/>
      <c r="GM103" s="22"/>
      <c r="GN103" s="22"/>
      <c r="GO103" s="22"/>
      <c r="GP103" s="22"/>
      <c r="GQ103" s="22"/>
      <c r="GR103" s="22"/>
      <c r="GS103" s="22"/>
      <c r="GT103" s="22"/>
      <c r="GU103" s="22"/>
      <c r="GV103" s="22"/>
      <c r="GW103" s="22"/>
      <c r="GX103" s="22"/>
      <c r="GY103" s="22"/>
      <c r="GZ103" s="22"/>
      <c r="HA103" s="22"/>
      <c r="HB103" s="22"/>
      <c r="HC103" s="22"/>
      <c r="HD103" s="22"/>
      <c r="HE103" s="22"/>
      <c r="HF103" s="22"/>
      <c r="HG103" s="22"/>
      <c r="HH103" s="22"/>
      <c r="HI103" s="22"/>
      <c r="HJ103" s="22"/>
      <c r="HK103" s="22"/>
      <c r="HL103" s="22"/>
      <c r="HM103" s="22"/>
      <c r="HN103" s="22"/>
      <c r="HO103" s="22"/>
      <c r="HP103" s="22"/>
      <c r="HQ103" s="22"/>
      <c r="HR103" s="22"/>
      <c r="HS103" s="22"/>
      <c r="HT103" s="22"/>
      <c r="HU103" s="22"/>
      <c r="HV103" s="22"/>
    </row>
    <row r="104" spans="1:230" x14ac:dyDescent="0.25">
      <c r="A104" s="24"/>
      <c r="B104" s="56"/>
      <c r="C104" s="62"/>
      <c r="D104" s="6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2"/>
      <c r="CQ104" s="22"/>
      <c r="CR104" s="22"/>
      <c r="CS104" s="22"/>
      <c r="CT104" s="22"/>
      <c r="CU104" s="22"/>
      <c r="CV104" s="22"/>
      <c r="CW104" s="22"/>
      <c r="CX104" s="22"/>
      <c r="CY104" s="22"/>
      <c r="CZ104" s="22"/>
      <c r="DA104" s="22"/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22"/>
      <c r="DT104" s="22"/>
      <c r="DU104" s="22"/>
      <c r="DV104" s="22"/>
      <c r="DW104" s="22"/>
      <c r="DX104" s="22"/>
      <c r="DY104" s="22"/>
      <c r="DZ104" s="22"/>
      <c r="EA104" s="22"/>
      <c r="EB104" s="22"/>
      <c r="EC104" s="22"/>
      <c r="ED104" s="22"/>
      <c r="EE104" s="22"/>
      <c r="EF104" s="22"/>
      <c r="EG104" s="22"/>
      <c r="EH104" s="22"/>
      <c r="EI104" s="22"/>
      <c r="EJ104" s="22"/>
      <c r="EK104" s="22"/>
      <c r="EL104" s="22"/>
      <c r="EM104" s="22"/>
      <c r="EN104" s="22"/>
      <c r="EO104" s="22"/>
      <c r="EP104" s="22"/>
      <c r="EQ104" s="22"/>
      <c r="ER104" s="22"/>
      <c r="ES104" s="22"/>
      <c r="ET104" s="22"/>
      <c r="EU104" s="22"/>
      <c r="EV104" s="22"/>
      <c r="EW104" s="22"/>
      <c r="EX104" s="22"/>
      <c r="EY104" s="22"/>
      <c r="EZ104" s="22"/>
      <c r="FA104" s="22"/>
      <c r="FB104" s="22"/>
      <c r="FC104" s="22"/>
      <c r="FD104" s="22"/>
      <c r="FE104" s="22"/>
      <c r="FF104" s="22"/>
      <c r="FG104" s="22"/>
      <c r="FH104" s="22"/>
      <c r="FI104" s="22"/>
      <c r="FJ104" s="22"/>
      <c r="FK104" s="22"/>
      <c r="FL104" s="22"/>
      <c r="FM104" s="22"/>
      <c r="FN104" s="22"/>
      <c r="FO104" s="22"/>
      <c r="FP104" s="22"/>
      <c r="FQ104" s="22"/>
      <c r="FR104" s="22"/>
      <c r="FS104" s="22"/>
      <c r="FT104" s="22"/>
      <c r="FU104" s="22"/>
      <c r="FV104" s="22"/>
      <c r="FW104" s="22"/>
      <c r="FX104" s="22"/>
      <c r="FY104" s="22"/>
      <c r="FZ104" s="22"/>
      <c r="GA104" s="22"/>
      <c r="GB104" s="22"/>
      <c r="GC104" s="22"/>
      <c r="GD104" s="22"/>
      <c r="GE104" s="22"/>
      <c r="GF104" s="22"/>
      <c r="GG104" s="22"/>
      <c r="GH104" s="22"/>
      <c r="GI104" s="22"/>
      <c r="GJ104" s="22"/>
      <c r="GK104" s="22"/>
      <c r="GL104" s="22"/>
      <c r="GM104" s="22"/>
      <c r="GN104" s="22"/>
      <c r="GO104" s="22"/>
      <c r="GP104" s="22"/>
      <c r="GQ104" s="22"/>
      <c r="GR104" s="22"/>
      <c r="GS104" s="22"/>
      <c r="GT104" s="22"/>
      <c r="GU104" s="22"/>
      <c r="GV104" s="22"/>
      <c r="GW104" s="22"/>
      <c r="GX104" s="22"/>
      <c r="GY104" s="22"/>
      <c r="GZ104" s="22"/>
      <c r="HA104" s="22"/>
      <c r="HB104" s="22"/>
      <c r="HC104" s="22"/>
      <c r="HD104" s="22"/>
      <c r="HE104" s="22"/>
      <c r="HF104" s="22"/>
      <c r="HG104" s="22"/>
      <c r="HH104" s="22"/>
      <c r="HI104" s="22"/>
      <c r="HJ104" s="22"/>
      <c r="HK104" s="22"/>
      <c r="HL104" s="22"/>
      <c r="HM104" s="22"/>
      <c r="HN104" s="22"/>
      <c r="HO104" s="22"/>
      <c r="HP104" s="22"/>
      <c r="HQ104" s="22"/>
      <c r="HR104" s="22"/>
      <c r="HS104" s="22"/>
      <c r="HT104" s="22"/>
      <c r="HU104" s="22"/>
      <c r="HV104" s="22"/>
    </row>
    <row r="105" spans="1:230" x14ac:dyDescent="0.25">
      <c r="A105" s="24"/>
      <c r="B105" s="56"/>
      <c r="C105" s="62"/>
      <c r="D105" s="6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  <c r="EJ105" s="22"/>
      <c r="EK105" s="22"/>
      <c r="EL105" s="22"/>
      <c r="EM105" s="22"/>
      <c r="EN105" s="22"/>
      <c r="EO105" s="22"/>
      <c r="EP105" s="22"/>
      <c r="EQ105" s="22"/>
      <c r="ER105" s="22"/>
      <c r="ES105" s="22"/>
      <c r="ET105" s="22"/>
      <c r="EU105" s="22"/>
      <c r="EV105" s="22"/>
      <c r="EW105" s="22"/>
      <c r="EX105" s="22"/>
      <c r="EY105" s="22"/>
      <c r="EZ105" s="22"/>
      <c r="FA105" s="22"/>
      <c r="FB105" s="22"/>
      <c r="FC105" s="22"/>
      <c r="FD105" s="22"/>
      <c r="FE105" s="22"/>
      <c r="FF105" s="22"/>
      <c r="FG105" s="22"/>
      <c r="FH105" s="22"/>
      <c r="FI105" s="22"/>
      <c r="FJ105" s="22"/>
      <c r="FK105" s="22"/>
      <c r="FL105" s="22"/>
      <c r="FM105" s="22"/>
      <c r="FN105" s="22"/>
      <c r="FO105" s="22"/>
      <c r="FP105" s="22"/>
      <c r="FQ105" s="22"/>
      <c r="FR105" s="22"/>
      <c r="FS105" s="22"/>
      <c r="FT105" s="22"/>
      <c r="FU105" s="22"/>
      <c r="FV105" s="22"/>
      <c r="FW105" s="22"/>
      <c r="FX105" s="22"/>
      <c r="FY105" s="22"/>
      <c r="FZ105" s="22"/>
      <c r="GA105" s="22"/>
      <c r="GB105" s="22"/>
      <c r="GC105" s="22"/>
      <c r="GD105" s="22"/>
      <c r="GE105" s="22"/>
      <c r="GF105" s="22"/>
      <c r="GG105" s="22"/>
      <c r="GH105" s="22"/>
      <c r="GI105" s="22"/>
      <c r="GJ105" s="22"/>
      <c r="GK105" s="22"/>
      <c r="GL105" s="22"/>
      <c r="GM105" s="22"/>
      <c r="GN105" s="22"/>
      <c r="GO105" s="22"/>
      <c r="GP105" s="22"/>
      <c r="GQ105" s="22"/>
      <c r="GR105" s="22"/>
      <c r="GS105" s="22"/>
      <c r="GT105" s="22"/>
      <c r="GU105" s="22"/>
      <c r="GV105" s="22"/>
      <c r="GW105" s="22"/>
      <c r="GX105" s="22"/>
      <c r="GY105" s="22"/>
      <c r="GZ105" s="22"/>
      <c r="HA105" s="22"/>
      <c r="HB105" s="22"/>
      <c r="HC105" s="22"/>
      <c r="HD105" s="22"/>
      <c r="HE105" s="22"/>
      <c r="HF105" s="22"/>
      <c r="HG105" s="22"/>
      <c r="HH105" s="22"/>
      <c r="HI105" s="22"/>
      <c r="HJ105" s="22"/>
      <c r="HK105" s="22"/>
      <c r="HL105" s="22"/>
      <c r="HM105" s="22"/>
      <c r="HN105" s="22"/>
      <c r="HO105" s="22"/>
      <c r="HP105" s="22"/>
      <c r="HQ105" s="22"/>
      <c r="HR105" s="22"/>
      <c r="HS105" s="22"/>
      <c r="HT105" s="22"/>
      <c r="HU105" s="22"/>
      <c r="HV105" s="22"/>
    </row>
    <row r="106" spans="1:230" x14ac:dyDescent="0.25">
      <c r="A106" s="24"/>
      <c r="B106" s="56"/>
      <c r="C106" s="62"/>
      <c r="D106" s="6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  <c r="EY106" s="22"/>
      <c r="EZ106" s="22"/>
      <c r="FA106" s="22"/>
      <c r="FB106" s="22"/>
      <c r="FC106" s="22"/>
      <c r="FD106" s="22"/>
      <c r="FE106" s="22"/>
      <c r="FF106" s="22"/>
      <c r="FG106" s="22"/>
      <c r="FH106" s="22"/>
      <c r="FI106" s="22"/>
      <c r="FJ106" s="22"/>
      <c r="FK106" s="22"/>
      <c r="FL106" s="22"/>
      <c r="FM106" s="22"/>
      <c r="FN106" s="22"/>
      <c r="FO106" s="22"/>
      <c r="FP106" s="22"/>
      <c r="FQ106" s="22"/>
      <c r="FR106" s="22"/>
      <c r="FS106" s="22"/>
      <c r="FT106" s="22"/>
      <c r="FU106" s="22"/>
      <c r="FV106" s="22"/>
      <c r="FW106" s="22"/>
      <c r="FX106" s="22"/>
      <c r="FY106" s="22"/>
      <c r="FZ106" s="22"/>
      <c r="GA106" s="22"/>
      <c r="GB106" s="22"/>
      <c r="GC106" s="22"/>
      <c r="GD106" s="22"/>
      <c r="GE106" s="22"/>
      <c r="GF106" s="22"/>
      <c r="GG106" s="22"/>
      <c r="GH106" s="22"/>
      <c r="GI106" s="22"/>
      <c r="GJ106" s="22"/>
      <c r="GK106" s="22"/>
      <c r="GL106" s="22"/>
      <c r="GM106" s="22"/>
      <c r="GN106" s="22"/>
      <c r="GO106" s="22"/>
      <c r="GP106" s="22"/>
      <c r="GQ106" s="22"/>
      <c r="GR106" s="22"/>
      <c r="GS106" s="22"/>
      <c r="GT106" s="22"/>
      <c r="GU106" s="22"/>
      <c r="GV106" s="22"/>
      <c r="GW106" s="22"/>
      <c r="GX106" s="22"/>
      <c r="GY106" s="22"/>
      <c r="GZ106" s="22"/>
      <c r="HA106" s="22"/>
      <c r="HB106" s="22"/>
      <c r="HC106" s="22"/>
      <c r="HD106" s="22"/>
      <c r="HE106" s="22"/>
      <c r="HF106" s="22"/>
      <c r="HG106" s="22"/>
      <c r="HH106" s="22"/>
      <c r="HI106" s="22"/>
      <c r="HJ106" s="22"/>
      <c r="HK106" s="22"/>
      <c r="HL106" s="22"/>
      <c r="HM106" s="22"/>
      <c r="HN106" s="22"/>
      <c r="HO106" s="22"/>
      <c r="HP106" s="22"/>
      <c r="HQ106" s="22"/>
      <c r="HR106" s="22"/>
      <c r="HS106" s="22"/>
      <c r="HT106" s="22"/>
      <c r="HU106" s="22"/>
      <c r="HV106" s="22"/>
    </row>
    <row r="107" spans="1:230" x14ac:dyDescent="0.25">
      <c r="A107" s="24"/>
      <c r="B107" s="56"/>
      <c r="C107" s="62"/>
      <c r="D107" s="6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/>
      <c r="AS107" s="22"/>
      <c r="AT107" s="22"/>
      <c r="AU107" s="22"/>
      <c r="AV107" s="22"/>
      <c r="AW107" s="22"/>
      <c r="AX107" s="22"/>
      <c r="AY107" s="22"/>
      <c r="AZ107" s="22"/>
      <c r="BA107" s="22"/>
      <c r="BB107" s="22"/>
      <c r="BC107" s="22"/>
      <c r="BD107" s="22"/>
      <c r="BE107" s="22"/>
      <c r="BF107" s="22"/>
      <c r="BG107" s="22"/>
      <c r="BH107" s="22"/>
      <c r="BI107" s="22"/>
      <c r="BJ107" s="22"/>
      <c r="BK107" s="22"/>
      <c r="BL107" s="22"/>
      <c r="BM107" s="22"/>
      <c r="BN107" s="22"/>
      <c r="BO107" s="22"/>
      <c r="BP107" s="22"/>
      <c r="BQ107" s="22"/>
      <c r="BR107" s="22"/>
      <c r="BS107" s="22"/>
      <c r="BT107" s="22"/>
      <c r="BU107" s="22"/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/>
      <c r="CK107" s="22"/>
      <c r="CL107" s="22"/>
      <c r="CM107" s="22"/>
      <c r="CN107" s="22"/>
      <c r="CO107" s="22"/>
      <c r="CP107" s="22"/>
      <c r="CQ107" s="22"/>
      <c r="CR107" s="22"/>
      <c r="CS107" s="22"/>
      <c r="CT107" s="22"/>
      <c r="CU107" s="22"/>
      <c r="CV107" s="22"/>
      <c r="CW107" s="22"/>
      <c r="CX107" s="22"/>
      <c r="CY107" s="22"/>
      <c r="CZ107" s="22"/>
      <c r="DA107" s="22"/>
      <c r="DB107" s="22"/>
      <c r="DC107" s="22"/>
      <c r="DD107" s="22"/>
      <c r="DE107" s="22"/>
      <c r="DF107" s="22"/>
      <c r="DG107" s="22"/>
      <c r="DH107" s="22"/>
      <c r="DI107" s="22"/>
      <c r="DJ107" s="22"/>
      <c r="DK107" s="22"/>
      <c r="DL107" s="22"/>
      <c r="DM107" s="22"/>
      <c r="DN107" s="22"/>
      <c r="DO107" s="22"/>
      <c r="DP107" s="22"/>
      <c r="DQ107" s="22"/>
      <c r="DR107" s="22"/>
      <c r="DS107" s="22"/>
      <c r="DT107" s="22"/>
      <c r="DU107" s="22"/>
      <c r="DV107" s="22"/>
      <c r="DW107" s="22"/>
      <c r="DX107" s="22"/>
      <c r="DY107" s="22"/>
      <c r="DZ107" s="22"/>
      <c r="EA107" s="22"/>
      <c r="EB107" s="22"/>
      <c r="EC107" s="22"/>
      <c r="ED107" s="22"/>
      <c r="EE107" s="22"/>
      <c r="EF107" s="22"/>
      <c r="EG107" s="22"/>
      <c r="EH107" s="22"/>
      <c r="EI107" s="22"/>
      <c r="EJ107" s="22"/>
      <c r="EK107" s="22"/>
      <c r="EL107" s="22"/>
      <c r="EM107" s="22"/>
      <c r="EN107" s="22"/>
      <c r="EO107" s="22"/>
      <c r="EP107" s="22"/>
      <c r="EQ107" s="22"/>
      <c r="ER107" s="22"/>
      <c r="ES107" s="22"/>
      <c r="ET107" s="22"/>
      <c r="EU107" s="22"/>
      <c r="EV107" s="22"/>
      <c r="EW107" s="22"/>
      <c r="EX107" s="22"/>
      <c r="EY107" s="22"/>
      <c r="EZ107" s="22"/>
      <c r="FA107" s="22"/>
      <c r="FB107" s="22"/>
      <c r="FC107" s="22"/>
      <c r="FD107" s="22"/>
      <c r="FE107" s="22"/>
      <c r="FF107" s="22"/>
      <c r="FG107" s="22"/>
      <c r="FH107" s="22"/>
      <c r="FI107" s="22"/>
      <c r="FJ107" s="22"/>
      <c r="FK107" s="22"/>
      <c r="FL107" s="22"/>
      <c r="FM107" s="22"/>
      <c r="FN107" s="22"/>
      <c r="FO107" s="22"/>
      <c r="FP107" s="22"/>
      <c r="FQ107" s="22"/>
      <c r="FR107" s="22"/>
      <c r="FS107" s="22"/>
      <c r="FT107" s="22"/>
      <c r="FU107" s="22"/>
      <c r="FV107" s="22"/>
      <c r="FW107" s="22"/>
      <c r="FX107" s="22"/>
      <c r="FY107" s="22"/>
      <c r="FZ107" s="22"/>
      <c r="GA107" s="22"/>
      <c r="GB107" s="22"/>
      <c r="GC107" s="22"/>
      <c r="GD107" s="22"/>
      <c r="GE107" s="22"/>
      <c r="GF107" s="22"/>
      <c r="GG107" s="22"/>
      <c r="GH107" s="22"/>
      <c r="GI107" s="22"/>
      <c r="GJ107" s="22"/>
      <c r="GK107" s="22"/>
      <c r="GL107" s="22"/>
      <c r="GM107" s="22"/>
      <c r="GN107" s="22"/>
      <c r="GO107" s="22"/>
      <c r="GP107" s="22"/>
      <c r="GQ107" s="22"/>
      <c r="GR107" s="22"/>
      <c r="GS107" s="22"/>
      <c r="GT107" s="22"/>
      <c r="GU107" s="22"/>
      <c r="GV107" s="22"/>
      <c r="GW107" s="22"/>
      <c r="GX107" s="22"/>
      <c r="GY107" s="22"/>
      <c r="GZ107" s="22"/>
      <c r="HA107" s="22"/>
      <c r="HB107" s="22"/>
      <c r="HC107" s="22"/>
      <c r="HD107" s="22"/>
      <c r="HE107" s="22"/>
      <c r="HF107" s="22"/>
      <c r="HG107" s="22"/>
      <c r="HH107" s="22"/>
      <c r="HI107" s="22"/>
      <c r="HJ107" s="22"/>
      <c r="HK107" s="22"/>
      <c r="HL107" s="22"/>
      <c r="HM107" s="22"/>
      <c r="HN107" s="22"/>
      <c r="HO107" s="22"/>
      <c r="HP107" s="22"/>
      <c r="HQ107" s="22"/>
      <c r="HR107" s="22"/>
      <c r="HS107" s="22"/>
      <c r="HT107" s="22"/>
      <c r="HU107" s="22"/>
      <c r="HV107" s="22"/>
    </row>
    <row r="108" spans="1:230" x14ac:dyDescent="0.25">
      <c r="A108" s="24"/>
      <c r="B108" s="56"/>
      <c r="C108" s="62"/>
      <c r="D108" s="6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AU108" s="22"/>
      <c r="AV108" s="22"/>
      <c r="AW108" s="22"/>
      <c r="AX108" s="22"/>
      <c r="AY108" s="22"/>
      <c r="AZ108" s="22"/>
      <c r="BA108" s="22"/>
      <c r="BB108" s="22"/>
      <c r="BC108" s="22"/>
      <c r="BD108" s="22"/>
      <c r="BE108" s="22"/>
      <c r="BF108" s="22"/>
      <c r="BG108" s="22"/>
      <c r="BH108" s="22"/>
      <c r="BI108" s="22"/>
      <c r="BJ108" s="22"/>
      <c r="BK108" s="22"/>
      <c r="BL108" s="22"/>
      <c r="BM108" s="22"/>
      <c r="BN108" s="22"/>
      <c r="BO108" s="22"/>
      <c r="BP108" s="22"/>
      <c r="BQ108" s="22"/>
      <c r="BR108" s="22"/>
      <c r="BS108" s="22"/>
      <c r="BT108" s="22"/>
      <c r="BU108" s="22"/>
      <c r="BV108" s="22"/>
      <c r="BW108" s="22"/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2"/>
      <c r="CQ108" s="22"/>
      <c r="CR108" s="22"/>
      <c r="CS108" s="22"/>
      <c r="CT108" s="22"/>
      <c r="CU108" s="22"/>
      <c r="CV108" s="22"/>
      <c r="CW108" s="22"/>
      <c r="CX108" s="22"/>
      <c r="CY108" s="22"/>
      <c r="CZ108" s="22"/>
      <c r="DA108" s="22"/>
      <c r="DB108" s="22"/>
      <c r="DC108" s="22"/>
      <c r="DD108" s="22"/>
      <c r="DE108" s="22"/>
      <c r="DF108" s="22"/>
      <c r="DG108" s="22"/>
      <c r="DH108" s="22"/>
      <c r="DI108" s="22"/>
      <c r="DJ108" s="22"/>
      <c r="DK108" s="22"/>
      <c r="DL108" s="22"/>
      <c r="DM108" s="22"/>
      <c r="DN108" s="22"/>
      <c r="DO108" s="22"/>
      <c r="DP108" s="22"/>
      <c r="DQ108" s="22"/>
      <c r="DR108" s="22"/>
      <c r="DS108" s="22"/>
      <c r="DT108" s="22"/>
      <c r="DU108" s="22"/>
      <c r="DV108" s="22"/>
      <c r="DW108" s="22"/>
      <c r="DX108" s="22"/>
      <c r="DY108" s="22"/>
      <c r="DZ108" s="22"/>
      <c r="EA108" s="22"/>
      <c r="EB108" s="22"/>
      <c r="EC108" s="22"/>
      <c r="ED108" s="22"/>
      <c r="EE108" s="22"/>
      <c r="EF108" s="22"/>
      <c r="EG108" s="22"/>
      <c r="EH108" s="22"/>
      <c r="EI108" s="22"/>
      <c r="EJ108" s="22"/>
      <c r="EK108" s="22"/>
      <c r="EL108" s="22"/>
      <c r="EM108" s="22"/>
      <c r="EN108" s="22"/>
      <c r="EO108" s="22"/>
      <c r="EP108" s="22"/>
      <c r="EQ108" s="22"/>
      <c r="ER108" s="22"/>
      <c r="ES108" s="22"/>
      <c r="ET108" s="22"/>
      <c r="EU108" s="22"/>
      <c r="EV108" s="22"/>
      <c r="EW108" s="22"/>
      <c r="EX108" s="22"/>
      <c r="EY108" s="22"/>
      <c r="EZ108" s="22"/>
      <c r="FA108" s="22"/>
      <c r="FB108" s="22"/>
      <c r="FC108" s="22"/>
      <c r="FD108" s="22"/>
      <c r="FE108" s="22"/>
      <c r="FF108" s="22"/>
      <c r="FG108" s="22"/>
      <c r="FH108" s="22"/>
      <c r="FI108" s="22"/>
      <c r="FJ108" s="22"/>
      <c r="FK108" s="22"/>
      <c r="FL108" s="22"/>
      <c r="FM108" s="22"/>
      <c r="FN108" s="22"/>
      <c r="FO108" s="22"/>
      <c r="FP108" s="22"/>
      <c r="FQ108" s="22"/>
      <c r="FR108" s="22"/>
      <c r="FS108" s="22"/>
      <c r="FT108" s="22"/>
      <c r="FU108" s="22"/>
      <c r="FV108" s="22"/>
      <c r="FW108" s="22"/>
      <c r="FX108" s="22"/>
      <c r="FY108" s="22"/>
      <c r="FZ108" s="22"/>
      <c r="GA108" s="22"/>
      <c r="GB108" s="22"/>
      <c r="GC108" s="22"/>
      <c r="GD108" s="22"/>
      <c r="GE108" s="22"/>
      <c r="GF108" s="22"/>
      <c r="GG108" s="22"/>
      <c r="GH108" s="22"/>
      <c r="GI108" s="22"/>
      <c r="GJ108" s="22"/>
      <c r="GK108" s="22"/>
      <c r="GL108" s="22"/>
      <c r="GM108" s="22"/>
      <c r="GN108" s="22"/>
      <c r="GO108" s="22"/>
      <c r="GP108" s="22"/>
      <c r="GQ108" s="22"/>
      <c r="GR108" s="22"/>
      <c r="GS108" s="22"/>
      <c r="GT108" s="22"/>
      <c r="GU108" s="22"/>
      <c r="GV108" s="22"/>
      <c r="GW108" s="22"/>
      <c r="GX108" s="22"/>
      <c r="GY108" s="22"/>
      <c r="GZ108" s="22"/>
      <c r="HA108" s="22"/>
      <c r="HB108" s="22"/>
      <c r="HC108" s="22"/>
      <c r="HD108" s="22"/>
      <c r="HE108" s="22"/>
      <c r="HF108" s="22"/>
      <c r="HG108" s="22"/>
      <c r="HH108" s="22"/>
      <c r="HI108" s="22"/>
      <c r="HJ108" s="22"/>
      <c r="HK108" s="22"/>
      <c r="HL108" s="22"/>
      <c r="HM108" s="22"/>
      <c r="HN108" s="22"/>
      <c r="HO108" s="22"/>
      <c r="HP108" s="22"/>
      <c r="HQ108" s="22"/>
      <c r="HR108" s="22"/>
      <c r="HS108" s="22"/>
      <c r="HT108" s="22"/>
      <c r="HU108" s="22"/>
      <c r="HV108" s="22"/>
    </row>
    <row r="109" spans="1:230" x14ac:dyDescent="0.25">
      <c r="A109" s="24"/>
      <c r="B109" s="56"/>
      <c r="C109" s="62"/>
      <c r="D109" s="6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  <c r="AU109" s="22"/>
      <c r="AV109" s="22"/>
      <c r="AW109" s="22"/>
      <c r="AX109" s="22"/>
      <c r="AY109" s="22"/>
      <c r="AZ109" s="22"/>
      <c r="BA109" s="22"/>
      <c r="BB109" s="22"/>
      <c r="BC109" s="22"/>
      <c r="BD109" s="22"/>
      <c r="BE109" s="22"/>
      <c r="BF109" s="22"/>
      <c r="BG109" s="22"/>
      <c r="BH109" s="22"/>
      <c r="BI109" s="22"/>
      <c r="BJ109" s="22"/>
      <c r="BK109" s="22"/>
      <c r="BL109" s="22"/>
      <c r="BM109" s="22"/>
      <c r="BN109" s="22"/>
      <c r="BO109" s="22"/>
      <c r="BP109" s="22"/>
      <c r="BQ109" s="22"/>
      <c r="BR109" s="22"/>
      <c r="BS109" s="22"/>
      <c r="BT109" s="22"/>
      <c r="BU109" s="22"/>
      <c r="BV109" s="22"/>
      <c r="BW109" s="22"/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2"/>
      <c r="CQ109" s="22"/>
      <c r="CR109" s="22"/>
      <c r="CS109" s="22"/>
      <c r="CT109" s="22"/>
      <c r="CU109" s="22"/>
      <c r="CV109" s="22"/>
      <c r="CW109" s="22"/>
      <c r="CX109" s="22"/>
      <c r="CY109" s="22"/>
      <c r="CZ109" s="22"/>
      <c r="DA109" s="22"/>
      <c r="DB109" s="22"/>
      <c r="DC109" s="22"/>
      <c r="DD109" s="22"/>
      <c r="DE109" s="22"/>
      <c r="DF109" s="22"/>
      <c r="DG109" s="22"/>
      <c r="DH109" s="22"/>
      <c r="DI109" s="22"/>
      <c r="DJ109" s="22"/>
      <c r="DK109" s="22"/>
      <c r="DL109" s="22"/>
      <c r="DM109" s="22"/>
      <c r="DN109" s="22"/>
      <c r="DO109" s="22"/>
      <c r="DP109" s="22"/>
      <c r="DQ109" s="22"/>
      <c r="DR109" s="22"/>
      <c r="DS109" s="22"/>
      <c r="DT109" s="22"/>
      <c r="DU109" s="22"/>
      <c r="DV109" s="22"/>
      <c r="DW109" s="22"/>
      <c r="DX109" s="22"/>
      <c r="DY109" s="22"/>
      <c r="DZ109" s="22"/>
      <c r="EA109" s="22"/>
      <c r="EB109" s="22"/>
      <c r="EC109" s="22"/>
      <c r="ED109" s="22"/>
      <c r="EE109" s="22"/>
      <c r="EF109" s="22"/>
      <c r="EG109" s="22"/>
      <c r="EH109" s="22"/>
      <c r="EI109" s="22"/>
      <c r="EJ109" s="22"/>
      <c r="EK109" s="22"/>
      <c r="EL109" s="22"/>
      <c r="EM109" s="22"/>
      <c r="EN109" s="22"/>
      <c r="EO109" s="22"/>
      <c r="EP109" s="22"/>
      <c r="EQ109" s="22"/>
      <c r="ER109" s="22"/>
      <c r="ES109" s="22"/>
      <c r="ET109" s="22"/>
      <c r="EU109" s="22"/>
      <c r="EV109" s="22"/>
      <c r="EW109" s="22"/>
      <c r="EX109" s="22"/>
      <c r="EY109" s="22"/>
      <c r="EZ109" s="22"/>
      <c r="FA109" s="22"/>
      <c r="FB109" s="22"/>
      <c r="FC109" s="22"/>
      <c r="FD109" s="22"/>
      <c r="FE109" s="22"/>
      <c r="FF109" s="22"/>
      <c r="FG109" s="22"/>
      <c r="FH109" s="22"/>
      <c r="FI109" s="22"/>
      <c r="FJ109" s="22"/>
      <c r="FK109" s="22"/>
      <c r="FL109" s="22"/>
      <c r="FM109" s="22"/>
      <c r="FN109" s="22"/>
      <c r="FO109" s="22"/>
      <c r="FP109" s="22"/>
      <c r="FQ109" s="22"/>
      <c r="FR109" s="22"/>
      <c r="FS109" s="22"/>
      <c r="FT109" s="22"/>
      <c r="FU109" s="22"/>
      <c r="FV109" s="22"/>
      <c r="FW109" s="22"/>
      <c r="FX109" s="22"/>
      <c r="FY109" s="22"/>
      <c r="FZ109" s="22"/>
      <c r="GA109" s="22"/>
      <c r="GB109" s="22"/>
      <c r="GC109" s="22"/>
      <c r="GD109" s="22"/>
      <c r="GE109" s="22"/>
      <c r="GF109" s="22"/>
      <c r="GG109" s="22"/>
      <c r="GH109" s="22"/>
      <c r="GI109" s="22"/>
      <c r="GJ109" s="22"/>
      <c r="GK109" s="22"/>
      <c r="GL109" s="22"/>
      <c r="GM109" s="22"/>
      <c r="GN109" s="22"/>
      <c r="GO109" s="22"/>
      <c r="GP109" s="22"/>
      <c r="GQ109" s="22"/>
      <c r="GR109" s="22"/>
      <c r="GS109" s="22"/>
      <c r="GT109" s="22"/>
      <c r="GU109" s="22"/>
      <c r="GV109" s="22"/>
      <c r="GW109" s="22"/>
      <c r="GX109" s="22"/>
      <c r="GY109" s="22"/>
      <c r="GZ109" s="22"/>
      <c r="HA109" s="22"/>
      <c r="HB109" s="22"/>
      <c r="HC109" s="22"/>
      <c r="HD109" s="22"/>
      <c r="HE109" s="22"/>
      <c r="HF109" s="22"/>
      <c r="HG109" s="22"/>
      <c r="HH109" s="22"/>
      <c r="HI109" s="22"/>
      <c r="HJ109" s="22"/>
      <c r="HK109" s="22"/>
      <c r="HL109" s="22"/>
      <c r="HM109" s="22"/>
      <c r="HN109" s="22"/>
      <c r="HO109" s="22"/>
      <c r="HP109" s="22"/>
      <c r="HQ109" s="22"/>
      <c r="HR109" s="22"/>
      <c r="HS109" s="22"/>
      <c r="HT109" s="22"/>
      <c r="HU109" s="22"/>
      <c r="HV109" s="22"/>
    </row>
    <row r="110" spans="1:230" x14ac:dyDescent="0.25">
      <c r="A110" s="24"/>
      <c r="B110" s="56"/>
      <c r="C110" s="62"/>
      <c r="D110" s="6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  <c r="AU110" s="22"/>
      <c r="AV110" s="22"/>
      <c r="AW110" s="22"/>
      <c r="AX110" s="22"/>
      <c r="AY110" s="22"/>
      <c r="AZ110" s="22"/>
      <c r="BA110" s="22"/>
      <c r="BB110" s="22"/>
      <c r="BC110" s="22"/>
      <c r="BD110" s="22"/>
      <c r="BE110" s="22"/>
      <c r="BF110" s="22"/>
      <c r="BG110" s="22"/>
      <c r="BH110" s="22"/>
      <c r="BI110" s="22"/>
      <c r="BJ110" s="22"/>
      <c r="BK110" s="22"/>
      <c r="BL110" s="22"/>
      <c r="BM110" s="22"/>
      <c r="BN110" s="22"/>
      <c r="BO110" s="22"/>
      <c r="BP110" s="22"/>
      <c r="BQ110" s="22"/>
      <c r="BR110" s="22"/>
      <c r="BS110" s="22"/>
      <c r="BT110" s="22"/>
      <c r="BU110" s="22"/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2"/>
      <c r="CQ110" s="22"/>
      <c r="CR110" s="22"/>
      <c r="CS110" s="22"/>
      <c r="CT110" s="22"/>
      <c r="CU110" s="22"/>
      <c r="CV110" s="22"/>
      <c r="CW110" s="22"/>
      <c r="CX110" s="22"/>
      <c r="CY110" s="22"/>
      <c r="CZ110" s="22"/>
      <c r="DA110" s="22"/>
      <c r="DB110" s="22"/>
      <c r="DC110" s="22"/>
      <c r="DD110" s="22"/>
      <c r="DE110" s="22"/>
      <c r="DF110" s="22"/>
      <c r="DG110" s="22"/>
      <c r="DH110" s="22"/>
      <c r="DI110" s="22"/>
      <c r="DJ110" s="22"/>
      <c r="DK110" s="22"/>
      <c r="DL110" s="22"/>
      <c r="DM110" s="22"/>
      <c r="DN110" s="22"/>
      <c r="DO110" s="22"/>
      <c r="DP110" s="22"/>
      <c r="DQ110" s="22"/>
      <c r="DR110" s="22"/>
      <c r="DS110" s="22"/>
      <c r="DT110" s="22"/>
      <c r="DU110" s="22"/>
      <c r="DV110" s="22"/>
      <c r="DW110" s="22"/>
      <c r="DX110" s="22"/>
      <c r="DY110" s="22"/>
      <c r="DZ110" s="22"/>
      <c r="EA110" s="22"/>
      <c r="EB110" s="22"/>
      <c r="EC110" s="22"/>
      <c r="ED110" s="22"/>
      <c r="EE110" s="22"/>
      <c r="EF110" s="22"/>
      <c r="EG110" s="22"/>
      <c r="EH110" s="22"/>
      <c r="EI110" s="22"/>
      <c r="EJ110" s="22"/>
      <c r="EK110" s="22"/>
      <c r="EL110" s="22"/>
      <c r="EM110" s="22"/>
      <c r="EN110" s="22"/>
      <c r="EO110" s="22"/>
      <c r="EP110" s="22"/>
      <c r="EQ110" s="22"/>
      <c r="ER110" s="22"/>
      <c r="ES110" s="22"/>
      <c r="ET110" s="22"/>
      <c r="EU110" s="22"/>
      <c r="EV110" s="22"/>
      <c r="EW110" s="22"/>
      <c r="EX110" s="22"/>
      <c r="EY110" s="22"/>
      <c r="EZ110" s="22"/>
      <c r="FA110" s="22"/>
      <c r="FB110" s="22"/>
      <c r="FC110" s="22"/>
      <c r="FD110" s="22"/>
      <c r="FE110" s="22"/>
      <c r="FF110" s="22"/>
      <c r="FG110" s="22"/>
      <c r="FH110" s="22"/>
      <c r="FI110" s="22"/>
      <c r="FJ110" s="22"/>
      <c r="FK110" s="22"/>
      <c r="FL110" s="22"/>
      <c r="FM110" s="22"/>
      <c r="FN110" s="22"/>
      <c r="FO110" s="22"/>
      <c r="FP110" s="22"/>
      <c r="FQ110" s="22"/>
      <c r="FR110" s="22"/>
      <c r="FS110" s="22"/>
      <c r="FT110" s="22"/>
      <c r="FU110" s="22"/>
      <c r="FV110" s="22"/>
      <c r="FW110" s="22"/>
      <c r="FX110" s="22"/>
      <c r="FY110" s="22"/>
      <c r="FZ110" s="22"/>
      <c r="GA110" s="22"/>
      <c r="GB110" s="22"/>
      <c r="GC110" s="22"/>
      <c r="GD110" s="22"/>
      <c r="GE110" s="22"/>
      <c r="GF110" s="22"/>
      <c r="GG110" s="22"/>
      <c r="GH110" s="22"/>
      <c r="GI110" s="22"/>
      <c r="GJ110" s="22"/>
      <c r="GK110" s="22"/>
      <c r="GL110" s="22"/>
      <c r="GM110" s="22"/>
      <c r="GN110" s="22"/>
      <c r="GO110" s="22"/>
      <c r="GP110" s="22"/>
      <c r="GQ110" s="22"/>
      <c r="GR110" s="22"/>
      <c r="GS110" s="22"/>
      <c r="GT110" s="22"/>
      <c r="GU110" s="22"/>
      <c r="GV110" s="22"/>
      <c r="GW110" s="22"/>
      <c r="GX110" s="22"/>
      <c r="GY110" s="22"/>
      <c r="GZ110" s="22"/>
      <c r="HA110" s="22"/>
      <c r="HB110" s="22"/>
      <c r="HC110" s="22"/>
      <c r="HD110" s="22"/>
      <c r="HE110" s="22"/>
      <c r="HF110" s="22"/>
      <c r="HG110" s="22"/>
      <c r="HH110" s="22"/>
      <c r="HI110" s="22"/>
      <c r="HJ110" s="22"/>
      <c r="HK110" s="22"/>
      <c r="HL110" s="22"/>
      <c r="HM110" s="22"/>
      <c r="HN110" s="22"/>
      <c r="HO110" s="22"/>
      <c r="HP110" s="22"/>
      <c r="HQ110" s="22"/>
      <c r="HR110" s="22"/>
      <c r="HS110" s="22"/>
      <c r="HT110" s="22"/>
      <c r="HU110" s="22"/>
      <c r="HV110" s="22"/>
    </row>
    <row r="111" spans="1:230" x14ac:dyDescent="0.25">
      <c r="A111" s="24"/>
      <c r="B111" s="56"/>
      <c r="C111" s="62"/>
      <c r="D111" s="6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  <c r="AU111" s="22"/>
      <c r="AV111" s="22"/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  <c r="BQ111" s="22"/>
      <c r="BR111" s="22"/>
      <c r="BS111" s="22"/>
      <c r="BT111" s="22"/>
      <c r="BU111" s="22"/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2"/>
      <c r="CQ111" s="22"/>
      <c r="CR111" s="22"/>
      <c r="CS111" s="22"/>
      <c r="CT111" s="22"/>
      <c r="CU111" s="22"/>
      <c r="CV111" s="22"/>
      <c r="CW111" s="22"/>
      <c r="CX111" s="22"/>
      <c r="CY111" s="22"/>
      <c r="CZ111" s="22"/>
      <c r="DA111" s="22"/>
      <c r="DB111" s="22"/>
      <c r="DC111" s="22"/>
      <c r="DD111" s="22"/>
      <c r="DE111" s="22"/>
      <c r="DF111" s="22"/>
      <c r="DG111" s="22"/>
      <c r="DH111" s="22"/>
      <c r="DI111" s="22"/>
      <c r="DJ111" s="22"/>
      <c r="DK111" s="22"/>
      <c r="DL111" s="22"/>
      <c r="DM111" s="22"/>
      <c r="DN111" s="22"/>
      <c r="DO111" s="22"/>
      <c r="DP111" s="22"/>
      <c r="DQ111" s="22"/>
      <c r="DR111" s="22"/>
      <c r="DS111" s="22"/>
      <c r="DT111" s="22"/>
      <c r="DU111" s="22"/>
      <c r="DV111" s="22"/>
      <c r="DW111" s="22"/>
      <c r="DX111" s="22"/>
      <c r="DY111" s="22"/>
      <c r="DZ111" s="22"/>
      <c r="EA111" s="22"/>
      <c r="EB111" s="22"/>
      <c r="EC111" s="22"/>
      <c r="ED111" s="22"/>
      <c r="EE111" s="22"/>
      <c r="EF111" s="22"/>
      <c r="EG111" s="22"/>
      <c r="EH111" s="22"/>
      <c r="EI111" s="22"/>
      <c r="EJ111" s="22"/>
      <c r="EK111" s="22"/>
      <c r="EL111" s="22"/>
      <c r="EM111" s="22"/>
      <c r="EN111" s="22"/>
      <c r="EO111" s="22"/>
      <c r="EP111" s="22"/>
      <c r="EQ111" s="22"/>
      <c r="ER111" s="22"/>
      <c r="ES111" s="22"/>
      <c r="ET111" s="22"/>
      <c r="EU111" s="22"/>
      <c r="EV111" s="22"/>
      <c r="EW111" s="22"/>
      <c r="EX111" s="22"/>
      <c r="EY111" s="22"/>
      <c r="EZ111" s="22"/>
      <c r="FA111" s="22"/>
      <c r="FB111" s="22"/>
      <c r="FC111" s="22"/>
      <c r="FD111" s="22"/>
      <c r="FE111" s="22"/>
      <c r="FF111" s="22"/>
      <c r="FG111" s="22"/>
      <c r="FH111" s="22"/>
      <c r="FI111" s="22"/>
      <c r="FJ111" s="22"/>
      <c r="FK111" s="22"/>
      <c r="FL111" s="22"/>
      <c r="FM111" s="22"/>
      <c r="FN111" s="22"/>
      <c r="FO111" s="22"/>
      <c r="FP111" s="22"/>
      <c r="FQ111" s="22"/>
      <c r="FR111" s="22"/>
      <c r="FS111" s="22"/>
      <c r="FT111" s="22"/>
      <c r="FU111" s="22"/>
      <c r="FV111" s="22"/>
      <c r="FW111" s="22"/>
      <c r="FX111" s="22"/>
      <c r="FY111" s="22"/>
      <c r="FZ111" s="22"/>
      <c r="GA111" s="22"/>
      <c r="GB111" s="22"/>
      <c r="GC111" s="22"/>
      <c r="GD111" s="22"/>
      <c r="GE111" s="22"/>
      <c r="GF111" s="22"/>
      <c r="GG111" s="22"/>
      <c r="GH111" s="22"/>
      <c r="GI111" s="22"/>
      <c r="GJ111" s="22"/>
      <c r="GK111" s="22"/>
      <c r="GL111" s="22"/>
      <c r="GM111" s="22"/>
      <c r="GN111" s="22"/>
      <c r="GO111" s="22"/>
      <c r="GP111" s="22"/>
      <c r="GQ111" s="22"/>
      <c r="GR111" s="22"/>
      <c r="GS111" s="22"/>
      <c r="GT111" s="22"/>
      <c r="GU111" s="22"/>
      <c r="GV111" s="22"/>
      <c r="GW111" s="22"/>
      <c r="GX111" s="22"/>
      <c r="GY111" s="22"/>
      <c r="GZ111" s="22"/>
      <c r="HA111" s="22"/>
      <c r="HB111" s="22"/>
      <c r="HC111" s="22"/>
      <c r="HD111" s="22"/>
      <c r="HE111" s="22"/>
      <c r="HF111" s="22"/>
      <c r="HG111" s="22"/>
      <c r="HH111" s="22"/>
      <c r="HI111" s="22"/>
      <c r="HJ111" s="22"/>
      <c r="HK111" s="22"/>
      <c r="HL111" s="22"/>
      <c r="HM111" s="22"/>
      <c r="HN111" s="22"/>
      <c r="HO111" s="22"/>
      <c r="HP111" s="22"/>
      <c r="HQ111" s="22"/>
      <c r="HR111" s="22"/>
      <c r="HS111" s="22"/>
      <c r="HT111" s="22"/>
      <c r="HU111" s="22"/>
      <c r="HV111" s="22"/>
    </row>
    <row r="112" spans="1:230" x14ac:dyDescent="0.25">
      <c r="A112" s="24"/>
      <c r="B112" s="56"/>
      <c r="C112" s="62"/>
      <c r="D112" s="6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/>
      <c r="AS112" s="22"/>
      <c r="AT112" s="22"/>
      <c r="AU112" s="22"/>
      <c r="AV112" s="22"/>
      <c r="AW112" s="22"/>
      <c r="AX112" s="22"/>
      <c r="AY112" s="22"/>
      <c r="AZ112" s="22"/>
      <c r="BA112" s="22"/>
      <c r="BB112" s="22"/>
      <c r="BC112" s="22"/>
      <c r="BD112" s="22"/>
      <c r="BE112" s="22"/>
      <c r="BF112" s="22"/>
      <c r="BG112" s="22"/>
      <c r="BH112" s="22"/>
      <c r="BI112" s="22"/>
      <c r="BJ112" s="22"/>
      <c r="BK112" s="22"/>
      <c r="BL112" s="22"/>
      <c r="BM112" s="22"/>
      <c r="BN112" s="22"/>
      <c r="BO112" s="22"/>
      <c r="BP112" s="22"/>
      <c r="BQ112" s="22"/>
      <c r="BR112" s="22"/>
      <c r="BS112" s="22"/>
      <c r="BT112" s="22"/>
      <c r="BU112" s="22"/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/>
      <c r="CK112" s="22"/>
      <c r="CL112" s="22"/>
      <c r="CM112" s="22"/>
      <c r="CN112" s="22"/>
      <c r="CO112" s="22"/>
      <c r="CP112" s="22"/>
      <c r="CQ112" s="22"/>
      <c r="CR112" s="22"/>
      <c r="CS112" s="22"/>
      <c r="CT112" s="22"/>
      <c r="CU112" s="22"/>
      <c r="CV112" s="22"/>
      <c r="CW112" s="22"/>
      <c r="CX112" s="22"/>
      <c r="CY112" s="22"/>
      <c r="CZ112" s="22"/>
      <c r="DA112" s="22"/>
      <c r="DB112" s="22"/>
      <c r="DC112" s="22"/>
      <c r="DD112" s="22"/>
      <c r="DE112" s="22"/>
      <c r="DF112" s="22"/>
      <c r="DG112" s="22"/>
      <c r="DH112" s="22"/>
      <c r="DI112" s="22"/>
      <c r="DJ112" s="22"/>
      <c r="DK112" s="22"/>
      <c r="DL112" s="22"/>
      <c r="DM112" s="22"/>
      <c r="DN112" s="22"/>
      <c r="DO112" s="22"/>
      <c r="DP112" s="22"/>
      <c r="DQ112" s="22"/>
      <c r="DR112" s="22"/>
      <c r="DS112" s="22"/>
      <c r="DT112" s="22"/>
      <c r="DU112" s="22"/>
      <c r="DV112" s="22"/>
      <c r="DW112" s="22"/>
      <c r="DX112" s="22"/>
      <c r="DY112" s="22"/>
      <c r="DZ112" s="22"/>
      <c r="EA112" s="22"/>
      <c r="EB112" s="22"/>
      <c r="EC112" s="22"/>
      <c r="ED112" s="22"/>
      <c r="EE112" s="22"/>
      <c r="EF112" s="22"/>
      <c r="EG112" s="22"/>
      <c r="EH112" s="22"/>
      <c r="EI112" s="22"/>
      <c r="EJ112" s="22"/>
      <c r="EK112" s="22"/>
      <c r="EL112" s="22"/>
      <c r="EM112" s="22"/>
      <c r="EN112" s="22"/>
      <c r="EO112" s="22"/>
      <c r="EP112" s="22"/>
      <c r="EQ112" s="22"/>
      <c r="ER112" s="22"/>
      <c r="ES112" s="22"/>
      <c r="ET112" s="22"/>
      <c r="EU112" s="22"/>
      <c r="EV112" s="22"/>
      <c r="EW112" s="22"/>
      <c r="EX112" s="22"/>
      <c r="EY112" s="22"/>
      <c r="EZ112" s="22"/>
      <c r="FA112" s="22"/>
      <c r="FB112" s="22"/>
      <c r="FC112" s="22"/>
      <c r="FD112" s="22"/>
      <c r="FE112" s="22"/>
      <c r="FF112" s="22"/>
      <c r="FG112" s="22"/>
      <c r="FH112" s="22"/>
      <c r="FI112" s="22"/>
      <c r="FJ112" s="22"/>
      <c r="FK112" s="22"/>
      <c r="FL112" s="22"/>
      <c r="FM112" s="22"/>
      <c r="FN112" s="22"/>
      <c r="FO112" s="22"/>
      <c r="FP112" s="22"/>
      <c r="FQ112" s="22"/>
      <c r="FR112" s="22"/>
      <c r="FS112" s="22"/>
      <c r="FT112" s="22"/>
      <c r="FU112" s="22"/>
      <c r="FV112" s="22"/>
      <c r="FW112" s="22"/>
      <c r="FX112" s="22"/>
      <c r="FY112" s="22"/>
      <c r="FZ112" s="22"/>
      <c r="GA112" s="22"/>
      <c r="GB112" s="22"/>
      <c r="GC112" s="22"/>
      <c r="GD112" s="22"/>
      <c r="GE112" s="22"/>
      <c r="GF112" s="22"/>
      <c r="GG112" s="22"/>
      <c r="GH112" s="22"/>
      <c r="GI112" s="22"/>
      <c r="GJ112" s="22"/>
      <c r="GK112" s="22"/>
      <c r="GL112" s="22"/>
      <c r="GM112" s="22"/>
      <c r="GN112" s="22"/>
      <c r="GO112" s="22"/>
      <c r="GP112" s="22"/>
      <c r="GQ112" s="22"/>
      <c r="GR112" s="22"/>
      <c r="GS112" s="22"/>
      <c r="GT112" s="22"/>
      <c r="GU112" s="22"/>
      <c r="GV112" s="22"/>
      <c r="GW112" s="22"/>
      <c r="GX112" s="22"/>
      <c r="GY112" s="22"/>
      <c r="GZ112" s="22"/>
      <c r="HA112" s="22"/>
      <c r="HB112" s="22"/>
      <c r="HC112" s="22"/>
      <c r="HD112" s="22"/>
      <c r="HE112" s="22"/>
      <c r="HF112" s="22"/>
      <c r="HG112" s="22"/>
      <c r="HH112" s="22"/>
      <c r="HI112" s="22"/>
      <c r="HJ112" s="22"/>
      <c r="HK112" s="22"/>
      <c r="HL112" s="22"/>
      <c r="HM112" s="22"/>
      <c r="HN112" s="22"/>
      <c r="HO112" s="22"/>
      <c r="HP112" s="22"/>
      <c r="HQ112" s="22"/>
      <c r="HR112" s="22"/>
      <c r="HS112" s="22"/>
      <c r="HT112" s="22"/>
      <c r="HU112" s="22"/>
      <c r="HV112" s="22"/>
    </row>
    <row r="113" spans="1:230" x14ac:dyDescent="0.25">
      <c r="A113" s="24"/>
      <c r="B113" s="56"/>
      <c r="C113" s="62"/>
      <c r="D113" s="6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/>
      <c r="AS113" s="22"/>
      <c r="AT113" s="22"/>
      <c r="AU113" s="22"/>
      <c r="AV113" s="22"/>
      <c r="AW113" s="22"/>
      <c r="AX113" s="22"/>
      <c r="AY113" s="22"/>
      <c r="AZ113" s="22"/>
      <c r="BA113" s="22"/>
      <c r="BB113" s="22"/>
      <c r="BC113" s="22"/>
      <c r="BD113" s="22"/>
      <c r="BE113" s="22"/>
      <c r="BF113" s="22"/>
      <c r="BG113" s="22"/>
      <c r="BH113" s="22"/>
      <c r="BI113" s="22"/>
      <c r="BJ113" s="22"/>
      <c r="BK113" s="22"/>
      <c r="BL113" s="22"/>
      <c r="BM113" s="22"/>
      <c r="BN113" s="22"/>
      <c r="BO113" s="22"/>
      <c r="BP113" s="22"/>
      <c r="BQ113" s="22"/>
      <c r="BR113" s="22"/>
      <c r="BS113" s="22"/>
      <c r="BT113" s="22"/>
      <c r="BU113" s="22"/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/>
      <c r="CK113" s="22"/>
      <c r="CL113" s="22"/>
      <c r="CM113" s="22"/>
      <c r="CN113" s="22"/>
      <c r="CO113" s="22"/>
      <c r="CP113" s="22"/>
      <c r="CQ113" s="22"/>
      <c r="CR113" s="22"/>
      <c r="CS113" s="22"/>
      <c r="CT113" s="22"/>
      <c r="CU113" s="22"/>
      <c r="CV113" s="22"/>
      <c r="CW113" s="22"/>
      <c r="CX113" s="22"/>
      <c r="CY113" s="22"/>
      <c r="CZ113" s="22"/>
      <c r="DA113" s="22"/>
      <c r="DB113" s="22"/>
      <c r="DC113" s="22"/>
      <c r="DD113" s="22"/>
      <c r="DE113" s="22"/>
      <c r="DF113" s="22"/>
      <c r="DG113" s="22"/>
      <c r="DH113" s="22"/>
      <c r="DI113" s="22"/>
      <c r="DJ113" s="22"/>
      <c r="DK113" s="22"/>
      <c r="DL113" s="22"/>
      <c r="DM113" s="22"/>
      <c r="DN113" s="22"/>
      <c r="DO113" s="22"/>
      <c r="DP113" s="22"/>
      <c r="DQ113" s="22"/>
      <c r="DR113" s="22"/>
      <c r="DS113" s="22"/>
      <c r="DT113" s="22"/>
      <c r="DU113" s="22"/>
      <c r="DV113" s="22"/>
      <c r="DW113" s="22"/>
      <c r="DX113" s="22"/>
      <c r="DY113" s="22"/>
      <c r="DZ113" s="22"/>
      <c r="EA113" s="22"/>
      <c r="EB113" s="22"/>
      <c r="EC113" s="22"/>
      <c r="ED113" s="22"/>
      <c r="EE113" s="22"/>
      <c r="EF113" s="22"/>
      <c r="EG113" s="22"/>
      <c r="EH113" s="22"/>
      <c r="EI113" s="22"/>
      <c r="EJ113" s="22"/>
      <c r="EK113" s="22"/>
      <c r="EL113" s="22"/>
      <c r="EM113" s="22"/>
      <c r="EN113" s="22"/>
      <c r="EO113" s="22"/>
      <c r="EP113" s="22"/>
      <c r="EQ113" s="22"/>
      <c r="ER113" s="22"/>
      <c r="ES113" s="22"/>
      <c r="ET113" s="22"/>
      <c r="EU113" s="22"/>
      <c r="EV113" s="22"/>
      <c r="EW113" s="22"/>
      <c r="EX113" s="22"/>
      <c r="EY113" s="22"/>
      <c r="EZ113" s="22"/>
      <c r="FA113" s="22"/>
      <c r="FB113" s="22"/>
      <c r="FC113" s="22"/>
      <c r="FD113" s="22"/>
      <c r="FE113" s="22"/>
      <c r="FF113" s="22"/>
      <c r="FG113" s="22"/>
      <c r="FH113" s="22"/>
      <c r="FI113" s="22"/>
      <c r="FJ113" s="22"/>
      <c r="FK113" s="22"/>
      <c r="FL113" s="22"/>
      <c r="FM113" s="22"/>
      <c r="FN113" s="22"/>
      <c r="FO113" s="22"/>
      <c r="FP113" s="22"/>
      <c r="FQ113" s="22"/>
      <c r="FR113" s="22"/>
      <c r="FS113" s="22"/>
      <c r="FT113" s="22"/>
      <c r="FU113" s="22"/>
      <c r="FV113" s="22"/>
      <c r="FW113" s="22"/>
      <c r="FX113" s="22"/>
      <c r="FY113" s="22"/>
      <c r="FZ113" s="22"/>
      <c r="GA113" s="22"/>
      <c r="GB113" s="22"/>
      <c r="GC113" s="22"/>
      <c r="GD113" s="22"/>
      <c r="GE113" s="22"/>
      <c r="GF113" s="22"/>
      <c r="GG113" s="22"/>
      <c r="GH113" s="22"/>
      <c r="GI113" s="22"/>
      <c r="GJ113" s="22"/>
      <c r="GK113" s="22"/>
      <c r="GL113" s="22"/>
      <c r="GM113" s="22"/>
      <c r="GN113" s="22"/>
      <c r="GO113" s="22"/>
      <c r="GP113" s="22"/>
      <c r="GQ113" s="22"/>
      <c r="GR113" s="22"/>
      <c r="GS113" s="22"/>
      <c r="GT113" s="22"/>
      <c r="GU113" s="22"/>
      <c r="GV113" s="22"/>
      <c r="GW113" s="22"/>
      <c r="GX113" s="22"/>
      <c r="GY113" s="22"/>
      <c r="GZ113" s="22"/>
      <c r="HA113" s="22"/>
      <c r="HB113" s="22"/>
      <c r="HC113" s="22"/>
      <c r="HD113" s="22"/>
      <c r="HE113" s="22"/>
      <c r="HF113" s="22"/>
      <c r="HG113" s="22"/>
      <c r="HH113" s="22"/>
      <c r="HI113" s="22"/>
      <c r="HJ113" s="22"/>
      <c r="HK113" s="22"/>
      <c r="HL113" s="22"/>
      <c r="HM113" s="22"/>
      <c r="HN113" s="22"/>
      <c r="HO113" s="22"/>
      <c r="HP113" s="22"/>
      <c r="HQ113" s="22"/>
      <c r="HR113" s="22"/>
      <c r="HS113" s="22"/>
      <c r="HT113" s="22"/>
      <c r="HU113" s="22"/>
      <c r="HV113" s="22"/>
    </row>
    <row r="114" spans="1:230" x14ac:dyDescent="0.25">
      <c r="A114" s="24"/>
      <c r="B114" s="56"/>
      <c r="C114" s="62"/>
      <c r="D114" s="6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  <c r="AM114" s="22"/>
      <c r="AN114" s="22"/>
      <c r="AO114" s="22"/>
      <c r="AP114" s="22"/>
      <c r="AQ114" s="22"/>
      <c r="AR114" s="22"/>
      <c r="AS114" s="22"/>
      <c r="AT114" s="22"/>
      <c r="AU114" s="22"/>
      <c r="AV114" s="22"/>
      <c r="AW114" s="22"/>
      <c r="AX114" s="22"/>
      <c r="AY114" s="22"/>
      <c r="AZ114" s="22"/>
      <c r="BA114" s="22"/>
      <c r="BB114" s="22"/>
      <c r="BC114" s="22"/>
      <c r="BD114" s="22"/>
      <c r="BE114" s="22"/>
      <c r="BF114" s="22"/>
      <c r="BG114" s="22"/>
      <c r="BH114" s="22"/>
      <c r="BI114" s="22"/>
      <c r="BJ114" s="22"/>
      <c r="BK114" s="22"/>
      <c r="BL114" s="22"/>
      <c r="BM114" s="22"/>
      <c r="BN114" s="22"/>
      <c r="BO114" s="22"/>
      <c r="BP114" s="22"/>
      <c r="BQ114" s="22"/>
      <c r="BR114" s="22"/>
      <c r="BS114" s="22"/>
      <c r="BT114" s="22"/>
      <c r="BU114" s="22"/>
      <c r="BV114" s="22"/>
      <c r="BW114" s="22"/>
      <c r="BX114" s="22"/>
      <c r="BY114" s="22"/>
      <c r="BZ114" s="22"/>
      <c r="CA114" s="22"/>
      <c r="CB114" s="22"/>
      <c r="CC114" s="22"/>
      <c r="CD114" s="22"/>
      <c r="CE114" s="22"/>
      <c r="CF114" s="22"/>
      <c r="CG114" s="22"/>
      <c r="CH114" s="22"/>
      <c r="CI114" s="22"/>
      <c r="CJ114" s="22"/>
      <c r="CK114" s="22"/>
      <c r="CL114" s="22"/>
      <c r="CM114" s="22"/>
      <c r="CN114" s="22"/>
      <c r="CO114" s="22"/>
      <c r="CP114" s="22"/>
      <c r="CQ114" s="22"/>
      <c r="CR114" s="22"/>
      <c r="CS114" s="22"/>
      <c r="CT114" s="22"/>
      <c r="CU114" s="22"/>
      <c r="CV114" s="22"/>
      <c r="CW114" s="22"/>
      <c r="CX114" s="22"/>
      <c r="CY114" s="22"/>
      <c r="CZ114" s="22"/>
      <c r="DA114" s="22"/>
      <c r="DB114" s="22"/>
      <c r="DC114" s="22"/>
      <c r="DD114" s="22"/>
      <c r="DE114" s="22"/>
      <c r="DF114" s="22"/>
      <c r="DG114" s="22"/>
      <c r="DH114" s="22"/>
      <c r="DI114" s="22"/>
      <c r="DJ114" s="22"/>
      <c r="DK114" s="22"/>
      <c r="DL114" s="22"/>
      <c r="DM114" s="22"/>
      <c r="DN114" s="22"/>
      <c r="DO114" s="22"/>
      <c r="DP114" s="22"/>
      <c r="DQ114" s="22"/>
      <c r="DR114" s="22"/>
      <c r="DS114" s="22"/>
      <c r="DT114" s="22"/>
      <c r="DU114" s="22"/>
      <c r="DV114" s="22"/>
      <c r="DW114" s="22"/>
      <c r="DX114" s="22"/>
      <c r="DY114" s="22"/>
      <c r="DZ114" s="22"/>
      <c r="EA114" s="22"/>
      <c r="EB114" s="22"/>
      <c r="EC114" s="22"/>
      <c r="ED114" s="22"/>
      <c r="EE114" s="22"/>
      <c r="EF114" s="22"/>
      <c r="EG114" s="22"/>
      <c r="EH114" s="22"/>
      <c r="EI114" s="22"/>
      <c r="EJ114" s="22"/>
      <c r="EK114" s="22"/>
      <c r="EL114" s="22"/>
      <c r="EM114" s="22"/>
      <c r="EN114" s="22"/>
      <c r="EO114" s="22"/>
      <c r="EP114" s="22"/>
      <c r="EQ114" s="22"/>
      <c r="ER114" s="22"/>
      <c r="ES114" s="22"/>
      <c r="ET114" s="22"/>
      <c r="EU114" s="22"/>
      <c r="EV114" s="22"/>
      <c r="EW114" s="22"/>
      <c r="EX114" s="22"/>
      <c r="EY114" s="22"/>
      <c r="EZ114" s="22"/>
      <c r="FA114" s="22"/>
      <c r="FB114" s="22"/>
      <c r="FC114" s="22"/>
      <c r="FD114" s="22"/>
      <c r="FE114" s="22"/>
      <c r="FF114" s="22"/>
      <c r="FG114" s="22"/>
      <c r="FH114" s="22"/>
      <c r="FI114" s="22"/>
      <c r="FJ114" s="22"/>
      <c r="FK114" s="22"/>
      <c r="FL114" s="22"/>
      <c r="FM114" s="22"/>
      <c r="FN114" s="22"/>
      <c r="FO114" s="22"/>
      <c r="FP114" s="22"/>
      <c r="FQ114" s="22"/>
      <c r="FR114" s="22"/>
      <c r="FS114" s="22"/>
      <c r="FT114" s="22"/>
      <c r="FU114" s="22"/>
      <c r="FV114" s="22"/>
      <c r="FW114" s="22"/>
      <c r="FX114" s="22"/>
      <c r="FY114" s="22"/>
      <c r="FZ114" s="22"/>
      <c r="GA114" s="22"/>
      <c r="GB114" s="22"/>
      <c r="GC114" s="22"/>
      <c r="GD114" s="22"/>
      <c r="GE114" s="22"/>
      <c r="GF114" s="22"/>
      <c r="GG114" s="22"/>
      <c r="GH114" s="22"/>
      <c r="GI114" s="22"/>
      <c r="GJ114" s="22"/>
      <c r="GK114" s="22"/>
      <c r="GL114" s="22"/>
      <c r="GM114" s="22"/>
      <c r="GN114" s="22"/>
      <c r="GO114" s="22"/>
      <c r="GP114" s="22"/>
      <c r="GQ114" s="22"/>
      <c r="GR114" s="22"/>
      <c r="GS114" s="22"/>
      <c r="GT114" s="22"/>
      <c r="GU114" s="22"/>
      <c r="GV114" s="22"/>
      <c r="GW114" s="22"/>
      <c r="GX114" s="22"/>
      <c r="GY114" s="22"/>
      <c r="GZ114" s="22"/>
      <c r="HA114" s="22"/>
      <c r="HB114" s="22"/>
      <c r="HC114" s="22"/>
      <c r="HD114" s="22"/>
      <c r="HE114" s="22"/>
      <c r="HF114" s="22"/>
      <c r="HG114" s="22"/>
      <c r="HH114" s="22"/>
      <c r="HI114" s="22"/>
      <c r="HJ114" s="22"/>
      <c r="HK114" s="22"/>
      <c r="HL114" s="22"/>
      <c r="HM114" s="22"/>
      <c r="HN114" s="22"/>
      <c r="HO114" s="22"/>
      <c r="HP114" s="22"/>
      <c r="HQ114" s="22"/>
      <c r="HR114" s="22"/>
      <c r="HS114" s="22"/>
      <c r="HT114" s="22"/>
      <c r="HU114" s="22"/>
      <c r="HV114" s="22"/>
    </row>
    <row r="115" spans="1:230" x14ac:dyDescent="0.25">
      <c r="A115" s="24"/>
      <c r="B115" s="56"/>
      <c r="C115" s="62"/>
      <c r="D115" s="6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  <c r="AM115" s="22"/>
      <c r="AN115" s="22"/>
      <c r="AO115" s="22"/>
      <c r="AP115" s="22"/>
      <c r="AQ115" s="22"/>
      <c r="AR115" s="22"/>
      <c r="AS115" s="22"/>
      <c r="AT115" s="22"/>
      <c r="AU115" s="22"/>
      <c r="AV115" s="22"/>
      <c r="AW115" s="22"/>
      <c r="AX115" s="22"/>
      <c r="AY115" s="22"/>
      <c r="AZ115" s="22"/>
      <c r="BA115" s="22"/>
      <c r="BB115" s="22"/>
      <c r="BC115" s="22"/>
      <c r="BD115" s="22"/>
      <c r="BE115" s="22"/>
      <c r="BF115" s="22"/>
      <c r="BG115" s="22"/>
      <c r="BH115" s="22"/>
      <c r="BI115" s="22"/>
      <c r="BJ115" s="22"/>
      <c r="BK115" s="22"/>
      <c r="BL115" s="22"/>
      <c r="BM115" s="22"/>
      <c r="BN115" s="22"/>
      <c r="BO115" s="22"/>
      <c r="BP115" s="22"/>
      <c r="BQ115" s="22"/>
      <c r="BR115" s="22"/>
      <c r="BS115" s="22"/>
      <c r="BT115" s="22"/>
      <c r="BU115" s="22"/>
      <c r="BV115" s="22"/>
      <c r="BW115" s="22"/>
      <c r="BX115" s="22"/>
      <c r="BY115" s="22"/>
      <c r="BZ115" s="22"/>
      <c r="CA115" s="22"/>
      <c r="CB115" s="22"/>
      <c r="CC115" s="22"/>
      <c r="CD115" s="22"/>
      <c r="CE115" s="22"/>
      <c r="CF115" s="22"/>
      <c r="CG115" s="22"/>
      <c r="CH115" s="22"/>
      <c r="CI115" s="22"/>
      <c r="CJ115" s="22"/>
      <c r="CK115" s="22"/>
      <c r="CL115" s="22"/>
      <c r="CM115" s="22"/>
      <c r="CN115" s="22"/>
      <c r="CO115" s="22"/>
      <c r="CP115" s="22"/>
      <c r="CQ115" s="22"/>
      <c r="CR115" s="22"/>
      <c r="CS115" s="22"/>
      <c r="CT115" s="22"/>
      <c r="CU115" s="22"/>
      <c r="CV115" s="22"/>
      <c r="CW115" s="22"/>
      <c r="CX115" s="22"/>
      <c r="CY115" s="22"/>
      <c r="CZ115" s="22"/>
      <c r="DA115" s="22"/>
      <c r="DB115" s="22"/>
      <c r="DC115" s="22"/>
      <c r="DD115" s="22"/>
      <c r="DE115" s="22"/>
      <c r="DF115" s="22"/>
      <c r="DG115" s="22"/>
      <c r="DH115" s="22"/>
      <c r="DI115" s="22"/>
      <c r="DJ115" s="22"/>
      <c r="DK115" s="22"/>
      <c r="DL115" s="22"/>
      <c r="DM115" s="22"/>
      <c r="DN115" s="22"/>
      <c r="DO115" s="22"/>
      <c r="DP115" s="22"/>
      <c r="DQ115" s="22"/>
      <c r="DR115" s="22"/>
      <c r="DS115" s="22"/>
      <c r="DT115" s="22"/>
      <c r="DU115" s="22"/>
      <c r="DV115" s="22"/>
      <c r="DW115" s="22"/>
      <c r="DX115" s="22"/>
      <c r="DY115" s="22"/>
      <c r="DZ115" s="22"/>
      <c r="EA115" s="22"/>
      <c r="EB115" s="22"/>
      <c r="EC115" s="22"/>
      <c r="ED115" s="22"/>
      <c r="EE115" s="22"/>
      <c r="EF115" s="22"/>
      <c r="EG115" s="22"/>
      <c r="EH115" s="22"/>
      <c r="EI115" s="22"/>
      <c r="EJ115" s="22"/>
      <c r="EK115" s="22"/>
      <c r="EL115" s="22"/>
      <c r="EM115" s="22"/>
      <c r="EN115" s="22"/>
      <c r="EO115" s="22"/>
      <c r="EP115" s="22"/>
      <c r="EQ115" s="22"/>
      <c r="ER115" s="22"/>
      <c r="ES115" s="22"/>
      <c r="ET115" s="22"/>
      <c r="EU115" s="22"/>
      <c r="EV115" s="22"/>
      <c r="EW115" s="22"/>
      <c r="EX115" s="22"/>
      <c r="EY115" s="22"/>
      <c r="EZ115" s="22"/>
      <c r="FA115" s="22"/>
      <c r="FB115" s="22"/>
      <c r="FC115" s="22"/>
      <c r="FD115" s="22"/>
      <c r="FE115" s="22"/>
      <c r="FF115" s="22"/>
      <c r="FG115" s="22"/>
      <c r="FH115" s="22"/>
      <c r="FI115" s="22"/>
      <c r="FJ115" s="22"/>
      <c r="FK115" s="22"/>
      <c r="FL115" s="22"/>
      <c r="FM115" s="22"/>
      <c r="FN115" s="22"/>
      <c r="FO115" s="22"/>
      <c r="FP115" s="22"/>
      <c r="FQ115" s="22"/>
      <c r="FR115" s="22"/>
      <c r="FS115" s="22"/>
      <c r="FT115" s="22"/>
      <c r="FU115" s="22"/>
      <c r="FV115" s="22"/>
      <c r="FW115" s="22"/>
      <c r="FX115" s="22"/>
      <c r="FY115" s="22"/>
      <c r="FZ115" s="22"/>
      <c r="GA115" s="22"/>
      <c r="GB115" s="22"/>
      <c r="GC115" s="22"/>
      <c r="GD115" s="22"/>
      <c r="GE115" s="22"/>
      <c r="GF115" s="22"/>
      <c r="GG115" s="22"/>
      <c r="GH115" s="22"/>
      <c r="GI115" s="22"/>
      <c r="GJ115" s="22"/>
      <c r="GK115" s="22"/>
      <c r="GL115" s="22"/>
      <c r="GM115" s="22"/>
      <c r="GN115" s="22"/>
      <c r="GO115" s="22"/>
      <c r="GP115" s="22"/>
      <c r="GQ115" s="22"/>
      <c r="GR115" s="22"/>
      <c r="GS115" s="22"/>
      <c r="GT115" s="22"/>
      <c r="GU115" s="22"/>
      <c r="GV115" s="22"/>
      <c r="GW115" s="22"/>
      <c r="GX115" s="22"/>
      <c r="GY115" s="22"/>
      <c r="GZ115" s="22"/>
      <c r="HA115" s="22"/>
      <c r="HB115" s="22"/>
      <c r="HC115" s="22"/>
      <c r="HD115" s="22"/>
      <c r="HE115" s="22"/>
      <c r="HF115" s="22"/>
      <c r="HG115" s="22"/>
      <c r="HH115" s="22"/>
      <c r="HI115" s="22"/>
      <c r="HJ115" s="22"/>
      <c r="HK115" s="22"/>
      <c r="HL115" s="22"/>
      <c r="HM115" s="22"/>
      <c r="HN115" s="22"/>
      <c r="HO115" s="22"/>
      <c r="HP115" s="22"/>
      <c r="HQ115" s="22"/>
      <c r="HR115" s="22"/>
      <c r="HS115" s="22"/>
      <c r="HT115" s="22"/>
      <c r="HU115" s="22"/>
      <c r="HV115" s="22"/>
    </row>
    <row r="116" spans="1:230" x14ac:dyDescent="0.25">
      <c r="A116" s="24"/>
      <c r="B116" s="56"/>
      <c r="C116" s="62"/>
      <c r="D116" s="6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  <c r="AM116" s="22"/>
      <c r="AN116" s="22"/>
      <c r="AO116" s="22"/>
      <c r="AP116" s="22"/>
      <c r="AQ116" s="22"/>
      <c r="AR116" s="22"/>
      <c r="AS116" s="22"/>
      <c r="AT116" s="22"/>
      <c r="AU116" s="22"/>
      <c r="AV116" s="22"/>
      <c r="AW116" s="22"/>
      <c r="AX116" s="22"/>
      <c r="AY116" s="22"/>
      <c r="AZ116" s="22"/>
      <c r="BA116" s="22"/>
      <c r="BB116" s="22"/>
      <c r="BC116" s="22"/>
      <c r="BD116" s="22"/>
      <c r="BE116" s="22"/>
      <c r="BF116" s="22"/>
      <c r="BG116" s="22"/>
      <c r="BH116" s="22"/>
      <c r="BI116" s="22"/>
      <c r="BJ116" s="22"/>
      <c r="BK116" s="22"/>
      <c r="BL116" s="22"/>
      <c r="BM116" s="22"/>
      <c r="BN116" s="22"/>
      <c r="BO116" s="22"/>
      <c r="BP116" s="22"/>
      <c r="BQ116" s="22"/>
      <c r="BR116" s="22"/>
      <c r="BS116" s="22"/>
      <c r="BT116" s="22"/>
      <c r="BU116" s="22"/>
      <c r="BV116" s="22"/>
      <c r="BW116" s="22"/>
      <c r="BX116" s="22"/>
      <c r="BY116" s="22"/>
      <c r="BZ116" s="22"/>
      <c r="CA116" s="22"/>
      <c r="CB116" s="22"/>
      <c r="CC116" s="22"/>
      <c r="CD116" s="22"/>
      <c r="CE116" s="22"/>
      <c r="CF116" s="22"/>
      <c r="CG116" s="22"/>
      <c r="CH116" s="22"/>
      <c r="CI116" s="22"/>
      <c r="CJ116" s="22"/>
      <c r="CK116" s="22"/>
      <c r="CL116" s="22"/>
      <c r="CM116" s="22"/>
      <c r="CN116" s="22"/>
      <c r="CO116" s="22"/>
      <c r="CP116" s="22"/>
      <c r="CQ116" s="22"/>
      <c r="CR116" s="22"/>
      <c r="CS116" s="22"/>
      <c r="CT116" s="22"/>
      <c r="CU116" s="22"/>
      <c r="CV116" s="22"/>
      <c r="CW116" s="22"/>
      <c r="CX116" s="22"/>
      <c r="CY116" s="22"/>
      <c r="CZ116" s="22"/>
      <c r="DA116" s="22"/>
      <c r="DB116" s="22"/>
      <c r="DC116" s="22"/>
      <c r="DD116" s="22"/>
      <c r="DE116" s="22"/>
      <c r="DF116" s="22"/>
      <c r="DG116" s="22"/>
      <c r="DH116" s="22"/>
      <c r="DI116" s="22"/>
      <c r="DJ116" s="22"/>
      <c r="DK116" s="22"/>
      <c r="DL116" s="22"/>
      <c r="DM116" s="22"/>
      <c r="DN116" s="22"/>
      <c r="DO116" s="22"/>
      <c r="DP116" s="22"/>
      <c r="DQ116" s="22"/>
      <c r="DR116" s="22"/>
      <c r="DS116" s="22"/>
      <c r="DT116" s="22"/>
      <c r="DU116" s="22"/>
      <c r="DV116" s="22"/>
      <c r="DW116" s="22"/>
      <c r="DX116" s="22"/>
      <c r="DY116" s="22"/>
      <c r="DZ116" s="22"/>
      <c r="EA116" s="22"/>
      <c r="EB116" s="22"/>
      <c r="EC116" s="22"/>
      <c r="ED116" s="22"/>
      <c r="EE116" s="22"/>
      <c r="EF116" s="22"/>
      <c r="EG116" s="22"/>
      <c r="EH116" s="22"/>
      <c r="EI116" s="22"/>
      <c r="EJ116" s="22"/>
      <c r="EK116" s="22"/>
      <c r="EL116" s="22"/>
      <c r="EM116" s="22"/>
      <c r="EN116" s="22"/>
      <c r="EO116" s="22"/>
      <c r="EP116" s="22"/>
      <c r="EQ116" s="22"/>
      <c r="ER116" s="22"/>
      <c r="ES116" s="22"/>
      <c r="ET116" s="22"/>
      <c r="EU116" s="22"/>
      <c r="EV116" s="22"/>
      <c r="EW116" s="22"/>
      <c r="EX116" s="22"/>
      <c r="EY116" s="22"/>
      <c r="EZ116" s="22"/>
      <c r="FA116" s="22"/>
      <c r="FB116" s="22"/>
      <c r="FC116" s="22"/>
      <c r="FD116" s="22"/>
      <c r="FE116" s="22"/>
      <c r="FF116" s="22"/>
      <c r="FG116" s="22"/>
      <c r="FH116" s="22"/>
      <c r="FI116" s="22"/>
      <c r="FJ116" s="22"/>
      <c r="FK116" s="22"/>
      <c r="FL116" s="22"/>
      <c r="FM116" s="22"/>
      <c r="FN116" s="22"/>
      <c r="FO116" s="22"/>
      <c r="FP116" s="22"/>
      <c r="FQ116" s="22"/>
      <c r="FR116" s="22"/>
      <c r="FS116" s="22"/>
      <c r="FT116" s="22"/>
      <c r="FU116" s="22"/>
      <c r="FV116" s="22"/>
      <c r="FW116" s="22"/>
      <c r="FX116" s="22"/>
      <c r="FY116" s="22"/>
      <c r="FZ116" s="22"/>
      <c r="GA116" s="22"/>
      <c r="GB116" s="22"/>
      <c r="GC116" s="22"/>
      <c r="GD116" s="22"/>
      <c r="GE116" s="22"/>
      <c r="GF116" s="22"/>
      <c r="GG116" s="22"/>
      <c r="GH116" s="22"/>
      <c r="GI116" s="22"/>
      <c r="GJ116" s="22"/>
      <c r="GK116" s="22"/>
      <c r="GL116" s="22"/>
      <c r="GM116" s="22"/>
      <c r="GN116" s="22"/>
      <c r="GO116" s="22"/>
      <c r="GP116" s="22"/>
      <c r="GQ116" s="22"/>
      <c r="GR116" s="22"/>
      <c r="GS116" s="22"/>
      <c r="GT116" s="22"/>
      <c r="GU116" s="22"/>
      <c r="GV116" s="22"/>
      <c r="GW116" s="22"/>
      <c r="GX116" s="22"/>
      <c r="GY116" s="22"/>
      <c r="GZ116" s="22"/>
      <c r="HA116" s="22"/>
      <c r="HB116" s="22"/>
      <c r="HC116" s="22"/>
      <c r="HD116" s="22"/>
      <c r="HE116" s="22"/>
      <c r="HF116" s="22"/>
      <c r="HG116" s="22"/>
      <c r="HH116" s="22"/>
      <c r="HI116" s="22"/>
      <c r="HJ116" s="22"/>
      <c r="HK116" s="22"/>
      <c r="HL116" s="22"/>
      <c r="HM116" s="22"/>
      <c r="HN116" s="22"/>
      <c r="HO116" s="22"/>
      <c r="HP116" s="22"/>
      <c r="HQ116" s="22"/>
      <c r="HR116" s="22"/>
      <c r="HS116" s="22"/>
      <c r="HT116" s="22"/>
      <c r="HU116" s="22"/>
      <c r="HV116" s="22"/>
    </row>
    <row r="117" spans="1:230" x14ac:dyDescent="0.25">
      <c r="A117" s="24"/>
      <c r="B117" s="56"/>
      <c r="C117" s="62"/>
      <c r="D117" s="6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  <c r="AR117" s="22"/>
      <c r="AS117" s="22"/>
      <c r="AT117" s="22"/>
      <c r="AU117" s="22"/>
      <c r="AV117" s="22"/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  <c r="BO117" s="22"/>
      <c r="BP117" s="22"/>
      <c r="BQ117" s="22"/>
      <c r="BR117" s="22"/>
      <c r="BS117" s="22"/>
      <c r="BT117" s="22"/>
      <c r="BU117" s="22"/>
      <c r="BV117" s="22"/>
      <c r="BW117" s="22"/>
      <c r="BX117" s="22"/>
      <c r="BY117" s="22"/>
      <c r="BZ117" s="22"/>
      <c r="CA117" s="22"/>
      <c r="CB117" s="22"/>
      <c r="CC117" s="22"/>
      <c r="CD117" s="22"/>
      <c r="CE117" s="22"/>
      <c r="CF117" s="22"/>
      <c r="CG117" s="22"/>
      <c r="CH117" s="22"/>
      <c r="CI117" s="22"/>
      <c r="CJ117" s="22"/>
      <c r="CK117" s="22"/>
      <c r="CL117" s="22"/>
      <c r="CM117" s="22"/>
      <c r="CN117" s="22"/>
      <c r="CO117" s="22"/>
      <c r="CP117" s="22"/>
      <c r="CQ117" s="22"/>
      <c r="CR117" s="22"/>
      <c r="CS117" s="22"/>
      <c r="CT117" s="22"/>
      <c r="CU117" s="22"/>
      <c r="CV117" s="22"/>
      <c r="CW117" s="22"/>
      <c r="CX117" s="22"/>
      <c r="CY117" s="22"/>
      <c r="CZ117" s="22"/>
      <c r="DA117" s="22"/>
      <c r="DB117" s="22"/>
      <c r="DC117" s="22"/>
      <c r="DD117" s="22"/>
      <c r="DE117" s="22"/>
      <c r="DF117" s="22"/>
      <c r="DG117" s="22"/>
      <c r="DH117" s="22"/>
      <c r="DI117" s="22"/>
      <c r="DJ117" s="22"/>
      <c r="DK117" s="22"/>
      <c r="DL117" s="22"/>
      <c r="DM117" s="22"/>
      <c r="DN117" s="22"/>
      <c r="DO117" s="22"/>
      <c r="DP117" s="22"/>
      <c r="DQ117" s="22"/>
      <c r="DR117" s="22"/>
      <c r="DS117" s="22"/>
      <c r="DT117" s="22"/>
      <c r="DU117" s="22"/>
      <c r="DV117" s="22"/>
      <c r="DW117" s="22"/>
      <c r="DX117" s="22"/>
      <c r="DY117" s="22"/>
      <c r="DZ117" s="22"/>
      <c r="EA117" s="22"/>
      <c r="EB117" s="22"/>
      <c r="EC117" s="22"/>
      <c r="ED117" s="22"/>
      <c r="EE117" s="22"/>
      <c r="EF117" s="22"/>
      <c r="EG117" s="22"/>
      <c r="EH117" s="22"/>
      <c r="EI117" s="22"/>
      <c r="EJ117" s="22"/>
      <c r="EK117" s="22"/>
      <c r="EL117" s="22"/>
      <c r="EM117" s="22"/>
      <c r="EN117" s="22"/>
      <c r="EO117" s="22"/>
      <c r="EP117" s="22"/>
      <c r="EQ117" s="22"/>
      <c r="ER117" s="22"/>
      <c r="ES117" s="22"/>
      <c r="ET117" s="22"/>
      <c r="EU117" s="22"/>
      <c r="EV117" s="22"/>
      <c r="EW117" s="22"/>
      <c r="EX117" s="22"/>
      <c r="EY117" s="22"/>
      <c r="EZ117" s="22"/>
      <c r="FA117" s="22"/>
      <c r="FB117" s="22"/>
      <c r="FC117" s="22"/>
      <c r="FD117" s="22"/>
      <c r="FE117" s="22"/>
      <c r="FF117" s="22"/>
      <c r="FG117" s="22"/>
      <c r="FH117" s="22"/>
      <c r="FI117" s="22"/>
      <c r="FJ117" s="22"/>
      <c r="FK117" s="22"/>
      <c r="FL117" s="22"/>
      <c r="FM117" s="22"/>
      <c r="FN117" s="22"/>
      <c r="FO117" s="22"/>
      <c r="FP117" s="22"/>
      <c r="FQ117" s="22"/>
      <c r="FR117" s="22"/>
      <c r="FS117" s="22"/>
      <c r="FT117" s="22"/>
      <c r="FU117" s="22"/>
      <c r="FV117" s="22"/>
      <c r="FW117" s="22"/>
      <c r="FX117" s="22"/>
      <c r="FY117" s="22"/>
      <c r="FZ117" s="22"/>
      <c r="GA117" s="22"/>
      <c r="GB117" s="22"/>
      <c r="GC117" s="22"/>
      <c r="GD117" s="22"/>
      <c r="GE117" s="22"/>
      <c r="GF117" s="22"/>
      <c r="GG117" s="22"/>
      <c r="GH117" s="22"/>
      <c r="GI117" s="22"/>
      <c r="GJ117" s="22"/>
      <c r="GK117" s="22"/>
      <c r="GL117" s="22"/>
      <c r="GM117" s="22"/>
      <c r="GN117" s="22"/>
      <c r="GO117" s="22"/>
      <c r="GP117" s="22"/>
      <c r="GQ117" s="22"/>
      <c r="GR117" s="22"/>
      <c r="GS117" s="22"/>
      <c r="GT117" s="22"/>
      <c r="GU117" s="22"/>
      <c r="GV117" s="22"/>
      <c r="GW117" s="22"/>
      <c r="GX117" s="22"/>
      <c r="GY117" s="22"/>
      <c r="GZ117" s="22"/>
      <c r="HA117" s="22"/>
      <c r="HB117" s="22"/>
      <c r="HC117" s="22"/>
      <c r="HD117" s="22"/>
      <c r="HE117" s="22"/>
      <c r="HF117" s="22"/>
      <c r="HG117" s="22"/>
      <c r="HH117" s="22"/>
      <c r="HI117" s="22"/>
      <c r="HJ117" s="22"/>
      <c r="HK117" s="22"/>
      <c r="HL117" s="22"/>
      <c r="HM117" s="22"/>
      <c r="HN117" s="22"/>
      <c r="HO117" s="22"/>
      <c r="HP117" s="22"/>
      <c r="HQ117" s="22"/>
      <c r="HR117" s="22"/>
      <c r="HS117" s="22"/>
      <c r="HT117" s="22"/>
      <c r="HU117" s="22"/>
      <c r="HV117" s="22"/>
    </row>
    <row r="118" spans="1:230" x14ac:dyDescent="0.25">
      <c r="A118" s="24"/>
      <c r="B118" s="56"/>
      <c r="C118" s="62"/>
      <c r="D118" s="6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  <c r="AU118" s="22"/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22"/>
      <c r="BY118" s="22"/>
      <c r="BZ118" s="22"/>
      <c r="CA118" s="22"/>
      <c r="CB118" s="22"/>
      <c r="CC118" s="22"/>
      <c r="CD118" s="22"/>
      <c r="CE118" s="22"/>
      <c r="CF118" s="22"/>
      <c r="CG118" s="22"/>
      <c r="CH118" s="22"/>
      <c r="CI118" s="22"/>
      <c r="CJ118" s="22"/>
      <c r="CK118" s="22"/>
      <c r="CL118" s="22"/>
      <c r="CM118" s="22"/>
      <c r="CN118" s="22"/>
      <c r="CO118" s="22"/>
      <c r="CP118" s="22"/>
      <c r="CQ118" s="22"/>
      <c r="CR118" s="22"/>
      <c r="CS118" s="22"/>
      <c r="CT118" s="22"/>
      <c r="CU118" s="22"/>
      <c r="CV118" s="22"/>
      <c r="CW118" s="22"/>
      <c r="CX118" s="22"/>
      <c r="CY118" s="22"/>
      <c r="CZ118" s="22"/>
      <c r="DA118" s="22"/>
      <c r="DB118" s="22"/>
      <c r="DC118" s="22"/>
      <c r="DD118" s="22"/>
      <c r="DE118" s="22"/>
      <c r="DF118" s="2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  <c r="DS118" s="22"/>
      <c r="DT118" s="22"/>
      <c r="DU118" s="22"/>
      <c r="DV118" s="22"/>
      <c r="DW118" s="22"/>
      <c r="DX118" s="22"/>
      <c r="DY118" s="22"/>
      <c r="DZ118" s="22"/>
      <c r="EA118" s="22"/>
      <c r="EB118" s="22"/>
      <c r="EC118" s="22"/>
      <c r="ED118" s="22"/>
      <c r="EE118" s="22"/>
      <c r="EF118" s="22"/>
      <c r="EG118" s="22"/>
      <c r="EH118" s="22"/>
      <c r="EI118" s="22"/>
      <c r="EJ118" s="22"/>
      <c r="EK118" s="22"/>
      <c r="EL118" s="22"/>
      <c r="EM118" s="22"/>
      <c r="EN118" s="22"/>
      <c r="EO118" s="22"/>
      <c r="EP118" s="22"/>
      <c r="EQ118" s="22"/>
      <c r="ER118" s="22"/>
      <c r="ES118" s="22"/>
      <c r="ET118" s="22"/>
      <c r="EU118" s="22"/>
      <c r="EV118" s="22"/>
      <c r="EW118" s="22"/>
      <c r="EX118" s="22"/>
      <c r="EY118" s="22"/>
      <c r="EZ118" s="22"/>
      <c r="FA118" s="22"/>
      <c r="FB118" s="22"/>
      <c r="FC118" s="22"/>
      <c r="FD118" s="22"/>
      <c r="FE118" s="22"/>
      <c r="FF118" s="22"/>
      <c r="FG118" s="22"/>
      <c r="FH118" s="22"/>
      <c r="FI118" s="22"/>
      <c r="FJ118" s="22"/>
      <c r="FK118" s="22"/>
      <c r="FL118" s="22"/>
      <c r="FM118" s="22"/>
      <c r="FN118" s="22"/>
      <c r="FO118" s="22"/>
      <c r="FP118" s="22"/>
      <c r="FQ118" s="22"/>
      <c r="FR118" s="22"/>
      <c r="FS118" s="22"/>
      <c r="FT118" s="22"/>
      <c r="FU118" s="22"/>
      <c r="FV118" s="22"/>
      <c r="FW118" s="22"/>
      <c r="FX118" s="22"/>
      <c r="FY118" s="22"/>
      <c r="FZ118" s="22"/>
      <c r="GA118" s="22"/>
      <c r="GB118" s="22"/>
      <c r="GC118" s="22"/>
      <c r="GD118" s="22"/>
      <c r="GE118" s="22"/>
      <c r="GF118" s="22"/>
      <c r="GG118" s="22"/>
      <c r="GH118" s="22"/>
      <c r="GI118" s="22"/>
      <c r="GJ118" s="22"/>
      <c r="GK118" s="22"/>
      <c r="GL118" s="22"/>
      <c r="GM118" s="22"/>
      <c r="GN118" s="22"/>
      <c r="GO118" s="22"/>
      <c r="GP118" s="22"/>
      <c r="GQ118" s="22"/>
      <c r="GR118" s="22"/>
      <c r="GS118" s="22"/>
      <c r="GT118" s="22"/>
      <c r="GU118" s="22"/>
      <c r="GV118" s="22"/>
      <c r="GW118" s="22"/>
      <c r="GX118" s="22"/>
      <c r="GY118" s="22"/>
      <c r="GZ118" s="22"/>
      <c r="HA118" s="22"/>
      <c r="HB118" s="22"/>
      <c r="HC118" s="22"/>
      <c r="HD118" s="22"/>
      <c r="HE118" s="22"/>
      <c r="HF118" s="22"/>
      <c r="HG118" s="22"/>
      <c r="HH118" s="22"/>
      <c r="HI118" s="22"/>
      <c r="HJ118" s="22"/>
      <c r="HK118" s="22"/>
      <c r="HL118" s="22"/>
      <c r="HM118" s="22"/>
      <c r="HN118" s="22"/>
      <c r="HO118" s="22"/>
      <c r="HP118" s="22"/>
      <c r="HQ118" s="22"/>
      <c r="HR118" s="22"/>
      <c r="HS118" s="22"/>
      <c r="HT118" s="22"/>
      <c r="HU118" s="22"/>
      <c r="HV118" s="22"/>
    </row>
    <row r="119" spans="1:230" x14ac:dyDescent="0.25">
      <c r="A119" s="24"/>
      <c r="B119" s="56"/>
      <c r="C119" s="62"/>
      <c r="D119" s="6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  <c r="AQ119" s="22"/>
      <c r="AR119" s="22"/>
      <c r="AS119" s="22"/>
      <c r="AT119" s="22"/>
      <c r="AU119" s="22"/>
      <c r="AV119" s="22"/>
      <c r="AW119" s="22"/>
      <c r="AX119" s="22"/>
      <c r="AY119" s="22"/>
      <c r="AZ119" s="22"/>
      <c r="BA119" s="22"/>
      <c r="BB119" s="22"/>
      <c r="BC119" s="22"/>
      <c r="BD119" s="22"/>
      <c r="BE119" s="22"/>
      <c r="BF119" s="22"/>
      <c r="BG119" s="22"/>
      <c r="BH119" s="22"/>
      <c r="BI119" s="22"/>
      <c r="BJ119" s="22"/>
      <c r="BK119" s="22"/>
      <c r="BL119" s="22"/>
      <c r="BM119" s="22"/>
      <c r="BN119" s="22"/>
      <c r="BO119" s="22"/>
      <c r="BP119" s="22"/>
      <c r="BQ119" s="22"/>
      <c r="BR119" s="22"/>
      <c r="BS119" s="22"/>
      <c r="BT119" s="22"/>
      <c r="BU119" s="22"/>
      <c r="BV119" s="22"/>
      <c r="BW119" s="22"/>
      <c r="BX119" s="22"/>
      <c r="BY119" s="22"/>
      <c r="BZ119" s="22"/>
      <c r="CA119" s="22"/>
      <c r="CB119" s="22"/>
      <c r="CC119" s="22"/>
      <c r="CD119" s="22"/>
      <c r="CE119" s="22"/>
      <c r="CF119" s="22"/>
      <c r="CG119" s="22"/>
      <c r="CH119" s="22"/>
      <c r="CI119" s="22"/>
      <c r="CJ119" s="22"/>
      <c r="CK119" s="22"/>
      <c r="CL119" s="22"/>
      <c r="CM119" s="22"/>
      <c r="CN119" s="22"/>
      <c r="CO119" s="22"/>
      <c r="CP119" s="22"/>
      <c r="CQ119" s="22"/>
      <c r="CR119" s="22"/>
      <c r="CS119" s="22"/>
      <c r="CT119" s="22"/>
      <c r="CU119" s="22"/>
      <c r="CV119" s="22"/>
      <c r="CW119" s="22"/>
      <c r="CX119" s="22"/>
      <c r="CY119" s="22"/>
      <c r="CZ119" s="22"/>
      <c r="DA119" s="22"/>
      <c r="DB119" s="22"/>
      <c r="DC119" s="22"/>
      <c r="DD119" s="22"/>
      <c r="DE119" s="22"/>
      <c r="DF119" s="22"/>
      <c r="DG119" s="22"/>
      <c r="DH119" s="22"/>
      <c r="DI119" s="22"/>
      <c r="DJ119" s="22"/>
      <c r="DK119" s="22"/>
      <c r="DL119" s="22"/>
      <c r="DM119" s="22"/>
      <c r="DN119" s="22"/>
      <c r="DO119" s="22"/>
      <c r="DP119" s="22"/>
      <c r="DQ119" s="22"/>
      <c r="DR119" s="22"/>
      <c r="DS119" s="22"/>
      <c r="DT119" s="22"/>
      <c r="DU119" s="22"/>
      <c r="DV119" s="22"/>
      <c r="DW119" s="22"/>
      <c r="DX119" s="22"/>
      <c r="DY119" s="22"/>
      <c r="DZ119" s="22"/>
      <c r="EA119" s="22"/>
      <c r="EB119" s="22"/>
      <c r="EC119" s="22"/>
      <c r="ED119" s="22"/>
      <c r="EE119" s="22"/>
      <c r="EF119" s="22"/>
      <c r="EG119" s="22"/>
      <c r="EH119" s="22"/>
      <c r="EI119" s="22"/>
      <c r="EJ119" s="22"/>
      <c r="EK119" s="22"/>
      <c r="EL119" s="22"/>
      <c r="EM119" s="22"/>
      <c r="EN119" s="22"/>
      <c r="EO119" s="22"/>
      <c r="EP119" s="22"/>
      <c r="EQ119" s="22"/>
      <c r="ER119" s="22"/>
      <c r="ES119" s="22"/>
      <c r="ET119" s="22"/>
      <c r="EU119" s="22"/>
      <c r="EV119" s="22"/>
      <c r="EW119" s="22"/>
      <c r="EX119" s="22"/>
      <c r="EY119" s="22"/>
      <c r="EZ119" s="22"/>
      <c r="FA119" s="22"/>
      <c r="FB119" s="22"/>
      <c r="FC119" s="22"/>
      <c r="FD119" s="22"/>
      <c r="FE119" s="22"/>
      <c r="FF119" s="22"/>
      <c r="FG119" s="22"/>
      <c r="FH119" s="22"/>
      <c r="FI119" s="22"/>
      <c r="FJ119" s="22"/>
      <c r="FK119" s="22"/>
      <c r="FL119" s="22"/>
      <c r="FM119" s="22"/>
      <c r="FN119" s="22"/>
      <c r="FO119" s="22"/>
      <c r="FP119" s="22"/>
      <c r="FQ119" s="22"/>
      <c r="FR119" s="22"/>
      <c r="FS119" s="22"/>
      <c r="FT119" s="22"/>
      <c r="FU119" s="22"/>
      <c r="FV119" s="22"/>
      <c r="FW119" s="22"/>
      <c r="FX119" s="22"/>
      <c r="FY119" s="22"/>
      <c r="FZ119" s="22"/>
      <c r="GA119" s="22"/>
      <c r="GB119" s="22"/>
      <c r="GC119" s="22"/>
      <c r="GD119" s="22"/>
      <c r="GE119" s="22"/>
      <c r="GF119" s="22"/>
      <c r="GG119" s="22"/>
      <c r="GH119" s="22"/>
      <c r="GI119" s="22"/>
      <c r="GJ119" s="22"/>
      <c r="GK119" s="22"/>
      <c r="GL119" s="22"/>
      <c r="GM119" s="22"/>
      <c r="GN119" s="22"/>
      <c r="GO119" s="22"/>
      <c r="GP119" s="22"/>
      <c r="GQ119" s="22"/>
      <c r="GR119" s="22"/>
      <c r="GS119" s="22"/>
      <c r="GT119" s="22"/>
      <c r="GU119" s="22"/>
      <c r="GV119" s="22"/>
      <c r="GW119" s="22"/>
      <c r="GX119" s="22"/>
      <c r="GY119" s="22"/>
      <c r="GZ119" s="22"/>
      <c r="HA119" s="22"/>
      <c r="HB119" s="22"/>
      <c r="HC119" s="22"/>
      <c r="HD119" s="22"/>
      <c r="HE119" s="22"/>
      <c r="HF119" s="22"/>
      <c r="HG119" s="22"/>
      <c r="HH119" s="22"/>
      <c r="HI119" s="22"/>
      <c r="HJ119" s="22"/>
      <c r="HK119" s="22"/>
      <c r="HL119" s="22"/>
      <c r="HM119" s="22"/>
      <c r="HN119" s="22"/>
      <c r="HO119" s="22"/>
      <c r="HP119" s="22"/>
      <c r="HQ119" s="22"/>
      <c r="HR119" s="22"/>
      <c r="HS119" s="22"/>
      <c r="HT119" s="22"/>
      <c r="HU119" s="22"/>
      <c r="HV119" s="22"/>
    </row>
    <row r="120" spans="1:230" x14ac:dyDescent="0.25">
      <c r="A120" s="24"/>
      <c r="B120" s="57"/>
      <c r="C120" s="62"/>
      <c r="D120" s="6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  <c r="AQ120" s="22"/>
      <c r="AR120" s="22"/>
      <c r="AS120" s="22"/>
      <c r="AT120" s="22"/>
      <c r="AU120" s="22"/>
      <c r="AV120" s="22"/>
      <c r="AW120" s="22"/>
      <c r="AX120" s="22"/>
      <c r="AY120" s="22"/>
      <c r="AZ120" s="22"/>
      <c r="BA120" s="22"/>
      <c r="BB120" s="22"/>
      <c r="BC120" s="22"/>
      <c r="BD120" s="22"/>
      <c r="BE120" s="22"/>
      <c r="BF120" s="22"/>
      <c r="BG120" s="22"/>
      <c r="BH120" s="22"/>
      <c r="BI120" s="22"/>
      <c r="BJ120" s="22"/>
      <c r="BK120" s="22"/>
      <c r="BL120" s="22"/>
      <c r="BM120" s="22"/>
      <c r="BN120" s="22"/>
      <c r="BO120" s="22"/>
      <c r="BP120" s="22"/>
      <c r="BQ120" s="22"/>
      <c r="BR120" s="22"/>
      <c r="BS120" s="22"/>
      <c r="BT120" s="22"/>
      <c r="BU120" s="22"/>
      <c r="BV120" s="22"/>
      <c r="BW120" s="22"/>
      <c r="BX120" s="22"/>
      <c r="BY120" s="22"/>
      <c r="BZ120" s="22"/>
      <c r="CA120" s="22"/>
      <c r="CB120" s="22"/>
      <c r="CC120" s="22"/>
      <c r="CD120" s="22"/>
      <c r="CE120" s="22"/>
      <c r="CF120" s="22"/>
      <c r="CG120" s="22"/>
      <c r="CH120" s="22"/>
      <c r="CI120" s="22"/>
      <c r="CJ120" s="22"/>
      <c r="CK120" s="22"/>
      <c r="CL120" s="22"/>
      <c r="CM120" s="22"/>
      <c r="CN120" s="22"/>
      <c r="CO120" s="22"/>
      <c r="CP120" s="22"/>
      <c r="CQ120" s="22"/>
      <c r="CR120" s="22"/>
      <c r="CS120" s="22"/>
      <c r="CT120" s="22"/>
      <c r="CU120" s="22"/>
      <c r="CV120" s="22"/>
      <c r="CW120" s="22"/>
      <c r="CX120" s="22"/>
      <c r="CY120" s="22"/>
      <c r="CZ120" s="22"/>
      <c r="DA120" s="22"/>
      <c r="DB120" s="22"/>
      <c r="DC120" s="22"/>
      <c r="DD120" s="22"/>
      <c r="DE120" s="22"/>
      <c r="DF120" s="22"/>
      <c r="DG120" s="22"/>
      <c r="DH120" s="22"/>
      <c r="DI120" s="22"/>
      <c r="DJ120" s="22"/>
      <c r="DK120" s="22"/>
      <c r="DL120" s="22"/>
      <c r="DM120" s="22"/>
      <c r="DN120" s="22"/>
      <c r="DO120" s="22"/>
      <c r="DP120" s="22"/>
      <c r="DQ120" s="22"/>
      <c r="DR120" s="22"/>
      <c r="DS120" s="22"/>
      <c r="DT120" s="22"/>
      <c r="DU120" s="22"/>
      <c r="DV120" s="22"/>
      <c r="DW120" s="22"/>
      <c r="DX120" s="22"/>
      <c r="DY120" s="22"/>
      <c r="DZ120" s="22"/>
      <c r="EA120" s="22"/>
      <c r="EB120" s="22"/>
      <c r="EC120" s="22"/>
      <c r="ED120" s="22"/>
      <c r="EE120" s="22"/>
      <c r="EF120" s="22"/>
      <c r="EG120" s="22"/>
      <c r="EH120" s="22"/>
      <c r="EI120" s="22"/>
      <c r="EJ120" s="22"/>
      <c r="EK120" s="22"/>
      <c r="EL120" s="22"/>
      <c r="EM120" s="22"/>
      <c r="EN120" s="22"/>
      <c r="EO120" s="22"/>
      <c r="EP120" s="22"/>
      <c r="EQ120" s="22"/>
      <c r="ER120" s="22"/>
      <c r="ES120" s="22"/>
      <c r="ET120" s="22"/>
      <c r="EU120" s="22"/>
      <c r="EV120" s="22"/>
      <c r="EW120" s="22"/>
      <c r="EX120" s="22"/>
      <c r="EY120" s="22"/>
      <c r="EZ120" s="22"/>
      <c r="FA120" s="22"/>
      <c r="FB120" s="22"/>
      <c r="FC120" s="22"/>
      <c r="FD120" s="22"/>
      <c r="FE120" s="22"/>
      <c r="FF120" s="22"/>
      <c r="FG120" s="22"/>
      <c r="FH120" s="22"/>
      <c r="FI120" s="22"/>
      <c r="FJ120" s="22"/>
      <c r="FK120" s="22"/>
      <c r="FL120" s="22"/>
      <c r="FM120" s="22"/>
      <c r="FN120" s="22"/>
      <c r="FO120" s="22"/>
      <c r="FP120" s="22"/>
      <c r="FQ120" s="22"/>
      <c r="FR120" s="22"/>
      <c r="FS120" s="22"/>
      <c r="FT120" s="22"/>
      <c r="FU120" s="22"/>
      <c r="FV120" s="22"/>
      <c r="FW120" s="22"/>
      <c r="FX120" s="22"/>
      <c r="FY120" s="22"/>
      <c r="FZ120" s="22"/>
      <c r="GA120" s="22"/>
      <c r="GB120" s="22"/>
      <c r="GC120" s="22"/>
      <c r="GD120" s="22"/>
      <c r="GE120" s="22"/>
      <c r="GF120" s="22"/>
      <c r="GG120" s="22"/>
      <c r="GH120" s="22"/>
      <c r="GI120" s="22"/>
      <c r="GJ120" s="22"/>
      <c r="GK120" s="22"/>
      <c r="GL120" s="22"/>
      <c r="GM120" s="22"/>
      <c r="GN120" s="22"/>
      <c r="GO120" s="22"/>
      <c r="GP120" s="22"/>
      <c r="GQ120" s="22"/>
      <c r="GR120" s="22"/>
      <c r="GS120" s="22"/>
      <c r="GT120" s="22"/>
      <c r="GU120" s="22"/>
      <c r="GV120" s="22"/>
      <c r="GW120" s="22"/>
      <c r="GX120" s="22"/>
      <c r="GY120" s="22"/>
      <c r="GZ120" s="22"/>
      <c r="HA120" s="22"/>
      <c r="HB120" s="22"/>
      <c r="HC120" s="22"/>
      <c r="HD120" s="22"/>
      <c r="HE120" s="22"/>
      <c r="HF120" s="22"/>
      <c r="HG120" s="22"/>
      <c r="HH120" s="22"/>
      <c r="HI120" s="22"/>
      <c r="HJ120" s="22"/>
      <c r="HK120" s="22"/>
      <c r="HL120" s="22"/>
      <c r="HM120" s="22"/>
      <c r="HN120" s="22"/>
      <c r="HO120" s="22"/>
      <c r="HP120" s="22"/>
      <c r="HQ120" s="22"/>
      <c r="HR120" s="22"/>
      <c r="HS120" s="22"/>
      <c r="HT120" s="22"/>
      <c r="HU120" s="22"/>
      <c r="HV120" s="22"/>
    </row>
    <row r="121" spans="1:230" x14ac:dyDescent="0.25">
      <c r="A121" s="24"/>
      <c r="B121" s="25"/>
      <c r="C121" s="62"/>
      <c r="D121" s="6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  <c r="AT121" s="22"/>
      <c r="AU121" s="22"/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22"/>
      <c r="CO121" s="22"/>
      <c r="CP121" s="22"/>
      <c r="CQ121" s="22"/>
      <c r="CR121" s="22"/>
      <c r="CS121" s="22"/>
      <c r="CT121" s="22"/>
      <c r="CU121" s="22"/>
      <c r="CV121" s="22"/>
      <c r="CW121" s="22"/>
      <c r="CX121" s="22"/>
      <c r="CY121" s="22"/>
      <c r="CZ121" s="22"/>
      <c r="DA121" s="22"/>
      <c r="DB121" s="22"/>
      <c r="DC121" s="22"/>
      <c r="DD121" s="22"/>
      <c r="DE121" s="22"/>
      <c r="DF121" s="2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22"/>
      <c r="DT121" s="22"/>
      <c r="DU121" s="22"/>
      <c r="DV121" s="22"/>
      <c r="DW121" s="22"/>
      <c r="DX121" s="22"/>
      <c r="DY121" s="22"/>
      <c r="DZ121" s="22"/>
      <c r="EA121" s="22"/>
      <c r="EB121" s="22"/>
      <c r="EC121" s="22"/>
      <c r="ED121" s="22"/>
      <c r="EE121" s="22"/>
      <c r="EF121" s="22"/>
      <c r="EG121" s="22"/>
      <c r="EH121" s="22"/>
      <c r="EI121" s="22"/>
      <c r="EJ121" s="22"/>
      <c r="EK121" s="22"/>
      <c r="EL121" s="22"/>
      <c r="EM121" s="22"/>
      <c r="EN121" s="22"/>
      <c r="EO121" s="22"/>
      <c r="EP121" s="22"/>
      <c r="EQ121" s="22"/>
      <c r="ER121" s="22"/>
      <c r="ES121" s="22"/>
      <c r="ET121" s="22"/>
      <c r="EU121" s="22"/>
      <c r="EV121" s="22"/>
      <c r="EW121" s="22"/>
      <c r="EX121" s="22"/>
      <c r="EY121" s="22"/>
      <c r="EZ121" s="22"/>
      <c r="FA121" s="22"/>
      <c r="FB121" s="22"/>
      <c r="FC121" s="22"/>
      <c r="FD121" s="22"/>
      <c r="FE121" s="22"/>
      <c r="FF121" s="22"/>
      <c r="FG121" s="22"/>
      <c r="FH121" s="22"/>
      <c r="FI121" s="22"/>
      <c r="FJ121" s="22"/>
      <c r="FK121" s="22"/>
      <c r="FL121" s="22"/>
      <c r="FM121" s="22"/>
      <c r="FN121" s="22"/>
      <c r="FO121" s="22"/>
      <c r="FP121" s="22"/>
      <c r="FQ121" s="22"/>
      <c r="FR121" s="22"/>
      <c r="FS121" s="22"/>
      <c r="FT121" s="22"/>
      <c r="FU121" s="22"/>
      <c r="FV121" s="22"/>
      <c r="FW121" s="22"/>
      <c r="FX121" s="22"/>
      <c r="FY121" s="22"/>
      <c r="FZ121" s="22"/>
      <c r="GA121" s="22"/>
      <c r="GB121" s="22"/>
      <c r="GC121" s="22"/>
      <c r="GD121" s="22"/>
      <c r="GE121" s="22"/>
      <c r="GF121" s="22"/>
      <c r="GG121" s="22"/>
      <c r="GH121" s="22"/>
      <c r="GI121" s="22"/>
      <c r="GJ121" s="22"/>
      <c r="GK121" s="22"/>
      <c r="GL121" s="22"/>
      <c r="GM121" s="22"/>
      <c r="GN121" s="22"/>
      <c r="GO121" s="22"/>
      <c r="GP121" s="22"/>
      <c r="GQ121" s="22"/>
      <c r="GR121" s="22"/>
      <c r="GS121" s="22"/>
      <c r="GT121" s="22"/>
      <c r="GU121" s="22"/>
      <c r="GV121" s="22"/>
      <c r="GW121" s="22"/>
      <c r="GX121" s="22"/>
      <c r="GY121" s="22"/>
      <c r="GZ121" s="22"/>
      <c r="HA121" s="22"/>
      <c r="HB121" s="22"/>
      <c r="HC121" s="22"/>
      <c r="HD121" s="22"/>
      <c r="HE121" s="22"/>
      <c r="HF121" s="22"/>
      <c r="HG121" s="22"/>
      <c r="HH121" s="22"/>
      <c r="HI121" s="22"/>
      <c r="HJ121" s="22"/>
      <c r="HK121" s="22"/>
      <c r="HL121" s="22"/>
      <c r="HM121" s="22"/>
      <c r="HN121" s="22"/>
      <c r="HO121" s="22"/>
      <c r="HP121" s="22"/>
      <c r="HQ121" s="22"/>
      <c r="HR121" s="22"/>
      <c r="HS121" s="22"/>
      <c r="HT121" s="22"/>
      <c r="HU121" s="22"/>
      <c r="HV121" s="22"/>
    </row>
    <row r="122" spans="1:230" x14ac:dyDescent="0.25">
      <c r="A122" s="55"/>
      <c r="B122" s="56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  <c r="AR122" s="22"/>
      <c r="AS122" s="22"/>
      <c r="AT122" s="22"/>
      <c r="AU122" s="22"/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  <c r="CG122" s="22"/>
      <c r="CH122" s="22"/>
      <c r="CI122" s="22"/>
      <c r="CJ122" s="22"/>
      <c r="CK122" s="22"/>
      <c r="CL122" s="22"/>
      <c r="CM122" s="22"/>
      <c r="CN122" s="22"/>
      <c r="CO122" s="22"/>
      <c r="CP122" s="22"/>
      <c r="CQ122" s="22"/>
      <c r="CR122" s="22"/>
      <c r="CS122" s="22"/>
      <c r="CT122" s="22"/>
      <c r="CU122" s="22"/>
      <c r="CV122" s="22"/>
      <c r="CW122" s="22"/>
      <c r="CX122" s="22"/>
      <c r="CY122" s="22"/>
      <c r="CZ122" s="22"/>
      <c r="DA122" s="22"/>
      <c r="DB122" s="22"/>
      <c r="DC122" s="22"/>
      <c r="DD122" s="22"/>
      <c r="DE122" s="22"/>
      <c r="DF122" s="2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22"/>
      <c r="DT122" s="22"/>
      <c r="DU122" s="22"/>
      <c r="DV122" s="22"/>
      <c r="DW122" s="22"/>
      <c r="DX122" s="22"/>
      <c r="DY122" s="22"/>
      <c r="DZ122" s="22"/>
      <c r="EA122" s="22"/>
      <c r="EB122" s="22"/>
      <c r="EC122" s="22"/>
      <c r="ED122" s="22"/>
      <c r="EE122" s="22"/>
      <c r="EF122" s="22"/>
      <c r="EG122" s="22"/>
      <c r="EH122" s="22"/>
      <c r="EI122" s="22"/>
      <c r="EJ122" s="22"/>
      <c r="EK122" s="22"/>
      <c r="EL122" s="22"/>
      <c r="EM122" s="22"/>
      <c r="EN122" s="22"/>
      <c r="EO122" s="22"/>
      <c r="EP122" s="22"/>
      <c r="EQ122" s="22"/>
      <c r="ER122" s="22"/>
      <c r="ES122" s="22"/>
      <c r="ET122" s="22"/>
      <c r="EU122" s="22"/>
      <c r="EV122" s="22"/>
      <c r="EW122" s="22"/>
      <c r="EX122" s="22"/>
      <c r="EY122" s="22"/>
      <c r="EZ122" s="22"/>
      <c r="FA122" s="22"/>
      <c r="FB122" s="22"/>
      <c r="FC122" s="22"/>
      <c r="FD122" s="22"/>
      <c r="FE122" s="22"/>
      <c r="FF122" s="22"/>
      <c r="FG122" s="22"/>
      <c r="FH122" s="22"/>
      <c r="FI122" s="22"/>
      <c r="FJ122" s="22"/>
      <c r="FK122" s="22"/>
      <c r="FL122" s="22"/>
      <c r="FM122" s="22"/>
      <c r="FN122" s="22"/>
      <c r="FO122" s="22"/>
      <c r="FP122" s="22"/>
      <c r="FQ122" s="22"/>
      <c r="FR122" s="22"/>
      <c r="FS122" s="22"/>
      <c r="FT122" s="22"/>
      <c r="FU122" s="22"/>
      <c r="FV122" s="22"/>
      <c r="FW122" s="22"/>
      <c r="FX122" s="22"/>
      <c r="FY122" s="22"/>
      <c r="FZ122" s="22"/>
      <c r="GA122" s="22"/>
      <c r="GB122" s="22"/>
      <c r="GC122" s="22"/>
      <c r="GD122" s="22"/>
      <c r="GE122" s="22"/>
      <c r="GF122" s="22"/>
      <c r="GG122" s="22"/>
      <c r="GH122" s="22"/>
      <c r="GI122" s="22"/>
      <c r="GJ122" s="22"/>
      <c r="GK122" s="22"/>
      <c r="GL122" s="22"/>
      <c r="GM122" s="22"/>
      <c r="GN122" s="22"/>
      <c r="GO122" s="22"/>
      <c r="GP122" s="22"/>
      <c r="GQ122" s="22"/>
      <c r="GR122" s="22"/>
      <c r="GS122" s="22"/>
      <c r="GT122" s="22"/>
      <c r="GU122" s="22"/>
      <c r="GV122" s="22"/>
      <c r="GW122" s="22"/>
      <c r="GX122" s="22"/>
      <c r="GY122" s="22"/>
      <c r="GZ122" s="22"/>
      <c r="HA122" s="22"/>
      <c r="HB122" s="22"/>
      <c r="HC122" s="22"/>
      <c r="HD122" s="22"/>
      <c r="HE122" s="22"/>
      <c r="HF122" s="22"/>
      <c r="HG122" s="22"/>
      <c r="HH122" s="22"/>
      <c r="HI122" s="22"/>
      <c r="HJ122" s="22"/>
      <c r="HK122" s="22"/>
      <c r="HL122" s="22"/>
      <c r="HM122" s="22"/>
      <c r="HN122" s="22"/>
      <c r="HO122" s="22"/>
      <c r="HP122" s="22"/>
      <c r="HQ122" s="22"/>
      <c r="HR122" s="22"/>
      <c r="HS122" s="22"/>
      <c r="HT122" s="22"/>
      <c r="HU122" s="22"/>
      <c r="HV122" s="22"/>
    </row>
    <row r="123" spans="1:230" x14ac:dyDescent="0.25">
      <c r="A123" s="24"/>
      <c r="B123" s="56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  <c r="AQ123" s="22"/>
      <c r="AR123" s="22"/>
      <c r="AS123" s="22"/>
      <c r="AT123" s="22"/>
      <c r="AU123" s="22"/>
      <c r="AV123" s="22"/>
      <c r="AW123" s="22"/>
      <c r="AX123" s="22"/>
      <c r="AY123" s="22"/>
      <c r="AZ123" s="22"/>
      <c r="BA123" s="22"/>
      <c r="BB123" s="22"/>
      <c r="BC123" s="22"/>
      <c r="BD123" s="22"/>
      <c r="BE123" s="22"/>
      <c r="BF123" s="22"/>
      <c r="BG123" s="22"/>
      <c r="BH123" s="22"/>
      <c r="BI123" s="22"/>
      <c r="BJ123" s="22"/>
      <c r="BK123" s="22"/>
      <c r="BL123" s="22"/>
      <c r="BM123" s="22"/>
      <c r="BN123" s="22"/>
      <c r="BO123" s="22"/>
      <c r="BP123" s="22"/>
      <c r="BQ123" s="22"/>
      <c r="BR123" s="22"/>
      <c r="BS123" s="22"/>
      <c r="BT123" s="22"/>
      <c r="BU123" s="22"/>
      <c r="BV123" s="22"/>
      <c r="BW123" s="22"/>
      <c r="BX123" s="22"/>
      <c r="BY123" s="22"/>
      <c r="BZ123" s="22"/>
      <c r="CA123" s="22"/>
      <c r="CB123" s="22"/>
      <c r="CC123" s="22"/>
      <c r="CD123" s="22"/>
      <c r="CE123" s="22"/>
      <c r="CF123" s="22"/>
      <c r="CG123" s="22"/>
      <c r="CH123" s="22"/>
      <c r="CI123" s="22"/>
      <c r="CJ123" s="22"/>
      <c r="CK123" s="22"/>
      <c r="CL123" s="22"/>
      <c r="CM123" s="22"/>
      <c r="CN123" s="22"/>
      <c r="CO123" s="22"/>
      <c r="CP123" s="22"/>
      <c r="CQ123" s="22"/>
      <c r="CR123" s="22"/>
      <c r="CS123" s="22"/>
      <c r="CT123" s="22"/>
      <c r="CU123" s="22"/>
      <c r="CV123" s="22"/>
      <c r="CW123" s="22"/>
      <c r="CX123" s="22"/>
      <c r="CY123" s="22"/>
      <c r="CZ123" s="22"/>
      <c r="DA123" s="22"/>
      <c r="DB123" s="22"/>
      <c r="DC123" s="22"/>
      <c r="DD123" s="22"/>
      <c r="DE123" s="22"/>
      <c r="DF123" s="22"/>
      <c r="DG123" s="22"/>
      <c r="DH123" s="22"/>
      <c r="DI123" s="22"/>
      <c r="DJ123" s="22"/>
      <c r="DK123" s="22"/>
      <c r="DL123" s="22"/>
      <c r="DM123" s="22"/>
      <c r="DN123" s="22"/>
      <c r="DO123" s="22"/>
      <c r="DP123" s="22"/>
      <c r="DQ123" s="22"/>
      <c r="DR123" s="22"/>
      <c r="DS123" s="22"/>
      <c r="DT123" s="22"/>
      <c r="DU123" s="22"/>
      <c r="DV123" s="22"/>
      <c r="DW123" s="22"/>
      <c r="DX123" s="22"/>
      <c r="DY123" s="22"/>
      <c r="DZ123" s="22"/>
      <c r="EA123" s="22"/>
      <c r="EB123" s="22"/>
      <c r="EC123" s="22"/>
      <c r="ED123" s="22"/>
      <c r="EE123" s="22"/>
      <c r="EF123" s="22"/>
      <c r="EG123" s="22"/>
      <c r="EH123" s="22"/>
      <c r="EI123" s="22"/>
      <c r="EJ123" s="22"/>
      <c r="EK123" s="22"/>
      <c r="EL123" s="22"/>
      <c r="EM123" s="22"/>
      <c r="EN123" s="22"/>
      <c r="EO123" s="22"/>
      <c r="EP123" s="22"/>
      <c r="EQ123" s="22"/>
      <c r="ER123" s="22"/>
      <c r="ES123" s="22"/>
      <c r="ET123" s="22"/>
      <c r="EU123" s="22"/>
      <c r="EV123" s="22"/>
      <c r="EW123" s="22"/>
      <c r="EX123" s="22"/>
      <c r="EY123" s="22"/>
      <c r="EZ123" s="22"/>
      <c r="FA123" s="22"/>
      <c r="FB123" s="22"/>
      <c r="FC123" s="22"/>
      <c r="FD123" s="22"/>
      <c r="FE123" s="22"/>
      <c r="FF123" s="22"/>
      <c r="FG123" s="22"/>
      <c r="FH123" s="22"/>
      <c r="FI123" s="22"/>
      <c r="FJ123" s="22"/>
      <c r="FK123" s="22"/>
      <c r="FL123" s="22"/>
      <c r="FM123" s="22"/>
      <c r="FN123" s="22"/>
      <c r="FO123" s="22"/>
      <c r="FP123" s="22"/>
      <c r="FQ123" s="22"/>
      <c r="FR123" s="22"/>
      <c r="FS123" s="22"/>
      <c r="FT123" s="22"/>
      <c r="FU123" s="22"/>
      <c r="FV123" s="22"/>
      <c r="FW123" s="22"/>
      <c r="FX123" s="22"/>
      <c r="FY123" s="22"/>
      <c r="FZ123" s="22"/>
      <c r="GA123" s="22"/>
      <c r="GB123" s="22"/>
      <c r="GC123" s="22"/>
      <c r="GD123" s="22"/>
      <c r="GE123" s="22"/>
      <c r="GF123" s="22"/>
      <c r="GG123" s="22"/>
      <c r="GH123" s="22"/>
      <c r="GI123" s="22"/>
      <c r="GJ123" s="22"/>
      <c r="GK123" s="22"/>
      <c r="GL123" s="22"/>
      <c r="GM123" s="22"/>
      <c r="GN123" s="22"/>
      <c r="GO123" s="22"/>
      <c r="GP123" s="22"/>
      <c r="GQ123" s="22"/>
      <c r="GR123" s="22"/>
      <c r="GS123" s="22"/>
      <c r="GT123" s="22"/>
      <c r="GU123" s="22"/>
      <c r="GV123" s="22"/>
      <c r="GW123" s="22"/>
      <c r="GX123" s="22"/>
      <c r="GY123" s="22"/>
      <c r="GZ123" s="22"/>
      <c r="HA123" s="22"/>
      <c r="HB123" s="22"/>
      <c r="HC123" s="22"/>
      <c r="HD123" s="22"/>
      <c r="HE123" s="22"/>
      <c r="HF123" s="22"/>
      <c r="HG123" s="22"/>
      <c r="HH123" s="22"/>
      <c r="HI123" s="22"/>
      <c r="HJ123" s="22"/>
      <c r="HK123" s="22"/>
      <c r="HL123" s="22"/>
      <c r="HM123" s="22"/>
      <c r="HN123" s="22"/>
      <c r="HO123" s="22"/>
      <c r="HP123" s="22"/>
      <c r="HQ123" s="22"/>
      <c r="HR123" s="22"/>
      <c r="HS123" s="22"/>
      <c r="HT123" s="22"/>
      <c r="HU123" s="22"/>
      <c r="HV123" s="22"/>
    </row>
    <row r="124" spans="1:230" x14ac:dyDescent="0.25">
      <c r="A124" s="24"/>
      <c r="B124" s="56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  <c r="AQ124" s="22"/>
      <c r="AR124" s="22"/>
      <c r="AS124" s="22"/>
      <c r="AT124" s="22"/>
      <c r="AU124" s="22"/>
      <c r="AV124" s="22"/>
      <c r="AW124" s="22"/>
      <c r="AX124" s="22"/>
      <c r="AY124" s="22"/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BL124" s="22"/>
      <c r="BM124" s="22"/>
      <c r="BN124" s="22"/>
      <c r="BO124" s="22"/>
      <c r="BP124" s="22"/>
      <c r="BQ124" s="22"/>
      <c r="BR124" s="22"/>
      <c r="BS124" s="22"/>
      <c r="BT124" s="22"/>
      <c r="BU124" s="22"/>
      <c r="BV124" s="22"/>
      <c r="BW124" s="22"/>
      <c r="BX124" s="22"/>
      <c r="BY124" s="22"/>
      <c r="BZ124" s="22"/>
      <c r="CA124" s="22"/>
      <c r="CB124" s="22"/>
      <c r="CC124" s="22"/>
      <c r="CD124" s="22"/>
      <c r="CE124" s="22"/>
      <c r="CF124" s="22"/>
      <c r="CG124" s="22"/>
      <c r="CH124" s="22"/>
      <c r="CI124" s="22"/>
      <c r="CJ124" s="22"/>
      <c r="CK124" s="22"/>
      <c r="CL124" s="22"/>
      <c r="CM124" s="22"/>
      <c r="CN124" s="22"/>
      <c r="CO124" s="22"/>
      <c r="CP124" s="22"/>
      <c r="CQ124" s="22"/>
      <c r="CR124" s="22"/>
      <c r="CS124" s="22"/>
      <c r="CT124" s="22"/>
      <c r="CU124" s="22"/>
      <c r="CV124" s="22"/>
      <c r="CW124" s="22"/>
      <c r="CX124" s="22"/>
      <c r="CY124" s="22"/>
      <c r="CZ124" s="22"/>
      <c r="DA124" s="22"/>
      <c r="DB124" s="22"/>
      <c r="DC124" s="22"/>
      <c r="DD124" s="22"/>
      <c r="DE124" s="22"/>
      <c r="DF124" s="22"/>
      <c r="DG124" s="22"/>
      <c r="DH124" s="22"/>
      <c r="DI124" s="22"/>
      <c r="DJ124" s="22"/>
      <c r="DK124" s="22"/>
      <c r="DL124" s="22"/>
      <c r="DM124" s="22"/>
      <c r="DN124" s="22"/>
      <c r="DO124" s="22"/>
      <c r="DP124" s="22"/>
      <c r="DQ124" s="22"/>
      <c r="DR124" s="22"/>
      <c r="DS124" s="22"/>
      <c r="DT124" s="22"/>
      <c r="DU124" s="22"/>
      <c r="DV124" s="22"/>
      <c r="DW124" s="22"/>
      <c r="DX124" s="22"/>
      <c r="DY124" s="22"/>
      <c r="DZ124" s="22"/>
      <c r="EA124" s="22"/>
      <c r="EB124" s="22"/>
      <c r="EC124" s="22"/>
      <c r="ED124" s="22"/>
      <c r="EE124" s="22"/>
      <c r="EF124" s="22"/>
      <c r="EG124" s="22"/>
      <c r="EH124" s="22"/>
      <c r="EI124" s="22"/>
      <c r="EJ124" s="22"/>
      <c r="EK124" s="22"/>
      <c r="EL124" s="22"/>
      <c r="EM124" s="22"/>
      <c r="EN124" s="22"/>
      <c r="EO124" s="22"/>
      <c r="EP124" s="22"/>
      <c r="EQ124" s="22"/>
      <c r="ER124" s="22"/>
      <c r="ES124" s="22"/>
      <c r="ET124" s="22"/>
      <c r="EU124" s="22"/>
      <c r="EV124" s="22"/>
      <c r="EW124" s="22"/>
      <c r="EX124" s="22"/>
      <c r="EY124" s="22"/>
      <c r="EZ124" s="22"/>
      <c r="FA124" s="22"/>
      <c r="FB124" s="22"/>
      <c r="FC124" s="22"/>
      <c r="FD124" s="22"/>
      <c r="FE124" s="22"/>
      <c r="FF124" s="22"/>
      <c r="FG124" s="22"/>
      <c r="FH124" s="22"/>
      <c r="FI124" s="22"/>
      <c r="FJ124" s="22"/>
      <c r="FK124" s="22"/>
      <c r="FL124" s="22"/>
      <c r="FM124" s="22"/>
      <c r="FN124" s="22"/>
      <c r="FO124" s="22"/>
      <c r="FP124" s="22"/>
      <c r="FQ124" s="22"/>
      <c r="FR124" s="22"/>
      <c r="FS124" s="22"/>
      <c r="FT124" s="22"/>
      <c r="FU124" s="22"/>
      <c r="FV124" s="22"/>
      <c r="FW124" s="22"/>
      <c r="FX124" s="22"/>
      <c r="FY124" s="22"/>
      <c r="FZ124" s="22"/>
      <c r="GA124" s="22"/>
      <c r="GB124" s="22"/>
      <c r="GC124" s="22"/>
      <c r="GD124" s="22"/>
      <c r="GE124" s="22"/>
      <c r="GF124" s="22"/>
      <c r="GG124" s="22"/>
      <c r="GH124" s="22"/>
      <c r="GI124" s="22"/>
      <c r="GJ124" s="22"/>
      <c r="GK124" s="22"/>
      <c r="GL124" s="22"/>
      <c r="GM124" s="22"/>
      <c r="GN124" s="22"/>
      <c r="GO124" s="22"/>
      <c r="GP124" s="22"/>
      <c r="GQ124" s="22"/>
      <c r="GR124" s="22"/>
      <c r="GS124" s="22"/>
      <c r="GT124" s="22"/>
      <c r="GU124" s="22"/>
      <c r="GV124" s="22"/>
      <c r="GW124" s="22"/>
      <c r="GX124" s="22"/>
      <c r="GY124" s="22"/>
      <c r="GZ124" s="22"/>
      <c r="HA124" s="22"/>
      <c r="HB124" s="22"/>
      <c r="HC124" s="22"/>
      <c r="HD124" s="22"/>
      <c r="HE124" s="22"/>
      <c r="HF124" s="22"/>
      <c r="HG124" s="22"/>
      <c r="HH124" s="22"/>
      <c r="HI124" s="22"/>
      <c r="HJ124" s="22"/>
      <c r="HK124" s="22"/>
      <c r="HL124" s="22"/>
      <c r="HM124" s="22"/>
      <c r="HN124" s="22"/>
      <c r="HO124" s="22"/>
      <c r="HP124" s="22"/>
      <c r="HQ124" s="22"/>
      <c r="HR124" s="22"/>
      <c r="HS124" s="22"/>
      <c r="HT124" s="22"/>
      <c r="HU124" s="22"/>
      <c r="HV124" s="22"/>
    </row>
    <row r="125" spans="1:230" x14ac:dyDescent="0.25">
      <c r="A125" s="24"/>
      <c r="B125" s="56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2"/>
      <c r="AR125" s="22"/>
      <c r="AS125" s="22"/>
      <c r="AT125" s="22"/>
      <c r="AU125" s="22"/>
      <c r="AV125" s="22"/>
      <c r="AW125" s="22"/>
      <c r="AX125" s="22"/>
      <c r="AY125" s="22"/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BL125" s="2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22"/>
      <c r="BY125" s="22"/>
      <c r="BZ125" s="22"/>
      <c r="CA125" s="22"/>
      <c r="CB125" s="22"/>
      <c r="CC125" s="22"/>
      <c r="CD125" s="22"/>
      <c r="CE125" s="22"/>
      <c r="CF125" s="22"/>
      <c r="CG125" s="22"/>
      <c r="CH125" s="22"/>
      <c r="CI125" s="22"/>
      <c r="CJ125" s="22"/>
      <c r="CK125" s="22"/>
      <c r="CL125" s="22"/>
      <c r="CM125" s="22"/>
      <c r="CN125" s="22"/>
      <c r="CO125" s="22"/>
      <c r="CP125" s="22"/>
      <c r="CQ125" s="22"/>
      <c r="CR125" s="22"/>
      <c r="CS125" s="22"/>
      <c r="CT125" s="22"/>
      <c r="CU125" s="22"/>
      <c r="CV125" s="22"/>
      <c r="CW125" s="22"/>
      <c r="CX125" s="22"/>
      <c r="CY125" s="22"/>
      <c r="CZ125" s="22"/>
      <c r="DA125" s="22"/>
      <c r="DB125" s="22"/>
      <c r="DC125" s="22"/>
      <c r="DD125" s="22"/>
      <c r="DE125" s="22"/>
      <c r="DF125" s="22"/>
      <c r="DG125" s="22"/>
      <c r="DH125" s="22"/>
      <c r="DI125" s="22"/>
      <c r="DJ125" s="22"/>
      <c r="DK125" s="22"/>
      <c r="DL125" s="22"/>
      <c r="DM125" s="22"/>
      <c r="DN125" s="22"/>
      <c r="DO125" s="22"/>
      <c r="DP125" s="22"/>
      <c r="DQ125" s="22"/>
      <c r="DR125" s="22"/>
      <c r="DS125" s="22"/>
      <c r="DT125" s="22"/>
      <c r="DU125" s="22"/>
      <c r="DV125" s="22"/>
      <c r="DW125" s="22"/>
      <c r="DX125" s="22"/>
      <c r="DY125" s="22"/>
      <c r="DZ125" s="22"/>
      <c r="EA125" s="22"/>
      <c r="EB125" s="22"/>
      <c r="EC125" s="22"/>
      <c r="ED125" s="22"/>
      <c r="EE125" s="22"/>
      <c r="EF125" s="22"/>
      <c r="EG125" s="22"/>
      <c r="EH125" s="22"/>
      <c r="EI125" s="22"/>
      <c r="EJ125" s="22"/>
      <c r="EK125" s="22"/>
      <c r="EL125" s="22"/>
      <c r="EM125" s="22"/>
      <c r="EN125" s="22"/>
      <c r="EO125" s="22"/>
      <c r="EP125" s="22"/>
      <c r="EQ125" s="22"/>
      <c r="ER125" s="22"/>
      <c r="ES125" s="22"/>
      <c r="ET125" s="22"/>
      <c r="EU125" s="22"/>
      <c r="EV125" s="22"/>
      <c r="EW125" s="22"/>
      <c r="EX125" s="22"/>
      <c r="EY125" s="22"/>
      <c r="EZ125" s="22"/>
      <c r="FA125" s="22"/>
      <c r="FB125" s="22"/>
      <c r="FC125" s="22"/>
      <c r="FD125" s="22"/>
      <c r="FE125" s="22"/>
      <c r="FF125" s="22"/>
      <c r="FG125" s="22"/>
      <c r="FH125" s="22"/>
      <c r="FI125" s="22"/>
      <c r="FJ125" s="22"/>
      <c r="FK125" s="22"/>
      <c r="FL125" s="22"/>
      <c r="FM125" s="22"/>
      <c r="FN125" s="22"/>
      <c r="FO125" s="22"/>
      <c r="FP125" s="22"/>
      <c r="FQ125" s="22"/>
      <c r="FR125" s="22"/>
      <c r="FS125" s="22"/>
      <c r="FT125" s="22"/>
      <c r="FU125" s="22"/>
      <c r="FV125" s="22"/>
      <c r="FW125" s="22"/>
      <c r="FX125" s="22"/>
      <c r="FY125" s="22"/>
      <c r="FZ125" s="22"/>
      <c r="GA125" s="22"/>
      <c r="GB125" s="22"/>
      <c r="GC125" s="22"/>
      <c r="GD125" s="22"/>
      <c r="GE125" s="22"/>
      <c r="GF125" s="22"/>
      <c r="GG125" s="22"/>
      <c r="GH125" s="22"/>
      <c r="GI125" s="22"/>
      <c r="GJ125" s="22"/>
      <c r="GK125" s="22"/>
      <c r="GL125" s="22"/>
      <c r="GM125" s="22"/>
      <c r="GN125" s="22"/>
      <c r="GO125" s="22"/>
      <c r="GP125" s="22"/>
      <c r="GQ125" s="22"/>
      <c r="GR125" s="22"/>
      <c r="GS125" s="22"/>
      <c r="GT125" s="22"/>
      <c r="GU125" s="22"/>
      <c r="GV125" s="22"/>
      <c r="GW125" s="22"/>
      <c r="GX125" s="22"/>
      <c r="GY125" s="22"/>
      <c r="GZ125" s="22"/>
      <c r="HA125" s="22"/>
      <c r="HB125" s="22"/>
      <c r="HC125" s="22"/>
      <c r="HD125" s="22"/>
      <c r="HE125" s="22"/>
      <c r="HF125" s="22"/>
      <c r="HG125" s="22"/>
      <c r="HH125" s="22"/>
      <c r="HI125" s="22"/>
      <c r="HJ125" s="22"/>
      <c r="HK125" s="22"/>
      <c r="HL125" s="22"/>
      <c r="HM125" s="22"/>
      <c r="HN125" s="22"/>
      <c r="HO125" s="22"/>
      <c r="HP125" s="22"/>
      <c r="HQ125" s="22"/>
      <c r="HR125" s="22"/>
      <c r="HS125" s="22"/>
      <c r="HT125" s="22"/>
      <c r="HU125" s="22"/>
      <c r="HV125" s="22"/>
    </row>
    <row r="126" spans="1:230" x14ac:dyDescent="0.25">
      <c r="A126" s="24"/>
      <c r="B126" s="56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  <c r="AQ126" s="22"/>
      <c r="AR126" s="22"/>
      <c r="AS126" s="22"/>
      <c r="AT126" s="22"/>
      <c r="AU126" s="22"/>
      <c r="AV126" s="22"/>
      <c r="AW126" s="22"/>
      <c r="AX126" s="22"/>
      <c r="AY126" s="22"/>
      <c r="AZ126" s="22"/>
      <c r="BA126" s="22"/>
      <c r="BB126" s="22"/>
      <c r="BC126" s="22"/>
      <c r="BD126" s="22"/>
      <c r="BE126" s="22"/>
      <c r="BF126" s="22"/>
      <c r="BG126" s="22"/>
      <c r="BH126" s="22"/>
      <c r="BI126" s="22"/>
      <c r="BJ126" s="22"/>
      <c r="BK126" s="22"/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22"/>
      <c r="BY126" s="22"/>
      <c r="BZ126" s="22"/>
      <c r="CA126" s="22"/>
      <c r="CB126" s="22"/>
      <c r="CC126" s="22"/>
      <c r="CD126" s="22"/>
      <c r="CE126" s="22"/>
      <c r="CF126" s="22"/>
      <c r="CG126" s="22"/>
      <c r="CH126" s="22"/>
      <c r="CI126" s="22"/>
      <c r="CJ126" s="22"/>
      <c r="CK126" s="22"/>
      <c r="CL126" s="22"/>
      <c r="CM126" s="22"/>
      <c r="CN126" s="22"/>
      <c r="CO126" s="22"/>
      <c r="CP126" s="22"/>
      <c r="CQ126" s="22"/>
      <c r="CR126" s="22"/>
      <c r="CS126" s="22"/>
      <c r="CT126" s="22"/>
      <c r="CU126" s="22"/>
      <c r="CV126" s="22"/>
      <c r="CW126" s="22"/>
      <c r="CX126" s="22"/>
      <c r="CY126" s="22"/>
      <c r="CZ126" s="22"/>
      <c r="DA126" s="22"/>
      <c r="DB126" s="22"/>
      <c r="DC126" s="22"/>
      <c r="DD126" s="22"/>
      <c r="DE126" s="22"/>
      <c r="DF126" s="22"/>
      <c r="DG126" s="22"/>
      <c r="DH126" s="22"/>
      <c r="DI126" s="22"/>
      <c r="DJ126" s="22"/>
      <c r="DK126" s="22"/>
      <c r="DL126" s="22"/>
      <c r="DM126" s="22"/>
      <c r="DN126" s="22"/>
      <c r="DO126" s="22"/>
      <c r="DP126" s="22"/>
      <c r="DQ126" s="22"/>
      <c r="DR126" s="22"/>
      <c r="DS126" s="22"/>
      <c r="DT126" s="22"/>
      <c r="DU126" s="22"/>
      <c r="DV126" s="22"/>
      <c r="DW126" s="22"/>
      <c r="DX126" s="22"/>
      <c r="DY126" s="22"/>
      <c r="DZ126" s="22"/>
      <c r="EA126" s="22"/>
      <c r="EB126" s="22"/>
      <c r="EC126" s="22"/>
      <c r="ED126" s="22"/>
      <c r="EE126" s="22"/>
      <c r="EF126" s="22"/>
      <c r="EG126" s="22"/>
      <c r="EH126" s="22"/>
      <c r="EI126" s="22"/>
      <c r="EJ126" s="22"/>
      <c r="EK126" s="22"/>
      <c r="EL126" s="22"/>
      <c r="EM126" s="22"/>
      <c r="EN126" s="22"/>
      <c r="EO126" s="22"/>
      <c r="EP126" s="22"/>
      <c r="EQ126" s="22"/>
      <c r="ER126" s="22"/>
      <c r="ES126" s="22"/>
      <c r="ET126" s="22"/>
      <c r="EU126" s="22"/>
      <c r="EV126" s="22"/>
      <c r="EW126" s="22"/>
      <c r="EX126" s="22"/>
      <c r="EY126" s="22"/>
      <c r="EZ126" s="22"/>
      <c r="FA126" s="22"/>
      <c r="FB126" s="22"/>
      <c r="FC126" s="22"/>
      <c r="FD126" s="22"/>
      <c r="FE126" s="22"/>
      <c r="FF126" s="22"/>
      <c r="FG126" s="22"/>
      <c r="FH126" s="22"/>
      <c r="FI126" s="22"/>
      <c r="FJ126" s="22"/>
      <c r="FK126" s="22"/>
      <c r="FL126" s="22"/>
      <c r="FM126" s="22"/>
      <c r="FN126" s="22"/>
      <c r="FO126" s="22"/>
      <c r="FP126" s="22"/>
      <c r="FQ126" s="22"/>
      <c r="FR126" s="22"/>
      <c r="FS126" s="22"/>
      <c r="FT126" s="22"/>
      <c r="FU126" s="22"/>
      <c r="FV126" s="22"/>
      <c r="FW126" s="22"/>
      <c r="FX126" s="22"/>
      <c r="FY126" s="22"/>
      <c r="FZ126" s="22"/>
      <c r="GA126" s="22"/>
      <c r="GB126" s="22"/>
      <c r="GC126" s="22"/>
      <c r="GD126" s="22"/>
      <c r="GE126" s="22"/>
      <c r="GF126" s="22"/>
      <c r="GG126" s="22"/>
      <c r="GH126" s="22"/>
      <c r="GI126" s="22"/>
      <c r="GJ126" s="22"/>
      <c r="GK126" s="22"/>
      <c r="GL126" s="22"/>
      <c r="GM126" s="22"/>
      <c r="GN126" s="22"/>
      <c r="GO126" s="22"/>
      <c r="GP126" s="22"/>
      <c r="GQ126" s="22"/>
      <c r="GR126" s="22"/>
      <c r="GS126" s="22"/>
      <c r="GT126" s="22"/>
      <c r="GU126" s="22"/>
      <c r="GV126" s="22"/>
      <c r="GW126" s="22"/>
      <c r="GX126" s="22"/>
      <c r="GY126" s="22"/>
      <c r="GZ126" s="22"/>
      <c r="HA126" s="22"/>
      <c r="HB126" s="22"/>
      <c r="HC126" s="22"/>
      <c r="HD126" s="22"/>
      <c r="HE126" s="22"/>
      <c r="HF126" s="22"/>
      <c r="HG126" s="22"/>
      <c r="HH126" s="22"/>
      <c r="HI126" s="22"/>
      <c r="HJ126" s="22"/>
      <c r="HK126" s="22"/>
      <c r="HL126" s="22"/>
      <c r="HM126" s="22"/>
      <c r="HN126" s="22"/>
      <c r="HO126" s="22"/>
      <c r="HP126" s="22"/>
      <c r="HQ126" s="22"/>
      <c r="HR126" s="22"/>
      <c r="HS126" s="22"/>
      <c r="HT126" s="22"/>
      <c r="HU126" s="22"/>
      <c r="HV126" s="22"/>
    </row>
    <row r="127" spans="1:230" x14ac:dyDescent="0.25">
      <c r="A127" s="24"/>
      <c r="B127" s="56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  <c r="AQ127" s="22"/>
      <c r="AR127" s="22"/>
      <c r="AS127" s="22"/>
      <c r="AT127" s="22"/>
      <c r="AU127" s="22"/>
      <c r="AV127" s="22"/>
      <c r="AW127" s="22"/>
      <c r="AX127" s="22"/>
      <c r="AY127" s="22"/>
      <c r="AZ127" s="22"/>
      <c r="BA127" s="22"/>
      <c r="BB127" s="22"/>
      <c r="BC127" s="22"/>
      <c r="BD127" s="22"/>
      <c r="BE127" s="22"/>
      <c r="BF127" s="22"/>
      <c r="BG127" s="22"/>
      <c r="BH127" s="22"/>
      <c r="BI127" s="22"/>
      <c r="BJ127" s="22"/>
      <c r="BK127" s="22"/>
      <c r="BL127" s="22"/>
      <c r="BM127" s="22"/>
      <c r="BN127" s="22"/>
      <c r="BO127" s="22"/>
      <c r="BP127" s="22"/>
      <c r="BQ127" s="22"/>
      <c r="BR127" s="22"/>
      <c r="BS127" s="22"/>
      <c r="BT127" s="22"/>
      <c r="BU127" s="22"/>
      <c r="BV127" s="22"/>
      <c r="BW127" s="22"/>
      <c r="BX127" s="22"/>
      <c r="BY127" s="22"/>
      <c r="BZ127" s="22"/>
      <c r="CA127" s="22"/>
      <c r="CB127" s="22"/>
      <c r="CC127" s="22"/>
      <c r="CD127" s="22"/>
      <c r="CE127" s="22"/>
      <c r="CF127" s="22"/>
      <c r="CG127" s="22"/>
      <c r="CH127" s="22"/>
      <c r="CI127" s="22"/>
      <c r="CJ127" s="22"/>
      <c r="CK127" s="22"/>
      <c r="CL127" s="22"/>
      <c r="CM127" s="22"/>
      <c r="CN127" s="22"/>
      <c r="CO127" s="22"/>
      <c r="CP127" s="22"/>
      <c r="CQ127" s="22"/>
      <c r="CR127" s="22"/>
      <c r="CS127" s="22"/>
      <c r="CT127" s="22"/>
      <c r="CU127" s="22"/>
      <c r="CV127" s="22"/>
      <c r="CW127" s="22"/>
      <c r="CX127" s="22"/>
      <c r="CY127" s="22"/>
      <c r="CZ127" s="22"/>
      <c r="DA127" s="22"/>
      <c r="DB127" s="22"/>
      <c r="DC127" s="22"/>
      <c r="DD127" s="22"/>
      <c r="DE127" s="22"/>
      <c r="DF127" s="22"/>
      <c r="DG127" s="22"/>
      <c r="DH127" s="22"/>
      <c r="DI127" s="22"/>
      <c r="DJ127" s="22"/>
      <c r="DK127" s="22"/>
      <c r="DL127" s="22"/>
      <c r="DM127" s="22"/>
      <c r="DN127" s="22"/>
      <c r="DO127" s="22"/>
      <c r="DP127" s="22"/>
      <c r="DQ127" s="22"/>
      <c r="DR127" s="22"/>
      <c r="DS127" s="22"/>
      <c r="DT127" s="22"/>
      <c r="DU127" s="22"/>
      <c r="DV127" s="22"/>
      <c r="DW127" s="22"/>
      <c r="DX127" s="22"/>
      <c r="DY127" s="22"/>
      <c r="DZ127" s="22"/>
      <c r="EA127" s="22"/>
      <c r="EB127" s="22"/>
      <c r="EC127" s="22"/>
      <c r="ED127" s="22"/>
      <c r="EE127" s="22"/>
      <c r="EF127" s="22"/>
      <c r="EG127" s="22"/>
      <c r="EH127" s="22"/>
      <c r="EI127" s="22"/>
      <c r="EJ127" s="22"/>
      <c r="EK127" s="22"/>
      <c r="EL127" s="22"/>
      <c r="EM127" s="22"/>
      <c r="EN127" s="22"/>
      <c r="EO127" s="22"/>
      <c r="EP127" s="22"/>
      <c r="EQ127" s="22"/>
      <c r="ER127" s="22"/>
      <c r="ES127" s="22"/>
      <c r="ET127" s="22"/>
      <c r="EU127" s="22"/>
      <c r="EV127" s="22"/>
      <c r="EW127" s="22"/>
      <c r="EX127" s="22"/>
      <c r="EY127" s="22"/>
      <c r="EZ127" s="22"/>
      <c r="FA127" s="22"/>
      <c r="FB127" s="22"/>
      <c r="FC127" s="22"/>
      <c r="FD127" s="22"/>
      <c r="FE127" s="22"/>
      <c r="FF127" s="22"/>
      <c r="FG127" s="22"/>
      <c r="FH127" s="22"/>
      <c r="FI127" s="22"/>
      <c r="FJ127" s="22"/>
      <c r="FK127" s="22"/>
      <c r="FL127" s="22"/>
      <c r="FM127" s="22"/>
      <c r="FN127" s="22"/>
      <c r="FO127" s="22"/>
      <c r="FP127" s="22"/>
      <c r="FQ127" s="22"/>
      <c r="FR127" s="22"/>
      <c r="FS127" s="22"/>
      <c r="FT127" s="22"/>
      <c r="FU127" s="22"/>
      <c r="FV127" s="22"/>
      <c r="FW127" s="22"/>
      <c r="FX127" s="22"/>
      <c r="FY127" s="22"/>
      <c r="FZ127" s="22"/>
      <c r="GA127" s="22"/>
      <c r="GB127" s="22"/>
      <c r="GC127" s="22"/>
      <c r="GD127" s="22"/>
      <c r="GE127" s="22"/>
      <c r="GF127" s="22"/>
      <c r="GG127" s="22"/>
      <c r="GH127" s="22"/>
      <c r="GI127" s="22"/>
      <c r="GJ127" s="22"/>
      <c r="GK127" s="22"/>
      <c r="GL127" s="22"/>
      <c r="GM127" s="22"/>
      <c r="GN127" s="22"/>
      <c r="GO127" s="22"/>
      <c r="GP127" s="22"/>
      <c r="GQ127" s="22"/>
      <c r="GR127" s="22"/>
      <c r="GS127" s="22"/>
      <c r="GT127" s="22"/>
      <c r="GU127" s="22"/>
      <c r="GV127" s="22"/>
      <c r="GW127" s="22"/>
      <c r="GX127" s="22"/>
      <c r="GY127" s="22"/>
      <c r="GZ127" s="22"/>
      <c r="HA127" s="22"/>
      <c r="HB127" s="22"/>
      <c r="HC127" s="22"/>
      <c r="HD127" s="22"/>
      <c r="HE127" s="22"/>
      <c r="HF127" s="22"/>
      <c r="HG127" s="22"/>
      <c r="HH127" s="22"/>
      <c r="HI127" s="22"/>
      <c r="HJ127" s="22"/>
      <c r="HK127" s="22"/>
      <c r="HL127" s="22"/>
      <c r="HM127" s="22"/>
      <c r="HN127" s="22"/>
      <c r="HO127" s="22"/>
      <c r="HP127" s="22"/>
      <c r="HQ127" s="22"/>
      <c r="HR127" s="22"/>
      <c r="HS127" s="22"/>
      <c r="HT127" s="22"/>
      <c r="HU127" s="22"/>
      <c r="HV127" s="22"/>
    </row>
    <row r="128" spans="1:230" x14ac:dyDescent="0.25">
      <c r="A128" s="24"/>
      <c r="B128" s="56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  <c r="AQ128" s="22"/>
      <c r="AR128" s="22"/>
      <c r="AS128" s="22"/>
      <c r="AT128" s="22"/>
      <c r="AU128" s="22"/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  <c r="BL128" s="22"/>
      <c r="BM128" s="22"/>
      <c r="BN128" s="22"/>
      <c r="BO128" s="22"/>
      <c r="BP128" s="22"/>
      <c r="BQ128" s="22"/>
      <c r="BR128" s="22"/>
      <c r="BS128" s="22"/>
      <c r="BT128" s="22"/>
      <c r="BU128" s="22"/>
      <c r="BV128" s="22"/>
      <c r="BW128" s="22"/>
      <c r="BX128" s="22"/>
      <c r="BY128" s="22"/>
      <c r="BZ128" s="22"/>
      <c r="CA128" s="22"/>
      <c r="CB128" s="22"/>
      <c r="CC128" s="22"/>
      <c r="CD128" s="22"/>
      <c r="CE128" s="22"/>
      <c r="CF128" s="22"/>
      <c r="CG128" s="22"/>
      <c r="CH128" s="22"/>
      <c r="CI128" s="22"/>
      <c r="CJ128" s="22"/>
      <c r="CK128" s="22"/>
      <c r="CL128" s="22"/>
      <c r="CM128" s="22"/>
      <c r="CN128" s="22"/>
      <c r="CO128" s="22"/>
      <c r="CP128" s="22"/>
      <c r="CQ128" s="22"/>
      <c r="CR128" s="22"/>
      <c r="CS128" s="22"/>
      <c r="CT128" s="22"/>
      <c r="CU128" s="22"/>
      <c r="CV128" s="22"/>
      <c r="CW128" s="22"/>
      <c r="CX128" s="22"/>
      <c r="CY128" s="22"/>
      <c r="CZ128" s="22"/>
      <c r="DA128" s="22"/>
      <c r="DB128" s="22"/>
      <c r="DC128" s="22"/>
      <c r="DD128" s="22"/>
      <c r="DE128" s="22"/>
      <c r="DF128" s="22"/>
      <c r="DG128" s="22"/>
      <c r="DH128" s="22"/>
      <c r="DI128" s="22"/>
      <c r="DJ128" s="22"/>
      <c r="DK128" s="22"/>
      <c r="DL128" s="22"/>
      <c r="DM128" s="22"/>
      <c r="DN128" s="22"/>
      <c r="DO128" s="22"/>
      <c r="DP128" s="22"/>
      <c r="DQ128" s="22"/>
      <c r="DR128" s="22"/>
      <c r="DS128" s="22"/>
      <c r="DT128" s="22"/>
      <c r="DU128" s="22"/>
      <c r="DV128" s="22"/>
      <c r="DW128" s="22"/>
      <c r="DX128" s="22"/>
      <c r="DY128" s="22"/>
      <c r="DZ128" s="22"/>
      <c r="EA128" s="22"/>
      <c r="EB128" s="22"/>
      <c r="EC128" s="22"/>
      <c r="ED128" s="22"/>
      <c r="EE128" s="22"/>
      <c r="EF128" s="22"/>
      <c r="EG128" s="22"/>
      <c r="EH128" s="22"/>
      <c r="EI128" s="22"/>
      <c r="EJ128" s="22"/>
      <c r="EK128" s="22"/>
      <c r="EL128" s="22"/>
      <c r="EM128" s="22"/>
      <c r="EN128" s="22"/>
      <c r="EO128" s="22"/>
      <c r="EP128" s="22"/>
      <c r="EQ128" s="22"/>
      <c r="ER128" s="22"/>
      <c r="ES128" s="22"/>
      <c r="ET128" s="22"/>
      <c r="EU128" s="22"/>
      <c r="EV128" s="22"/>
      <c r="EW128" s="22"/>
      <c r="EX128" s="22"/>
      <c r="EY128" s="22"/>
      <c r="EZ128" s="22"/>
      <c r="FA128" s="22"/>
      <c r="FB128" s="22"/>
      <c r="FC128" s="22"/>
      <c r="FD128" s="22"/>
      <c r="FE128" s="22"/>
      <c r="FF128" s="22"/>
      <c r="FG128" s="22"/>
      <c r="FH128" s="22"/>
      <c r="FI128" s="22"/>
      <c r="FJ128" s="22"/>
      <c r="FK128" s="22"/>
      <c r="FL128" s="22"/>
      <c r="FM128" s="22"/>
      <c r="FN128" s="22"/>
      <c r="FO128" s="22"/>
      <c r="FP128" s="22"/>
      <c r="FQ128" s="22"/>
      <c r="FR128" s="22"/>
      <c r="FS128" s="22"/>
      <c r="FT128" s="22"/>
      <c r="FU128" s="22"/>
      <c r="FV128" s="22"/>
      <c r="FW128" s="22"/>
      <c r="FX128" s="22"/>
      <c r="FY128" s="22"/>
      <c r="FZ128" s="22"/>
      <c r="GA128" s="22"/>
      <c r="GB128" s="22"/>
      <c r="GC128" s="22"/>
      <c r="GD128" s="22"/>
      <c r="GE128" s="22"/>
      <c r="GF128" s="22"/>
      <c r="GG128" s="22"/>
      <c r="GH128" s="22"/>
      <c r="GI128" s="22"/>
      <c r="GJ128" s="22"/>
      <c r="GK128" s="22"/>
      <c r="GL128" s="22"/>
      <c r="GM128" s="22"/>
      <c r="GN128" s="22"/>
      <c r="GO128" s="22"/>
      <c r="GP128" s="22"/>
      <c r="GQ128" s="22"/>
      <c r="GR128" s="22"/>
      <c r="GS128" s="22"/>
      <c r="GT128" s="22"/>
      <c r="GU128" s="22"/>
      <c r="GV128" s="22"/>
      <c r="GW128" s="22"/>
      <c r="GX128" s="22"/>
      <c r="GY128" s="22"/>
      <c r="GZ128" s="22"/>
      <c r="HA128" s="22"/>
      <c r="HB128" s="22"/>
      <c r="HC128" s="22"/>
      <c r="HD128" s="22"/>
      <c r="HE128" s="22"/>
      <c r="HF128" s="22"/>
      <c r="HG128" s="22"/>
      <c r="HH128" s="22"/>
      <c r="HI128" s="22"/>
      <c r="HJ128" s="22"/>
      <c r="HK128" s="22"/>
      <c r="HL128" s="22"/>
      <c r="HM128" s="22"/>
      <c r="HN128" s="22"/>
      <c r="HO128" s="22"/>
      <c r="HP128" s="22"/>
      <c r="HQ128" s="22"/>
      <c r="HR128" s="22"/>
      <c r="HS128" s="22"/>
      <c r="HT128" s="22"/>
      <c r="HU128" s="22"/>
      <c r="HV128" s="22"/>
    </row>
    <row r="129" spans="1:230" x14ac:dyDescent="0.25">
      <c r="A129" s="24"/>
      <c r="B129" s="56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  <c r="AR129" s="22"/>
      <c r="AS129" s="22"/>
      <c r="AT129" s="22"/>
      <c r="AU129" s="22"/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  <c r="BN129" s="22"/>
      <c r="BO129" s="22"/>
      <c r="BP129" s="22"/>
      <c r="BQ129" s="22"/>
      <c r="BR129" s="22"/>
      <c r="BS129" s="22"/>
      <c r="BT129" s="22"/>
      <c r="BU129" s="22"/>
      <c r="BV129" s="22"/>
      <c r="BW129" s="22"/>
      <c r="BX129" s="22"/>
      <c r="BY129" s="22"/>
      <c r="BZ129" s="22"/>
      <c r="CA129" s="22"/>
      <c r="CB129" s="22"/>
      <c r="CC129" s="22"/>
      <c r="CD129" s="22"/>
      <c r="CE129" s="22"/>
      <c r="CF129" s="22"/>
      <c r="CG129" s="22"/>
      <c r="CH129" s="22"/>
      <c r="CI129" s="22"/>
      <c r="CJ129" s="22"/>
      <c r="CK129" s="22"/>
      <c r="CL129" s="22"/>
      <c r="CM129" s="22"/>
      <c r="CN129" s="22"/>
      <c r="CO129" s="22"/>
      <c r="CP129" s="22"/>
      <c r="CQ129" s="22"/>
      <c r="CR129" s="22"/>
      <c r="CS129" s="22"/>
      <c r="CT129" s="22"/>
      <c r="CU129" s="22"/>
      <c r="CV129" s="22"/>
      <c r="CW129" s="22"/>
      <c r="CX129" s="22"/>
      <c r="CY129" s="22"/>
      <c r="CZ129" s="22"/>
      <c r="DA129" s="22"/>
      <c r="DB129" s="22"/>
      <c r="DC129" s="22"/>
      <c r="DD129" s="22"/>
      <c r="DE129" s="22"/>
      <c r="DF129" s="22"/>
      <c r="DG129" s="22"/>
      <c r="DH129" s="22"/>
      <c r="DI129" s="22"/>
      <c r="DJ129" s="22"/>
      <c r="DK129" s="22"/>
      <c r="DL129" s="22"/>
      <c r="DM129" s="22"/>
      <c r="DN129" s="22"/>
      <c r="DO129" s="22"/>
      <c r="DP129" s="22"/>
      <c r="DQ129" s="22"/>
      <c r="DR129" s="22"/>
      <c r="DS129" s="22"/>
      <c r="DT129" s="22"/>
      <c r="DU129" s="22"/>
      <c r="DV129" s="22"/>
      <c r="DW129" s="22"/>
      <c r="DX129" s="22"/>
      <c r="DY129" s="22"/>
      <c r="DZ129" s="22"/>
      <c r="EA129" s="22"/>
      <c r="EB129" s="22"/>
      <c r="EC129" s="22"/>
      <c r="ED129" s="22"/>
      <c r="EE129" s="22"/>
      <c r="EF129" s="22"/>
      <c r="EG129" s="22"/>
      <c r="EH129" s="22"/>
      <c r="EI129" s="22"/>
      <c r="EJ129" s="22"/>
      <c r="EK129" s="22"/>
      <c r="EL129" s="22"/>
      <c r="EM129" s="22"/>
      <c r="EN129" s="22"/>
      <c r="EO129" s="22"/>
      <c r="EP129" s="22"/>
      <c r="EQ129" s="22"/>
      <c r="ER129" s="22"/>
      <c r="ES129" s="22"/>
      <c r="ET129" s="22"/>
      <c r="EU129" s="22"/>
      <c r="EV129" s="22"/>
      <c r="EW129" s="22"/>
      <c r="EX129" s="22"/>
      <c r="EY129" s="22"/>
      <c r="EZ129" s="22"/>
      <c r="FA129" s="22"/>
      <c r="FB129" s="22"/>
      <c r="FC129" s="22"/>
      <c r="FD129" s="22"/>
      <c r="FE129" s="22"/>
      <c r="FF129" s="22"/>
      <c r="FG129" s="22"/>
      <c r="FH129" s="22"/>
      <c r="FI129" s="22"/>
      <c r="FJ129" s="22"/>
      <c r="FK129" s="22"/>
      <c r="FL129" s="22"/>
      <c r="FM129" s="22"/>
      <c r="FN129" s="22"/>
      <c r="FO129" s="22"/>
      <c r="FP129" s="22"/>
      <c r="FQ129" s="22"/>
      <c r="FR129" s="22"/>
      <c r="FS129" s="22"/>
      <c r="FT129" s="22"/>
      <c r="FU129" s="22"/>
      <c r="FV129" s="22"/>
      <c r="FW129" s="22"/>
      <c r="FX129" s="22"/>
      <c r="FY129" s="22"/>
      <c r="FZ129" s="22"/>
      <c r="GA129" s="22"/>
      <c r="GB129" s="22"/>
      <c r="GC129" s="22"/>
      <c r="GD129" s="22"/>
      <c r="GE129" s="22"/>
      <c r="GF129" s="22"/>
      <c r="GG129" s="22"/>
      <c r="GH129" s="22"/>
      <c r="GI129" s="22"/>
      <c r="GJ129" s="22"/>
      <c r="GK129" s="22"/>
      <c r="GL129" s="22"/>
      <c r="GM129" s="22"/>
      <c r="GN129" s="22"/>
      <c r="GO129" s="22"/>
      <c r="GP129" s="22"/>
      <c r="GQ129" s="22"/>
      <c r="GR129" s="22"/>
      <c r="GS129" s="22"/>
      <c r="GT129" s="22"/>
      <c r="GU129" s="22"/>
      <c r="GV129" s="22"/>
      <c r="GW129" s="22"/>
      <c r="GX129" s="22"/>
      <c r="GY129" s="22"/>
      <c r="GZ129" s="22"/>
      <c r="HA129" s="22"/>
      <c r="HB129" s="22"/>
      <c r="HC129" s="22"/>
      <c r="HD129" s="22"/>
      <c r="HE129" s="22"/>
      <c r="HF129" s="22"/>
      <c r="HG129" s="22"/>
      <c r="HH129" s="22"/>
      <c r="HI129" s="22"/>
      <c r="HJ129" s="22"/>
      <c r="HK129" s="22"/>
      <c r="HL129" s="22"/>
      <c r="HM129" s="22"/>
      <c r="HN129" s="22"/>
      <c r="HO129" s="22"/>
      <c r="HP129" s="22"/>
      <c r="HQ129" s="22"/>
      <c r="HR129" s="22"/>
      <c r="HS129" s="22"/>
      <c r="HT129" s="22"/>
      <c r="HU129" s="22"/>
      <c r="HV129" s="22"/>
    </row>
    <row r="130" spans="1:230" x14ac:dyDescent="0.25">
      <c r="A130" s="24"/>
      <c r="B130" s="56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  <c r="AQ130" s="22"/>
      <c r="AR130" s="22"/>
      <c r="AS130" s="22"/>
      <c r="AT130" s="22"/>
      <c r="AU130" s="22"/>
      <c r="AV130" s="22"/>
      <c r="AW130" s="22"/>
      <c r="AX130" s="22"/>
      <c r="AY130" s="22"/>
      <c r="AZ130" s="22"/>
      <c r="BA130" s="22"/>
      <c r="BB130" s="22"/>
      <c r="BC130" s="22"/>
      <c r="BD130" s="22"/>
      <c r="BE130" s="22"/>
      <c r="BF130" s="22"/>
      <c r="BG130" s="22"/>
      <c r="BH130" s="22"/>
      <c r="BI130" s="22"/>
      <c r="BJ130" s="22"/>
      <c r="BK130" s="22"/>
      <c r="BL130" s="22"/>
      <c r="BM130" s="22"/>
      <c r="BN130" s="22"/>
      <c r="BO130" s="22"/>
      <c r="BP130" s="22"/>
      <c r="BQ130" s="22"/>
      <c r="BR130" s="22"/>
      <c r="BS130" s="22"/>
      <c r="BT130" s="22"/>
      <c r="BU130" s="22"/>
      <c r="BV130" s="22"/>
      <c r="BW130" s="22"/>
      <c r="BX130" s="22"/>
      <c r="BY130" s="22"/>
      <c r="BZ130" s="22"/>
      <c r="CA130" s="22"/>
      <c r="CB130" s="22"/>
      <c r="CC130" s="22"/>
      <c r="CD130" s="22"/>
      <c r="CE130" s="22"/>
      <c r="CF130" s="22"/>
      <c r="CG130" s="22"/>
      <c r="CH130" s="22"/>
      <c r="CI130" s="22"/>
      <c r="CJ130" s="22"/>
      <c r="CK130" s="22"/>
      <c r="CL130" s="22"/>
      <c r="CM130" s="22"/>
      <c r="CN130" s="22"/>
      <c r="CO130" s="22"/>
      <c r="CP130" s="22"/>
      <c r="CQ130" s="22"/>
      <c r="CR130" s="22"/>
      <c r="CS130" s="22"/>
      <c r="CT130" s="22"/>
      <c r="CU130" s="22"/>
      <c r="CV130" s="22"/>
      <c r="CW130" s="22"/>
      <c r="CX130" s="22"/>
      <c r="CY130" s="22"/>
      <c r="CZ130" s="22"/>
      <c r="DA130" s="22"/>
      <c r="DB130" s="22"/>
      <c r="DC130" s="22"/>
      <c r="DD130" s="22"/>
      <c r="DE130" s="22"/>
      <c r="DF130" s="22"/>
      <c r="DG130" s="22"/>
      <c r="DH130" s="22"/>
      <c r="DI130" s="22"/>
      <c r="DJ130" s="22"/>
      <c r="DK130" s="22"/>
      <c r="DL130" s="22"/>
      <c r="DM130" s="22"/>
      <c r="DN130" s="22"/>
      <c r="DO130" s="22"/>
      <c r="DP130" s="22"/>
      <c r="DQ130" s="22"/>
      <c r="DR130" s="22"/>
      <c r="DS130" s="22"/>
      <c r="DT130" s="22"/>
      <c r="DU130" s="22"/>
      <c r="DV130" s="22"/>
      <c r="DW130" s="22"/>
      <c r="DX130" s="22"/>
      <c r="DY130" s="22"/>
      <c r="DZ130" s="22"/>
      <c r="EA130" s="22"/>
      <c r="EB130" s="22"/>
      <c r="EC130" s="22"/>
      <c r="ED130" s="22"/>
      <c r="EE130" s="22"/>
      <c r="EF130" s="22"/>
      <c r="EG130" s="22"/>
      <c r="EH130" s="22"/>
      <c r="EI130" s="22"/>
      <c r="EJ130" s="22"/>
      <c r="EK130" s="22"/>
      <c r="EL130" s="22"/>
      <c r="EM130" s="22"/>
      <c r="EN130" s="22"/>
      <c r="EO130" s="22"/>
      <c r="EP130" s="22"/>
      <c r="EQ130" s="22"/>
      <c r="ER130" s="22"/>
      <c r="ES130" s="22"/>
      <c r="ET130" s="22"/>
      <c r="EU130" s="22"/>
      <c r="EV130" s="22"/>
      <c r="EW130" s="22"/>
      <c r="EX130" s="22"/>
      <c r="EY130" s="22"/>
      <c r="EZ130" s="22"/>
      <c r="FA130" s="22"/>
      <c r="FB130" s="22"/>
      <c r="FC130" s="22"/>
      <c r="FD130" s="22"/>
      <c r="FE130" s="22"/>
      <c r="FF130" s="22"/>
      <c r="FG130" s="22"/>
      <c r="FH130" s="22"/>
      <c r="FI130" s="22"/>
      <c r="FJ130" s="22"/>
      <c r="FK130" s="22"/>
      <c r="FL130" s="22"/>
      <c r="FM130" s="22"/>
      <c r="FN130" s="22"/>
      <c r="FO130" s="22"/>
      <c r="FP130" s="22"/>
      <c r="FQ130" s="22"/>
      <c r="FR130" s="22"/>
      <c r="FS130" s="22"/>
      <c r="FT130" s="22"/>
      <c r="FU130" s="22"/>
      <c r="FV130" s="22"/>
      <c r="FW130" s="22"/>
      <c r="FX130" s="22"/>
      <c r="FY130" s="22"/>
      <c r="FZ130" s="22"/>
      <c r="GA130" s="22"/>
      <c r="GB130" s="22"/>
      <c r="GC130" s="22"/>
      <c r="GD130" s="22"/>
      <c r="GE130" s="22"/>
      <c r="GF130" s="22"/>
      <c r="GG130" s="22"/>
      <c r="GH130" s="22"/>
      <c r="GI130" s="22"/>
      <c r="GJ130" s="22"/>
      <c r="GK130" s="22"/>
      <c r="GL130" s="22"/>
      <c r="GM130" s="22"/>
      <c r="GN130" s="22"/>
      <c r="GO130" s="22"/>
      <c r="GP130" s="22"/>
      <c r="GQ130" s="22"/>
      <c r="GR130" s="22"/>
      <c r="GS130" s="22"/>
      <c r="GT130" s="22"/>
      <c r="GU130" s="22"/>
      <c r="GV130" s="22"/>
      <c r="GW130" s="22"/>
      <c r="GX130" s="22"/>
      <c r="GY130" s="22"/>
      <c r="GZ130" s="22"/>
      <c r="HA130" s="22"/>
      <c r="HB130" s="22"/>
      <c r="HC130" s="22"/>
      <c r="HD130" s="22"/>
      <c r="HE130" s="22"/>
      <c r="HF130" s="22"/>
      <c r="HG130" s="22"/>
      <c r="HH130" s="22"/>
      <c r="HI130" s="22"/>
      <c r="HJ130" s="22"/>
      <c r="HK130" s="22"/>
      <c r="HL130" s="22"/>
      <c r="HM130" s="22"/>
      <c r="HN130" s="22"/>
      <c r="HO130" s="22"/>
      <c r="HP130" s="22"/>
      <c r="HQ130" s="22"/>
      <c r="HR130" s="22"/>
      <c r="HS130" s="22"/>
      <c r="HT130" s="22"/>
      <c r="HU130" s="22"/>
      <c r="HV130" s="22"/>
    </row>
    <row r="131" spans="1:230" x14ac:dyDescent="0.25">
      <c r="A131" s="24"/>
      <c r="B131" s="56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  <c r="AQ131" s="22"/>
      <c r="AR131" s="22"/>
      <c r="AS131" s="22"/>
      <c r="AT131" s="22"/>
      <c r="AU131" s="22"/>
      <c r="AV131" s="22"/>
      <c r="AW131" s="22"/>
      <c r="AX131" s="22"/>
      <c r="AY131" s="22"/>
      <c r="AZ131" s="22"/>
      <c r="BA131" s="22"/>
      <c r="BB131" s="22"/>
      <c r="BC131" s="22"/>
      <c r="BD131" s="22"/>
      <c r="BE131" s="22"/>
      <c r="BF131" s="22"/>
      <c r="BG131" s="22"/>
      <c r="BH131" s="22"/>
      <c r="BI131" s="22"/>
      <c r="BJ131" s="22"/>
      <c r="BK131" s="22"/>
      <c r="BL131" s="22"/>
      <c r="BM131" s="22"/>
      <c r="BN131" s="22"/>
      <c r="BO131" s="22"/>
      <c r="BP131" s="22"/>
      <c r="BQ131" s="22"/>
      <c r="BR131" s="22"/>
      <c r="BS131" s="22"/>
      <c r="BT131" s="22"/>
      <c r="BU131" s="22"/>
      <c r="BV131" s="22"/>
      <c r="BW131" s="22"/>
      <c r="BX131" s="22"/>
      <c r="BY131" s="22"/>
      <c r="BZ131" s="22"/>
      <c r="CA131" s="22"/>
      <c r="CB131" s="22"/>
      <c r="CC131" s="22"/>
      <c r="CD131" s="22"/>
      <c r="CE131" s="22"/>
      <c r="CF131" s="22"/>
      <c r="CG131" s="22"/>
      <c r="CH131" s="22"/>
      <c r="CI131" s="22"/>
      <c r="CJ131" s="22"/>
      <c r="CK131" s="22"/>
      <c r="CL131" s="22"/>
      <c r="CM131" s="22"/>
      <c r="CN131" s="22"/>
      <c r="CO131" s="22"/>
      <c r="CP131" s="22"/>
      <c r="CQ131" s="22"/>
      <c r="CR131" s="22"/>
      <c r="CS131" s="22"/>
      <c r="CT131" s="22"/>
      <c r="CU131" s="22"/>
      <c r="CV131" s="22"/>
      <c r="CW131" s="22"/>
      <c r="CX131" s="22"/>
      <c r="CY131" s="22"/>
      <c r="CZ131" s="22"/>
      <c r="DA131" s="22"/>
      <c r="DB131" s="22"/>
      <c r="DC131" s="22"/>
      <c r="DD131" s="22"/>
      <c r="DE131" s="22"/>
      <c r="DF131" s="22"/>
      <c r="DG131" s="22"/>
      <c r="DH131" s="22"/>
      <c r="DI131" s="22"/>
      <c r="DJ131" s="22"/>
      <c r="DK131" s="22"/>
      <c r="DL131" s="22"/>
      <c r="DM131" s="22"/>
      <c r="DN131" s="22"/>
      <c r="DO131" s="22"/>
      <c r="DP131" s="22"/>
      <c r="DQ131" s="22"/>
      <c r="DR131" s="22"/>
      <c r="DS131" s="22"/>
      <c r="DT131" s="22"/>
      <c r="DU131" s="22"/>
      <c r="DV131" s="22"/>
      <c r="DW131" s="22"/>
      <c r="DX131" s="22"/>
      <c r="DY131" s="22"/>
      <c r="DZ131" s="22"/>
      <c r="EA131" s="22"/>
      <c r="EB131" s="22"/>
      <c r="EC131" s="22"/>
      <c r="ED131" s="22"/>
      <c r="EE131" s="22"/>
      <c r="EF131" s="22"/>
      <c r="EG131" s="22"/>
      <c r="EH131" s="22"/>
      <c r="EI131" s="22"/>
      <c r="EJ131" s="22"/>
      <c r="EK131" s="22"/>
      <c r="EL131" s="22"/>
      <c r="EM131" s="22"/>
      <c r="EN131" s="22"/>
      <c r="EO131" s="22"/>
      <c r="EP131" s="22"/>
      <c r="EQ131" s="22"/>
      <c r="ER131" s="22"/>
      <c r="ES131" s="22"/>
      <c r="ET131" s="22"/>
      <c r="EU131" s="22"/>
      <c r="EV131" s="22"/>
      <c r="EW131" s="22"/>
      <c r="EX131" s="22"/>
      <c r="EY131" s="22"/>
      <c r="EZ131" s="22"/>
      <c r="FA131" s="22"/>
      <c r="FB131" s="22"/>
      <c r="FC131" s="22"/>
      <c r="FD131" s="22"/>
      <c r="FE131" s="22"/>
      <c r="FF131" s="22"/>
      <c r="FG131" s="22"/>
      <c r="FH131" s="22"/>
      <c r="FI131" s="22"/>
      <c r="FJ131" s="22"/>
      <c r="FK131" s="22"/>
      <c r="FL131" s="22"/>
      <c r="FM131" s="22"/>
      <c r="FN131" s="22"/>
      <c r="FO131" s="22"/>
      <c r="FP131" s="22"/>
      <c r="FQ131" s="22"/>
      <c r="FR131" s="22"/>
      <c r="FS131" s="22"/>
      <c r="FT131" s="22"/>
      <c r="FU131" s="22"/>
      <c r="FV131" s="22"/>
      <c r="FW131" s="22"/>
      <c r="FX131" s="22"/>
      <c r="FY131" s="22"/>
      <c r="FZ131" s="22"/>
      <c r="GA131" s="22"/>
      <c r="GB131" s="22"/>
      <c r="GC131" s="22"/>
      <c r="GD131" s="22"/>
      <c r="GE131" s="22"/>
      <c r="GF131" s="22"/>
      <c r="GG131" s="22"/>
      <c r="GH131" s="22"/>
      <c r="GI131" s="22"/>
      <c r="GJ131" s="22"/>
      <c r="GK131" s="22"/>
      <c r="GL131" s="22"/>
      <c r="GM131" s="22"/>
      <c r="GN131" s="22"/>
      <c r="GO131" s="22"/>
      <c r="GP131" s="22"/>
      <c r="GQ131" s="22"/>
      <c r="GR131" s="22"/>
      <c r="GS131" s="22"/>
      <c r="GT131" s="22"/>
      <c r="GU131" s="22"/>
      <c r="GV131" s="22"/>
      <c r="GW131" s="22"/>
      <c r="GX131" s="22"/>
      <c r="GY131" s="22"/>
      <c r="GZ131" s="22"/>
      <c r="HA131" s="22"/>
      <c r="HB131" s="22"/>
      <c r="HC131" s="22"/>
      <c r="HD131" s="22"/>
      <c r="HE131" s="22"/>
      <c r="HF131" s="22"/>
      <c r="HG131" s="22"/>
      <c r="HH131" s="22"/>
      <c r="HI131" s="22"/>
      <c r="HJ131" s="22"/>
      <c r="HK131" s="22"/>
      <c r="HL131" s="22"/>
      <c r="HM131" s="22"/>
      <c r="HN131" s="22"/>
      <c r="HO131" s="22"/>
      <c r="HP131" s="22"/>
      <c r="HQ131" s="22"/>
      <c r="HR131" s="22"/>
      <c r="HS131" s="22"/>
      <c r="HT131" s="22"/>
      <c r="HU131" s="22"/>
      <c r="HV131" s="22"/>
    </row>
    <row r="132" spans="1:230" x14ac:dyDescent="0.25">
      <c r="A132" s="24"/>
      <c r="B132" s="56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  <c r="AQ132" s="22"/>
      <c r="AR132" s="22"/>
      <c r="AS132" s="22"/>
      <c r="AT132" s="22"/>
      <c r="AU132" s="22"/>
      <c r="AV132" s="22"/>
      <c r="AW132" s="22"/>
      <c r="AX132" s="22"/>
      <c r="AY132" s="22"/>
      <c r="AZ132" s="22"/>
      <c r="BA132" s="22"/>
      <c r="BB132" s="22"/>
      <c r="BC132" s="22"/>
      <c r="BD132" s="22"/>
      <c r="BE132" s="22"/>
      <c r="BF132" s="22"/>
      <c r="BG132" s="22"/>
      <c r="BH132" s="22"/>
      <c r="BI132" s="22"/>
      <c r="BJ132" s="22"/>
      <c r="BK132" s="22"/>
      <c r="BL132" s="22"/>
      <c r="BM132" s="22"/>
      <c r="BN132" s="22"/>
      <c r="BO132" s="22"/>
      <c r="BP132" s="22"/>
      <c r="BQ132" s="22"/>
      <c r="BR132" s="22"/>
      <c r="BS132" s="22"/>
      <c r="BT132" s="22"/>
      <c r="BU132" s="22"/>
      <c r="BV132" s="22"/>
      <c r="BW132" s="22"/>
      <c r="BX132" s="22"/>
      <c r="BY132" s="22"/>
      <c r="BZ132" s="22"/>
      <c r="CA132" s="22"/>
      <c r="CB132" s="22"/>
      <c r="CC132" s="22"/>
      <c r="CD132" s="22"/>
      <c r="CE132" s="22"/>
      <c r="CF132" s="22"/>
      <c r="CG132" s="22"/>
      <c r="CH132" s="22"/>
      <c r="CI132" s="22"/>
      <c r="CJ132" s="22"/>
      <c r="CK132" s="22"/>
      <c r="CL132" s="22"/>
      <c r="CM132" s="22"/>
      <c r="CN132" s="22"/>
      <c r="CO132" s="22"/>
      <c r="CP132" s="22"/>
      <c r="CQ132" s="22"/>
      <c r="CR132" s="22"/>
      <c r="CS132" s="22"/>
      <c r="CT132" s="22"/>
      <c r="CU132" s="22"/>
      <c r="CV132" s="22"/>
      <c r="CW132" s="22"/>
      <c r="CX132" s="22"/>
      <c r="CY132" s="22"/>
      <c r="CZ132" s="22"/>
      <c r="DA132" s="22"/>
      <c r="DB132" s="22"/>
      <c r="DC132" s="22"/>
      <c r="DD132" s="22"/>
      <c r="DE132" s="22"/>
      <c r="DF132" s="22"/>
      <c r="DG132" s="22"/>
      <c r="DH132" s="22"/>
      <c r="DI132" s="22"/>
      <c r="DJ132" s="22"/>
      <c r="DK132" s="22"/>
      <c r="DL132" s="22"/>
      <c r="DM132" s="22"/>
      <c r="DN132" s="22"/>
      <c r="DO132" s="22"/>
      <c r="DP132" s="22"/>
      <c r="DQ132" s="22"/>
      <c r="DR132" s="22"/>
      <c r="DS132" s="22"/>
      <c r="DT132" s="22"/>
      <c r="DU132" s="22"/>
      <c r="DV132" s="22"/>
      <c r="DW132" s="22"/>
      <c r="DX132" s="22"/>
      <c r="DY132" s="22"/>
      <c r="DZ132" s="22"/>
      <c r="EA132" s="22"/>
      <c r="EB132" s="22"/>
      <c r="EC132" s="22"/>
      <c r="ED132" s="22"/>
      <c r="EE132" s="22"/>
      <c r="EF132" s="22"/>
      <c r="EG132" s="22"/>
      <c r="EH132" s="22"/>
      <c r="EI132" s="22"/>
      <c r="EJ132" s="22"/>
      <c r="EK132" s="22"/>
      <c r="EL132" s="22"/>
      <c r="EM132" s="22"/>
      <c r="EN132" s="22"/>
      <c r="EO132" s="22"/>
      <c r="EP132" s="22"/>
      <c r="EQ132" s="22"/>
      <c r="ER132" s="22"/>
      <c r="ES132" s="22"/>
      <c r="ET132" s="22"/>
      <c r="EU132" s="22"/>
      <c r="EV132" s="22"/>
      <c r="EW132" s="22"/>
      <c r="EX132" s="22"/>
      <c r="EY132" s="22"/>
      <c r="EZ132" s="22"/>
      <c r="FA132" s="22"/>
      <c r="FB132" s="22"/>
      <c r="FC132" s="22"/>
      <c r="FD132" s="22"/>
      <c r="FE132" s="22"/>
      <c r="FF132" s="22"/>
      <c r="FG132" s="22"/>
      <c r="FH132" s="22"/>
      <c r="FI132" s="22"/>
      <c r="FJ132" s="22"/>
      <c r="FK132" s="22"/>
      <c r="FL132" s="22"/>
      <c r="FM132" s="22"/>
      <c r="FN132" s="22"/>
      <c r="FO132" s="22"/>
      <c r="FP132" s="22"/>
      <c r="FQ132" s="22"/>
      <c r="FR132" s="22"/>
      <c r="FS132" s="22"/>
      <c r="FT132" s="22"/>
      <c r="FU132" s="22"/>
      <c r="FV132" s="22"/>
      <c r="FW132" s="22"/>
      <c r="FX132" s="22"/>
      <c r="FY132" s="22"/>
      <c r="FZ132" s="22"/>
      <c r="GA132" s="22"/>
      <c r="GB132" s="22"/>
      <c r="GC132" s="22"/>
      <c r="GD132" s="22"/>
      <c r="GE132" s="22"/>
      <c r="GF132" s="22"/>
      <c r="GG132" s="22"/>
      <c r="GH132" s="22"/>
      <c r="GI132" s="22"/>
      <c r="GJ132" s="22"/>
      <c r="GK132" s="22"/>
      <c r="GL132" s="22"/>
      <c r="GM132" s="22"/>
      <c r="GN132" s="22"/>
      <c r="GO132" s="22"/>
      <c r="GP132" s="22"/>
      <c r="GQ132" s="22"/>
      <c r="GR132" s="22"/>
      <c r="GS132" s="22"/>
      <c r="GT132" s="22"/>
      <c r="GU132" s="22"/>
      <c r="GV132" s="22"/>
      <c r="GW132" s="22"/>
      <c r="GX132" s="22"/>
      <c r="GY132" s="22"/>
      <c r="GZ132" s="22"/>
      <c r="HA132" s="22"/>
      <c r="HB132" s="22"/>
      <c r="HC132" s="22"/>
      <c r="HD132" s="22"/>
      <c r="HE132" s="22"/>
      <c r="HF132" s="22"/>
      <c r="HG132" s="22"/>
      <c r="HH132" s="22"/>
      <c r="HI132" s="22"/>
      <c r="HJ132" s="22"/>
      <c r="HK132" s="22"/>
      <c r="HL132" s="22"/>
      <c r="HM132" s="22"/>
      <c r="HN132" s="22"/>
      <c r="HO132" s="22"/>
      <c r="HP132" s="22"/>
      <c r="HQ132" s="22"/>
      <c r="HR132" s="22"/>
      <c r="HS132" s="22"/>
      <c r="HT132" s="22"/>
      <c r="HU132" s="22"/>
      <c r="HV132" s="22"/>
    </row>
    <row r="133" spans="1:230" x14ac:dyDescent="0.25">
      <c r="A133" s="24"/>
      <c r="B133" s="56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2"/>
      <c r="AR133" s="22"/>
      <c r="AS133" s="22"/>
      <c r="AT133" s="22"/>
      <c r="AU133" s="22"/>
      <c r="AV133" s="22"/>
      <c r="AW133" s="22"/>
      <c r="AX133" s="22"/>
      <c r="AY133" s="22"/>
      <c r="AZ133" s="22"/>
      <c r="BA133" s="22"/>
      <c r="BB133" s="22"/>
      <c r="BC133" s="22"/>
      <c r="BD133" s="22"/>
      <c r="BE133" s="22"/>
      <c r="BF133" s="22"/>
      <c r="BG133" s="22"/>
      <c r="BH133" s="22"/>
      <c r="BI133" s="22"/>
      <c r="BJ133" s="22"/>
      <c r="BK133" s="22"/>
      <c r="BL133" s="22"/>
      <c r="BM133" s="22"/>
      <c r="BN133" s="22"/>
      <c r="BO133" s="22"/>
      <c r="BP133" s="22"/>
      <c r="BQ133" s="22"/>
      <c r="BR133" s="22"/>
      <c r="BS133" s="22"/>
      <c r="BT133" s="22"/>
      <c r="BU133" s="22"/>
      <c r="BV133" s="22"/>
      <c r="BW133" s="22"/>
      <c r="BX133" s="22"/>
      <c r="BY133" s="22"/>
      <c r="BZ133" s="22"/>
      <c r="CA133" s="22"/>
      <c r="CB133" s="22"/>
      <c r="CC133" s="22"/>
      <c r="CD133" s="22"/>
      <c r="CE133" s="22"/>
      <c r="CF133" s="22"/>
      <c r="CG133" s="22"/>
      <c r="CH133" s="22"/>
      <c r="CI133" s="22"/>
      <c r="CJ133" s="22"/>
      <c r="CK133" s="22"/>
      <c r="CL133" s="22"/>
      <c r="CM133" s="22"/>
      <c r="CN133" s="22"/>
      <c r="CO133" s="22"/>
      <c r="CP133" s="22"/>
      <c r="CQ133" s="22"/>
      <c r="CR133" s="22"/>
      <c r="CS133" s="22"/>
      <c r="CT133" s="22"/>
      <c r="CU133" s="22"/>
      <c r="CV133" s="22"/>
      <c r="CW133" s="22"/>
      <c r="CX133" s="22"/>
      <c r="CY133" s="22"/>
      <c r="CZ133" s="22"/>
      <c r="DA133" s="22"/>
      <c r="DB133" s="22"/>
      <c r="DC133" s="22"/>
      <c r="DD133" s="22"/>
      <c r="DE133" s="22"/>
      <c r="DF133" s="22"/>
      <c r="DG133" s="22"/>
      <c r="DH133" s="22"/>
      <c r="DI133" s="22"/>
      <c r="DJ133" s="22"/>
      <c r="DK133" s="22"/>
      <c r="DL133" s="22"/>
      <c r="DM133" s="22"/>
      <c r="DN133" s="22"/>
      <c r="DO133" s="22"/>
      <c r="DP133" s="22"/>
      <c r="DQ133" s="22"/>
      <c r="DR133" s="22"/>
      <c r="DS133" s="22"/>
      <c r="DT133" s="22"/>
      <c r="DU133" s="22"/>
      <c r="DV133" s="22"/>
      <c r="DW133" s="22"/>
      <c r="DX133" s="22"/>
      <c r="DY133" s="22"/>
      <c r="DZ133" s="22"/>
      <c r="EA133" s="22"/>
      <c r="EB133" s="22"/>
      <c r="EC133" s="22"/>
      <c r="ED133" s="22"/>
      <c r="EE133" s="22"/>
      <c r="EF133" s="22"/>
      <c r="EG133" s="22"/>
      <c r="EH133" s="22"/>
      <c r="EI133" s="22"/>
      <c r="EJ133" s="22"/>
      <c r="EK133" s="22"/>
      <c r="EL133" s="22"/>
      <c r="EM133" s="22"/>
      <c r="EN133" s="22"/>
      <c r="EO133" s="22"/>
      <c r="EP133" s="22"/>
      <c r="EQ133" s="22"/>
      <c r="ER133" s="22"/>
      <c r="ES133" s="22"/>
      <c r="ET133" s="22"/>
      <c r="EU133" s="22"/>
      <c r="EV133" s="22"/>
      <c r="EW133" s="22"/>
      <c r="EX133" s="22"/>
      <c r="EY133" s="22"/>
      <c r="EZ133" s="22"/>
      <c r="FA133" s="22"/>
      <c r="FB133" s="22"/>
      <c r="FC133" s="22"/>
      <c r="FD133" s="22"/>
      <c r="FE133" s="22"/>
      <c r="FF133" s="22"/>
      <c r="FG133" s="22"/>
      <c r="FH133" s="22"/>
      <c r="FI133" s="22"/>
      <c r="FJ133" s="22"/>
      <c r="FK133" s="22"/>
      <c r="FL133" s="22"/>
      <c r="FM133" s="22"/>
      <c r="FN133" s="22"/>
      <c r="FO133" s="22"/>
      <c r="FP133" s="22"/>
      <c r="FQ133" s="22"/>
      <c r="FR133" s="22"/>
      <c r="FS133" s="22"/>
      <c r="FT133" s="22"/>
      <c r="FU133" s="22"/>
      <c r="FV133" s="22"/>
      <c r="FW133" s="22"/>
      <c r="FX133" s="22"/>
      <c r="FY133" s="22"/>
      <c r="FZ133" s="22"/>
      <c r="GA133" s="22"/>
      <c r="GB133" s="22"/>
      <c r="GC133" s="22"/>
      <c r="GD133" s="22"/>
      <c r="GE133" s="22"/>
      <c r="GF133" s="22"/>
      <c r="GG133" s="22"/>
      <c r="GH133" s="22"/>
      <c r="GI133" s="22"/>
      <c r="GJ133" s="22"/>
      <c r="GK133" s="22"/>
      <c r="GL133" s="22"/>
      <c r="GM133" s="22"/>
      <c r="GN133" s="22"/>
      <c r="GO133" s="22"/>
      <c r="GP133" s="22"/>
      <c r="GQ133" s="22"/>
      <c r="GR133" s="22"/>
      <c r="GS133" s="22"/>
      <c r="GT133" s="22"/>
      <c r="GU133" s="22"/>
      <c r="GV133" s="22"/>
      <c r="GW133" s="22"/>
      <c r="GX133" s="22"/>
      <c r="GY133" s="22"/>
      <c r="GZ133" s="22"/>
      <c r="HA133" s="22"/>
      <c r="HB133" s="22"/>
      <c r="HC133" s="22"/>
      <c r="HD133" s="22"/>
      <c r="HE133" s="22"/>
      <c r="HF133" s="22"/>
      <c r="HG133" s="22"/>
      <c r="HH133" s="22"/>
      <c r="HI133" s="22"/>
      <c r="HJ133" s="22"/>
      <c r="HK133" s="22"/>
      <c r="HL133" s="22"/>
      <c r="HM133" s="22"/>
      <c r="HN133" s="22"/>
      <c r="HO133" s="22"/>
      <c r="HP133" s="22"/>
      <c r="HQ133" s="22"/>
      <c r="HR133" s="22"/>
      <c r="HS133" s="22"/>
      <c r="HT133" s="22"/>
      <c r="HU133" s="22"/>
      <c r="HV133" s="22"/>
    </row>
    <row r="134" spans="1:230" x14ac:dyDescent="0.25">
      <c r="A134" s="24"/>
      <c r="B134" s="56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  <c r="AQ134" s="22"/>
      <c r="AR134" s="22"/>
      <c r="AS134" s="22"/>
      <c r="AT134" s="22"/>
      <c r="AU134" s="22"/>
      <c r="AV134" s="22"/>
      <c r="AW134" s="22"/>
      <c r="AX134" s="22"/>
      <c r="AY134" s="22"/>
      <c r="AZ134" s="22"/>
      <c r="BA134" s="22"/>
      <c r="BB134" s="22"/>
      <c r="BC134" s="22"/>
      <c r="BD134" s="22"/>
      <c r="BE134" s="22"/>
      <c r="BF134" s="22"/>
      <c r="BG134" s="22"/>
      <c r="BH134" s="22"/>
      <c r="BI134" s="22"/>
      <c r="BJ134" s="22"/>
      <c r="BK134" s="22"/>
      <c r="BL134" s="22"/>
      <c r="BM134" s="22"/>
      <c r="BN134" s="22"/>
      <c r="BO134" s="22"/>
      <c r="BP134" s="22"/>
      <c r="BQ134" s="22"/>
      <c r="BR134" s="22"/>
      <c r="BS134" s="22"/>
      <c r="BT134" s="22"/>
      <c r="BU134" s="22"/>
      <c r="BV134" s="22"/>
      <c r="BW134" s="22"/>
      <c r="BX134" s="22"/>
      <c r="BY134" s="22"/>
      <c r="BZ134" s="22"/>
      <c r="CA134" s="22"/>
      <c r="CB134" s="22"/>
      <c r="CC134" s="22"/>
      <c r="CD134" s="22"/>
      <c r="CE134" s="22"/>
      <c r="CF134" s="22"/>
      <c r="CG134" s="22"/>
      <c r="CH134" s="22"/>
      <c r="CI134" s="22"/>
      <c r="CJ134" s="22"/>
      <c r="CK134" s="22"/>
      <c r="CL134" s="22"/>
      <c r="CM134" s="22"/>
      <c r="CN134" s="22"/>
      <c r="CO134" s="22"/>
      <c r="CP134" s="22"/>
      <c r="CQ134" s="22"/>
      <c r="CR134" s="22"/>
      <c r="CS134" s="22"/>
      <c r="CT134" s="22"/>
      <c r="CU134" s="22"/>
      <c r="CV134" s="22"/>
      <c r="CW134" s="22"/>
      <c r="CX134" s="22"/>
      <c r="CY134" s="22"/>
      <c r="CZ134" s="22"/>
      <c r="DA134" s="22"/>
      <c r="DB134" s="22"/>
      <c r="DC134" s="22"/>
      <c r="DD134" s="22"/>
      <c r="DE134" s="22"/>
      <c r="DF134" s="22"/>
      <c r="DG134" s="22"/>
      <c r="DH134" s="22"/>
      <c r="DI134" s="22"/>
      <c r="DJ134" s="22"/>
      <c r="DK134" s="22"/>
      <c r="DL134" s="22"/>
      <c r="DM134" s="22"/>
      <c r="DN134" s="22"/>
      <c r="DO134" s="22"/>
      <c r="DP134" s="22"/>
      <c r="DQ134" s="22"/>
      <c r="DR134" s="22"/>
      <c r="DS134" s="22"/>
      <c r="DT134" s="22"/>
      <c r="DU134" s="22"/>
      <c r="DV134" s="22"/>
      <c r="DW134" s="22"/>
      <c r="DX134" s="22"/>
      <c r="DY134" s="22"/>
      <c r="DZ134" s="22"/>
      <c r="EA134" s="22"/>
      <c r="EB134" s="22"/>
      <c r="EC134" s="22"/>
      <c r="ED134" s="22"/>
      <c r="EE134" s="22"/>
      <c r="EF134" s="22"/>
      <c r="EG134" s="22"/>
      <c r="EH134" s="22"/>
      <c r="EI134" s="22"/>
      <c r="EJ134" s="22"/>
      <c r="EK134" s="22"/>
      <c r="EL134" s="22"/>
      <c r="EM134" s="22"/>
      <c r="EN134" s="22"/>
      <c r="EO134" s="22"/>
      <c r="EP134" s="22"/>
      <c r="EQ134" s="22"/>
      <c r="ER134" s="22"/>
      <c r="ES134" s="22"/>
      <c r="ET134" s="22"/>
      <c r="EU134" s="22"/>
      <c r="EV134" s="22"/>
      <c r="EW134" s="22"/>
      <c r="EX134" s="22"/>
      <c r="EY134" s="22"/>
      <c r="EZ134" s="22"/>
      <c r="FA134" s="22"/>
      <c r="FB134" s="22"/>
      <c r="FC134" s="22"/>
      <c r="FD134" s="22"/>
      <c r="FE134" s="22"/>
      <c r="FF134" s="22"/>
      <c r="FG134" s="22"/>
      <c r="FH134" s="22"/>
      <c r="FI134" s="22"/>
      <c r="FJ134" s="22"/>
      <c r="FK134" s="22"/>
      <c r="FL134" s="22"/>
      <c r="FM134" s="22"/>
      <c r="FN134" s="22"/>
      <c r="FO134" s="22"/>
      <c r="FP134" s="22"/>
      <c r="FQ134" s="22"/>
      <c r="FR134" s="22"/>
      <c r="FS134" s="22"/>
      <c r="FT134" s="22"/>
      <c r="FU134" s="22"/>
      <c r="FV134" s="22"/>
      <c r="FW134" s="22"/>
      <c r="FX134" s="22"/>
      <c r="FY134" s="22"/>
      <c r="FZ134" s="22"/>
      <c r="GA134" s="22"/>
      <c r="GB134" s="22"/>
      <c r="GC134" s="22"/>
      <c r="GD134" s="22"/>
      <c r="GE134" s="22"/>
      <c r="GF134" s="22"/>
      <c r="GG134" s="22"/>
      <c r="GH134" s="22"/>
      <c r="GI134" s="22"/>
      <c r="GJ134" s="22"/>
      <c r="GK134" s="22"/>
      <c r="GL134" s="22"/>
      <c r="GM134" s="22"/>
      <c r="GN134" s="22"/>
      <c r="GO134" s="22"/>
      <c r="GP134" s="22"/>
      <c r="GQ134" s="22"/>
      <c r="GR134" s="22"/>
      <c r="GS134" s="22"/>
      <c r="GT134" s="22"/>
      <c r="GU134" s="22"/>
      <c r="GV134" s="22"/>
      <c r="GW134" s="22"/>
      <c r="GX134" s="22"/>
      <c r="GY134" s="22"/>
      <c r="GZ134" s="22"/>
      <c r="HA134" s="22"/>
      <c r="HB134" s="22"/>
      <c r="HC134" s="22"/>
      <c r="HD134" s="22"/>
      <c r="HE134" s="22"/>
      <c r="HF134" s="22"/>
      <c r="HG134" s="22"/>
      <c r="HH134" s="22"/>
      <c r="HI134" s="22"/>
      <c r="HJ134" s="22"/>
      <c r="HK134" s="22"/>
      <c r="HL134" s="22"/>
      <c r="HM134" s="22"/>
      <c r="HN134" s="22"/>
      <c r="HO134" s="22"/>
      <c r="HP134" s="22"/>
      <c r="HQ134" s="22"/>
      <c r="HR134" s="22"/>
      <c r="HS134" s="22"/>
      <c r="HT134" s="22"/>
      <c r="HU134" s="22"/>
      <c r="HV134" s="22"/>
    </row>
    <row r="135" spans="1:230" x14ac:dyDescent="0.25">
      <c r="A135" s="24"/>
      <c r="B135" s="56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2"/>
      <c r="AR135" s="22"/>
      <c r="AS135" s="22"/>
      <c r="AT135" s="22"/>
      <c r="AU135" s="22"/>
      <c r="AV135" s="22"/>
      <c r="AW135" s="22"/>
      <c r="AX135" s="22"/>
      <c r="AY135" s="22"/>
      <c r="AZ135" s="22"/>
      <c r="BA135" s="22"/>
      <c r="BB135" s="22"/>
      <c r="BC135" s="22"/>
      <c r="BD135" s="22"/>
      <c r="BE135" s="22"/>
      <c r="BF135" s="22"/>
      <c r="BG135" s="22"/>
      <c r="BH135" s="22"/>
      <c r="BI135" s="22"/>
      <c r="BJ135" s="22"/>
      <c r="BK135" s="22"/>
      <c r="BL135" s="22"/>
      <c r="BM135" s="22"/>
      <c r="BN135" s="22"/>
      <c r="BO135" s="22"/>
      <c r="BP135" s="22"/>
      <c r="BQ135" s="22"/>
      <c r="BR135" s="22"/>
      <c r="BS135" s="22"/>
      <c r="BT135" s="22"/>
      <c r="BU135" s="22"/>
      <c r="BV135" s="22"/>
      <c r="BW135" s="22"/>
      <c r="BX135" s="22"/>
      <c r="BY135" s="22"/>
      <c r="BZ135" s="22"/>
      <c r="CA135" s="22"/>
      <c r="CB135" s="22"/>
      <c r="CC135" s="22"/>
      <c r="CD135" s="22"/>
      <c r="CE135" s="22"/>
      <c r="CF135" s="22"/>
      <c r="CG135" s="22"/>
      <c r="CH135" s="22"/>
      <c r="CI135" s="22"/>
      <c r="CJ135" s="22"/>
      <c r="CK135" s="22"/>
      <c r="CL135" s="22"/>
      <c r="CM135" s="22"/>
      <c r="CN135" s="22"/>
      <c r="CO135" s="22"/>
      <c r="CP135" s="22"/>
      <c r="CQ135" s="22"/>
      <c r="CR135" s="22"/>
      <c r="CS135" s="22"/>
      <c r="CT135" s="22"/>
      <c r="CU135" s="22"/>
      <c r="CV135" s="22"/>
      <c r="CW135" s="22"/>
      <c r="CX135" s="22"/>
      <c r="CY135" s="22"/>
      <c r="CZ135" s="22"/>
      <c r="DA135" s="22"/>
      <c r="DB135" s="22"/>
      <c r="DC135" s="22"/>
      <c r="DD135" s="22"/>
      <c r="DE135" s="22"/>
      <c r="DF135" s="22"/>
      <c r="DG135" s="22"/>
      <c r="DH135" s="22"/>
      <c r="DI135" s="22"/>
      <c r="DJ135" s="22"/>
      <c r="DK135" s="22"/>
      <c r="DL135" s="22"/>
      <c r="DM135" s="22"/>
      <c r="DN135" s="22"/>
      <c r="DO135" s="22"/>
      <c r="DP135" s="22"/>
      <c r="DQ135" s="22"/>
      <c r="DR135" s="22"/>
      <c r="DS135" s="22"/>
      <c r="DT135" s="22"/>
      <c r="DU135" s="22"/>
      <c r="DV135" s="22"/>
      <c r="DW135" s="22"/>
      <c r="DX135" s="22"/>
      <c r="DY135" s="22"/>
      <c r="DZ135" s="22"/>
      <c r="EA135" s="22"/>
      <c r="EB135" s="22"/>
      <c r="EC135" s="22"/>
      <c r="ED135" s="22"/>
      <c r="EE135" s="22"/>
      <c r="EF135" s="22"/>
      <c r="EG135" s="22"/>
      <c r="EH135" s="22"/>
      <c r="EI135" s="22"/>
      <c r="EJ135" s="22"/>
      <c r="EK135" s="22"/>
      <c r="EL135" s="22"/>
      <c r="EM135" s="22"/>
      <c r="EN135" s="22"/>
      <c r="EO135" s="22"/>
      <c r="EP135" s="22"/>
      <c r="EQ135" s="22"/>
      <c r="ER135" s="22"/>
      <c r="ES135" s="22"/>
      <c r="ET135" s="22"/>
      <c r="EU135" s="22"/>
      <c r="EV135" s="22"/>
      <c r="EW135" s="22"/>
      <c r="EX135" s="22"/>
      <c r="EY135" s="22"/>
      <c r="EZ135" s="22"/>
      <c r="FA135" s="22"/>
      <c r="FB135" s="22"/>
      <c r="FC135" s="22"/>
      <c r="FD135" s="22"/>
      <c r="FE135" s="22"/>
      <c r="FF135" s="22"/>
      <c r="FG135" s="22"/>
      <c r="FH135" s="22"/>
      <c r="FI135" s="22"/>
      <c r="FJ135" s="22"/>
      <c r="FK135" s="22"/>
      <c r="FL135" s="22"/>
      <c r="FM135" s="22"/>
      <c r="FN135" s="22"/>
      <c r="FO135" s="22"/>
      <c r="FP135" s="22"/>
      <c r="FQ135" s="22"/>
      <c r="FR135" s="22"/>
      <c r="FS135" s="22"/>
      <c r="FT135" s="22"/>
      <c r="FU135" s="22"/>
      <c r="FV135" s="22"/>
      <c r="FW135" s="22"/>
      <c r="FX135" s="22"/>
      <c r="FY135" s="22"/>
      <c r="FZ135" s="22"/>
      <c r="GA135" s="22"/>
      <c r="GB135" s="22"/>
      <c r="GC135" s="22"/>
      <c r="GD135" s="22"/>
      <c r="GE135" s="22"/>
      <c r="GF135" s="22"/>
      <c r="GG135" s="22"/>
      <c r="GH135" s="22"/>
      <c r="GI135" s="22"/>
      <c r="GJ135" s="22"/>
      <c r="GK135" s="22"/>
      <c r="GL135" s="22"/>
      <c r="GM135" s="22"/>
      <c r="GN135" s="22"/>
      <c r="GO135" s="22"/>
      <c r="GP135" s="22"/>
      <c r="GQ135" s="22"/>
      <c r="GR135" s="22"/>
      <c r="GS135" s="22"/>
      <c r="GT135" s="22"/>
      <c r="GU135" s="22"/>
      <c r="GV135" s="22"/>
      <c r="GW135" s="22"/>
      <c r="GX135" s="22"/>
      <c r="GY135" s="22"/>
      <c r="GZ135" s="22"/>
      <c r="HA135" s="22"/>
      <c r="HB135" s="22"/>
      <c r="HC135" s="22"/>
      <c r="HD135" s="22"/>
      <c r="HE135" s="22"/>
      <c r="HF135" s="22"/>
      <c r="HG135" s="22"/>
      <c r="HH135" s="22"/>
      <c r="HI135" s="22"/>
      <c r="HJ135" s="22"/>
      <c r="HK135" s="22"/>
      <c r="HL135" s="22"/>
      <c r="HM135" s="22"/>
      <c r="HN135" s="22"/>
      <c r="HO135" s="22"/>
      <c r="HP135" s="22"/>
      <c r="HQ135" s="22"/>
      <c r="HR135" s="22"/>
      <c r="HS135" s="22"/>
      <c r="HT135" s="22"/>
      <c r="HU135" s="22"/>
      <c r="HV135" s="22"/>
    </row>
    <row r="136" spans="1:230" x14ac:dyDescent="0.25">
      <c r="A136" s="24"/>
      <c r="B136" s="56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  <c r="AG136" s="22"/>
      <c r="AH136" s="22"/>
      <c r="AI136" s="22"/>
      <c r="AJ136" s="22"/>
      <c r="AK136" s="22"/>
      <c r="AL136" s="22"/>
      <c r="AM136" s="22"/>
      <c r="AN136" s="22"/>
      <c r="AO136" s="22"/>
      <c r="AP136" s="22"/>
      <c r="AQ136" s="22"/>
      <c r="AR136" s="22"/>
      <c r="AS136" s="22"/>
      <c r="AT136" s="22"/>
      <c r="AU136" s="22"/>
      <c r="AV136" s="22"/>
      <c r="AW136" s="22"/>
      <c r="AX136" s="22"/>
      <c r="AY136" s="22"/>
      <c r="AZ136" s="22"/>
      <c r="BA136" s="22"/>
      <c r="BB136" s="22"/>
      <c r="BC136" s="22"/>
      <c r="BD136" s="22"/>
      <c r="BE136" s="22"/>
      <c r="BF136" s="22"/>
      <c r="BG136" s="22"/>
      <c r="BH136" s="22"/>
      <c r="BI136" s="22"/>
      <c r="BJ136" s="22"/>
      <c r="BK136" s="22"/>
      <c r="BL136" s="22"/>
      <c r="BM136" s="22"/>
      <c r="BN136" s="22"/>
      <c r="BO136" s="22"/>
      <c r="BP136" s="22"/>
      <c r="BQ136" s="22"/>
      <c r="BR136" s="22"/>
      <c r="BS136" s="22"/>
      <c r="BT136" s="22"/>
      <c r="BU136" s="22"/>
      <c r="BV136" s="22"/>
      <c r="BW136" s="22"/>
      <c r="BX136" s="22"/>
      <c r="BY136" s="22"/>
      <c r="BZ136" s="22"/>
      <c r="CA136" s="22"/>
      <c r="CB136" s="22"/>
      <c r="CC136" s="22"/>
      <c r="CD136" s="22"/>
      <c r="CE136" s="22"/>
      <c r="CF136" s="22"/>
      <c r="CG136" s="22"/>
      <c r="CH136" s="22"/>
      <c r="CI136" s="22"/>
      <c r="CJ136" s="22"/>
      <c r="CK136" s="22"/>
      <c r="CL136" s="22"/>
      <c r="CM136" s="22"/>
      <c r="CN136" s="22"/>
      <c r="CO136" s="22"/>
      <c r="CP136" s="22"/>
      <c r="CQ136" s="22"/>
      <c r="CR136" s="22"/>
      <c r="CS136" s="22"/>
      <c r="CT136" s="22"/>
      <c r="CU136" s="22"/>
      <c r="CV136" s="22"/>
      <c r="CW136" s="22"/>
      <c r="CX136" s="22"/>
      <c r="CY136" s="22"/>
      <c r="CZ136" s="22"/>
      <c r="DA136" s="22"/>
      <c r="DB136" s="22"/>
      <c r="DC136" s="22"/>
      <c r="DD136" s="22"/>
      <c r="DE136" s="22"/>
      <c r="DF136" s="22"/>
      <c r="DG136" s="22"/>
      <c r="DH136" s="22"/>
      <c r="DI136" s="22"/>
      <c r="DJ136" s="22"/>
      <c r="DK136" s="22"/>
      <c r="DL136" s="22"/>
      <c r="DM136" s="22"/>
      <c r="DN136" s="22"/>
      <c r="DO136" s="22"/>
      <c r="DP136" s="22"/>
      <c r="DQ136" s="22"/>
      <c r="DR136" s="22"/>
      <c r="DS136" s="22"/>
      <c r="DT136" s="22"/>
      <c r="DU136" s="22"/>
      <c r="DV136" s="22"/>
      <c r="DW136" s="22"/>
      <c r="DX136" s="22"/>
      <c r="DY136" s="22"/>
      <c r="DZ136" s="22"/>
      <c r="EA136" s="22"/>
      <c r="EB136" s="22"/>
      <c r="EC136" s="22"/>
      <c r="ED136" s="22"/>
      <c r="EE136" s="22"/>
      <c r="EF136" s="22"/>
      <c r="EG136" s="22"/>
      <c r="EH136" s="22"/>
      <c r="EI136" s="22"/>
      <c r="EJ136" s="22"/>
      <c r="EK136" s="22"/>
      <c r="EL136" s="22"/>
      <c r="EM136" s="22"/>
      <c r="EN136" s="22"/>
      <c r="EO136" s="22"/>
      <c r="EP136" s="22"/>
      <c r="EQ136" s="22"/>
      <c r="ER136" s="22"/>
      <c r="ES136" s="22"/>
      <c r="ET136" s="22"/>
      <c r="EU136" s="22"/>
      <c r="EV136" s="22"/>
      <c r="EW136" s="22"/>
      <c r="EX136" s="22"/>
      <c r="EY136" s="22"/>
      <c r="EZ136" s="22"/>
      <c r="FA136" s="22"/>
      <c r="FB136" s="22"/>
      <c r="FC136" s="22"/>
      <c r="FD136" s="22"/>
      <c r="FE136" s="22"/>
      <c r="FF136" s="22"/>
      <c r="FG136" s="22"/>
      <c r="FH136" s="22"/>
      <c r="FI136" s="22"/>
      <c r="FJ136" s="22"/>
      <c r="FK136" s="22"/>
      <c r="FL136" s="22"/>
      <c r="FM136" s="22"/>
      <c r="FN136" s="22"/>
      <c r="FO136" s="22"/>
      <c r="FP136" s="22"/>
      <c r="FQ136" s="22"/>
      <c r="FR136" s="22"/>
      <c r="FS136" s="22"/>
      <c r="FT136" s="22"/>
      <c r="FU136" s="22"/>
      <c r="FV136" s="22"/>
      <c r="FW136" s="22"/>
      <c r="FX136" s="22"/>
      <c r="FY136" s="22"/>
      <c r="FZ136" s="22"/>
      <c r="GA136" s="22"/>
      <c r="GB136" s="22"/>
      <c r="GC136" s="22"/>
      <c r="GD136" s="22"/>
      <c r="GE136" s="22"/>
      <c r="GF136" s="22"/>
      <c r="GG136" s="22"/>
      <c r="GH136" s="22"/>
      <c r="GI136" s="22"/>
      <c r="GJ136" s="22"/>
      <c r="GK136" s="22"/>
      <c r="GL136" s="22"/>
      <c r="GM136" s="22"/>
      <c r="GN136" s="22"/>
      <c r="GO136" s="22"/>
      <c r="GP136" s="22"/>
      <c r="GQ136" s="22"/>
      <c r="GR136" s="22"/>
      <c r="GS136" s="22"/>
      <c r="GT136" s="22"/>
      <c r="GU136" s="22"/>
      <c r="GV136" s="22"/>
      <c r="GW136" s="22"/>
      <c r="GX136" s="22"/>
      <c r="GY136" s="22"/>
      <c r="GZ136" s="22"/>
      <c r="HA136" s="22"/>
      <c r="HB136" s="22"/>
      <c r="HC136" s="22"/>
      <c r="HD136" s="22"/>
      <c r="HE136" s="22"/>
      <c r="HF136" s="22"/>
      <c r="HG136" s="22"/>
      <c r="HH136" s="22"/>
      <c r="HI136" s="22"/>
      <c r="HJ136" s="22"/>
      <c r="HK136" s="22"/>
      <c r="HL136" s="22"/>
      <c r="HM136" s="22"/>
      <c r="HN136" s="22"/>
      <c r="HO136" s="22"/>
      <c r="HP136" s="22"/>
      <c r="HQ136" s="22"/>
      <c r="HR136" s="22"/>
      <c r="HS136" s="22"/>
      <c r="HT136" s="22"/>
      <c r="HU136" s="22"/>
      <c r="HV136" s="22"/>
    </row>
    <row r="137" spans="1:230" x14ac:dyDescent="0.25">
      <c r="A137" s="24"/>
      <c r="B137" s="56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  <c r="AQ137" s="22"/>
      <c r="AR137" s="22"/>
      <c r="AS137" s="22"/>
      <c r="AT137" s="22"/>
      <c r="AU137" s="22"/>
      <c r="AV137" s="22"/>
      <c r="AW137" s="22"/>
      <c r="AX137" s="22"/>
      <c r="AY137" s="22"/>
      <c r="AZ137" s="22"/>
      <c r="BA137" s="22"/>
      <c r="BB137" s="22"/>
      <c r="BC137" s="22"/>
      <c r="BD137" s="22"/>
      <c r="BE137" s="22"/>
      <c r="BF137" s="22"/>
      <c r="BG137" s="22"/>
      <c r="BH137" s="22"/>
      <c r="BI137" s="22"/>
      <c r="BJ137" s="22"/>
      <c r="BK137" s="22"/>
      <c r="BL137" s="22"/>
      <c r="BM137" s="22"/>
      <c r="BN137" s="22"/>
      <c r="BO137" s="22"/>
      <c r="BP137" s="22"/>
      <c r="BQ137" s="22"/>
      <c r="BR137" s="22"/>
      <c r="BS137" s="22"/>
      <c r="BT137" s="22"/>
      <c r="BU137" s="22"/>
      <c r="BV137" s="22"/>
      <c r="BW137" s="22"/>
      <c r="BX137" s="22"/>
      <c r="BY137" s="22"/>
      <c r="BZ137" s="22"/>
      <c r="CA137" s="22"/>
      <c r="CB137" s="22"/>
      <c r="CC137" s="22"/>
      <c r="CD137" s="22"/>
      <c r="CE137" s="22"/>
      <c r="CF137" s="22"/>
      <c r="CG137" s="22"/>
      <c r="CH137" s="22"/>
      <c r="CI137" s="22"/>
      <c r="CJ137" s="22"/>
      <c r="CK137" s="22"/>
      <c r="CL137" s="22"/>
      <c r="CM137" s="22"/>
      <c r="CN137" s="22"/>
      <c r="CO137" s="22"/>
      <c r="CP137" s="22"/>
      <c r="CQ137" s="22"/>
      <c r="CR137" s="22"/>
      <c r="CS137" s="22"/>
      <c r="CT137" s="22"/>
      <c r="CU137" s="22"/>
      <c r="CV137" s="22"/>
      <c r="CW137" s="22"/>
      <c r="CX137" s="22"/>
      <c r="CY137" s="22"/>
      <c r="CZ137" s="22"/>
      <c r="DA137" s="22"/>
      <c r="DB137" s="22"/>
      <c r="DC137" s="22"/>
      <c r="DD137" s="22"/>
      <c r="DE137" s="22"/>
      <c r="DF137" s="22"/>
      <c r="DG137" s="22"/>
      <c r="DH137" s="22"/>
      <c r="DI137" s="22"/>
      <c r="DJ137" s="22"/>
      <c r="DK137" s="22"/>
      <c r="DL137" s="22"/>
      <c r="DM137" s="22"/>
      <c r="DN137" s="22"/>
      <c r="DO137" s="22"/>
      <c r="DP137" s="22"/>
      <c r="DQ137" s="22"/>
      <c r="DR137" s="22"/>
      <c r="DS137" s="22"/>
      <c r="DT137" s="22"/>
      <c r="DU137" s="22"/>
      <c r="DV137" s="22"/>
      <c r="DW137" s="22"/>
      <c r="DX137" s="22"/>
      <c r="DY137" s="22"/>
      <c r="DZ137" s="22"/>
      <c r="EA137" s="22"/>
      <c r="EB137" s="22"/>
      <c r="EC137" s="22"/>
      <c r="ED137" s="22"/>
      <c r="EE137" s="22"/>
      <c r="EF137" s="22"/>
      <c r="EG137" s="22"/>
      <c r="EH137" s="22"/>
      <c r="EI137" s="22"/>
      <c r="EJ137" s="22"/>
      <c r="EK137" s="22"/>
      <c r="EL137" s="22"/>
      <c r="EM137" s="22"/>
      <c r="EN137" s="22"/>
      <c r="EO137" s="22"/>
      <c r="EP137" s="22"/>
      <c r="EQ137" s="22"/>
      <c r="ER137" s="22"/>
      <c r="ES137" s="22"/>
      <c r="ET137" s="22"/>
      <c r="EU137" s="22"/>
      <c r="EV137" s="22"/>
      <c r="EW137" s="22"/>
      <c r="EX137" s="22"/>
      <c r="EY137" s="22"/>
      <c r="EZ137" s="22"/>
      <c r="FA137" s="22"/>
      <c r="FB137" s="22"/>
      <c r="FC137" s="22"/>
      <c r="FD137" s="22"/>
      <c r="FE137" s="22"/>
      <c r="FF137" s="22"/>
      <c r="FG137" s="22"/>
      <c r="FH137" s="22"/>
      <c r="FI137" s="22"/>
      <c r="FJ137" s="22"/>
      <c r="FK137" s="22"/>
      <c r="FL137" s="22"/>
      <c r="FM137" s="22"/>
      <c r="FN137" s="22"/>
      <c r="FO137" s="22"/>
      <c r="FP137" s="22"/>
      <c r="FQ137" s="22"/>
      <c r="FR137" s="22"/>
      <c r="FS137" s="22"/>
      <c r="FT137" s="22"/>
      <c r="FU137" s="22"/>
      <c r="FV137" s="22"/>
      <c r="FW137" s="22"/>
      <c r="FX137" s="22"/>
      <c r="FY137" s="22"/>
      <c r="FZ137" s="22"/>
      <c r="GA137" s="22"/>
      <c r="GB137" s="22"/>
      <c r="GC137" s="22"/>
      <c r="GD137" s="22"/>
      <c r="GE137" s="22"/>
      <c r="GF137" s="22"/>
      <c r="GG137" s="22"/>
      <c r="GH137" s="22"/>
      <c r="GI137" s="22"/>
      <c r="GJ137" s="22"/>
      <c r="GK137" s="22"/>
      <c r="GL137" s="22"/>
      <c r="GM137" s="22"/>
      <c r="GN137" s="22"/>
      <c r="GO137" s="22"/>
      <c r="GP137" s="22"/>
      <c r="GQ137" s="22"/>
      <c r="GR137" s="22"/>
      <c r="GS137" s="22"/>
      <c r="GT137" s="22"/>
      <c r="GU137" s="22"/>
      <c r="GV137" s="22"/>
      <c r="GW137" s="22"/>
      <c r="GX137" s="22"/>
      <c r="GY137" s="22"/>
      <c r="GZ137" s="22"/>
      <c r="HA137" s="22"/>
      <c r="HB137" s="22"/>
      <c r="HC137" s="22"/>
      <c r="HD137" s="22"/>
      <c r="HE137" s="22"/>
      <c r="HF137" s="22"/>
      <c r="HG137" s="22"/>
      <c r="HH137" s="22"/>
      <c r="HI137" s="22"/>
      <c r="HJ137" s="22"/>
      <c r="HK137" s="22"/>
      <c r="HL137" s="22"/>
      <c r="HM137" s="22"/>
      <c r="HN137" s="22"/>
      <c r="HO137" s="22"/>
      <c r="HP137" s="22"/>
      <c r="HQ137" s="22"/>
      <c r="HR137" s="22"/>
      <c r="HS137" s="22"/>
      <c r="HT137" s="22"/>
      <c r="HU137" s="22"/>
      <c r="HV137" s="22"/>
    </row>
    <row r="138" spans="1:230" x14ac:dyDescent="0.25">
      <c r="A138" s="24"/>
      <c r="B138" s="56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22"/>
      <c r="AI138" s="22"/>
      <c r="AJ138" s="22"/>
      <c r="AK138" s="22"/>
      <c r="AL138" s="22"/>
      <c r="AM138" s="22"/>
      <c r="AN138" s="22"/>
      <c r="AO138" s="22"/>
      <c r="AP138" s="22"/>
      <c r="AQ138" s="22"/>
      <c r="AR138" s="22"/>
      <c r="AS138" s="22"/>
      <c r="AT138" s="22"/>
      <c r="AU138" s="22"/>
      <c r="AV138" s="22"/>
      <c r="AW138" s="22"/>
      <c r="AX138" s="22"/>
      <c r="AY138" s="22"/>
      <c r="AZ138" s="22"/>
      <c r="BA138" s="22"/>
      <c r="BB138" s="22"/>
      <c r="BC138" s="22"/>
      <c r="BD138" s="22"/>
      <c r="BE138" s="22"/>
      <c r="BF138" s="22"/>
      <c r="BG138" s="22"/>
      <c r="BH138" s="22"/>
      <c r="BI138" s="22"/>
      <c r="BJ138" s="22"/>
      <c r="BK138" s="22"/>
      <c r="BL138" s="22"/>
      <c r="BM138" s="22"/>
      <c r="BN138" s="22"/>
      <c r="BO138" s="22"/>
      <c r="BP138" s="22"/>
      <c r="BQ138" s="22"/>
      <c r="BR138" s="22"/>
      <c r="BS138" s="22"/>
      <c r="BT138" s="22"/>
      <c r="BU138" s="22"/>
      <c r="BV138" s="22"/>
      <c r="BW138" s="22"/>
      <c r="BX138" s="22"/>
      <c r="BY138" s="22"/>
      <c r="BZ138" s="22"/>
      <c r="CA138" s="22"/>
      <c r="CB138" s="22"/>
      <c r="CC138" s="22"/>
      <c r="CD138" s="22"/>
      <c r="CE138" s="22"/>
      <c r="CF138" s="22"/>
      <c r="CG138" s="22"/>
      <c r="CH138" s="22"/>
      <c r="CI138" s="22"/>
      <c r="CJ138" s="22"/>
      <c r="CK138" s="22"/>
      <c r="CL138" s="22"/>
      <c r="CM138" s="22"/>
      <c r="CN138" s="22"/>
      <c r="CO138" s="22"/>
      <c r="CP138" s="22"/>
      <c r="CQ138" s="22"/>
      <c r="CR138" s="22"/>
      <c r="CS138" s="22"/>
      <c r="CT138" s="22"/>
      <c r="CU138" s="22"/>
      <c r="CV138" s="22"/>
      <c r="CW138" s="22"/>
      <c r="CX138" s="22"/>
      <c r="CY138" s="22"/>
      <c r="CZ138" s="22"/>
      <c r="DA138" s="22"/>
      <c r="DB138" s="22"/>
      <c r="DC138" s="22"/>
      <c r="DD138" s="22"/>
      <c r="DE138" s="22"/>
      <c r="DF138" s="22"/>
      <c r="DG138" s="22"/>
      <c r="DH138" s="22"/>
      <c r="DI138" s="22"/>
      <c r="DJ138" s="22"/>
      <c r="DK138" s="22"/>
      <c r="DL138" s="22"/>
      <c r="DM138" s="22"/>
      <c r="DN138" s="22"/>
      <c r="DO138" s="22"/>
      <c r="DP138" s="22"/>
      <c r="DQ138" s="22"/>
      <c r="DR138" s="22"/>
      <c r="DS138" s="22"/>
      <c r="DT138" s="22"/>
      <c r="DU138" s="22"/>
      <c r="DV138" s="22"/>
      <c r="DW138" s="22"/>
      <c r="DX138" s="22"/>
      <c r="DY138" s="22"/>
      <c r="DZ138" s="22"/>
      <c r="EA138" s="22"/>
      <c r="EB138" s="22"/>
      <c r="EC138" s="22"/>
      <c r="ED138" s="22"/>
      <c r="EE138" s="22"/>
      <c r="EF138" s="22"/>
      <c r="EG138" s="22"/>
      <c r="EH138" s="22"/>
      <c r="EI138" s="22"/>
      <c r="EJ138" s="22"/>
      <c r="EK138" s="22"/>
      <c r="EL138" s="22"/>
      <c r="EM138" s="22"/>
      <c r="EN138" s="22"/>
      <c r="EO138" s="22"/>
      <c r="EP138" s="22"/>
      <c r="EQ138" s="22"/>
      <c r="ER138" s="22"/>
      <c r="ES138" s="22"/>
      <c r="ET138" s="22"/>
      <c r="EU138" s="22"/>
      <c r="EV138" s="22"/>
      <c r="EW138" s="22"/>
      <c r="EX138" s="22"/>
      <c r="EY138" s="22"/>
      <c r="EZ138" s="22"/>
      <c r="FA138" s="22"/>
      <c r="FB138" s="22"/>
      <c r="FC138" s="22"/>
      <c r="FD138" s="22"/>
      <c r="FE138" s="22"/>
      <c r="FF138" s="22"/>
      <c r="FG138" s="22"/>
      <c r="FH138" s="22"/>
      <c r="FI138" s="22"/>
      <c r="FJ138" s="22"/>
      <c r="FK138" s="22"/>
      <c r="FL138" s="22"/>
      <c r="FM138" s="22"/>
      <c r="FN138" s="22"/>
      <c r="FO138" s="22"/>
      <c r="FP138" s="22"/>
      <c r="FQ138" s="22"/>
      <c r="FR138" s="22"/>
      <c r="FS138" s="22"/>
      <c r="FT138" s="22"/>
      <c r="FU138" s="22"/>
      <c r="FV138" s="22"/>
      <c r="FW138" s="22"/>
      <c r="FX138" s="22"/>
      <c r="FY138" s="22"/>
      <c r="FZ138" s="22"/>
      <c r="GA138" s="22"/>
      <c r="GB138" s="22"/>
      <c r="GC138" s="22"/>
      <c r="GD138" s="22"/>
      <c r="GE138" s="22"/>
      <c r="GF138" s="22"/>
      <c r="GG138" s="22"/>
      <c r="GH138" s="22"/>
      <c r="GI138" s="22"/>
      <c r="GJ138" s="22"/>
      <c r="GK138" s="22"/>
      <c r="GL138" s="22"/>
      <c r="GM138" s="22"/>
      <c r="GN138" s="22"/>
      <c r="GO138" s="22"/>
      <c r="GP138" s="22"/>
      <c r="GQ138" s="22"/>
      <c r="GR138" s="22"/>
      <c r="GS138" s="22"/>
      <c r="GT138" s="22"/>
      <c r="GU138" s="22"/>
      <c r="GV138" s="22"/>
      <c r="GW138" s="22"/>
      <c r="GX138" s="22"/>
      <c r="GY138" s="22"/>
      <c r="GZ138" s="22"/>
      <c r="HA138" s="22"/>
      <c r="HB138" s="22"/>
      <c r="HC138" s="22"/>
      <c r="HD138" s="22"/>
      <c r="HE138" s="22"/>
      <c r="HF138" s="22"/>
      <c r="HG138" s="22"/>
      <c r="HH138" s="22"/>
      <c r="HI138" s="22"/>
      <c r="HJ138" s="22"/>
      <c r="HK138" s="22"/>
      <c r="HL138" s="22"/>
      <c r="HM138" s="22"/>
      <c r="HN138" s="22"/>
      <c r="HO138" s="22"/>
      <c r="HP138" s="22"/>
      <c r="HQ138" s="22"/>
      <c r="HR138" s="22"/>
      <c r="HS138" s="22"/>
      <c r="HT138" s="22"/>
      <c r="HU138" s="22"/>
      <c r="HV138" s="22"/>
    </row>
    <row r="139" spans="1:230" x14ac:dyDescent="0.25">
      <c r="A139" s="24"/>
      <c r="B139" s="56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  <c r="AG139" s="22"/>
      <c r="AH139" s="22"/>
      <c r="AI139" s="22"/>
      <c r="AJ139" s="22"/>
      <c r="AK139" s="22"/>
      <c r="AL139" s="22"/>
      <c r="AM139" s="22"/>
      <c r="AN139" s="22"/>
      <c r="AO139" s="22"/>
      <c r="AP139" s="22"/>
      <c r="AQ139" s="22"/>
      <c r="AR139" s="22"/>
      <c r="AS139" s="22"/>
      <c r="AT139" s="22"/>
      <c r="AU139" s="22"/>
      <c r="AV139" s="22"/>
      <c r="AW139" s="22"/>
      <c r="AX139" s="22"/>
      <c r="AY139" s="22"/>
      <c r="AZ139" s="22"/>
      <c r="BA139" s="22"/>
      <c r="BB139" s="22"/>
      <c r="BC139" s="22"/>
      <c r="BD139" s="22"/>
      <c r="BE139" s="22"/>
      <c r="BF139" s="22"/>
      <c r="BG139" s="22"/>
      <c r="BH139" s="22"/>
      <c r="BI139" s="22"/>
      <c r="BJ139" s="22"/>
      <c r="BK139" s="22"/>
      <c r="BL139" s="22"/>
      <c r="BM139" s="22"/>
      <c r="BN139" s="22"/>
      <c r="BO139" s="22"/>
      <c r="BP139" s="22"/>
      <c r="BQ139" s="22"/>
      <c r="BR139" s="22"/>
      <c r="BS139" s="22"/>
      <c r="BT139" s="22"/>
      <c r="BU139" s="22"/>
      <c r="BV139" s="22"/>
      <c r="BW139" s="22"/>
      <c r="BX139" s="22"/>
      <c r="BY139" s="22"/>
      <c r="BZ139" s="22"/>
      <c r="CA139" s="22"/>
      <c r="CB139" s="22"/>
      <c r="CC139" s="22"/>
      <c r="CD139" s="22"/>
      <c r="CE139" s="22"/>
      <c r="CF139" s="22"/>
      <c r="CG139" s="22"/>
      <c r="CH139" s="22"/>
      <c r="CI139" s="22"/>
      <c r="CJ139" s="22"/>
      <c r="CK139" s="22"/>
      <c r="CL139" s="22"/>
      <c r="CM139" s="22"/>
      <c r="CN139" s="22"/>
      <c r="CO139" s="22"/>
      <c r="CP139" s="22"/>
      <c r="CQ139" s="22"/>
      <c r="CR139" s="22"/>
      <c r="CS139" s="22"/>
      <c r="CT139" s="22"/>
      <c r="CU139" s="22"/>
      <c r="CV139" s="22"/>
      <c r="CW139" s="22"/>
      <c r="CX139" s="22"/>
      <c r="CY139" s="22"/>
      <c r="CZ139" s="22"/>
      <c r="DA139" s="22"/>
      <c r="DB139" s="22"/>
      <c r="DC139" s="22"/>
      <c r="DD139" s="22"/>
      <c r="DE139" s="22"/>
      <c r="DF139" s="22"/>
      <c r="DG139" s="22"/>
      <c r="DH139" s="22"/>
      <c r="DI139" s="22"/>
      <c r="DJ139" s="22"/>
      <c r="DK139" s="22"/>
      <c r="DL139" s="22"/>
      <c r="DM139" s="22"/>
      <c r="DN139" s="22"/>
      <c r="DO139" s="22"/>
      <c r="DP139" s="22"/>
      <c r="DQ139" s="22"/>
      <c r="DR139" s="22"/>
      <c r="DS139" s="22"/>
      <c r="DT139" s="22"/>
      <c r="DU139" s="22"/>
      <c r="DV139" s="22"/>
      <c r="DW139" s="22"/>
      <c r="DX139" s="22"/>
      <c r="DY139" s="22"/>
      <c r="DZ139" s="22"/>
      <c r="EA139" s="22"/>
      <c r="EB139" s="22"/>
      <c r="EC139" s="22"/>
      <c r="ED139" s="22"/>
      <c r="EE139" s="22"/>
      <c r="EF139" s="22"/>
      <c r="EG139" s="22"/>
      <c r="EH139" s="22"/>
      <c r="EI139" s="22"/>
      <c r="EJ139" s="22"/>
      <c r="EK139" s="22"/>
      <c r="EL139" s="22"/>
      <c r="EM139" s="22"/>
      <c r="EN139" s="22"/>
      <c r="EO139" s="22"/>
      <c r="EP139" s="22"/>
      <c r="EQ139" s="22"/>
      <c r="ER139" s="22"/>
      <c r="ES139" s="22"/>
      <c r="ET139" s="22"/>
      <c r="EU139" s="22"/>
      <c r="EV139" s="22"/>
      <c r="EW139" s="22"/>
      <c r="EX139" s="22"/>
      <c r="EY139" s="22"/>
      <c r="EZ139" s="22"/>
      <c r="FA139" s="22"/>
      <c r="FB139" s="22"/>
      <c r="FC139" s="22"/>
      <c r="FD139" s="22"/>
      <c r="FE139" s="22"/>
      <c r="FF139" s="22"/>
      <c r="FG139" s="22"/>
      <c r="FH139" s="22"/>
      <c r="FI139" s="22"/>
      <c r="FJ139" s="22"/>
      <c r="FK139" s="22"/>
      <c r="FL139" s="22"/>
      <c r="FM139" s="22"/>
      <c r="FN139" s="22"/>
      <c r="FO139" s="22"/>
      <c r="FP139" s="22"/>
      <c r="FQ139" s="22"/>
      <c r="FR139" s="22"/>
      <c r="FS139" s="22"/>
      <c r="FT139" s="22"/>
      <c r="FU139" s="22"/>
      <c r="FV139" s="22"/>
      <c r="FW139" s="22"/>
      <c r="FX139" s="22"/>
      <c r="FY139" s="22"/>
      <c r="FZ139" s="22"/>
      <c r="GA139" s="22"/>
      <c r="GB139" s="22"/>
      <c r="GC139" s="22"/>
      <c r="GD139" s="22"/>
      <c r="GE139" s="22"/>
      <c r="GF139" s="22"/>
      <c r="GG139" s="22"/>
      <c r="GH139" s="22"/>
      <c r="GI139" s="22"/>
      <c r="GJ139" s="22"/>
      <c r="GK139" s="22"/>
      <c r="GL139" s="22"/>
      <c r="GM139" s="22"/>
      <c r="GN139" s="22"/>
      <c r="GO139" s="22"/>
      <c r="GP139" s="22"/>
      <c r="GQ139" s="22"/>
      <c r="GR139" s="22"/>
      <c r="GS139" s="22"/>
      <c r="GT139" s="22"/>
      <c r="GU139" s="22"/>
      <c r="GV139" s="22"/>
      <c r="GW139" s="22"/>
      <c r="GX139" s="22"/>
      <c r="GY139" s="22"/>
      <c r="GZ139" s="22"/>
      <c r="HA139" s="22"/>
      <c r="HB139" s="22"/>
      <c r="HC139" s="22"/>
      <c r="HD139" s="22"/>
      <c r="HE139" s="22"/>
      <c r="HF139" s="22"/>
      <c r="HG139" s="22"/>
      <c r="HH139" s="22"/>
      <c r="HI139" s="22"/>
      <c r="HJ139" s="22"/>
      <c r="HK139" s="22"/>
      <c r="HL139" s="22"/>
      <c r="HM139" s="22"/>
      <c r="HN139" s="22"/>
      <c r="HO139" s="22"/>
      <c r="HP139" s="22"/>
      <c r="HQ139" s="22"/>
      <c r="HR139" s="22"/>
      <c r="HS139" s="22"/>
      <c r="HT139" s="22"/>
      <c r="HU139" s="22"/>
      <c r="HV139" s="22"/>
    </row>
    <row r="140" spans="1:230" x14ac:dyDescent="0.25">
      <c r="A140" s="24"/>
      <c r="B140" s="56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K140" s="22"/>
      <c r="AL140" s="22"/>
      <c r="AM140" s="22"/>
      <c r="AN140" s="22"/>
      <c r="AO140" s="22"/>
      <c r="AP140" s="22"/>
      <c r="AQ140" s="22"/>
      <c r="AR140" s="22"/>
      <c r="AS140" s="22"/>
      <c r="AT140" s="22"/>
      <c r="AU140" s="22"/>
      <c r="AV140" s="22"/>
      <c r="AW140" s="22"/>
      <c r="AX140" s="22"/>
      <c r="AY140" s="22"/>
      <c r="AZ140" s="22"/>
      <c r="BA140" s="22"/>
      <c r="BB140" s="22"/>
      <c r="BC140" s="22"/>
      <c r="BD140" s="22"/>
      <c r="BE140" s="22"/>
      <c r="BF140" s="22"/>
      <c r="BG140" s="22"/>
      <c r="BH140" s="22"/>
      <c r="BI140" s="22"/>
      <c r="BJ140" s="22"/>
      <c r="BK140" s="22"/>
      <c r="BL140" s="22"/>
      <c r="BM140" s="22"/>
      <c r="BN140" s="22"/>
      <c r="BO140" s="22"/>
      <c r="BP140" s="22"/>
      <c r="BQ140" s="22"/>
      <c r="BR140" s="22"/>
      <c r="BS140" s="22"/>
      <c r="BT140" s="22"/>
      <c r="BU140" s="22"/>
      <c r="BV140" s="22"/>
      <c r="BW140" s="22"/>
      <c r="BX140" s="22"/>
      <c r="BY140" s="22"/>
      <c r="BZ140" s="22"/>
      <c r="CA140" s="22"/>
      <c r="CB140" s="22"/>
      <c r="CC140" s="22"/>
      <c r="CD140" s="22"/>
      <c r="CE140" s="22"/>
      <c r="CF140" s="22"/>
      <c r="CG140" s="22"/>
      <c r="CH140" s="22"/>
      <c r="CI140" s="22"/>
      <c r="CJ140" s="22"/>
      <c r="CK140" s="22"/>
      <c r="CL140" s="22"/>
      <c r="CM140" s="22"/>
      <c r="CN140" s="22"/>
      <c r="CO140" s="22"/>
      <c r="CP140" s="22"/>
      <c r="CQ140" s="22"/>
      <c r="CR140" s="22"/>
      <c r="CS140" s="22"/>
      <c r="CT140" s="22"/>
      <c r="CU140" s="22"/>
      <c r="CV140" s="22"/>
      <c r="CW140" s="22"/>
      <c r="CX140" s="22"/>
      <c r="CY140" s="22"/>
      <c r="CZ140" s="22"/>
      <c r="DA140" s="22"/>
      <c r="DB140" s="22"/>
      <c r="DC140" s="22"/>
      <c r="DD140" s="22"/>
      <c r="DE140" s="22"/>
      <c r="DF140" s="22"/>
      <c r="DG140" s="22"/>
      <c r="DH140" s="22"/>
      <c r="DI140" s="22"/>
      <c r="DJ140" s="22"/>
      <c r="DK140" s="22"/>
      <c r="DL140" s="22"/>
      <c r="DM140" s="22"/>
      <c r="DN140" s="22"/>
      <c r="DO140" s="22"/>
      <c r="DP140" s="22"/>
      <c r="DQ140" s="22"/>
      <c r="DR140" s="22"/>
      <c r="DS140" s="22"/>
      <c r="DT140" s="22"/>
      <c r="DU140" s="22"/>
      <c r="DV140" s="22"/>
      <c r="DW140" s="22"/>
      <c r="DX140" s="22"/>
      <c r="DY140" s="22"/>
      <c r="DZ140" s="22"/>
      <c r="EA140" s="22"/>
      <c r="EB140" s="22"/>
      <c r="EC140" s="22"/>
      <c r="ED140" s="22"/>
      <c r="EE140" s="22"/>
      <c r="EF140" s="22"/>
      <c r="EG140" s="22"/>
      <c r="EH140" s="22"/>
      <c r="EI140" s="22"/>
      <c r="EJ140" s="22"/>
      <c r="EK140" s="22"/>
      <c r="EL140" s="22"/>
      <c r="EM140" s="22"/>
      <c r="EN140" s="22"/>
      <c r="EO140" s="22"/>
      <c r="EP140" s="22"/>
      <c r="EQ140" s="22"/>
      <c r="ER140" s="22"/>
      <c r="ES140" s="22"/>
      <c r="ET140" s="22"/>
      <c r="EU140" s="22"/>
      <c r="EV140" s="22"/>
      <c r="EW140" s="22"/>
      <c r="EX140" s="22"/>
      <c r="EY140" s="22"/>
      <c r="EZ140" s="22"/>
      <c r="FA140" s="22"/>
      <c r="FB140" s="22"/>
      <c r="FC140" s="22"/>
      <c r="FD140" s="22"/>
      <c r="FE140" s="22"/>
      <c r="FF140" s="22"/>
      <c r="FG140" s="22"/>
      <c r="FH140" s="22"/>
      <c r="FI140" s="22"/>
      <c r="FJ140" s="22"/>
      <c r="FK140" s="22"/>
      <c r="FL140" s="22"/>
      <c r="FM140" s="22"/>
      <c r="FN140" s="22"/>
      <c r="FO140" s="22"/>
      <c r="FP140" s="22"/>
      <c r="FQ140" s="22"/>
      <c r="FR140" s="22"/>
      <c r="FS140" s="22"/>
      <c r="FT140" s="22"/>
      <c r="FU140" s="22"/>
      <c r="FV140" s="22"/>
      <c r="FW140" s="22"/>
      <c r="FX140" s="22"/>
      <c r="FY140" s="22"/>
      <c r="FZ140" s="22"/>
      <c r="GA140" s="22"/>
      <c r="GB140" s="22"/>
      <c r="GC140" s="22"/>
      <c r="GD140" s="22"/>
      <c r="GE140" s="22"/>
      <c r="GF140" s="22"/>
      <c r="GG140" s="22"/>
      <c r="GH140" s="22"/>
      <c r="GI140" s="22"/>
      <c r="GJ140" s="22"/>
      <c r="GK140" s="22"/>
      <c r="GL140" s="22"/>
      <c r="GM140" s="22"/>
      <c r="GN140" s="22"/>
      <c r="GO140" s="22"/>
      <c r="GP140" s="22"/>
      <c r="GQ140" s="22"/>
      <c r="GR140" s="22"/>
      <c r="GS140" s="22"/>
      <c r="GT140" s="22"/>
      <c r="GU140" s="22"/>
      <c r="GV140" s="22"/>
      <c r="GW140" s="22"/>
      <c r="GX140" s="22"/>
      <c r="GY140" s="22"/>
      <c r="GZ140" s="22"/>
      <c r="HA140" s="22"/>
      <c r="HB140" s="22"/>
      <c r="HC140" s="22"/>
      <c r="HD140" s="22"/>
      <c r="HE140" s="22"/>
      <c r="HF140" s="22"/>
      <c r="HG140" s="22"/>
      <c r="HH140" s="22"/>
      <c r="HI140" s="22"/>
      <c r="HJ140" s="22"/>
      <c r="HK140" s="22"/>
      <c r="HL140" s="22"/>
      <c r="HM140" s="22"/>
      <c r="HN140" s="22"/>
      <c r="HO140" s="22"/>
      <c r="HP140" s="22"/>
      <c r="HQ140" s="22"/>
      <c r="HR140" s="22"/>
      <c r="HS140" s="22"/>
      <c r="HT140" s="22"/>
      <c r="HU140" s="22"/>
      <c r="HV140" s="22"/>
    </row>
    <row r="141" spans="1:230" x14ac:dyDescent="0.25">
      <c r="A141" s="24"/>
      <c r="B141" s="56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22"/>
      <c r="AI141" s="22"/>
      <c r="AJ141" s="22"/>
      <c r="AK141" s="22"/>
      <c r="AL141" s="22"/>
      <c r="AM141" s="22"/>
      <c r="AN141" s="22"/>
      <c r="AO141" s="22"/>
      <c r="AP141" s="22"/>
      <c r="AQ141" s="22"/>
      <c r="AR141" s="22"/>
      <c r="AS141" s="22"/>
      <c r="AT141" s="22"/>
      <c r="AU141" s="22"/>
      <c r="AV141" s="22"/>
      <c r="AW141" s="22"/>
      <c r="AX141" s="22"/>
      <c r="AY141" s="22"/>
      <c r="AZ141" s="22"/>
      <c r="BA141" s="22"/>
      <c r="BB141" s="22"/>
      <c r="BC141" s="22"/>
      <c r="BD141" s="22"/>
      <c r="BE141" s="22"/>
      <c r="BF141" s="22"/>
      <c r="BG141" s="22"/>
      <c r="BH141" s="22"/>
      <c r="BI141" s="22"/>
      <c r="BJ141" s="22"/>
      <c r="BK141" s="22"/>
      <c r="BL141" s="22"/>
      <c r="BM141" s="22"/>
      <c r="BN141" s="22"/>
      <c r="BO141" s="22"/>
      <c r="BP141" s="22"/>
      <c r="BQ141" s="22"/>
      <c r="BR141" s="22"/>
      <c r="BS141" s="22"/>
      <c r="BT141" s="22"/>
      <c r="BU141" s="22"/>
      <c r="BV141" s="22"/>
      <c r="BW141" s="22"/>
      <c r="BX141" s="22"/>
      <c r="BY141" s="22"/>
      <c r="BZ141" s="22"/>
      <c r="CA141" s="22"/>
      <c r="CB141" s="22"/>
      <c r="CC141" s="22"/>
      <c r="CD141" s="22"/>
      <c r="CE141" s="22"/>
      <c r="CF141" s="22"/>
      <c r="CG141" s="22"/>
      <c r="CH141" s="22"/>
      <c r="CI141" s="22"/>
      <c r="CJ141" s="22"/>
      <c r="CK141" s="22"/>
      <c r="CL141" s="22"/>
      <c r="CM141" s="22"/>
      <c r="CN141" s="22"/>
      <c r="CO141" s="22"/>
      <c r="CP141" s="22"/>
      <c r="CQ141" s="22"/>
      <c r="CR141" s="22"/>
      <c r="CS141" s="22"/>
      <c r="CT141" s="22"/>
      <c r="CU141" s="22"/>
      <c r="CV141" s="22"/>
      <c r="CW141" s="22"/>
      <c r="CX141" s="22"/>
      <c r="CY141" s="22"/>
      <c r="CZ141" s="22"/>
      <c r="DA141" s="22"/>
      <c r="DB141" s="22"/>
      <c r="DC141" s="22"/>
      <c r="DD141" s="22"/>
      <c r="DE141" s="22"/>
      <c r="DF141" s="22"/>
      <c r="DG141" s="22"/>
      <c r="DH141" s="22"/>
      <c r="DI141" s="22"/>
      <c r="DJ141" s="22"/>
      <c r="DK141" s="22"/>
      <c r="DL141" s="22"/>
      <c r="DM141" s="22"/>
      <c r="DN141" s="22"/>
      <c r="DO141" s="22"/>
      <c r="DP141" s="22"/>
      <c r="DQ141" s="22"/>
      <c r="DR141" s="22"/>
      <c r="DS141" s="22"/>
      <c r="DT141" s="22"/>
      <c r="DU141" s="22"/>
      <c r="DV141" s="22"/>
      <c r="DW141" s="22"/>
      <c r="DX141" s="22"/>
      <c r="DY141" s="22"/>
      <c r="DZ141" s="22"/>
      <c r="EA141" s="22"/>
      <c r="EB141" s="22"/>
      <c r="EC141" s="22"/>
      <c r="ED141" s="22"/>
      <c r="EE141" s="22"/>
      <c r="EF141" s="22"/>
      <c r="EG141" s="22"/>
      <c r="EH141" s="22"/>
      <c r="EI141" s="22"/>
      <c r="EJ141" s="22"/>
      <c r="EK141" s="22"/>
      <c r="EL141" s="22"/>
      <c r="EM141" s="22"/>
      <c r="EN141" s="22"/>
      <c r="EO141" s="22"/>
      <c r="EP141" s="22"/>
      <c r="EQ141" s="22"/>
      <c r="ER141" s="22"/>
      <c r="ES141" s="22"/>
      <c r="ET141" s="22"/>
      <c r="EU141" s="22"/>
      <c r="EV141" s="22"/>
      <c r="EW141" s="22"/>
      <c r="EX141" s="22"/>
      <c r="EY141" s="22"/>
      <c r="EZ141" s="22"/>
      <c r="FA141" s="22"/>
      <c r="FB141" s="22"/>
      <c r="FC141" s="22"/>
      <c r="FD141" s="22"/>
      <c r="FE141" s="22"/>
      <c r="FF141" s="22"/>
      <c r="FG141" s="22"/>
      <c r="FH141" s="22"/>
      <c r="FI141" s="22"/>
      <c r="FJ141" s="22"/>
      <c r="FK141" s="22"/>
      <c r="FL141" s="22"/>
      <c r="FM141" s="22"/>
      <c r="FN141" s="22"/>
      <c r="FO141" s="22"/>
      <c r="FP141" s="22"/>
      <c r="FQ141" s="22"/>
      <c r="FR141" s="22"/>
      <c r="FS141" s="22"/>
      <c r="FT141" s="22"/>
      <c r="FU141" s="22"/>
      <c r="FV141" s="22"/>
      <c r="FW141" s="22"/>
      <c r="FX141" s="22"/>
      <c r="FY141" s="22"/>
      <c r="FZ141" s="22"/>
      <c r="GA141" s="22"/>
      <c r="GB141" s="22"/>
      <c r="GC141" s="22"/>
      <c r="GD141" s="22"/>
      <c r="GE141" s="22"/>
      <c r="GF141" s="22"/>
      <c r="GG141" s="22"/>
      <c r="GH141" s="22"/>
      <c r="GI141" s="22"/>
      <c r="GJ141" s="22"/>
      <c r="GK141" s="22"/>
      <c r="GL141" s="22"/>
      <c r="GM141" s="22"/>
      <c r="GN141" s="22"/>
      <c r="GO141" s="22"/>
      <c r="GP141" s="22"/>
      <c r="GQ141" s="22"/>
      <c r="GR141" s="22"/>
      <c r="GS141" s="22"/>
      <c r="GT141" s="22"/>
      <c r="GU141" s="22"/>
      <c r="GV141" s="22"/>
      <c r="GW141" s="22"/>
      <c r="GX141" s="22"/>
      <c r="GY141" s="22"/>
      <c r="GZ141" s="22"/>
      <c r="HA141" s="22"/>
      <c r="HB141" s="22"/>
      <c r="HC141" s="22"/>
      <c r="HD141" s="22"/>
      <c r="HE141" s="22"/>
      <c r="HF141" s="22"/>
      <c r="HG141" s="22"/>
      <c r="HH141" s="22"/>
      <c r="HI141" s="22"/>
      <c r="HJ141" s="22"/>
      <c r="HK141" s="22"/>
      <c r="HL141" s="22"/>
      <c r="HM141" s="22"/>
      <c r="HN141" s="22"/>
      <c r="HO141" s="22"/>
      <c r="HP141" s="22"/>
      <c r="HQ141" s="22"/>
      <c r="HR141" s="22"/>
      <c r="HS141" s="22"/>
      <c r="HT141" s="22"/>
      <c r="HU141" s="22"/>
      <c r="HV141" s="22"/>
    </row>
    <row r="142" spans="1:230" x14ac:dyDescent="0.25">
      <c r="A142" s="24"/>
      <c r="B142" s="56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  <c r="AE142" s="22"/>
      <c r="AF142" s="22"/>
      <c r="AG142" s="22"/>
      <c r="AH142" s="22"/>
      <c r="AI142" s="22"/>
      <c r="AJ142" s="22"/>
      <c r="AK142" s="22"/>
      <c r="AL142" s="22"/>
      <c r="AM142" s="22"/>
      <c r="AN142" s="22"/>
      <c r="AO142" s="22"/>
      <c r="AP142" s="22"/>
      <c r="AQ142" s="22"/>
      <c r="AR142" s="22"/>
      <c r="AS142" s="22"/>
      <c r="AT142" s="22"/>
      <c r="AU142" s="22"/>
      <c r="AV142" s="22"/>
      <c r="AW142" s="22"/>
      <c r="AX142" s="22"/>
      <c r="AY142" s="22"/>
      <c r="AZ142" s="22"/>
      <c r="BA142" s="22"/>
      <c r="BB142" s="22"/>
      <c r="BC142" s="22"/>
      <c r="BD142" s="22"/>
      <c r="BE142" s="22"/>
      <c r="BF142" s="22"/>
      <c r="BG142" s="22"/>
      <c r="BH142" s="22"/>
      <c r="BI142" s="22"/>
      <c r="BJ142" s="22"/>
      <c r="BK142" s="22"/>
      <c r="BL142" s="22"/>
      <c r="BM142" s="22"/>
      <c r="BN142" s="22"/>
      <c r="BO142" s="22"/>
      <c r="BP142" s="22"/>
      <c r="BQ142" s="22"/>
      <c r="BR142" s="22"/>
      <c r="BS142" s="22"/>
      <c r="BT142" s="22"/>
      <c r="BU142" s="22"/>
      <c r="BV142" s="22"/>
      <c r="BW142" s="22"/>
      <c r="BX142" s="22"/>
      <c r="BY142" s="22"/>
      <c r="BZ142" s="22"/>
      <c r="CA142" s="22"/>
      <c r="CB142" s="22"/>
      <c r="CC142" s="22"/>
      <c r="CD142" s="22"/>
      <c r="CE142" s="22"/>
      <c r="CF142" s="22"/>
      <c r="CG142" s="22"/>
      <c r="CH142" s="22"/>
      <c r="CI142" s="22"/>
      <c r="CJ142" s="22"/>
      <c r="CK142" s="22"/>
      <c r="CL142" s="22"/>
      <c r="CM142" s="22"/>
      <c r="CN142" s="22"/>
      <c r="CO142" s="22"/>
      <c r="CP142" s="22"/>
      <c r="CQ142" s="22"/>
      <c r="CR142" s="22"/>
      <c r="CS142" s="22"/>
      <c r="CT142" s="22"/>
      <c r="CU142" s="22"/>
      <c r="CV142" s="22"/>
      <c r="CW142" s="22"/>
      <c r="CX142" s="22"/>
      <c r="CY142" s="22"/>
      <c r="CZ142" s="22"/>
      <c r="DA142" s="22"/>
      <c r="DB142" s="22"/>
      <c r="DC142" s="22"/>
      <c r="DD142" s="22"/>
      <c r="DE142" s="22"/>
      <c r="DF142" s="22"/>
      <c r="DG142" s="22"/>
      <c r="DH142" s="22"/>
      <c r="DI142" s="22"/>
      <c r="DJ142" s="22"/>
      <c r="DK142" s="22"/>
      <c r="DL142" s="22"/>
      <c r="DM142" s="22"/>
      <c r="DN142" s="22"/>
      <c r="DO142" s="22"/>
      <c r="DP142" s="22"/>
      <c r="DQ142" s="22"/>
      <c r="DR142" s="22"/>
      <c r="DS142" s="22"/>
      <c r="DT142" s="22"/>
      <c r="DU142" s="22"/>
      <c r="DV142" s="22"/>
      <c r="DW142" s="22"/>
      <c r="DX142" s="22"/>
      <c r="DY142" s="22"/>
      <c r="DZ142" s="22"/>
      <c r="EA142" s="22"/>
      <c r="EB142" s="22"/>
      <c r="EC142" s="22"/>
      <c r="ED142" s="22"/>
      <c r="EE142" s="22"/>
      <c r="EF142" s="22"/>
      <c r="EG142" s="22"/>
      <c r="EH142" s="22"/>
      <c r="EI142" s="22"/>
      <c r="EJ142" s="22"/>
      <c r="EK142" s="22"/>
      <c r="EL142" s="22"/>
      <c r="EM142" s="22"/>
      <c r="EN142" s="22"/>
      <c r="EO142" s="22"/>
      <c r="EP142" s="22"/>
      <c r="EQ142" s="22"/>
      <c r="ER142" s="22"/>
      <c r="ES142" s="22"/>
      <c r="ET142" s="22"/>
      <c r="EU142" s="22"/>
      <c r="EV142" s="22"/>
      <c r="EW142" s="22"/>
      <c r="EX142" s="22"/>
      <c r="EY142" s="22"/>
      <c r="EZ142" s="22"/>
      <c r="FA142" s="22"/>
      <c r="FB142" s="22"/>
      <c r="FC142" s="22"/>
      <c r="FD142" s="22"/>
      <c r="FE142" s="22"/>
      <c r="FF142" s="22"/>
      <c r="FG142" s="22"/>
      <c r="FH142" s="22"/>
      <c r="FI142" s="22"/>
      <c r="FJ142" s="22"/>
      <c r="FK142" s="22"/>
      <c r="FL142" s="22"/>
      <c r="FM142" s="22"/>
      <c r="FN142" s="22"/>
      <c r="FO142" s="22"/>
      <c r="FP142" s="22"/>
      <c r="FQ142" s="22"/>
      <c r="FR142" s="22"/>
      <c r="FS142" s="22"/>
      <c r="FT142" s="22"/>
      <c r="FU142" s="22"/>
      <c r="FV142" s="22"/>
      <c r="FW142" s="22"/>
      <c r="FX142" s="22"/>
      <c r="FY142" s="22"/>
      <c r="FZ142" s="22"/>
      <c r="GA142" s="22"/>
      <c r="GB142" s="22"/>
      <c r="GC142" s="22"/>
      <c r="GD142" s="22"/>
      <c r="GE142" s="22"/>
      <c r="GF142" s="22"/>
      <c r="GG142" s="22"/>
      <c r="GH142" s="22"/>
      <c r="GI142" s="22"/>
      <c r="GJ142" s="22"/>
      <c r="GK142" s="22"/>
      <c r="GL142" s="22"/>
      <c r="GM142" s="22"/>
      <c r="GN142" s="22"/>
      <c r="GO142" s="22"/>
      <c r="GP142" s="22"/>
      <c r="GQ142" s="22"/>
      <c r="GR142" s="22"/>
      <c r="GS142" s="22"/>
      <c r="GT142" s="22"/>
      <c r="GU142" s="22"/>
      <c r="GV142" s="22"/>
      <c r="GW142" s="22"/>
      <c r="GX142" s="22"/>
      <c r="GY142" s="22"/>
      <c r="GZ142" s="22"/>
      <c r="HA142" s="22"/>
      <c r="HB142" s="22"/>
      <c r="HC142" s="22"/>
      <c r="HD142" s="22"/>
      <c r="HE142" s="22"/>
      <c r="HF142" s="22"/>
      <c r="HG142" s="22"/>
      <c r="HH142" s="22"/>
      <c r="HI142" s="22"/>
      <c r="HJ142" s="22"/>
      <c r="HK142" s="22"/>
      <c r="HL142" s="22"/>
      <c r="HM142" s="22"/>
      <c r="HN142" s="22"/>
      <c r="HO142" s="22"/>
      <c r="HP142" s="22"/>
      <c r="HQ142" s="22"/>
      <c r="HR142" s="22"/>
      <c r="HS142" s="22"/>
      <c r="HT142" s="22"/>
      <c r="HU142" s="22"/>
      <c r="HV142" s="22"/>
    </row>
    <row r="143" spans="1:230" x14ac:dyDescent="0.25">
      <c r="A143" s="24"/>
      <c r="B143" s="56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  <c r="AQ143" s="22"/>
      <c r="AR143" s="22"/>
      <c r="AS143" s="22"/>
      <c r="AT143" s="22"/>
      <c r="AU143" s="22"/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2"/>
      <c r="BY143" s="22"/>
      <c r="BZ143" s="22"/>
      <c r="CA143" s="22"/>
      <c r="CB143" s="22"/>
      <c r="CC143" s="22"/>
      <c r="CD143" s="22"/>
      <c r="CE143" s="22"/>
      <c r="CF143" s="22"/>
      <c r="CG143" s="22"/>
      <c r="CH143" s="22"/>
      <c r="CI143" s="22"/>
      <c r="CJ143" s="22"/>
      <c r="CK143" s="22"/>
      <c r="CL143" s="22"/>
      <c r="CM143" s="22"/>
      <c r="CN143" s="22"/>
      <c r="CO143" s="22"/>
      <c r="CP143" s="22"/>
      <c r="CQ143" s="22"/>
      <c r="CR143" s="22"/>
      <c r="CS143" s="22"/>
      <c r="CT143" s="22"/>
      <c r="CU143" s="22"/>
      <c r="CV143" s="22"/>
      <c r="CW143" s="22"/>
      <c r="CX143" s="22"/>
      <c r="CY143" s="22"/>
      <c r="CZ143" s="22"/>
      <c r="DA143" s="22"/>
      <c r="DB143" s="22"/>
      <c r="DC143" s="22"/>
      <c r="DD143" s="22"/>
      <c r="DE143" s="22"/>
      <c r="DF143" s="22"/>
      <c r="DG143" s="22"/>
      <c r="DH143" s="22"/>
      <c r="DI143" s="22"/>
      <c r="DJ143" s="22"/>
      <c r="DK143" s="22"/>
      <c r="DL143" s="22"/>
      <c r="DM143" s="22"/>
      <c r="DN143" s="22"/>
      <c r="DO143" s="22"/>
      <c r="DP143" s="22"/>
      <c r="DQ143" s="22"/>
      <c r="DR143" s="22"/>
      <c r="DS143" s="22"/>
      <c r="DT143" s="22"/>
      <c r="DU143" s="22"/>
      <c r="DV143" s="22"/>
      <c r="DW143" s="22"/>
      <c r="DX143" s="22"/>
      <c r="DY143" s="22"/>
      <c r="DZ143" s="22"/>
      <c r="EA143" s="22"/>
      <c r="EB143" s="22"/>
      <c r="EC143" s="22"/>
      <c r="ED143" s="22"/>
      <c r="EE143" s="22"/>
      <c r="EF143" s="22"/>
      <c r="EG143" s="22"/>
      <c r="EH143" s="22"/>
      <c r="EI143" s="22"/>
      <c r="EJ143" s="22"/>
      <c r="EK143" s="22"/>
      <c r="EL143" s="22"/>
      <c r="EM143" s="22"/>
      <c r="EN143" s="22"/>
      <c r="EO143" s="22"/>
      <c r="EP143" s="22"/>
      <c r="EQ143" s="22"/>
      <c r="ER143" s="22"/>
      <c r="ES143" s="22"/>
      <c r="ET143" s="22"/>
      <c r="EU143" s="22"/>
      <c r="EV143" s="22"/>
      <c r="EW143" s="22"/>
      <c r="EX143" s="22"/>
      <c r="EY143" s="22"/>
      <c r="EZ143" s="22"/>
      <c r="FA143" s="22"/>
      <c r="FB143" s="22"/>
      <c r="FC143" s="22"/>
      <c r="FD143" s="22"/>
      <c r="FE143" s="22"/>
      <c r="FF143" s="22"/>
      <c r="FG143" s="22"/>
      <c r="FH143" s="22"/>
      <c r="FI143" s="22"/>
      <c r="FJ143" s="22"/>
      <c r="FK143" s="22"/>
      <c r="FL143" s="22"/>
      <c r="FM143" s="22"/>
      <c r="FN143" s="22"/>
      <c r="FO143" s="22"/>
      <c r="FP143" s="22"/>
      <c r="FQ143" s="22"/>
      <c r="FR143" s="22"/>
      <c r="FS143" s="22"/>
      <c r="FT143" s="22"/>
      <c r="FU143" s="22"/>
      <c r="FV143" s="22"/>
      <c r="FW143" s="22"/>
      <c r="FX143" s="22"/>
      <c r="FY143" s="22"/>
      <c r="FZ143" s="22"/>
      <c r="GA143" s="22"/>
      <c r="GB143" s="22"/>
      <c r="GC143" s="22"/>
      <c r="GD143" s="22"/>
      <c r="GE143" s="22"/>
      <c r="GF143" s="22"/>
      <c r="GG143" s="22"/>
      <c r="GH143" s="22"/>
      <c r="GI143" s="22"/>
      <c r="GJ143" s="22"/>
      <c r="GK143" s="22"/>
      <c r="GL143" s="22"/>
      <c r="GM143" s="22"/>
      <c r="GN143" s="22"/>
      <c r="GO143" s="22"/>
      <c r="GP143" s="22"/>
      <c r="GQ143" s="22"/>
      <c r="GR143" s="22"/>
      <c r="GS143" s="22"/>
      <c r="GT143" s="22"/>
      <c r="GU143" s="22"/>
      <c r="GV143" s="22"/>
      <c r="GW143" s="22"/>
      <c r="GX143" s="22"/>
      <c r="GY143" s="22"/>
      <c r="GZ143" s="22"/>
      <c r="HA143" s="22"/>
      <c r="HB143" s="22"/>
      <c r="HC143" s="22"/>
      <c r="HD143" s="22"/>
      <c r="HE143" s="22"/>
      <c r="HF143" s="22"/>
      <c r="HG143" s="22"/>
      <c r="HH143" s="22"/>
      <c r="HI143" s="22"/>
      <c r="HJ143" s="22"/>
      <c r="HK143" s="22"/>
      <c r="HL143" s="22"/>
      <c r="HM143" s="22"/>
      <c r="HN143" s="22"/>
      <c r="HO143" s="22"/>
      <c r="HP143" s="22"/>
      <c r="HQ143" s="22"/>
      <c r="HR143" s="22"/>
      <c r="HS143" s="22"/>
      <c r="HT143" s="22"/>
      <c r="HU143" s="22"/>
      <c r="HV143" s="22"/>
    </row>
    <row r="144" spans="1:230" x14ac:dyDescent="0.25">
      <c r="A144" s="24"/>
      <c r="B144" s="57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  <c r="AG144" s="22"/>
      <c r="AH144" s="22"/>
      <c r="AI144" s="22"/>
      <c r="AJ144" s="22"/>
      <c r="AK144" s="22"/>
      <c r="AL144" s="22"/>
      <c r="AM144" s="22"/>
      <c r="AN144" s="22"/>
      <c r="AO144" s="22"/>
      <c r="AP144" s="22"/>
      <c r="AQ144" s="22"/>
      <c r="AR144" s="22"/>
      <c r="AS144" s="22"/>
      <c r="AT144" s="22"/>
      <c r="AU144" s="22"/>
      <c r="AV144" s="22"/>
      <c r="AW144" s="22"/>
      <c r="AX144" s="22"/>
      <c r="AY144" s="22"/>
      <c r="AZ144" s="22"/>
      <c r="BA144" s="22"/>
      <c r="BB144" s="22"/>
      <c r="BC144" s="22"/>
      <c r="BD144" s="22"/>
      <c r="BE144" s="22"/>
      <c r="BF144" s="22"/>
      <c r="BG144" s="22"/>
      <c r="BH144" s="22"/>
      <c r="BI144" s="22"/>
      <c r="BJ144" s="22"/>
      <c r="BK144" s="22"/>
      <c r="BL144" s="22"/>
      <c r="BM144" s="22"/>
      <c r="BN144" s="22"/>
      <c r="BO144" s="22"/>
      <c r="BP144" s="22"/>
      <c r="BQ144" s="22"/>
      <c r="BR144" s="22"/>
      <c r="BS144" s="22"/>
      <c r="BT144" s="22"/>
      <c r="BU144" s="22"/>
      <c r="BV144" s="22"/>
      <c r="BW144" s="22"/>
      <c r="BX144" s="22"/>
      <c r="BY144" s="22"/>
      <c r="BZ144" s="22"/>
      <c r="CA144" s="22"/>
      <c r="CB144" s="22"/>
      <c r="CC144" s="22"/>
      <c r="CD144" s="22"/>
      <c r="CE144" s="22"/>
      <c r="CF144" s="22"/>
      <c r="CG144" s="22"/>
      <c r="CH144" s="22"/>
      <c r="CI144" s="22"/>
      <c r="CJ144" s="22"/>
      <c r="CK144" s="22"/>
      <c r="CL144" s="22"/>
      <c r="CM144" s="22"/>
      <c r="CN144" s="22"/>
      <c r="CO144" s="22"/>
      <c r="CP144" s="22"/>
      <c r="CQ144" s="22"/>
      <c r="CR144" s="22"/>
      <c r="CS144" s="22"/>
      <c r="CT144" s="22"/>
      <c r="CU144" s="22"/>
      <c r="CV144" s="22"/>
      <c r="CW144" s="22"/>
      <c r="CX144" s="22"/>
      <c r="CY144" s="22"/>
      <c r="CZ144" s="22"/>
      <c r="DA144" s="22"/>
      <c r="DB144" s="22"/>
      <c r="DC144" s="22"/>
      <c r="DD144" s="22"/>
      <c r="DE144" s="22"/>
      <c r="DF144" s="22"/>
      <c r="DG144" s="22"/>
      <c r="DH144" s="22"/>
      <c r="DI144" s="22"/>
      <c r="DJ144" s="22"/>
      <c r="DK144" s="22"/>
      <c r="DL144" s="22"/>
      <c r="DM144" s="22"/>
      <c r="DN144" s="22"/>
      <c r="DO144" s="22"/>
      <c r="DP144" s="22"/>
      <c r="DQ144" s="22"/>
      <c r="DR144" s="22"/>
      <c r="DS144" s="22"/>
      <c r="DT144" s="22"/>
      <c r="DU144" s="22"/>
      <c r="DV144" s="22"/>
      <c r="DW144" s="22"/>
      <c r="DX144" s="22"/>
      <c r="DY144" s="22"/>
      <c r="DZ144" s="22"/>
      <c r="EA144" s="22"/>
      <c r="EB144" s="22"/>
      <c r="EC144" s="22"/>
      <c r="ED144" s="22"/>
      <c r="EE144" s="22"/>
      <c r="EF144" s="22"/>
      <c r="EG144" s="22"/>
      <c r="EH144" s="22"/>
      <c r="EI144" s="22"/>
      <c r="EJ144" s="22"/>
      <c r="EK144" s="22"/>
      <c r="EL144" s="22"/>
      <c r="EM144" s="22"/>
      <c r="EN144" s="22"/>
      <c r="EO144" s="22"/>
      <c r="EP144" s="22"/>
      <c r="EQ144" s="22"/>
      <c r="ER144" s="22"/>
      <c r="ES144" s="22"/>
      <c r="ET144" s="22"/>
      <c r="EU144" s="22"/>
      <c r="EV144" s="22"/>
      <c r="EW144" s="22"/>
      <c r="EX144" s="22"/>
      <c r="EY144" s="22"/>
      <c r="EZ144" s="22"/>
      <c r="FA144" s="22"/>
      <c r="FB144" s="22"/>
      <c r="FC144" s="22"/>
      <c r="FD144" s="22"/>
      <c r="FE144" s="22"/>
      <c r="FF144" s="22"/>
      <c r="FG144" s="22"/>
      <c r="FH144" s="22"/>
      <c r="FI144" s="22"/>
      <c r="FJ144" s="22"/>
      <c r="FK144" s="22"/>
      <c r="FL144" s="22"/>
      <c r="FM144" s="22"/>
      <c r="FN144" s="22"/>
      <c r="FO144" s="22"/>
      <c r="FP144" s="22"/>
      <c r="FQ144" s="22"/>
      <c r="FR144" s="22"/>
      <c r="FS144" s="22"/>
      <c r="FT144" s="22"/>
      <c r="FU144" s="22"/>
      <c r="FV144" s="22"/>
      <c r="FW144" s="22"/>
      <c r="FX144" s="22"/>
      <c r="FY144" s="22"/>
      <c r="FZ144" s="22"/>
      <c r="GA144" s="22"/>
      <c r="GB144" s="22"/>
      <c r="GC144" s="22"/>
      <c r="GD144" s="22"/>
      <c r="GE144" s="22"/>
      <c r="GF144" s="22"/>
      <c r="GG144" s="22"/>
      <c r="GH144" s="22"/>
      <c r="GI144" s="22"/>
      <c r="GJ144" s="22"/>
      <c r="GK144" s="22"/>
      <c r="GL144" s="22"/>
      <c r="GM144" s="22"/>
      <c r="GN144" s="22"/>
      <c r="GO144" s="22"/>
      <c r="GP144" s="22"/>
      <c r="GQ144" s="22"/>
      <c r="GR144" s="22"/>
      <c r="GS144" s="22"/>
      <c r="GT144" s="22"/>
      <c r="GU144" s="22"/>
      <c r="GV144" s="22"/>
      <c r="GW144" s="22"/>
      <c r="GX144" s="22"/>
      <c r="GY144" s="22"/>
      <c r="GZ144" s="22"/>
      <c r="HA144" s="22"/>
      <c r="HB144" s="22"/>
      <c r="HC144" s="22"/>
      <c r="HD144" s="22"/>
      <c r="HE144" s="22"/>
      <c r="HF144" s="22"/>
      <c r="HG144" s="22"/>
      <c r="HH144" s="22"/>
      <c r="HI144" s="22"/>
      <c r="HJ144" s="22"/>
      <c r="HK144" s="22"/>
      <c r="HL144" s="22"/>
      <c r="HM144" s="22"/>
      <c r="HN144" s="22"/>
      <c r="HO144" s="22"/>
      <c r="HP144" s="22"/>
      <c r="HQ144" s="22"/>
      <c r="HR144" s="22"/>
      <c r="HS144" s="22"/>
      <c r="HT144" s="22"/>
      <c r="HU144" s="22"/>
      <c r="HV144" s="22"/>
    </row>
    <row r="145" spans="1:230" x14ac:dyDescent="0.25">
      <c r="A145" s="24"/>
      <c r="B145" s="25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  <c r="AS145" s="22"/>
      <c r="AT145" s="22"/>
      <c r="AU145" s="22"/>
      <c r="AV145" s="22"/>
      <c r="AW145" s="22"/>
      <c r="AX145" s="22"/>
      <c r="AY145" s="22"/>
      <c r="AZ145" s="22"/>
      <c r="BA145" s="22"/>
      <c r="BB145" s="22"/>
      <c r="BC145" s="22"/>
      <c r="BD145" s="22"/>
      <c r="BE145" s="22"/>
      <c r="BF145" s="22"/>
      <c r="BG145" s="22"/>
      <c r="BH145" s="22"/>
      <c r="BI145" s="22"/>
      <c r="BJ145" s="22"/>
      <c r="BK145" s="22"/>
      <c r="BL145" s="22"/>
      <c r="BM145" s="22"/>
      <c r="BN145" s="22"/>
      <c r="BO145" s="22"/>
      <c r="BP145" s="22"/>
      <c r="BQ145" s="22"/>
      <c r="BR145" s="22"/>
      <c r="BS145" s="22"/>
      <c r="BT145" s="22"/>
      <c r="BU145" s="22"/>
      <c r="BV145" s="22"/>
      <c r="BW145" s="22"/>
      <c r="BX145" s="22"/>
      <c r="BY145" s="22"/>
      <c r="BZ145" s="22"/>
      <c r="CA145" s="22"/>
      <c r="CB145" s="22"/>
      <c r="CC145" s="22"/>
      <c r="CD145" s="22"/>
      <c r="CE145" s="22"/>
      <c r="CF145" s="22"/>
      <c r="CG145" s="22"/>
      <c r="CH145" s="22"/>
      <c r="CI145" s="22"/>
      <c r="CJ145" s="22"/>
      <c r="CK145" s="22"/>
      <c r="CL145" s="22"/>
      <c r="CM145" s="22"/>
      <c r="CN145" s="22"/>
      <c r="CO145" s="22"/>
      <c r="CP145" s="22"/>
      <c r="CQ145" s="22"/>
      <c r="CR145" s="22"/>
      <c r="CS145" s="22"/>
      <c r="CT145" s="22"/>
      <c r="CU145" s="22"/>
      <c r="CV145" s="22"/>
      <c r="CW145" s="22"/>
      <c r="CX145" s="22"/>
      <c r="CY145" s="22"/>
      <c r="CZ145" s="22"/>
      <c r="DA145" s="22"/>
      <c r="DB145" s="22"/>
      <c r="DC145" s="22"/>
      <c r="DD145" s="22"/>
      <c r="DE145" s="22"/>
      <c r="DF145" s="22"/>
      <c r="DG145" s="22"/>
      <c r="DH145" s="22"/>
      <c r="DI145" s="22"/>
      <c r="DJ145" s="22"/>
      <c r="DK145" s="22"/>
      <c r="DL145" s="22"/>
      <c r="DM145" s="22"/>
      <c r="DN145" s="22"/>
      <c r="DO145" s="22"/>
      <c r="DP145" s="22"/>
      <c r="DQ145" s="22"/>
      <c r="DR145" s="22"/>
      <c r="DS145" s="22"/>
      <c r="DT145" s="22"/>
      <c r="DU145" s="22"/>
      <c r="DV145" s="22"/>
      <c r="DW145" s="22"/>
      <c r="DX145" s="22"/>
      <c r="DY145" s="22"/>
      <c r="DZ145" s="22"/>
      <c r="EA145" s="22"/>
      <c r="EB145" s="22"/>
      <c r="EC145" s="22"/>
      <c r="ED145" s="22"/>
      <c r="EE145" s="22"/>
      <c r="EF145" s="22"/>
      <c r="EG145" s="22"/>
      <c r="EH145" s="22"/>
      <c r="EI145" s="22"/>
      <c r="EJ145" s="22"/>
      <c r="EK145" s="22"/>
      <c r="EL145" s="22"/>
      <c r="EM145" s="22"/>
      <c r="EN145" s="22"/>
      <c r="EO145" s="22"/>
      <c r="EP145" s="22"/>
      <c r="EQ145" s="22"/>
      <c r="ER145" s="22"/>
      <c r="ES145" s="22"/>
      <c r="ET145" s="22"/>
      <c r="EU145" s="22"/>
      <c r="EV145" s="22"/>
      <c r="EW145" s="22"/>
      <c r="EX145" s="22"/>
      <c r="EY145" s="22"/>
      <c r="EZ145" s="22"/>
      <c r="FA145" s="22"/>
      <c r="FB145" s="22"/>
      <c r="FC145" s="22"/>
      <c r="FD145" s="22"/>
      <c r="FE145" s="22"/>
      <c r="FF145" s="22"/>
      <c r="FG145" s="22"/>
      <c r="FH145" s="22"/>
      <c r="FI145" s="22"/>
      <c r="FJ145" s="22"/>
      <c r="FK145" s="22"/>
      <c r="FL145" s="22"/>
      <c r="FM145" s="22"/>
      <c r="FN145" s="22"/>
      <c r="FO145" s="22"/>
      <c r="FP145" s="22"/>
      <c r="FQ145" s="22"/>
      <c r="FR145" s="22"/>
      <c r="FS145" s="22"/>
      <c r="FT145" s="22"/>
      <c r="FU145" s="22"/>
      <c r="FV145" s="22"/>
      <c r="FW145" s="22"/>
      <c r="FX145" s="22"/>
      <c r="FY145" s="22"/>
      <c r="FZ145" s="22"/>
      <c r="GA145" s="22"/>
      <c r="GB145" s="22"/>
      <c r="GC145" s="22"/>
      <c r="GD145" s="22"/>
      <c r="GE145" s="22"/>
      <c r="GF145" s="22"/>
      <c r="GG145" s="22"/>
      <c r="GH145" s="22"/>
      <c r="GI145" s="22"/>
      <c r="GJ145" s="22"/>
      <c r="GK145" s="22"/>
      <c r="GL145" s="22"/>
      <c r="GM145" s="22"/>
      <c r="GN145" s="22"/>
      <c r="GO145" s="22"/>
      <c r="GP145" s="22"/>
      <c r="GQ145" s="22"/>
      <c r="GR145" s="22"/>
      <c r="GS145" s="22"/>
      <c r="GT145" s="22"/>
      <c r="GU145" s="22"/>
      <c r="GV145" s="22"/>
      <c r="GW145" s="22"/>
      <c r="GX145" s="22"/>
      <c r="GY145" s="22"/>
      <c r="GZ145" s="22"/>
      <c r="HA145" s="22"/>
      <c r="HB145" s="22"/>
      <c r="HC145" s="22"/>
      <c r="HD145" s="22"/>
      <c r="HE145" s="22"/>
      <c r="HF145" s="22"/>
      <c r="HG145" s="22"/>
      <c r="HH145" s="22"/>
      <c r="HI145" s="22"/>
      <c r="HJ145" s="22"/>
      <c r="HK145" s="22"/>
      <c r="HL145" s="22"/>
      <c r="HM145" s="22"/>
      <c r="HN145" s="22"/>
      <c r="HO145" s="22"/>
      <c r="HP145" s="22"/>
      <c r="HQ145" s="22"/>
      <c r="HR145" s="22"/>
      <c r="HS145" s="22"/>
      <c r="HT145" s="22"/>
      <c r="HU145" s="22"/>
      <c r="HV145" s="22"/>
    </row>
    <row r="146" spans="1:230" x14ac:dyDescent="0.25">
      <c r="A146" s="55"/>
      <c r="B146" s="56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  <c r="AR146" s="22"/>
      <c r="AS146" s="22"/>
      <c r="AT146" s="22"/>
      <c r="AU146" s="22"/>
      <c r="AV146" s="22"/>
      <c r="AW146" s="22"/>
      <c r="AX146" s="22"/>
      <c r="AY146" s="22"/>
      <c r="AZ146" s="22"/>
      <c r="BA146" s="22"/>
      <c r="BB146" s="22"/>
      <c r="BC146" s="22"/>
      <c r="BD146" s="22"/>
      <c r="BE146" s="22"/>
      <c r="BF146" s="22"/>
      <c r="BG146" s="22"/>
      <c r="BH146" s="22"/>
      <c r="BI146" s="22"/>
      <c r="BJ146" s="22"/>
      <c r="BK146" s="22"/>
      <c r="BL146" s="22"/>
      <c r="BM146" s="22"/>
      <c r="BN146" s="22"/>
      <c r="BO146" s="22"/>
      <c r="BP146" s="22"/>
      <c r="BQ146" s="22"/>
      <c r="BR146" s="22"/>
      <c r="BS146" s="22"/>
      <c r="BT146" s="22"/>
      <c r="BU146" s="22"/>
      <c r="BV146" s="22"/>
      <c r="BW146" s="22"/>
      <c r="BX146" s="22"/>
      <c r="BY146" s="22"/>
      <c r="BZ146" s="22"/>
      <c r="CA146" s="22"/>
      <c r="CB146" s="22"/>
      <c r="CC146" s="22"/>
      <c r="CD146" s="22"/>
      <c r="CE146" s="22"/>
      <c r="CF146" s="22"/>
      <c r="CG146" s="22"/>
      <c r="CH146" s="22"/>
      <c r="CI146" s="22"/>
      <c r="CJ146" s="22"/>
      <c r="CK146" s="22"/>
      <c r="CL146" s="22"/>
      <c r="CM146" s="22"/>
      <c r="CN146" s="22"/>
      <c r="CO146" s="22"/>
      <c r="CP146" s="22"/>
      <c r="CQ146" s="22"/>
      <c r="CR146" s="22"/>
      <c r="CS146" s="22"/>
      <c r="CT146" s="22"/>
      <c r="CU146" s="22"/>
      <c r="CV146" s="22"/>
      <c r="CW146" s="22"/>
      <c r="CX146" s="22"/>
      <c r="CY146" s="22"/>
      <c r="CZ146" s="22"/>
      <c r="DA146" s="22"/>
      <c r="DB146" s="22"/>
      <c r="DC146" s="22"/>
      <c r="DD146" s="22"/>
      <c r="DE146" s="22"/>
      <c r="DF146" s="22"/>
      <c r="DG146" s="22"/>
      <c r="DH146" s="22"/>
      <c r="DI146" s="22"/>
      <c r="DJ146" s="22"/>
      <c r="DK146" s="22"/>
      <c r="DL146" s="22"/>
      <c r="DM146" s="22"/>
      <c r="DN146" s="22"/>
      <c r="DO146" s="22"/>
      <c r="DP146" s="22"/>
      <c r="DQ146" s="22"/>
      <c r="DR146" s="22"/>
      <c r="DS146" s="22"/>
      <c r="DT146" s="22"/>
      <c r="DU146" s="22"/>
      <c r="DV146" s="22"/>
      <c r="DW146" s="22"/>
      <c r="DX146" s="22"/>
      <c r="DY146" s="22"/>
      <c r="DZ146" s="22"/>
      <c r="EA146" s="22"/>
      <c r="EB146" s="22"/>
      <c r="EC146" s="22"/>
      <c r="ED146" s="22"/>
      <c r="EE146" s="22"/>
      <c r="EF146" s="22"/>
      <c r="EG146" s="22"/>
      <c r="EH146" s="22"/>
      <c r="EI146" s="22"/>
      <c r="EJ146" s="22"/>
      <c r="EK146" s="22"/>
      <c r="EL146" s="22"/>
      <c r="EM146" s="22"/>
      <c r="EN146" s="22"/>
      <c r="EO146" s="22"/>
      <c r="EP146" s="22"/>
      <c r="EQ146" s="22"/>
      <c r="ER146" s="22"/>
      <c r="ES146" s="22"/>
      <c r="ET146" s="22"/>
      <c r="EU146" s="22"/>
      <c r="EV146" s="22"/>
      <c r="EW146" s="22"/>
      <c r="EX146" s="22"/>
      <c r="EY146" s="22"/>
      <c r="EZ146" s="22"/>
      <c r="FA146" s="22"/>
      <c r="FB146" s="22"/>
      <c r="FC146" s="22"/>
      <c r="FD146" s="22"/>
      <c r="FE146" s="22"/>
      <c r="FF146" s="22"/>
      <c r="FG146" s="22"/>
      <c r="FH146" s="22"/>
      <c r="FI146" s="22"/>
      <c r="FJ146" s="22"/>
      <c r="FK146" s="22"/>
      <c r="FL146" s="22"/>
      <c r="FM146" s="22"/>
      <c r="FN146" s="22"/>
      <c r="FO146" s="22"/>
      <c r="FP146" s="22"/>
      <c r="FQ146" s="22"/>
      <c r="FR146" s="22"/>
      <c r="FS146" s="22"/>
      <c r="FT146" s="22"/>
      <c r="FU146" s="22"/>
      <c r="FV146" s="22"/>
      <c r="FW146" s="22"/>
      <c r="FX146" s="22"/>
      <c r="FY146" s="22"/>
      <c r="FZ146" s="22"/>
      <c r="GA146" s="22"/>
      <c r="GB146" s="22"/>
      <c r="GC146" s="22"/>
      <c r="GD146" s="22"/>
      <c r="GE146" s="22"/>
      <c r="GF146" s="22"/>
      <c r="GG146" s="22"/>
      <c r="GH146" s="22"/>
      <c r="GI146" s="22"/>
      <c r="GJ146" s="22"/>
      <c r="GK146" s="22"/>
      <c r="GL146" s="22"/>
      <c r="GM146" s="22"/>
      <c r="GN146" s="22"/>
      <c r="GO146" s="22"/>
      <c r="GP146" s="22"/>
      <c r="GQ146" s="22"/>
      <c r="GR146" s="22"/>
      <c r="GS146" s="22"/>
      <c r="GT146" s="22"/>
      <c r="GU146" s="22"/>
      <c r="GV146" s="22"/>
      <c r="GW146" s="22"/>
      <c r="GX146" s="22"/>
      <c r="GY146" s="22"/>
      <c r="GZ146" s="22"/>
      <c r="HA146" s="22"/>
      <c r="HB146" s="22"/>
      <c r="HC146" s="22"/>
      <c r="HD146" s="22"/>
      <c r="HE146" s="22"/>
      <c r="HF146" s="22"/>
      <c r="HG146" s="22"/>
      <c r="HH146" s="22"/>
      <c r="HI146" s="22"/>
      <c r="HJ146" s="22"/>
      <c r="HK146" s="22"/>
      <c r="HL146" s="22"/>
      <c r="HM146" s="22"/>
      <c r="HN146" s="22"/>
      <c r="HO146" s="22"/>
      <c r="HP146" s="22"/>
      <c r="HQ146" s="22"/>
      <c r="HR146" s="22"/>
      <c r="HS146" s="22"/>
      <c r="HT146" s="22"/>
      <c r="HU146" s="22"/>
      <c r="HV146" s="22"/>
    </row>
    <row r="147" spans="1:230" x14ac:dyDescent="0.25">
      <c r="A147" s="24"/>
      <c r="B147" s="56"/>
      <c r="C147" s="24"/>
      <c r="D147" s="24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  <c r="AS147" s="22"/>
      <c r="AT147" s="22"/>
      <c r="AU147" s="22"/>
      <c r="AV147" s="22"/>
      <c r="AW147" s="22"/>
      <c r="AX147" s="22"/>
      <c r="AY147" s="22"/>
      <c r="AZ147" s="22"/>
      <c r="BA147" s="22"/>
      <c r="BB147" s="22"/>
      <c r="BC147" s="22"/>
      <c r="BD147" s="22"/>
      <c r="BE147" s="22"/>
      <c r="BF147" s="22"/>
      <c r="BG147" s="22"/>
      <c r="BH147" s="22"/>
      <c r="BI147" s="22"/>
      <c r="BJ147" s="22"/>
      <c r="BK147" s="22"/>
      <c r="BL147" s="22"/>
      <c r="BM147" s="22"/>
      <c r="BN147" s="22"/>
      <c r="BO147" s="22"/>
      <c r="BP147" s="22"/>
      <c r="BQ147" s="22"/>
      <c r="BR147" s="22"/>
      <c r="BS147" s="22"/>
      <c r="BT147" s="22"/>
      <c r="BU147" s="22"/>
      <c r="BV147" s="22"/>
      <c r="BW147" s="22"/>
      <c r="BX147" s="22"/>
      <c r="BY147" s="22"/>
      <c r="BZ147" s="22"/>
      <c r="CA147" s="22"/>
      <c r="CB147" s="22"/>
      <c r="CC147" s="22"/>
      <c r="CD147" s="22"/>
      <c r="CE147" s="22"/>
      <c r="CF147" s="22"/>
      <c r="CG147" s="22"/>
      <c r="CH147" s="22"/>
      <c r="CI147" s="22"/>
      <c r="CJ147" s="22"/>
      <c r="CK147" s="22"/>
      <c r="CL147" s="22"/>
      <c r="CM147" s="22"/>
      <c r="CN147" s="22"/>
      <c r="CO147" s="22"/>
      <c r="CP147" s="22"/>
      <c r="CQ147" s="22"/>
      <c r="CR147" s="22"/>
      <c r="CS147" s="22"/>
      <c r="CT147" s="22"/>
      <c r="CU147" s="22"/>
      <c r="CV147" s="22"/>
      <c r="CW147" s="22"/>
      <c r="CX147" s="22"/>
      <c r="CY147" s="22"/>
      <c r="CZ147" s="22"/>
      <c r="DA147" s="22"/>
      <c r="DB147" s="22"/>
      <c r="DC147" s="22"/>
      <c r="DD147" s="22"/>
      <c r="DE147" s="22"/>
      <c r="DF147" s="22"/>
      <c r="DG147" s="22"/>
      <c r="DH147" s="22"/>
      <c r="DI147" s="22"/>
      <c r="DJ147" s="22"/>
      <c r="DK147" s="22"/>
      <c r="DL147" s="22"/>
      <c r="DM147" s="22"/>
      <c r="DN147" s="22"/>
      <c r="DO147" s="22"/>
      <c r="DP147" s="22"/>
      <c r="DQ147" s="22"/>
      <c r="DR147" s="22"/>
      <c r="DS147" s="22"/>
      <c r="DT147" s="22"/>
      <c r="DU147" s="22"/>
      <c r="DV147" s="22"/>
      <c r="DW147" s="22"/>
      <c r="DX147" s="22"/>
      <c r="DY147" s="22"/>
      <c r="DZ147" s="22"/>
      <c r="EA147" s="22"/>
      <c r="EB147" s="22"/>
      <c r="EC147" s="22"/>
      <c r="ED147" s="22"/>
      <c r="EE147" s="22"/>
      <c r="EF147" s="22"/>
      <c r="EG147" s="22"/>
      <c r="EH147" s="22"/>
      <c r="EI147" s="22"/>
      <c r="EJ147" s="22"/>
      <c r="EK147" s="22"/>
      <c r="EL147" s="22"/>
      <c r="EM147" s="22"/>
      <c r="EN147" s="22"/>
      <c r="EO147" s="22"/>
      <c r="EP147" s="22"/>
      <c r="EQ147" s="22"/>
      <c r="ER147" s="22"/>
      <c r="ES147" s="22"/>
      <c r="ET147" s="22"/>
      <c r="EU147" s="22"/>
      <c r="EV147" s="22"/>
      <c r="EW147" s="22"/>
      <c r="EX147" s="22"/>
      <c r="EY147" s="22"/>
      <c r="EZ147" s="22"/>
      <c r="FA147" s="22"/>
      <c r="FB147" s="22"/>
      <c r="FC147" s="22"/>
      <c r="FD147" s="22"/>
      <c r="FE147" s="22"/>
      <c r="FF147" s="22"/>
      <c r="FG147" s="22"/>
      <c r="FH147" s="22"/>
      <c r="FI147" s="22"/>
      <c r="FJ147" s="22"/>
      <c r="FK147" s="22"/>
      <c r="FL147" s="22"/>
      <c r="FM147" s="22"/>
      <c r="FN147" s="22"/>
      <c r="FO147" s="22"/>
      <c r="FP147" s="22"/>
      <c r="FQ147" s="22"/>
      <c r="FR147" s="22"/>
      <c r="FS147" s="22"/>
      <c r="FT147" s="22"/>
      <c r="FU147" s="22"/>
      <c r="FV147" s="22"/>
      <c r="FW147" s="22"/>
      <c r="FX147" s="22"/>
      <c r="FY147" s="22"/>
      <c r="FZ147" s="22"/>
      <c r="GA147" s="22"/>
      <c r="GB147" s="22"/>
      <c r="GC147" s="22"/>
      <c r="GD147" s="22"/>
      <c r="GE147" s="22"/>
      <c r="GF147" s="22"/>
      <c r="GG147" s="22"/>
      <c r="GH147" s="22"/>
      <c r="GI147" s="22"/>
      <c r="GJ147" s="22"/>
      <c r="GK147" s="22"/>
      <c r="GL147" s="22"/>
      <c r="GM147" s="22"/>
      <c r="GN147" s="22"/>
      <c r="GO147" s="22"/>
      <c r="GP147" s="22"/>
      <c r="GQ147" s="22"/>
      <c r="GR147" s="22"/>
      <c r="GS147" s="22"/>
      <c r="GT147" s="22"/>
      <c r="GU147" s="22"/>
      <c r="GV147" s="22"/>
      <c r="GW147" s="22"/>
      <c r="GX147" s="22"/>
      <c r="GY147" s="22"/>
      <c r="GZ147" s="22"/>
      <c r="HA147" s="22"/>
      <c r="HB147" s="22"/>
      <c r="HC147" s="22"/>
      <c r="HD147" s="22"/>
      <c r="HE147" s="22"/>
      <c r="HF147" s="22"/>
      <c r="HG147" s="22"/>
      <c r="HH147" s="22"/>
      <c r="HI147" s="22"/>
      <c r="HJ147" s="22"/>
      <c r="HK147" s="22"/>
      <c r="HL147" s="22"/>
      <c r="HM147" s="22"/>
      <c r="HN147" s="22"/>
      <c r="HO147" s="22"/>
      <c r="HP147" s="22"/>
      <c r="HQ147" s="22"/>
      <c r="HR147" s="22"/>
      <c r="HS147" s="22"/>
      <c r="HT147" s="22"/>
      <c r="HU147" s="22"/>
      <c r="HV147" s="22"/>
    </row>
    <row r="148" spans="1:230" x14ac:dyDescent="0.25">
      <c r="A148" s="24"/>
      <c r="B148" s="56"/>
      <c r="C148" s="24"/>
      <c r="D148" s="24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  <c r="AQ148" s="22"/>
      <c r="AR148" s="22"/>
      <c r="AS148" s="22"/>
      <c r="AT148" s="22"/>
      <c r="AU148" s="22"/>
      <c r="AV148" s="22"/>
      <c r="AW148" s="22"/>
      <c r="AX148" s="22"/>
      <c r="AY148" s="22"/>
      <c r="AZ148" s="22"/>
      <c r="BA148" s="22"/>
      <c r="BB148" s="22"/>
      <c r="BC148" s="22"/>
      <c r="BD148" s="22"/>
      <c r="BE148" s="22"/>
      <c r="BF148" s="22"/>
      <c r="BG148" s="22"/>
      <c r="BH148" s="22"/>
      <c r="BI148" s="22"/>
      <c r="BJ148" s="22"/>
      <c r="BK148" s="22"/>
      <c r="BL148" s="22"/>
      <c r="BM148" s="22"/>
      <c r="BN148" s="22"/>
      <c r="BO148" s="22"/>
      <c r="BP148" s="22"/>
      <c r="BQ148" s="22"/>
      <c r="BR148" s="22"/>
      <c r="BS148" s="22"/>
      <c r="BT148" s="22"/>
      <c r="BU148" s="22"/>
      <c r="BV148" s="22"/>
      <c r="BW148" s="22"/>
      <c r="BX148" s="22"/>
      <c r="BY148" s="22"/>
      <c r="BZ148" s="22"/>
      <c r="CA148" s="22"/>
      <c r="CB148" s="22"/>
      <c r="CC148" s="22"/>
      <c r="CD148" s="22"/>
      <c r="CE148" s="22"/>
      <c r="CF148" s="22"/>
      <c r="CG148" s="22"/>
      <c r="CH148" s="22"/>
      <c r="CI148" s="22"/>
      <c r="CJ148" s="22"/>
      <c r="CK148" s="22"/>
      <c r="CL148" s="22"/>
      <c r="CM148" s="22"/>
      <c r="CN148" s="22"/>
      <c r="CO148" s="22"/>
      <c r="CP148" s="22"/>
      <c r="CQ148" s="22"/>
      <c r="CR148" s="22"/>
      <c r="CS148" s="22"/>
      <c r="CT148" s="22"/>
      <c r="CU148" s="22"/>
      <c r="CV148" s="22"/>
      <c r="CW148" s="22"/>
      <c r="CX148" s="22"/>
      <c r="CY148" s="22"/>
      <c r="CZ148" s="22"/>
      <c r="DA148" s="22"/>
      <c r="DB148" s="22"/>
      <c r="DC148" s="22"/>
      <c r="DD148" s="22"/>
      <c r="DE148" s="22"/>
      <c r="DF148" s="22"/>
      <c r="DG148" s="22"/>
      <c r="DH148" s="22"/>
      <c r="DI148" s="22"/>
      <c r="DJ148" s="22"/>
      <c r="DK148" s="22"/>
      <c r="DL148" s="22"/>
      <c r="DM148" s="22"/>
      <c r="DN148" s="22"/>
      <c r="DO148" s="22"/>
      <c r="DP148" s="22"/>
      <c r="DQ148" s="22"/>
      <c r="DR148" s="22"/>
      <c r="DS148" s="22"/>
      <c r="DT148" s="22"/>
      <c r="DU148" s="22"/>
      <c r="DV148" s="22"/>
      <c r="DW148" s="22"/>
      <c r="DX148" s="22"/>
      <c r="DY148" s="22"/>
      <c r="DZ148" s="22"/>
      <c r="EA148" s="22"/>
      <c r="EB148" s="22"/>
      <c r="EC148" s="22"/>
      <c r="ED148" s="22"/>
      <c r="EE148" s="22"/>
      <c r="EF148" s="22"/>
      <c r="EG148" s="22"/>
      <c r="EH148" s="22"/>
      <c r="EI148" s="22"/>
      <c r="EJ148" s="22"/>
      <c r="EK148" s="22"/>
      <c r="EL148" s="22"/>
      <c r="EM148" s="22"/>
      <c r="EN148" s="22"/>
      <c r="EO148" s="22"/>
      <c r="EP148" s="22"/>
      <c r="EQ148" s="22"/>
      <c r="ER148" s="22"/>
      <c r="ES148" s="22"/>
      <c r="ET148" s="22"/>
      <c r="EU148" s="22"/>
      <c r="EV148" s="22"/>
      <c r="EW148" s="22"/>
      <c r="EX148" s="22"/>
      <c r="EY148" s="22"/>
      <c r="EZ148" s="22"/>
      <c r="FA148" s="22"/>
      <c r="FB148" s="22"/>
      <c r="FC148" s="22"/>
      <c r="FD148" s="22"/>
      <c r="FE148" s="22"/>
      <c r="FF148" s="22"/>
      <c r="FG148" s="22"/>
      <c r="FH148" s="22"/>
      <c r="FI148" s="22"/>
      <c r="FJ148" s="22"/>
      <c r="FK148" s="22"/>
      <c r="FL148" s="22"/>
      <c r="FM148" s="22"/>
      <c r="FN148" s="22"/>
      <c r="FO148" s="22"/>
      <c r="FP148" s="22"/>
      <c r="FQ148" s="22"/>
      <c r="FR148" s="22"/>
      <c r="FS148" s="22"/>
      <c r="FT148" s="22"/>
      <c r="FU148" s="22"/>
      <c r="FV148" s="22"/>
      <c r="FW148" s="22"/>
      <c r="FX148" s="22"/>
      <c r="FY148" s="22"/>
      <c r="FZ148" s="22"/>
      <c r="GA148" s="22"/>
      <c r="GB148" s="22"/>
      <c r="GC148" s="22"/>
      <c r="GD148" s="22"/>
      <c r="GE148" s="22"/>
      <c r="GF148" s="22"/>
      <c r="GG148" s="22"/>
      <c r="GH148" s="22"/>
      <c r="GI148" s="22"/>
      <c r="GJ148" s="22"/>
      <c r="GK148" s="22"/>
      <c r="GL148" s="22"/>
      <c r="GM148" s="22"/>
      <c r="GN148" s="22"/>
      <c r="GO148" s="22"/>
      <c r="GP148" s="22"/>
      <c r="GQ148" s="22"/>
      <c r="GR148" s="22"/>
      <c r="GS148" s="22"/>
      <c r="GT148" s="22"/>
      <c r="GU148" s="22"/>
      <c r="GV148" s="22"/>
      <c r="GW148" s="22"/>
      <c r="GX148" s="22"/>
      <c r="GY148" s="22"/>
      <c r="GZ148" s="22"/>
      <c r="HA148" s="22"/>
      <c r="HB148" s="22"/>
      <c r="HC148" s="22"/>
      <c r="HD148" s="22"/>
      <c r="HE148" s="22"/>
      <c r="HF148" s="22"/>
      <c r="HG148" s="22"/>
      <c r="HH148" s="22"/>
      <c r="HI148" s="22"/>
      <c r="HJ148" s="22"/>
      <c r="HK148" s="22"/>
      <c r="HL148" s="22"/>
      <c r="HM148" s="22"/>
      <c r="HN148" s="22"/>
      <c r="HO148" s="22"/>
      <c r="HP148" s="22"/>
      <c r="HQ148" s="22"/>
      <c r="HR148" s="22"/>
      <c r="HS148" s="22"/>
      <c r="HT148" s="22"/>
      <c r="HU148" s="22"/>
      <c r="HV148" s="22"/>
    </row>
    <row r="149" spans="1:230" x14ac:dyDescent="0.25">
      <c r="A149" s="24"/>
      <c r="B149" s="56"/>
      <c r="C149" s="24"/>
      <c r="D149" s="24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  <c r="AS149" s="22"/>
      <c r="AT149" s="22"/>
      <c r="AU149" s="22"/>
      <c r="AV149" s="22"/>
      <c r="AW149" s="22"/>
      <c r="AX149" s="22"/>
      <c r="AY149" s="22"/>
      <c r="AZ149" s="22"/>
      <c r="BA149" s="22"/>
      <c r="BB149" s="22"/>
      <c r="BC149" s="22"/>
      <c r="BD149" s="22"/>
      <c r="BE149" s="22"/>
      <c r="BF149" s="22"/>
      <c r="BG149" s="22"/>
      <c r="BH149" s="22"/>
      <c r="BI149" s="22"/>
      <c r="BJ149" s="22"/>
      <c r="BK149" s="22"/>
      <c r="BL149" s="22"/>
      <c r="BM149" s="22"/>
      <c r="BN149" s="22"/>
      <c r="BO149" s="22"/>
      <c r="BP149" s="22"/>
      <c r="BQ149" s="22"/>
      <c r="BR149" s="22"/>
      <c r="BS149" s="22"/>
      <c r="BT149" s="22"/>
      <c r="BU149" s="22"/>
      <c r="BV149" s="22"/>
      <c r="BW149" s="22"/>
      <c r="BX149" s="22"/>
      <c r="BY149" s="22"/>
      <c r="BZ149" s="22"/>
      <c r="CA149" s="22"/>
      <c r="CB149" s="22"/>
      <c r="CC149" s="22"/>
      <c r="CD149" s="22"/>
      <c r="CE149" s="22"/>
      <c r="CF149" s="22"/>
      <c r="CG149" s="22"/>
      <c r="CH149" s="22"/>
      <c r="CI149" s="22"/>
      <c r="CJ149" s="22"/>
      <c r="CK149" s="22"/>
      <c r="CL149" s="22"/>
      <c r="CM149" s="22"/>
      <c r="CN149" s="22"/>
      <c r="CO149" s="22"/>
      <c r="CP149" s="22"/>
      <c r="CQ149" s="22"/>
      <c r="CR149" s="22"/>
      <c r="CS149" s="22"/>
      <c r="CT149" s="22"/>
      <c r="CU149" s="22"/>
      <c r="CV149" s="22"/>
      <c r="CW149" s="22"/>
      <c r="CX149" s="22"/>
      <c r="CY149" s="22"/>
      <c r="CZ149" s="22"/>
      <c r="DA149" s="22"/>
      <c r="DB149" s="22"/>
      <c r="DC149" s="22"/>
      <c r="DD149" s="22"/>
      <c r="DE149" s="22"/>
      <c r="DF149" s="22"/>
      <c r="DG149" s="22"/>
      <c r="DH149" s="22"/>
      <c r="DI149" s="22"/>
      <c r="DJ149" s="22"/>
      <c r="DK149" s="22"/>
      <c r="DL149" s="22"/>
      <c r="DM149" s="22"/>
      <c r="DN149" s="22"/>
      <c r="DO149" s="22"/>
      <c r="DP149" s="22"/>
      <c r="DQ149" s="22"/>
      <c r="DR149" s="22"/>
      <c r="DS149" s="22"/>
      <c r="DT149" s="22"/>
      <c r="DU149" s="22"/>
      <c r="DV149" s="22"/>
      <c r="DW149" s="22"/>
      <c r="DX149" s="22"/>
      <c r="DY149" s="22"/>
      <c r="DZ149" s="22"/>
      <c r="EA149" s="22"/>
      <c r="EB149" s="22"/>
      <c r="EC149" s="22"/>
      <c r="ED149" s="22"/>
      <c r="EE149" s="22"/>
      <c r="EF149" s="22"/>
      <c r="EG149" s="22"/>
      <c r="EH149" s="22"/>
      <c r="EI149" s="22"/>
      <c r="EJ149" s="22"/>
      <c r="EK149" s="22"/>
      <c r="EL149" s="22"/>
      <c r="EM149" s="22"/>
      <c r="EN149" s="22"/>
      <c r="EO149" s="22"/>
      <c r="EP149" s="22"/>
      <c r="EQ149" s="22"/>
      <c r="ER149" s="22"/>
      <c r="ES149" s="22"/>
      <c r="ET149" s="22"/>
      <c r="EU149" s="22"/>
      <c r="EV149" s="22"/>
      <c r="EW149" s="22"/>
      <c r="EX149" s="22"/>
      <c r="EY149" s="22"/>
      <c r="EZ149" s="22"/>
      <c r="FA149" s="22"/>
      <c r="FB149" s="22"/>
      <c r="FC149" s="22"/>
      <c r="FD149" s="22"/>
      <c r="FE149" s="22"/>
      <c r="FF149" s="22"/>
      <c r="FG149" s="22"/>
      <c r="FH149" s="22"/>
      <c r="FI149" s="22"/>
      <c r="FJ149" s="22"/>
      <c r="FK149" s="22"/>
      <c r="FL149" s="22"/>
      <c r="FM149" s="22"/>
      <c r="FN149" s="22"/>
      <c r="FO149" s="22"/>
      <c r="FP149" s="22"/>
      <c r="FQ149" s="22"/>
      <c r="FR149" s="22"/>
      <c r="FS149" s="22"/>
      <c r="FT149" s="22"/>
      <c r="FU149" s="22"/>
      <c r="FV149" s="22"/>
      <c r="FW149" s="22"/>
      <c r="FX149" s="22"/>
      <c r="FY149" s="22"/>
      <c r="FZ149" s="22"/>
      <c r="GA149" s="22"/>
      <c r="GB149" s="22"/>
      <c r="GC149" s="22"/>
      <c r="GD149" s="22"/>
      <c r="GE149" s="22"/>
      <c r="GF149" s="22"/>
      <c r="GG149" s="22"/>
      <c r="GH149" s="22"/>
      <c r="GI149" s="22"/>
      <c r="GJ149" s="22"/>
      <c r="GK149" s="22"/>
      <c r="GL149" s="22"/>
      <c r="GM149" s="22"/>
      <c r="GN149" s="22"/>
      <c r="GO149" s="22"/>
      <c r="GP149" s="22"/>
      <c r="GQ149" s="22"/>
      <c r="GR149" s="22"/>
      <c r="GS149" s="22"/>
      <c r="GT149" s="22"/>
      <c r="GU149" s="22"/>
      <c r="GV149" s="22"/>
      <c r="GW149" s="22"/>
      <c r="GX149" s="22"/>
      <c r="GY149" s="22"/>
      <c r="GZ149" s="22"/>
      <c r="HA149" s="22"/>
      <c r="HB149" s="22"/>
      <c r="HC149" s="22"/>
      <c r="HD149" s="22"/>
      <c r="HE149" s="22"/>
      <c r="HF149" s="22"/>
      <c r="HG149" s="22"/>
      <c r="HH149" s="22"/>
      <c r="HI149" s="22"/>
      <c r="HJ149" s="22"/>
      <c r="HK149" s="22"/>
      <c r="HL149" s="22"/>
      <c r="HM149" s="22"/>
      <c r="HN149" s="22"/>
      <c r="HO149" s="22"/>
      <c r="HP149" s="22"/>
      <c r="HQ149" s="22"/>
      <c r="HR149" s="22"/>
      <c r="HS149" s="22"/>
      <c r="HT149" s="22"/>
      <c r="HU149" s="22"/>
      <c r="HV149" s="22"/>
    </row>
    <row r="150" spans="1:230" x14ac:dyDescent="0.25">
      <c r="A150" s="24"/>
      <c r="B150" s="56"/>
      <c r="C150" s="24"/>
      <c r="D150" s="24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  <c r="AC150" s="22"/>
      <c r="AD150" s="22"/>
      <c r="AE150" s="22"/>
      <c r="AF150" s="22"/>
      <c r="AG150" s="22"/>
      <c r="AH150" s="22"/>
      <c r="AI150" s="22"/>
      <c r="AJ150" s="22"/>
      <c r="AK150" s="22"/>
      <c r="AL150" s="22"/>
      <c r="AM150" s="22"/>
      <c r="AN150" s="22"/>
      <c r="AO150" s="22"/>
      <c r="AP150" s="22"/>
      <c r="AQ150" s="22"/>
      <c r="AR150" s="22"/>
      <c r="AS150" s="22"/>
      <c r="AT150" s="22"/>
      <c r="AU150" s="22"/>
      <c r="AV150" s="22"/>
      <c r="AW150" s="22"/>
      <c r="AX150" s="22"/>
      <c r="AY150" s="22"/>
      <c r="AZ150" s="22"/>
      <c r="BA150" s="22"/>
      <c r="BB150" s="22"/>
      <c r="BC150" s="22"/>
      <c r="BD150" s="22"/>
      <c r="BE150" s="22"/>
      <c r="BF150" s="22"/>
      <c r="BG150" s="22"/>
      <c r="BH150" s="22"/>
      <c r="BI150" s="22"/>
      <c r="BJ150" s="22"/>
      <c r="BK150" s="22"/>
      <c r="BL150" s="22"/>
      <c r="BM150" s="22"/>
      <c r="BN150" s="22"/>
      <c r="BO150" s="22"/>
      <c r="BP150" s="22"/>
      <c r="BQ150" s="22"/>
      <c r="BR150" s="22"/>
      <c r="BS150" s="22"/>
      <c r="BT150" s="22"/>
      <c r="BU150" s="22"/>
      <c r="BV150" s="22"/>
      <c r="BW150" s="22"/>
      <c r="BX150" s="22"/>
      <c r="BY150" s="22"/>
      <c r="BZ150" s="22"/>
      <c r="CA150" s="22"/>
      <c r="CB150" s="22"/>
      <c r="CC150" s="22"/>
      <c r="CD150" s="22"/>
      <c r="CE150" s="22"/>
      <c r="CF150" s="22"/>
      <c r="CG150" s="22"/>
      <c r="CH150" s="22"/>
      <c r="CI150" s="22"/>
      <c r="CJ150" s="22"/>
      <c r="CK150" s="22"/>
      <c r="CL150" s="22"/>
      <c r="CM150" s="22"/>
      <c r="CN150" s="22"/>
      <c r="CO150" s="22"/>
      <c r="CP150" s="22"/>
      <c r="CQ150" s="22"/>
      <c r="CR150" s="22"/>
      <c r="CS150" s="22"/>
      <c r="CT150" s="22"/>
      <c r="CU150" s="22"/>
      <c r="CV150" s="22"/>
      <c r="CW150" s="22"/>
      <c r="CX150" s="22"/>
      <c r="CY150" s="22"/>
      <c r="CZ150" s="22"/>
      <c r="DA150" s="22"/>
      <c r="DB150" s="22"/>
      <c r="DC150" s="22"/>
      <c r="DD150" s="22"/>
      <c r="DE150" s="22"/>
      <c r="DF150" s="22"/>
      <c r="DG150" s="22"/>
      <c r="DH150" s="22"/>
      <c r="DI150" s="22"/>
      <c r="DJ150" s="22"/>
      <c r="DK150" s="22"/>
      <c r="DL150" s="22"/>
      <c r="DM150" s="22"/>
      <c r="DN150" s="22"/>
      <c r="DO150" s="22"/>
      <c r="DP150" s="22"/>
      <c r="DQ150" s="22"/>
      <c r="DR150" s="22"/>
      <c r="DS150" s="22"/>
      <c r="DT150" s="22"/>
      <c r="DU150" s="22"/>
      <c r="DV150" s="22"/>
      <c r="DW150" s="22"/>
      <c r="DX150" s="22"/>
      <c r="DY150" s="22"/>
      <c r="DZ150" s="22"/>
      <c r="EA150" s="22"/>
      <c r="EB150" s="22"/>
      <c r="EC150" s="22"/>
      <c r="ED150" s="22"/>
      <c r="EE150" s="22"/>
      <c r="EF150" s="22"/>
      <c r="EG150" s="22"/>
      <c r="EH150" s="22"/>
      <c r="EI150" s="22"/>
      <c r="EJ150" s="22"/>
      <c r="EK150" s="22"/>
      <c r="EL150" s="22"/>
      <c r="EM150" s="22"/>
      <c r="EN150" s="22"/>
      <c r="EO150" s="22"/>
      <c r="EP150" s="22"/>
      <c r="EQ150" s="22"/>
      <c r="ER150" s="22"/>
      <c r="ES150" s="22"/>
      <c r="ET150" s="22"/>
      <c r="EU150" s="22"/>
      <c r="EV150" s="22"/>
      <c r="EW150" s="22"/>
      <c r="EX150" s="22"/>
      <c r="EY150" s="22"/>
      <c r="EZ150" s="22"/>
      <c r="FA150" s="22"/>
      <c r="FB150" s="22"/>
      <c r="FC150" s="22"/>
      <c r="FD150" s="22"/>
      <c r="FE150" s="22"/>
      <c r="FF150" s="22"/>
      <c r="FG150" s="22"/>
      <c r="FH150" s="22"/>
      <c r="FI150" s="22"/>
      <c r="FJ150" s="22"/>
      <c r="FK150" s="22"/>
      <c r="FL150" s="22"/>
      <c r="FM150" s="22"/>
      <c r="FN150" s="22"/>
      <c r="FO150" s="22"/>
      <c r="FP150" s="22"/>
      <c r="FQ150" s="22"/>
      <c r="FR150" s="22"/>
      <c r="FS150" s="22"/>
      <c r="FT150" s="22"/>
      <c r="FU150" s="22"/>
      <c r="FV150" s="22"/>
      <c r="FW150" s="22"/>
      <c r="FX150" s="22"/>
      <c r="FY150" s="22"/>
      <c r="FZ150" s="22"/>
      <c r="GA150" s="22"/>
      <c r="GB150" s="22"/>
      <c r="GC150" s="22"/>
      <c r="GD150" s="22"/>
      <c r="GE150" s="22"/>
      <c r="GF150" s="22"/>
      <c r="GG150" s="22"/>
      <c r="GH150" s="22"/>
      <c r="GI150" s="22"/>
      <c r="GJ150" s="22"/>
      <c r="GK150" s="22"/>
      <c r="GL150" s="22"/>
      <c r="GM150" s="22"/>
      <c r="GN150" s="22"/>
      <c r="GO150" s="22"/>
      <c r="GP150" s="22"/>
      <c r="GQ150" s="22"/>
      <c r="GR150" s="22"/>
      <c r="GS150" s="22"/>
      <c r="GT150" s="22"/>
      <c r="GU150" s="22"/>
      <c r="GV150" s="22"/>
      <c r="GW150" s="22"/>
      <c r="GX150" s="22"/>
      <c r="GY150" s="22"/>
      <c r="GZ150" s="22"/>
      <c r="HA150" s="22"/>
      <c r="HB150" s="22"/>
      <c r="HC150" s="22"/>
      <c r="HD150" s="22"/>
      <c r="HE150" s="22"/>
      <c r="HF150" s="22"/>
      <c r="HG150" s="22"/>
      <c r="HH150" s="22"/>
      <c r="HI150" s="22"/>
      <c r="HJ150" s="22"/>
      <c r="HK150" s="22"/>
      <c r="HL150" s="22"/>
      <c r="HM150" s="22"/>
      <c r="HN150" s="22"/>
      <c r="HO150" s="22"/>
      <c r="HP150" s="22"/>
      <c r="HQ150" s="22"/>
      <c r="HR150" s="22"/>
      <c r="HS150" s="22"/>
      <c r="HT150" s="22"/>
      <c r="HU150" s="22"/>
      <c r="HV150" s="22"/>
    </row>
    <row r="151" spans="1:230" x14ac:dyDescent="0.25">
      <c r="A151" s="24"/>
      <c r="B151" s="56"/>
      <c r="C151" s="24"/>
      <c r="D151" s="24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  <c r="AD151" s="22"/>
      <c r="AE151" s="22"/>
      <c r="AF151" s="22"/>
      <c r="AG151" s="22"/>
      <c r="AH151" s="22"/>
      <c r="AI151" s="22"/>
      <c r="AJ151" s="22"/>
      <c r="AK151" s="22"/>
      <c r="AL151" s="22"/>
      <c r="AM151" s="22"/>
      <c r="AN151" s="22"/>
      <c r="AO151" s="22"/>
      <c r="AP151" s="22"/>
      <c r="AQ151" s="22"/>
      <c r="AR151" s="22"/>
      <c r="AS151" s="22"/>
      <c r="AT151" s="22"/>
      <c r="AU151" s="22"/>
      <c r="AV151" s="22"/>
      <c r="AW151" s="22"/>
      <c r="AX151" s="22"/>
      <c r="AY151" s="22"/>
      <c r="AZ151" s="22"/>
      <c r="BA151" s="22"/>
      <c r="BB151" s="22"/>
      <c r="BC151" s="22"/>
      <c r="BD151" s="22"/>
      <c r="BE151" s="22"/>
      <c r="BF151" s="22"/>
      <c r="BG151" s="22"/>
      <c r="BH151" s="22"/>
      <c r="BI151" s="22"/>
      <c r="BJ151" s="22"/>
      <c r="BK151" s="22"/>
      <c r="BL151" s="22"/>
      <c r="BM151" s="22"/>
      <c r="BN151" s="22"/>
      <c r="BO151" s="22"/>
      <c r="BP151" s="22"/>
      <c r="BQ151" s="22"/>
      <c r="BR151" s="22"/>
      <c r="BS151" s="22"/>
      <c r="BT151" s="22"/>
      <c r="BU151" s="22"/>
      <c r="BV151" s="22"/>
      <c r="BW151" s="22"/>
      <c r="BX151" s="22"/>
      <c r="BY151" s="22"/>
      <c r="BZ151" s="22"/>
      <c r="CA151" s="22"/>
      <c r="CB151" s="22"/>
      <c r="CC151" s="22"/>
      <c r="CD151" s="22"/>
      <c r="CE151" s="22"/>
      <c r="CF151" s="22"/>
      <c r="CG151" s="22"/>
      <c r="CH151" s="22"/>
      <c r="CI151" s="22"/>
      <c r="CJ151" s="22"/>
      <c r="CK151" s="22"/>
      <c r="CL151" s="22"/>
      <c r="CM151" s="22"/>
      <c r="CN151" s="22"/>
      <c r="CO151" s="22"/>
      <c r="CP151" s="22"/>
      <c r="CQ151" s="22"/>
      <c r="CR151" s="22"/>
      <c r="CS151" s="22"/>
      <c r="CT151" s="22"/>
      <c r="CU151" s="22"/>
      <c r="CV151" s="22"/>
      <c r="CW151" s="22"/>
      <c r="CX151" s="22"/>
      <c r="CY151" s="22"/>
      <c r="CZ151" s="22"/>
      <c r="DA151" s="22"/>
      <c r="DB151" s="22"/>
      <c r="DC151" s="22"/>
      <c r="DD151" s="22"/>
      <c r="DE151" s="22"/>
      <c r="DF151" s="22"/>
      <c r="DG151" s="22"/>
      <c r="DH151" s="22"/>
      <c r="DI151" s="22"/>
      <c r="DJ151" s="22"/>
      <c r="DK151" s="22"/>
      <c r="DL151" s="22"/>
      <c r="DM151" s="22"/>
      <c r="DN151" s="22"/>
      <c r="DO151" s="22"/>
      <c r="DP151" s="22"/>
      <c r="DQ151" s="22"/>
      <c r="DR151" s="22"/>
      <c r="DS151" s="22"/>
      <c r="DT151" s="22"/>
      <c r="DU151" s="22"/>
      <c r="DV151" s="22"/>
      <c r="DW151" s="22"/>
      <c r="DX151" s="22"/>
      <c r="DY151" s="22"/>
      <c r="DZ151" s="22"/>
      <c r="EA151" s="22"/>
      <c r="EB151" s="22"/>
      <c r="EC151" s="22"/>
      <c r="ED151" s="22"/>
      <c r="EE151" s="22"/>
      <c r="EF151" s="22"/>
      <c r="EG151" s="22"/>
      <c r="EH151" s="22"/>
      <c r="EI151" s="22"/>
      <c r="EJ151" s="22"/>
      <c r="EK151" s="22"/>
      <c r="EL151" s="22"/>
      <c r="EM151" s="22"/>
      <c r="EN151" s="22"/>
      <c r="EO151" s="22"/>
      <c r="EP151" s="22"/>
      <c r="EQ151" s="22"/>
      <c r="ER151" s="22"/>
      <c r="ES151" s="22"/>
      <c r="ET151" s="22"/>
      <c r="EU151" s="22"/>
      <c r="EV151" s="22"/>
      <c r="EW151" s="22"/>
      <c r="EX151" s="22"/>
      <c r="EY151" s="22"/>
      <c r="EZ151" s="22"/>
      <c r="FA151" s="22"/>
      <c r="FB151" s="22"/>
      <c r="FC151" s="22"/>
      <c r="FD151" s="22"/>
      <c r="FE151" s="22"/>
      <c r="FF151" s="22"/>
      <c r="FG151" s="22"/>
      <c r="FH151" s="22"/>
      <c r="FI151" s="22"/>
      <c r="FJ151" s="22"/>
      <c r="FK151" s="22"/>
      <c r="FL151" s="22"/>
      <c r="FM151" s="22"/>
      <c r="FN151" s="22"/>
      <c r="FO151" s="22"/>
      <c r="FP151" s="22"/>
      <c r="FQ151" s="22"/>
      <c r="FR151" s="22"/>
      <c r="FS151" s="22"/>
      <c r="FT151" s="22"/>
      <c r="FU151" s="22"/>
      <c r="FV151" s="22"/>
      <c r="FW151" s="22"/>
      <c r="FX151" s="22"/>
      <c r="FY151" s="22"/>
      <c r="FZ151" s="22"/>
      <c r="GA151" s="22"/>
      <c r="GB151" s="22"/>
      <c r="GC151" s="22"/>
      <c r="GD151" s="22"/>
      <c r="GE151" s="22"/>
      <c r="GF151" s="22"/>
      <c r="GG151" s="22"/>
      <c r="GH151" s="22"/>
      <c r="GI151" s="22"/>
      <c r="GJ151" s="22"/>
      <c r="GK151" s="22"/>
      <c r="GL151" s="22"/>
      <c r="GM151" s="22"/>
      <c r="GN151" s="22"/>
      <c r="GO151" s="22"/>
      <c r="GP151" s="22"/>
      <c r="GQ151" s="22"/>
      <c r="GR151" s="22"/>
      <c r="GS151" s="22"/>
      <c r="GT151" s="22"/>
      <c r="GU151" s="22"/>
      <c r="GV151" s="22"/>
      <c r="GW151" s="22"/>
      <c r="GX151" s="22"/>
      <c r="GY151" s="22"/>
      <c r="GZ151" s="22"/>
      <c r="HA151" s="22"/>
      <c r="HB151" s="22"/>
      <c r="HC151" s="22"/>
      <c r="HD151" s="22"/>
      <c r="HE151" s="22"/>
      <c r="HF151" s="22"/>
      <c r="HG151" s="22"/>
      <c r="HH151" s="22"/>
      <c r="HI151" s="22"/>
      <c r="HJ151" s="22"/>
      <c r="HK151" s="22"/>
      <c r="HL151" s="22"/>
      <c r="HM151" s="22"/>
      <c r="HN151" s="22"/>
      <c r="HO151" s="22"/>
      <c r="HP151" s="22"/>
      <c r="HQ151" s="22"/>
      <c r="HR151" s="22"/>
      <c r="HS151" s="22"/>
      <c r="HT151" s="22"/>
      <c r="HU151" s="22"/>
      <c r="HV151" s="22"/>
    </row>
    <row r="152" spans="1:230" x14ac:dyDescent="0.25">
      <c r="A152" s="24"/>
      <c r="B152" s="56"/>
      <c r="C152" s="24"/>
      <c r="D152" s="24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  <c r="AC152" s="22"/>
      <c r="AD152" s="22"/>
      <c r="AE152" s="22"/>
      <c r="AF152" s="22"/>
      <c r="AG152" s="22"/>
      <c r="AH152" s="22"/>
      <c r="AI152" s="22"/>
      <c r="AJ152" s="22"/>
      <c r="AK152" s="22"/>
      <c r="AL152" s="22"/>
      <c r="AM152" s="22"/>
      <c r="AN152" s="22"/>
      <c r="AO152" s="22"/>
      <c r="AP152" s="22"/>
      <c r="AQ152" s="22"/>
      <c r="AR152" s="22"/>
      <c r="AS152" s="22"/>
      <c r="AT152" s="22"/>
      <c r="AU152" s="22"/>
      <c r="AV152" s="22"/>
      <c r="AW152" s="22"/>
      <c r="AX152" s="22"/>
      <c r="AY152" s="22"/>
      <c r="AZ152" s="22"/>
      <c r="BA152" s="22"/>
      <c r="BB152" s="22"/>
      <c r="BC152" s="22"/>
      <c r="BD152" s="22"/>
      <c r="BE152" s="22"/>
      <c r="BF152" s="22"/>
      <c r="BG152" s="22"/>
      <c r="BH152" s="22"/>
      <c r="BI152" s="22"/>
      <c r="BJ152" s="22"/>
      <c r="BK152" s="22"/>
      <c r="BL152" s="22"/>
      <c r="BM152" s="22"/>
      <c r="BN152" s="22"/>
      <c r="BO152" s="22"/>
      <c r="BP152" s="22"/>
      <c r="BQ152" s="22"/>
      <c r="BR152" s="22"/>
      <c r="BS152" s="22"/>
      <c r="BT152" s="22"/>
      <c r="BU152" s="22"/>
      <c r="BV152" s="22"/>
      <c r="BW152" s="22"/>
      <c r="BX152" s="22"/>
      <c r="BY152" s="22"/>
      <c r="BZ152" s="22"/>
      <c r="CA152" s="22"/>
      <c r="CB152" s="22"/>
      <c r="CC152" s="22"/>
      <c r="CD152" s="22"/>
      <c r="CE152" s="22"/>
      <c r="CF152" s="22"/>
      <c r="CG152" s="22"/>
      <c r="CH152" s="22"/>
      <c r="CI152" s="22"/>
      <c r="CJ152" s="22"/>
      <c r="CK152" s="22"/>
      <c r="CL152" s="22"/>
      <c r="CM152" s="22"/>
      <c r="CN152" s="22"/>
      <c r="CO152" s="22"/>
      <c r="CP152" s="22"/>
      <c r="CQ152" s="22"/>
      <c r="CR152" s="22"/>
      <c r="CS152" s="22"/>
      <c r="CT152" s="22"/>
      <c r="CU152" s="22"/>
      <c r="CV152" s="22"/>
      <c r="CW152" s="22"/>
      <c r="CX152" s="22"/>
      <c r="CY152" s="22"/>
      <c r="CZ152" s="22"/>
      <c r="DA152" s="22"/>
      <c r="DB152" s="22"/>
      <c r="DC152" s="22"/>
      <c r="DD152" s="22"/>
      <c r="DE152" s="22"/>
      <c r="DF152" s="22"/>
      <c r="DG152" s="22"/>
      <c r="DH152" s="22"/>
      <c r="DI152" s="22"/>
      <c r="DJ152" s="22"/>
      <c r="DK152" s="22"/>
      <c r="DL152" s="22"/>
      <c r="DM152" s="22"/>
      <c r="DN152" s="22"/>
      <c r="DO152" s="22"/>
      <c r="DP152" s="22"/>
      <c r="DQ152" s="22"/>
      <c r="DR152" s="22"/>
      <c r="DS152" s="22"/>
      <c r="DT152" s="22"/>
      <c r="DU152" s="22"/>
      <c r="DV152" s="22"/>
      <c r="DW152" s="22"/>
      <c r="DX152" s="22"/>
      <c r="DY152" s="22"/>
      <c r="DZ152" s="22"/>
      <c r="EA152" s="22"/>
      <c r="EB152" s="22"/>
      <c r="EC152" s="22"/>
      <c r="ED152" s="22"/>
      <c r="EE152" s="22"/>
      <c r="EF152" s="22"/>
      <c r="EG152" s="22"/>
      <c r="EH152" s="22"/>
      <c r="EI152" s="22"/>
      <c r="EJ152" s="22"/>
      <c r="EK152" s="22"/>
      <c r="EL152" s="22"/>
      <c r="EM152" s="22"/>
      <c r="EN152" s="22"/>
      <c r="EO152" s="22"/>
      <c r="EP152" s="22"/>
      <c r="EQ152" s="22"/>
      <c r="ER152" s="22"/>
      <c r="ES152" s="22"/>
      <c r="ET152" s="22"/>
      <c r="EU152" s="22"/>
      <c r="EV152" s="22"/>
      <c r="EW152" s="22"/>
      <c r="EX152" s="22"/>
      <c r="EY152" s="22"/>
      <c r="EZ152" s="22"/>
      <c r="FA152" s="22"/>
      <c r="FB152" s="22"/>
      <c r="FC152" s="22"/>
      <c r="FD152" s="22"/>
      <c r="FE152" s="22"/>
      <c r="FF152" s="22"/>
      <c r="FG152" s="22"/>
      <c r="FH152" s="22"/>
      <c r="FI152" s="22"/>
      <c r="FJ152" s="22"/>
      <c r="FK152" s="22"/>
      <c r="FL152" s="22"/>
      <c r="FM152" s="22"/>
      <c r="FN152" s="22"/>
      <c r="FO152" s="22"/>
      <c r="FP152" s="22"/>
      <c r="FQ152" s="22"/>
      <c r="FR152" s="22"/>
      <c r="FS152" s="22"/>
      <c r="FT152" s="22"/>
      <c r="FU152" s="22"/>
      <c r="FV152" s="22"/>
      <c r="FW152" s="22"/>
      <c r="FX152" s="22"/>
      <c r="FY152" s="22"/>
      <c r="FZ152" s="22"/>
      <c r="GA152" s="22"/>
      <c r="GB152" s="22"/>
      <c r="GC152" s="22"/>
      <c r="GD152" s="22"/>
      <c r="GE152" s="22"/>
      <c r="GF152" s="22"/>
      <c r="GG152" s="22"/>
      <c r="GH152" s="22"/>
      <c r="GI152" s="22"/>
      <c r="GJ152" s="22"/>
      <c r="GK152" s="22"/>
      <c r="GL152" s="22"/>
      <c r="GM152" s="22"/>
      <c r="GN152" s="22"/>
      <c r="GO152" s="22"/>
      <c r="GP152" s="22"/>
      <c r="GQ152" s="22"/>
      <c r="GR152" s="22"/>
      <c r="GS152" s="22"/>
      <c r="GT152" s="22"/>
      <c r="GU152" s="22"/>
      <c r="GV152" s="22"/>
      <c r="GW152" s="22"/>
      <c r="GX152" s="22"/>
      <c r="GY152" s="22"/>
      <c r="GZ152" s="22"/>
      <c r="HA152" s="22"/>
      <c r="HB152" s="22"/>
      <c r="HC152" s="22"/>
      <c r="HD152" s="22"/>
      <c r="HE152" s="22"/>
      <c r="HF152" s="22"/>
      <c r="HG152" s="22"/>
      <c r="HH152" s="22"/>
      <c r="HI152" s="22"/>
      <c r="HJ152" s="22"/>
      <c r="HK152" s="22"/>
      <c r="HL152" s="22"/>
      <c r="HM152" s="22"/>
      <c r="HN152" s="22"/>
      <c r="HO152" s="22"/>
      <c r="HP152" s="22"/>
      <c r="HQ152" s="22"/>
      <c r="HR152" s="22"/>
      <c r="HS152" s="22"/>
      <c r="HT152" s="22"/>
      <c r="HU152" s="22"/>
      <c r="HV152" s="22"/>
    </row>
    <row r="153" spans="1:230" x14ac:dyDescent="0.25">
      <c r="A153" s="24"/>
      <c r="B153" s="56"/>
      <c r="C153" s="24"/>
      <c r="D153" s="24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  <c r="AD153" s="22"/>
      <c r="AE153" s="22"/>
      <c r="AF153" s="22"/>
      <c r="AG153" s="22"/>
      <c r="AH153" s="22"/>
      <c r="AI153" s="22"/>
      <c r="AJ153" s="22"/>
      <c r="AK153" s="22"/>
      <c r="AL153" s="22"/>
      <c r="AM153" s="22"/>
      <c r="AN153" s="22"/>
      <c r="AO153" s="22"/>
      <c r="AP153" s="22"/>
      <c r="AQ153" s="22"/>
      <c r="AR153" s="22"/>
      <c r="AS153" s="22"/>
      <c r="AT153" s="22"/>
      <c r="AU153" s="22"/>
      <c r="AV153" s="22"/>
      <c r="AW153" s="22"/>
      <c r="AX153" s="22"/>
      <c r="AY153" s="22"/>
      <c r="AZ153" s="22"/>
      <c r="BA153" s="22"/>
      <c r="BB153" s="22"/>
      <c r="BC153" s="22"/>
      <c r="BD153" s="22"/>
      <c r="BE153" s="22"/>
      <c r="BF153" s="22"/>
      <c r="BG153" s="22"/>
      <c r="BH153" s="22"/>
      <c r="BI153" s="22"/>
      <c r="BJ153" s="22"/>
      <c r="BK153" s="22"/>
      <c r="BL153" s="22"/>
      <c r="BM153" s="22"/>
      <c r="BN153" s="22"/>
      <c r="BO153" s="22"/>
      <c r="BP153" s="22"/>
      <c r="BQ153" s="22"/>
      <c r="BR153" s="22"/>
      <c r="BS153" s="22"/>
      <c r="BT153" s="22"/>
      <c r="BU153" s="22"/>
      <c r="BV153" s="22"/>
      <c r="BW153" s="22"/>
      <c r="BX153" s="22"/>
      <c r="BY153" s="22"/>
      <c r="BZ153" s="22"/>
      <c r="CA153" s="22"/>
      <c r="CB153" s="22"/>
      <c r="CC153" s="22"/>
      <c r="CD153" s="22"/>
      <c r="CE153" s="22"/>
      <c r="CF153" s="22"/>
      <c r="CG153" s="22"/>
      <c r="CH153" s="22"/>
      <c r="CI153" s="22"/>
      <c r="CJ153" s="22"/>
      <c r="CK153" s="22"/>
      <c r="CL153" s="22"/>
      <c r="CM153" s="22"/>
      <c r="CN153" s="22"/>
      <c r="CO153" s="22"/>
      <c r="CP153" s="22"/>
      <c r="CQ153" s="22"/>
      <c r="CR153" s="22"/>
      <c r="CS153" s="22"/>
      <c r="CT153" s="22"/>
      <c r="CU153" s="22"/>
      <c r="CV153" s="22"/>
      <c r="CW153" s="22"/>
      <c r="CX153" s="22"/>
      <c r="CY153" s="22"/>
      <c r="CZ153" s="22"/>
      <c r="DA153" s="22"/>
      <c r="DB153" s="22"/>
      <c r="DC153" s="22"/>
      <c r="DD153" s="22"/>
      <c r="DE153" s="22"/>
      <c r="DF153" s="22"/>
      <c r="DG153" s="22"/>
      <c r="DH153" s="22"/>
      <c r="DI153" s="22"/>
      <c r="DJ153" s="22"/>
      <c r="DK153" s="22"/>
      <c r="DL153" s="22"/>
      <c r="DM153" s="22"/>
      <c r="DN153" s="22"/>
      <c r="DO153" s="22"/>
      <c r="DP153" s="22"/>
      <c r="DQ153" s="22"/>
      <c r="DR153" s="22"/>
      <c r="DS153" s="22"/>
      <c r="DT153" s="22"/>
      <c r="DU153" s="22"/>
      <c r="DV153" s="22"/>
      <c r="DW153" s="22"/>
      <c r="DX153" s="22"/>
      <c r="DY153" s="22"/>
      <c r="DZ153" s="22"/>
      <c r="EA153" s="22"/>
      <c r="EB153" s="22"/>
      <c r="EC153" s="22"/>
      <c r="ED153" s="22"/>
      <c r="EE153" s="22"/>
      <c r="EF153" s="22"/>
      <c r="EG153" s="22"/>
      <c r="EH153" s="22"/>
      <c r="EI153" s="22"/>
      <c r="EJ153" s="22"/>
      <c r="EK153" s="22"/>
      <c r="EL153" s="22"/>
      <c r="EM153" s="22"/>
      <c r="EN153" s="22"/>
      <c r="EO153" s="22"/>
      <c r="EP153" s="22"/>
      <c r="EQ153" s="22"/>
      <c r="ER153" s="22"/>
      <c r="ES153" s="22"/>
      <c r="ET153" s="22"/>
      <c r="EU153" s="22"/>
      <c r="EV153" s="22"/>
      <c r="EW153" s="22"/>
      <c r="EX153" s="22"/>
      <c r="EY153" s="22"/>
      <c r="EZ153" s="22"/>
      <c r="FA153" s="22"/>
      <c r="FB153" s="22"/>
      <c r="FC153" s="22"/>
      <c r="FD153" s="22"/>
      <c r="FE153" s="22"/>
      <c r="FF153" s="22"/>
      <c r="FG153" s="22"/>
      <c r="FH153" s="22"/>
      <c r="FI153" s="22"/>
      <c r="FJ153" s="22"/>
      <c r="FK153" s="22"/>
      <c r="FL153" s="22"/>
      <c r="FM153" s="22"/>
      <c r="FN153" s="22"/>
      <c r="FO153" s="22"/>
      <c r="FP153" s="22"/>
      <c r="FQ153" s="22"/>
      <c r="FR153" s="22"/>
      <c r="FS153" s="22"/>
      <c r="FT153" s="22"/>
      <c r="FU153" s="22"/>
      <c r="FV153" s="22"/>
      <c r="FW153" s="22"/>
      <c r="FX153" s="22"/>
      <c r="FY153" s="22"/>
      <c r="FZ153" s="22"/>
      <c r="GA153" s="22"/>
      <c r="GB153" s="22"/>
      <c r="GC153" s="22"/>
      <c r="GD153" s="22"/>
      <c r="GE153" s="22"/>
      <c r="GF153" s="22"/>
      <c r="GG153" s="22"/>
      <c r="GH153" s="22"/>
      <c r="GI153" s="22"/>
      <c r="GJ153" s="22"/>
      <c r="GK153" s="22"/>
      <c r="GL153" s="22"/>
      <c r="GM153" s="22"/>
      <c r="GN153" s="22"/>
      <c r="GO153" s="22"/>
      <c r="GP153" s="22"/>
      <c r="GQ153" s="22"/>
      <c r="GR153" s="22"/>
      <c r="GS153" s="22"/>
      <c r="GT153" s="22"/>
      <c r="GU153" s="22"/>
      <c r="GV153" s="22"/>
      <c r="GW153" s="22"/>
      <c r="GX153" s="22"/>
      <c r="GY153" s="22"/>
      <c r="GZ153" s="22"/>
      <c r="HA153" s="22"/>
      <c r="HB153" s="22"/>
      <c r="HC153" s="22"/>
      <c r="HD153" s="22"/>
      <c r="HE153" s="22"/>
      <c r="HF153" s="22"/>
      <c r="HG153" s="22"/>
      <c r="HH153" s="22"/>
      <c r="HI153" s="22"/>
      <c r="HJ153" s="22"/>
      <c r="HK153" s="22"/>
      <c r="HL153" s="22"/>
      <c r="HM153" s="22"/>
      <c r="HN153" s="22"/>
      <c r="HO153" s="22"/>
      <c r="HP153" s="22"/>
      <c r="HQ153" s="22"/>
      <c r="HR153" s="22"/>
      <c r="HS153" s="22"/>
      <c r="HT153" s="22"/>
      <c r="HU153" s="22"/>
      <c r="HV153" s="22"/>
    </row>
    <row r="154" spans="1:230" x14ac:dyDescent="0.25">
      <c r="A154" s="24"/>
      <c r="B154" s="56"/>
      <c r="C154" s="24"/>
      <c r="D154" s="24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  <c r="AC154" s="22"/>
      <c r="AD154" s="22"/>
      <c r="AE154" s="22"/>
      <c r="AF154" s="22"/>
      <c r="AG154" s="22"/>
      <c r="AH154" s="22"/>
      <c r="AI154" s="22"/>
      <c r="AJ154" s="22"/>
      <c r="AK154" s="22"/>
      <c r="AL154" s="22"/>
      <c r="AM154" s="22"/>
      <c r="AN154" s="22"/>
      <c r="AO154" s="22"/>
      <c r="AP154" s="22"/>
      <c r="AQ154" s="22"/>
      <c r="AR154" s="22"/>
      <c r="AS154" s="22"/>
      <c r="AT154" s="22"/>
      <c r="AU154" s="22"/>
      <c r="AV154" s="22"/>
      <c r="AW154" s="22"/>
      <c r="AX154" s="22"/>
      <c r="AY154" s="22"/>
      <c r="AZ154" s="22"/>
      <c r="BA154" s="22"/>
      <c r="BB154" s="22"/>
      <c r="BC154" s="22"/>
      <c r="BD154" s="22"/>
      <c r="BE154" s="22"/>
      <c r="BF154" s="22"/>
      <c r="BG154" s="22"/>
      <c r="BH154" s="22"/>
      <c r="BI154" s="22"/>
      <c r="BJ154" s="22"/>
      <c r="BK154" s="22"/>
      <c r="BL154" s="22"/>
      <c r="BM154" s="22"/>
      <c r="BN154" s="22"/>
      <c r="BO154" s="22"/>
      <c r="BP154" s="22"/>
      <c r="BQ154" s="22"/>
      <c r="BR154" s="22"/>
      <c r="BS154" s="22"/>
      <c r="BT154" s="22"/>
      <c r="BU154" s="22"/>
      <c r="BV154" s="22"/>
      <c r="BW154" s="22"/>
      <c r="BX154" s="22"/>
      <c r="BY154" s="22"/>
      <c r="BZ154" s="22"/>
      <c r="CA154" s="22"/>
      <c r="CB154" s="22"/>
      <c r="CC154" s="22"/>
      <c r="CD154" s="22"/>
      <c r="CE154" s="22"/>
      <c r="CF154" s="22"/>
      <c r="CG154" s="22"/>
      <c r="CH154" s="22"/>
      <c r="CI154" s="22"/>
      <c r="CJ154" s="22"/>
      <c r="CK154" s="22"/>
      <c r="CL154" s="22"/>
      <c r="CM154" s="22"/>
      <c r="CN154" s="22"/>
      <c r="CO154" s="22"/>
      <c r="CP154" s="22"/>
      <c r="CQ154" s="22"/>
      <c r="CR154" s="22"/>
      <c r="CS154" s="22"/>
      <c r="CT154" s="22"/>
      <c r="CU154" s="22"/>
      <c r="CV154" s="22"/>
      <c r="CW154" s="22"/>
      <c r="CX154" s="22"/>
      <c r="CY154" s="22"/>
      <c r="CZ154" s="22"/>
      <c r="DA154" s="22"/>
      <c r="DB154" s="22"/>
      <c r="DC154" s="22"/>
      <c r="DD154" s="22"/>
      <c r="DE154" s="22"/>
      <c r="DF154" s="22"/>
      <c r="DG154" s="22"/>
      <c r="DH154" s="22"/>
      <c r="DI154" s="22"/>
      <c r="DJ154" s="22"/>
      <c r="DK154" s="22"/>
      <c r="DL154" s="22"/>
      <c r="DM154" s="22"/>
      <c r="DN154" s="22"/>
      <c r="DO154" s="22"/>
      <c r="DP154" s="22"/>
      <c r="DQ154" s="22"/>
      <c r="DR154" s="22"/>
      <c r="DS154" s="22"/>
      <c r="DT154" s="22"/>
      <c r="DU154" s="22"/>
      <c r="DV154" s="22"/>
      <c r="DW154" s="22"/>
      <c r="DX154" s="22"/>
      <c r="DY154" s="22"/>
      <c r="DZ154" s="22"/>
      <c r="EA154" s="22"/>
      <c r="EB154" s="22"/>
      <c r="EC154" s="22"/>
      <c r="ED154" s="22"/>
      <c r="EE154" s="22"/>
      <c r="EF154" s="22"/>
      <c r="EG154" s="22"/>
      <c r="EH154" s="22"/>
      <c r="EI154" s="22"/>
      <c r="EJ154" s="22"/>
      <c r="EK154" s="22"/>
      <c r="EL154" s="22"/>
      <c r="EM154" s="22"/>
      <c r="EN154" s="22"/>
      <c r="EO154" s="22"/>
      <c r="EP154" s="22"/>
      <c r="EQ154" s="22"/>
      <c r="ER154" s="22"/>
      <c r="ES154" s="22"/>
      <c r="ET154" s="22"/>
      <c r="EU154" s="22"/>
      <c r="EV154" s="22"/>
      <c r="EW154" s="22"/>
      <c r="EX154" s="22"/>
      <c r="EY154" s="22"/>
      <c r="EZ154" s="22"/>
      <c r="FA154" s="22"/>
      <c r="FB154" s="22"/>
      <c r="FC154" s="22"/>
      <c r="FD154" s="22"/>
      <c r="FE154" s="22"/>
      <c r="FF154" s="22"/>
      <c r="FG154" s="22"/>
      <c r="FH154" s="22"/>
      <c r="FI154" s="22"/>
      <c r="FJ154" s="22"/>
      <c r="FK154" s="22"/>
      <c r="FL154" s="22"/>
      <c r="FM154" s="22"/>
      <c r="FN154" s="22"/>
      <c r="FO154" s="22"/>
      <c r="FP154" s="22"/>
      <c r="FQ154" s="22"/>
      <c r="FR154" s="22"/>
      <c r="FS154" s="22"/>
      <c r="FT154" s="22"/>
      <c r="FU154" s="22"/>
      <c r="FV154" s="22"/>
      <c r="FW154" s="22"/>
      <c r="FX154" s="22"/>
      <c r="FY154" s="22"/>
      <c r="FZ154" s="22"/>
      <c r="GA154" s="22"/>
      <c r="GB154" s="22"/>
      <c r="GC154" s="22"/>
      <c r="GD154" s="22"/>
      <c r="GE154" s="22"/>
      <c r="GF154" s="22"/>
      <c r="GG154" s="22"/>
      <c r="GH154" s="22"/>
      <c r="GI154" s="22"/>
      <c r="GJ154" s="22"/>
      <c r="GK154" s="22"/>
      <c r="GL154" s="22"/>
      <c r="GM154" s="22"/>
      <c r="GN154" s="22"/>
      <c r="GO154" s="22"/>
      <c r="GP154" s="22"/>
      <c r="GQ154" s="22"/>
      <c r="GR154" s="22"/>
      <c r="GS154" s="22"/>
      <c r="GT154" s="22"/>
      <c r="GU154" s="22"/>
      <c r="GV154" s="22"/>
      <c r="GW154" s="22"/>
      <c r="GX154" s="22"/>
      <c r="GY154" s="22"/>
      <c r="GZ154" s="22"/>
      <c r="HA154" s="22"/>
      <c r="HB154" s="22"/>
      <c r="HC154" s="22"/>
      <c r="HD154" s="22"/>
      <c r="HE154" s="22"/>
      <c r="HF154" s="22"/>
      <c r="HG154" s="22"/>
      <c r="HH154" s="22"/>
      <c r="HI154" s="22"/>
      <c r="HJ154" s="22"/>
      <c r="HK154" s="22"/>
      <c r="HL154" s="22"/>
      <c r="HM154" s="22"/>
      <c r="HN154" s="22"/>
      <c r="HO154" s="22"/>
      <c r="HP154" s="22"/>
      <c r="HQ154" s="22"/>
      <c r="HR154" s="22"/>
      <c r="HS154" s="22"/>
      <c r="HT154" s="22"/>
      <c r="HU154" s="22"/>
      <c r="HV154" s="22"/>
    </row>
    <row r="155" spans="1:230" x14ac:dyDescent="0.25">
      <c r="A155" s="24"/>
      <c r="B155" s="56"/>
      <c r="C155" s="24"/>
      <c r="D155" s="24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  <c r="AG155" s="22"/>
      <c r="AH155" s="22"/>
      <c r="AI155" s="22"/>
      <c r="AJ155" s="22"/>
      <c r="AK155" s="22"/>
      <c r="AL155" s="22"/>
      <c r="AM155" s="22"/>
      <c r="AN155" s="22"/>
      <c r="AO155" s="22"/>
      <c r="AP155" s="22"/>
      <c r="AQ155" s="22"/>
      <c r="AR155" s="22"/>
      <c r="AS155" s="22"/>
      <c r="AT155" s="22"/>
      <c r="AU155" s="22"/>
      <c r="AV155" s="22"/>
      <c r="AW155" s="22"/>
      <c r="AX155" s="22"/>
      <c r="AY155" s="22"/>
      <c r="AZ155" s="22"/>
      <c r="BA155" s="22"/>
      <c r="BB155" s="22"/>
      <c r="BC155" s="22"/>
      <c r="BD155" s="22"/>
      <c r="BE155" s="22"/>
      <c r="BF155" s="22"/>
      <c r="BG155" s="22"/>
      <c r="BH155" s="22"/>
      <c r="BI155" s="22"/>
      <c r="BJ155" s="22"/>
      <c r="BK155" s="22"/>
      <c r="BL155" s="22"/>
      <c r="BM155" s="22"/>
      <c r="BN155" s="22"/>
      <c r="BO155" s="22"/>
      <c r="BP155" s="22"/>
      <c r="BQ155" s="22"/>
      <c r="BR155" s="22"/>
      <c r="BS155" s="22"/>
      <c r="BT155" s="22"/>
      <c r="BU155" s="22"/>
      <c r="BV155" s="22"/>
      <c r="BW155" s="22"/>
      <c r="BX155" s="22"/>
      <c r="BY155" s="22"/>
      <c r="BZ155" s="22"/>
      <c r="CA155" s="22"/>
      <c r="CB155" s="22"/>
      <c r="CC155" s="22"/>
      <c r="CD155" s="22"/>
      <c r="CE155" s="22"/>
      <c r="CF155" s="22"/>
      <c r="CG155" s="22"/>
      <c r="CH155" s="22"/>
      <c r="CI155" s="22"/>
      <c r="CJ155" s="22"/>
      <c r="CK155" s="22"/>
      <c r="CL155" s="22"/>
      <c r="CM155" s="22"/>
      <c r="CN155" s="22"/>
      <c r="CO155" s="22"/>
      <c r="CP155" s="22"/>
      <c r="CQ155" s="22"/>
      <c r="CR155" s="22"/>
      <c r="CS155" s="22"/>
      <c r="CT155" s="22"/>
      <c r="CU155" s="22"/>
      <c r="CV155" s="22"/>
      <c r="CW155" s="22"/>
      <c r="CX155" s="22"/>
      <c r="CY155" s="22"/>
      <c r="CZ155" s="22"/>
      <c r="DA155" s="22"/>
      <c r="DB155" s="22"/>
      <c r="DC155" s="22"/>
      <c r="DD155" s="22"/>
      <c r="DE155" s="22"/>
      <c r="DF155" s="22"/>
      <c r="DG155" s="22"/>
      <c r="DH155" s="22"/>
      <c r="DI155" s="22"/>
      <c r="DJ155" s="22"/>
      <c r="DK155" s="22"/>
      <c r="DL155" s="22"/>
      <c r="DM155" s="22"/>
      <c r="DN155" s="22"/>
      <c r="DO155" s="22"/>
      <c r="DP155" s="22"/>
      <c r="DQ155" s="22"/>
      <c r="DR155" s="22"/>
      <c r="DS155" s="22"/>
      <c r="DT155" s="22"/>
      <c r="DU155" s="22"/>
      <c r="DV155" s="22"/>
      <c r="DW155" s="22"/>
      <c r="DX155" s="22"/>
      <c r="DY155" s="22"/>
      <c r="DZ155" s="22"/>
      <c r="EA155" s="22"/>
      <c r="EB155" s="22"/>
      <c r="EC155" s="22"/>
      <c r="ED155" s="22"/>
      <c r="EE155" s="22"/>
      <c r="EF155" s="22"/>
      <c r="EG155" s="22"/>
      <c r="EH155" s="22"/>
      <c r="EI155" s="22"/>
      <c r="EJ155" s="22"/>
      <c r="EK155" s="22"/>
      <c r="EL155" s="22"/>
      <c r="EM155" s="22"/>
      <c r="EN155" s="22"/>
      <c r="EO155" s="22"/>
      <c r="EP155" s="22"/>
      <c r="EQ155" s="22"/>
      <c r="ER155" s="22"/>
      <c r="ES155" s="22"/>
      <c r="ET155" s="22"/>
      <c r="EU155" s="22"/>
      <c r="EV155" s="22"/>
      <c r="EW155" s="22"/>
      <c r="EX155" s="22"/>
      <c r="EY155" s="22"/>
      <c r="EZ155" s="22"/>
      <c r="FA155" s="22"/>
      <c r="FB155" s="22"/>
      <c r="FC155" s="22"/>
      <c r="FD155" s="22"/>
      <c r="FE155" s="22"/>
      <c r="FF155" s="22"/>
      <c r="FG155" s="22"/>
      <c r="FH155" s="22"/>
      <c r="FI155" s="22"/>
      <c r="FJ155" s="22"/>
      <c r="FK155" s="22"/>
      <c r="FL155" s="22"/>
      <c r="FM155" s="22"/>
      <c r="FN155" s="22"/>
      <c r="FO155" s="22"/>
      <c r="FP155" s="22"/>
      <c r="FQ155" s="22"/>
      <c r="FR155" s="22"/>
      <c r="FS155" s="22"/>
      <c r="FT155" s="22"/>
      <c r="FU155" s="22"/>
      <c r="FV155" s="22"/>
      <c r="FW155" s="22"/>
      <c r="FX155" s="22"/>
      <c r="FY155" s="22"/>
      <c r="FZ155" s="22"/>
      <c r="GA155" s="22"/>
      <c r="GB155" s="22"/>
      <c r="GC155" s="22"/>
      <c r="GD155" s="22"/>
      <c r="GE155" s="22"/>
      <c r="GF155" s="22"/>
      <c r="GG155" s="22"/>
      <c r="GH155" s="22"/>
      <c r="GI155" s="22"/>
      <c r="GJ155" s="22"/>
      <c r="GK155" s="22"/>
      <c r="GL155" s="22"/>
      <c r="GM155" s="22"/>
      <c r="GN155" s="22"/>
      <c r="GO155" s="22"/>
      <c r="GP155" s="22"/>
      <c r="GQ155" s="22"/>
      <c r="GR155" s="22"/>
      <c r="GS155" s="22"/>
      <c r="GT155" s="22"/>
      <c r="GU155" s="22"/>
      <c r="GV155" s="22"/>
      <c r="GW155" s="22"/>
      <c r="GX155" s="22"/>
      <c r="GY155" s="22"/>
      <c r="GZ155" s="22"/>
      <c r="HA155" s="22"/>
      <c r="HB155" s="22"/>
      <c r="HC155" s="22"/>
      <c r="HD155" s="22"/>
      <c r="HE155" s="22"/>
      <c r="HF155" s="22"/>
      <c r="HG155" s="22"/>
      <c r="HH155" s="22"/>
      <c r="HI155" s="22"/>
      <c r="HJ155" s="22"/>
      <c r="HK155" s="22"/>
      <c r="HL155" s="22"/>
      <c r="HM155" s="22"/>
      <c r="HN155" s="22"/>
      <c r="HO155" s="22"/>
      <c r="HP155" s="22"/>
      <c r="HQ155" s="22"/>
      <c r="HR155" s="22"/>
      <c r="HS155" s="22"/>
      <c r="HT155" s="22"/>
      <c r="HU155" s="22"/>
      <c r="HV155" s="22"/>
    </row>
    <row r="156" spans="1:230" x14ac:dyDescent="0.25">
      <c r="A156" s="24"/>
      <c r="B156" s="56"/>
      <c r="C156" s="24"/>
      <c r="D156" s="24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  <c r="AC156" s="22"/>
      <c r="AD156" s="22"/>
      <c r="AE156" s="22"/>
      <c r="AF156" s="22"/>
      <c r="AG156" s="22"/>
      <c r="AH156" s="22"/>
      <c r="AI156" s="22"/>
      <c r="AJ156" s="22"/>
      <c r="AK156" s="22"/>
      <c r="AL156" s="22"/>
      <c r="AM156" s="22"/>
      <c r="AN156" s="22"/>
      <c r="AO156" s="22"/>
      <c r="AP156" s="22"/>
      <c r="AQ156" s="22"/>
      <c r="AR156" s="22"/>
      <c r="AS156" s="22"/>
      <c r="AT156" s="22"/>
      <c r="AU156" s="22"/>
      <c r="AV156" s="22"/>
      <c r="AW156" s="22"/>
      <c r="AX156" s="22"/>
      <c r="AY156" s="22"/>
      <c r="AZ156" s="22"/>
      <c r="BA156" s="22"/>
      <c r="BB156" s="22"/>
      <c r="BC156" s="22"/>
      <c r="BD156" s="22"/>
      <c r="BE156" s="22"/>
      <c r="BF156" s="22"/>
      <c r="BG156" s="22"/>
      <c r="BH156" s="22"/>
      <c r="BI156" s="22"/>
      <c r="BJ156" s="22"/>
      <c r="BK156" s="22"/>
      <c r="BL156" s="22"/>
      <c r="BM156" s="22"/>
      <c r="BN156" s="22"/>
      <c r="BO156" s="22"/>
      <c r="BP156" s="22"/>
      <c r="BQ156" s="22"/>
      <c r="BR156" s="22"/>
      <c r="BS156" s="22"/>
      <c r="BT156" s="22"/>
      <c r="BU156" s="22"/>
      <c r="BV156" s="22"/>
      <c r="BW156" s="22"/>
      <c r="BX156" s="22"/>
      <c r="BY156" s="22"/>
      <c r="BZ156" s="22"/>
      <c r="CA156" s="22"/>
      <c r="CB156" s="22"/>
      <c r="CC156" s="22"/>
      <c r="CD156" s="22"/>
      <c r="CE156" s="22"/>
      <c r="CF156" s="22"/>
      <c r="CG156" s="22"/>
      <c r="CH156" s="22"/>
      <c r="CI156" s="22"/>
      <c r="CJ156" s="22"/>
      <c r="CK156" s="22"/>
      <c r="CL156" s="22"/>
      <c r="CM156" s="22"/>
      <c r="CN156" s="22"/>
      <c r="CO156" s="22"/>
      <c r="CP156" s="22"/>
      <c r="CQ156" s="22"/>
      <c r="CR156" s="22"/>
      <c r="CS156" s="22"/>
      <c r="CT156" s="22"/>
      <c r="CU156" s="22"/>
      <c r="CV156" s="22"/>
      <c r="CW156" s="22"/>
      <c r="CX156" s="22"/>
      <c r="CY156" s="22"/>
      <c r="CZ156" s="22"/>
      <c r="DA156" s="22"/>
      <c r="DB156" s="22"/>
      <c r="DC156" s="22"/>
      <c r="DD156" s="22"/>
      <c r="DE156" s="22"/>
      <c r="DF156" s="22"/>
      <c r="DG156" s="22"/>
      <c r="DH156" s="22"/>
      <c r="DI156" s="22"/>
      <c r="DJ156" s="22"/>
      <c r="DK156" s="22"/>
      <c r="DL156" s="22"/>
      <c r="DM156" s="22"/>
      <c r="DN156" s="22"/>
      <c r="DO156" s="22"/>
      <c r="DP156" s="22"/>
      <c r="DQ156" s="22"/>
      <c r="DR156" s="22"/>
      <c r="DS156" s="22"/>
      <c r="DT156" s="22"/>
      <c r="DU156" s="22"/>
      <c r="DV156" s="22"/>
      <c r="DW156" s="22"/>
      <c r="DX156" s="22"/>
      <c r="DY156" s="22"/>
      <c r="DZ156" s="22"/>
      <c r="EA156" s="22"/>
      <c r="EB156" s="22"/>
      <c r="EC156" s="22"/>
      <c r="ED156" s="22"/>
      <c r="EE156" s="22"/>
      <c r="EF156" s="22"/>
      <c r="EG156" s="22"/>
      <c r="EH156" s="22"/>
      <c r="EI156" s="22"/>
      <c r="EJ156" s="22"/>
      <c r="EK156" s="22"/>
      <c r="EL156" s="22"/>
      <c r="EM156" s="22"/>
      <c r="EN156" s="22"/>
      <c r="EO156" s="22"/>
      <c r="EP156" s="22"/>
      <c r="EQ156" s="22"/>
      <c r="ER156" s="22"/>
      <c r="ES156" s="22"/>
      <c r="ET156" s="22"/>
      <c r="EU156" s="22"/>
      <c r="EV156" s="22"/>
      <c r="EW156" s="22"/>
      <c r="EX156" s="22"/>
      <c r="EY156" s="22"/>
      <c r="EZ156" s="22"/>
      <c r="FA156" s="22"/>
      <c r="FB156" s="22"/>
      <c r="FC156" s="22"/>
      <c r="FD156" s="22"/>
      <c r="FE156" s="22"/>
      <c r="FF156" s="22"/>
      <c r="FG156" s="22"/>
      <c r="FH156" s="22"/>
      <c r="FI156" s="22"/>
      <c r="FJ156" s="22"/>
      <c r="FK156" s="22"/>
      <c r="FL156" s="22"/>
      <c r="FM156" s="22"/>
      <c r="FN156" s="22"/>
      <c r="FO156" s="22"/>
      <c r="FP156" s="22"/>
      <c r="FQ156" s="22"/>
      <c r="FR156" s="22"/>
      <c r="FS156" s="22"/>
      <c r="FT156" s="22"/>
      <c r="FU156" s="22"/>
      <c r="FV156" s="22"/>
      <c r="FW156" s="22"/>
      <c r="FX156" s="22"/>
      <c r="FY156" s="22"/>
      <c r="FZ156" s="22"/>
      <c r="GA156" s="22"/>
      <c r="GB156" s="22"/>
      <c r="GC156" s="22"/>
      <c r="GD156" s="22"/>
      <c r="GE156" s="22"/>
      <c r="GF156" s="22"/>
      <c r="GG156" s="22"/>
      <c r="GH156" s="22"/>
      <c r="GI156" s="22"/>
      <c r="GJ156" s="22"/>
      <c r="GK156" s="22"/>
      <c r="GL156" s="22"/>
      <c r="GM156" s="22"/>
      <c r="GN156" s="22"/>
      <c r="GO156" s="22"/>
      <c r="GP156" s="22"/>
      <c r="GQ156" s="22"/>
      <c r="GR156" s="22"/>
      <c r="GS156" s="22"/>
      <c r="GT156" s="22"/>
      <c r="GU156" s="22"/>
      <c r="GV156" s="22"/>
      <c r="GW156" s="22"/>
      <c r="GX156" s="22"/>
      <c r="GY156" s="22"/>
      <c r="GZ156" s="22"/>
      <c r="HA156" s="22"/>
      <c r="HB156" s="22"/>
      <c r="HC156" s="22"/>
      <c r="HD156" s="22"/>
      <c r="HE156" s="22"/>
      <c r="HF156" s="22"/>
      <c r="HG156" s="22"/>
      <c r="HH156" s="22"/>
      <c r="HI156" s="22"/>
      <c r="HJ156" s="22"/>
      <c r="HK156" s="22"/>
      <c r="HL156" s="22"/>
      <c r="HM156" s="22"/>
      <c r="HN156" s="22"/>
      <c r="HO156" s="22"/>
      <c r="HP156" s="22"/>
      <c r="HQ156" s="22"/>
      <c r="HR156" s="22"/>
      <c r="HS156" s="22"/>
      <c r="HT156" s="22"/>
      <c r="HU156" s="22"/>
      <c r="HV156" s="22"/>
    </row>
    <row r="157" spans="1:230" x14ac:dyDescent="0.25">
      <c r="A157" s="24"/>
      <c r="B157" s="56"/>
      <c r="C157" s="24"/>
      <c r="D157" s="24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  <c r="AE157" s="22"/>
      <c r="AF157" s="22"/>
      <c r="AG157" s="22"/>
      <c r="AH157" s="22"/>
      <c r="AI157" s="22"/>
      <c r="AJ157" s="22"/>
      <c r="AK157" s="22"/>
      <c r="AL157" s="22"/>
      <c r="AM157" s="22"/>
      <c r="AN157" s="22"/>
      <c r="AO157" s="22"/>
      <c r="AP157" s="22"/>
      <c r="AQ157" s="22"/>
      <c r="AR157" s="22"/>
      <c r="AS157" s="22"/>
      <c r="AT157" s="22"/>
      <c r="AU157" s="22"/>
      <c r="AV157" s="22"/>
      <c r="AW157" s="22"/>
      <c r="AX157" s="22"/>
      <c r="AY157" s="22"/>
      <c r="AZ157" s="22"/>
      <c r="BA157" s="22"/>
      <c r="BB157" s="22"/>
      <c r="BC157" s="22"/>
      <c r="BD157" s="22"/>
      <c r="BE157" s="22"/>
      <c r="BF157" s="22"/>
      <c r="BG157" s="22"/>
      <c r="BH157" s="22"/>
      <c r="BI157" s="22"/>
      <c r="BJ157" s="22"/>
      <c r="BK157" s="22"/>
      <c r="BL157" s="22"/>
      <c r="BM157" s="22"/>
      <c r="BN157" s="22"/>
      <c r="BO157" s="22"/>
      <c r="BP157" s="22"/>
      <c r="BQ157" s="22"/>
      <c r="BR157" s="22"/>
      <c r="BS157" s="22"/>
      <c r="BT157" s="22"/>
      <c r="BU157" s="22"/>
      <c r="BV157" s="22"/>
      <c r="BW157" s="22"/>
      <c r="BX157" s="22"/>
      <c r="BY157" s="22"/>
      <c r="BZ157" s="22"/>
      <c r="CA157" s="22"/>
      <c r="CB157" s="22"/>
      <c r="CC157" s="22"/>
      <c r="CD157" s="22"/>
      <c r="CE157" s="22"/>
      <c r="CF157" s="22"/>
      <c r="CG157" s="22"/>
      <c r="CH157" s="22"/>
      <c r="CI157" s="22"/>
      <c r="CJ157" s="22"/>
      <c r="CK157" s="22"/>
      <c r="CL157" s="22"/>
      <c r="CM157" s="22"/>
      <c r="CN157" s="22"/>
      <c r="CO157" s="22"/>
      <c r="CP157" s="22"/>
      <c r="CQ157" s="22"/>
      <c r="CR157" s="22"/>
      <c r="CS157" s="22"/>
      <c r="CT157" s="22"/>
      <c r="CU157" s="22"/>
      <c r="CV157" s="22"/>
      <c r="CW157" s="22"/>
      <c r="CX157" s="22"/>
      <c r="CY157" s="22"/>
      <c r="CZ157" s="22"/>
      <c r="DA157" s="22"/>
      <c r="DB157" s="22"/>
      <c r="DC157" s="22"/>
      <c r="DD157" s="22"/>
      <c r="DE157" s="22"/>
      <c r="DF157" s="22"/>
      <c r="DG157" s="22"/>
      <c r="DH157" s="22"/>
      <c r="DI157" s="22"/>
      <c r="DJ157" s="22"/>
      <c r="DK157" s="22"/>
      <c r="DL157" s="22"/>
      <c r="DM157" s="22"/>
      <c r="DN157" s="22"/>
      <c r="DO157" s="22"/>
      <c r="DP157" s="22"/>
      <c r="DQ157" s="22"/>
      <c r="DR157" s="22"/>
      <c r="DS157" s="22"/>
      <c r="DT157" s="22"/>
      <c r="DU157" s="22"/>
      <c r="DV157" s="22"/>
      <c r="DW157" s="22"/>
      <c r="DX157" s="22"/>
      <c r="DY157" s="22"/>
      <c r="DZ157" s="22"/>
      <c r="EA157" s="22"/>
      <c r="EB157" s="22"/>
      <c r="EC157" s="22"/>
      <c r="ED157" s="22"/>
      <c r="EE157" s="22"/>
      <c r="EF157" s="22"/>
      <c r="EG157" s="22"/>
      <c r="EH157" s="22"/>
      <c r="EI157" s="22"/>
      <c r="EJ157" s="22"/>
      <c r="EK157" s="22"/>
      <c r="EL157" s="22"/>
      <c r="EM157" s="22"/>
      <c r="EN157" s="22"/>
      <c r="EO157" s="22"/>
      <c r="EP157" s="22"/>
      <c r="EQ157" s="22"/>
      <c r="ER157" s="22"/>
      <c r="ES157" s="22"/>
      <c r="ET157" s="22"/>
      <c r="EU157" s="22"/>
      <c r="EV157" s="22"/>
      <c r="EW157" s="22"/>
      <c r="EX157" s="22"/>
      <c r="EY157" s="22"/>
      <c r="EZ157" s="22"/>
      <c r="FA157" s="22"/>
      <c r="FB157" s="22"/>
      <c r="FC157" s="22"/>
      <c r="FD157" s="22"/>
      <c r="FE157" s="22"/>
      <c r="FF157" s="22"/>
      <c r="FG157" s="22"/>
      <c r="FH157" s="22"/>
      <c r="FI157" s="22"/>
      <c r="FJ157" s="22"/>
      <c r="FK157" s="22"/>
      <c r="FL157" s="22"/>
      <c r="FM157" s="22"/>
      <c r="FN157" s="22"/>
      <c r="FO157" s="22"/>
      <c r="FP157" s="22"/>
      <c r="FQ157" s="22"/>
      <c r="FR157" s="22"/>
      <c r="FS157" s="22"/>
      <c r="FT157" s="22"/>
      <c r="FU157" s="22"/>
      <c r="FV157" s="22"/>
      <c r="FW157" s="22"/>
      <c r="FX157" s="22"/>
      <c r="FY157" s="22"/>
      <c r="FZ157" s="22"/>
      <c r="GA157" s="22"/>
      <c r="GB157" s="22"/>
      <c r="GC157" s="22"/>
      <c r="GD157" s="22"/>
      <c r="GE157" s="22"/>
      <c r="GF157" s="22"/>
      <c r="GG157" s="22"/>
      <c r="GH157" s="22"/>
      <c r="GI157" s="22"/>
      <c r="GJ157" s="22"/>
      <c r="GK157" s="22"/>
      <c r="GL157" s="22"/>
      <c r="GM157" s="22"/>
      <c r="GN157" s="22"/>
      <c r="GO157" s="22"/>
      <c r="GP157" s="22"/>
      <c r="GQ157" s="22"/>
      <c r="GR157" s="22"/>
      <c r="GS157" s="22"/>
      <c r="GT157" s="22"/>
      <c r="GU157" s="22"/>
      <c r="GV157" s="22"/>
      <c r="GW157" s="22"/>
      <c r="GX157" s="22"/>
      <c r="GY157" s="22"/>
      <c r="GZ157" s="22"/>
      <c r="HA157" s="22"/>
      <c r="HB157" s="22"/>
      <c r="HC157" s="22"/>
      <c r="HD157" s="22"/>
      <c r="HE157" s="22"/>
      <c r="HF157" s="22"/>
      <c r="HG157" s="22"/>
      <c r="HH157" s="22"/>
      <c r="HI157" s="22"/>
      <c r="HJ157" s="22"/>
      <c r="HK157" s="22"/>
      <c r="HL157" s="22"/>
      <c r="HM157" s="22"/>
      <c r="HN157" s="22"/>
      <c r="HO157" s="22"/>
      <c r="HP157" s="22"/>
      <c r="HQ157" s="22"/>
      <c r="HR157" s="22"/>
      <c r="HS157" s="22"/>
      <c r="HT157" s="22"/>
      <c r="HU157" s="22"/>
      <c r="HV157" s="22"/>
    </row>
    <row r="158" spans="1:230" x14ac:dyDescent="0.25">
      <c r="A158" s="24"/>
      <c r="B158" s="56"/>
      <c r="C158" s="24"/>
      <c r="D158" s="24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  <c r="AC158" s="22"/>
      <c r="AD158" s="22"/>
      <c r="AE158" s="22"/>
      <c r="AF158" s="22"/>
      <c r="AG158" s="22"/>
      <c r="AH158" s="22"/>
      <c r="AI158" s="22"/>
      <c r="AJ158" s="22"/>
      <c r="AK158" s="22"/>
      <c r="AL158" s="22"/>
      <c r="AM158" s="22"/>
      <c r="AN158" s="22"/>
      <c r="AO158" s="22"/>
      <c r="AP158" s="22"/>
      <c r="AQ158" s="22"/>
      <c r="AR158" s="22"/>
      <c r="AS158" s="22"/>
      <c r="AT158" s="22"/>
      <c r="AU158" s="22"/>
      <c r="AV158" s="22"/>
      <c r="AW158" s="22"/>
      <c r="AX158" s="22"/>
      <c r="AY158" s="22"/>
      <c r="AZ158" s="22"/>
      <c r="BA158" s="22"/>
      <c r="BB158" s="22"/>
      <c r="BC158" s="22"/>
      <c r="BD158" s="22"/>
      <c r="BE158" s="22"/>
      <c r="BF158" s="22"/>
      <c r="BG158" s="22"/>
      <c r="BH158" s="22"/>
      <c r="BI158" s="22"/>
      <c r="BJ158" s="22"/>
      <c r="BK158" s="22"/>
      <c r="BL158" s="22"/>
      <c r="BM158" s="22"/>
      <c r="BN158" s="22"/>
      <c r="BO158" s="22"/>
      <c r="BP158" s="22"/>
      <c r="BQ158" s="22"/>
      <c r="BR158" s="22"/>
      <c r="BS158" s="22"/>
      <c r="BT158" s="22"/>
      <c r="BU158" s="22"/>
      <c r="BV158" s="22"/>
      <c r="BW158" s="22"/>
      <c r="BX158" s="22"/>
      <c r="BY158" s="22"/>
      <c r="BZ158" s="22"/>
      <c r="CA158" s="22"/>
      <c r="CB158" s="22"/>
      <c r="CC158" s="22"/>
      <c r="CD158" s="22"/>
      <c r="CE158" s="22"/>
      <c r="CF158" s="22"/>
      <c r="CG158" s="22"/>
      <c r="CH158" s="22"/>
      <c r="CI158" s="22"/>
      <c r="CJ158" s="22"/>
      <c r="CK158" s="22"/>
      <c r="CL158" s="22"/>
      <c r="CM158" s="22"/>
      <c r="CN158" s="22"/>
      <c r="CO158" s="22"/>
      <c r="CP158" s="22"/>
      <c r="CQ158" s="22"/>
      <c r="CR158" s="22"/>
      <c r="CS158" s="22"/>
      <c r="CT158" s="22"/>
      <c r="CU158" s="22"/>
      <c r="CV158" s="22"/>
      <c r="CW158" s="22"/>
      <c r="CX158" s="22"/>
      <c r="CY158" s="22"/>
      <c r="CZ158" s="22"/>
      <c r="DA158" s="22"/>
      <c r="DB158" s="22"/>
      <c r="DC158" s="22"/>
      <c r="DD158" s="22"/>
      <c r="DE158" s="22"/>
      <c r="DF158" s="22"/>
      <c r="DG158" s="22"/>
      <c r="DH158" s="22"/>
      <c r="DI158" s="22"/>
      <c r="DJ158" s="22"/>
      <c r="DK158" s="22"/>
      <c r="DL158" s="22"/>
      <c r="DM158" s="22"/>
      <c r="DN158" s="22"/>
      <c r="DO158" s="22"/>
      <c r="DP158" s="22"/>
      <c r="DQ158" s="22"/>
      <c r="DR158" s="22"/>
      <c r="DS158" s="22"/>
      <c r="DT158" s="22"/>
      <c r="DU158" s="22"/>
      <c r="DV158" s="22"/>
      <c r="DW158" s="22"/>
      <c r="DX158" s="22"/>
      <c r="DY158" s="22"/>
      <c r="DZ158" s="22"/>
      <c r="EA158" s="22"/>
      <c r="EB158" s="22"/>
      <c r="EC158" s="22"/>
      <c r="ED158" s="22"/>
      <c r="EE158" s="22"/>
      <c r="EF158" s="22"/>
      <c r="EG158" s="22"/>
      <c r="EH158" s="22"/>
      <c r="EI158" s="22"/>
      <c r="EJ158" s="22"/>
      <c r="EK158" s="22"/>
      <c r="EL158" s="22"/>
      <c r="EM158" s="22"/>
      <c r="EN158" s="22"/>
      <c r="EO158" s="22"/>
      <c r="EP158" s="22"/>
      <c r="EQ158" s="22"/>
      <c r="ER158" s="22"/>
      <c r="ES158" s="22"/>
      <c r="ET158" s="22"/>
      <c r="EU158" s="22"/>
      <c r="EV158" s="22"/>
      <c r="EW158" s="22"/>
      <c r="EX158" s="22"/>
      <c r="EY158" s="22"/>
      <c r="EZ158" s="22"/>
      <c r="FA158" s="22"/>
      <c r="FB158" s="22"/>
      <c r="FC158" s="22"/>
      <c r="FD158" s="22"/>
      <c r="FE158" s="22"/>
      <c r="FF158" s="22"/>
      <c r="FG158" s="22"/>
      <c r="FH158" s="22"/>
      <c r="FI158" s="22"/>
      <c r="FJ158" s="22"/>
      <c r="FK158" s="22"/>
      <c r="FL158" s="22"/>
      <c r="FM158" s="22"/>
      <c r="FN158" s="22"/>
      <c r="FO158" s="22"/>
      <c r="FP158" s="22"/>
      <c r="FQ158" s="22"/>
      <c r="FR158" s="22"/>
      <c r="FS158" s="22"/>
      <c r="FT158" s="22"/>
      <c r="FU158" s="22"/>
      <c r="FV158" s="22"/>
      <c r="FW158" s="22"/>
      <c r="FX158" s="22"/>
      <c r="FY158" s="22"/>
      <c r="FZ158" s="22"/>
      <c r="GA158" s="22"/>
      <c r="GB158" s="22"/>
      <c r="GC158" s="22"/>
      <c r="GD158" s="22"/>
      <c r="GE158" s="22"/>
      <c r="GF158" s="22"/>
      <c r="GG158" s="22"/>
      <c r="GH158" s="22"/>
      <c r="GI158" s="22"/>
      <c r="GJ158" s="22"/>
      <c r="GK158" s="22"/>
      <c r="GL158" s="22"/>
      <c r="GM158" s="22"/>
      <c r="GN158" s="22"/>
      <c r="GO158" s="22"/>
      <c r="GP158" s="22"/>
      <c r="GQ158" s="22"/>
      <c r="GR158" s="22"/>
      <c r="GS158" s="22"/>
      <c r="GT158" s="22"/>
      <c r="GU158" s="22"/>
      <c r="GV158" s="22"/>
      <c r="GW158" s="22"/>
      <c r="GX158" s="22"/>
      <c r="GY158" s="22"/>
      <c r="GZ158" s="22"/>
      <c r="HA158" s="22"/>
      <c r="HB158" s="22"/>
      <c r="HC158" s="22"/>
      <c r="HD158" s="22"/>
      <c r="HE158" s="22"/>
      <c r="HF158" s="22"/>
      <c r="HG158" s="22"/>
      <c r="HH158" s="22"/>
      <c r="HI158" s="22"/>
      <c r="HJ158" s="22"/>
      <c r="HK158" s="22"/>
      <c r="HL158" s="22"/>
      <c r="HM158" s="22"/>
      <c r="HN158" s="22"/>
      <c r="HO158" s="22"/>
      <c r="HP158" s="22"/>
      <c r="HQ158" s="22"/>
      <c r="HR158" s="22"/>
      <c r="HS158" s="22"/>
      <c r="HT158" s="22"/>
      <c r="HU158" s="22"/>
      <c r="HV158" s="22"/>
    </row>
    <row r="159" spans="1:230" x14ac:dyDescent="0.25">
      <c r="A159" s="24"/>
      <c r="B159" s="56"/>
      <c r="C159" s="24"/>
      <c r="D159" s="24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  <c r="AD159" s="22"/>
      <c r="AE159" s="22"/>
      <c r="AF159" s="22"/>
      <c r="AG159" s="22"/>
      <c r="AH159" s="22"/>
      <c r="AI159" s="22"/>
      <c r="AJ159" s="22"/>
      <c r="AK159" s="22"/>
      <c r="AL159" s="22"/>
      <c r="AM159" s="22"/>
      <c r="AN159" s="22"/>
      <c r="AO159" s="22"/>
      <c r="AP159" s="22"/>
      <c r="AQ159" s="22"/>
      <c r="AR159" s="22"/>
      <c r="AS159" s="22"/>
      <c r="AT159" s="22"/>
      <c r="AU159" s="22"/>
      <c r="AV159" s="22"/>
      <c r="AW159" s="22"/>
      <c r="AX159" s="22"/>
      <c r="AY159" s="22"/>
      <c r="AZ159" s="22"/>
      <c r="BA159" s="22"/>
      <c r="BB159" s="22"/>
      <c r="BC159" s="22"/>
      <c r="BD159" s="22"/>
      <c r="BE159" s="22"/>
      <c r="BF159" s="22"/>
      <c r="BG159" s="22"/>
      <c r="BH159" s="22"/>
      <c r="BI159" s="22"/>
      <c r="BJ159" s="22"/>
      <c r="BK159" s="22"/>
      <c r="BL159" s="22"/>
      <c r="BM159" s="22"/>
      <c r="BN159" s="22"/>
      <c r="BO159" s="22"/>
      <c r="BP159" s="22"/>
      <c r="BQ159" s="22"/>
      <c r="BR159" s="22"/>
      <c r="BS159" s="22"/>
      <c r="BT159" s="22"/>
      <c r="BU159" s="22"/>
      <c r="BV159" s="22"/>
      <c r="BW159" s="22"/>
      <c r="BX159" s="22"/>
      <c r="BY159" s="22"/>
      <c r="BZ159" s="22"/>
      <c r="CA159" s="22"/>
      <c r="CB159" s="22"/>
      <c r="CC159" s="22"/>
      <c r="CD159" s="22"/>
      <c r="CE159" s="22"/>
      <c r="CF159" s="22"/>
      <c r="CG159" s="22"/>
      <c r="CH159" s="22"/>
      <c r="CI159" s="22"/>
      <c r="CJ159" s="22"/>
      <c r="CK159" s="22"/>
      <c r="CL159" s="22"/>
      <c r="CM159" s="22"/>
      <c r="CN159" s="22"/>
      <c r="CO159" s="22"/>
      <c r="CP159" s="22"/>
      <c r="CQ159" s="22"/>
      <c r="CR159" s="22"/>
      <c r="CS159" s="22"/>
      <c r="CT159" s="22"/>
      <c r="CU159" s="22"/>
      <c r="CV159" s="22"/>
      <c r="CW159" s="22"/>
      <c r="CX159" s="22"/>
      <c r="CY159" s="22"/>
      <c r="CZ159" s="22"/>
      <c r="DA159" s="22"/>
      <c r="DB159" s="22"/>
      <c r="DC159" s="22"/>
      <c r="DD159" s="22"/>
      <c r="DE159" s="22"/>
      <c r="DF159" s="22"/>
      <c r="DG159" s="22"/>
      <c r="DH159" s="22"/>
      <c r="DI159" s="22"/>
      <c r="DJ159" s="22"/>
      <c r="DK159" s="22"/>
      <c r="DL159" s="22"/>
      <c r="DM159" s="22"/>
      <c r="DN159" s="22"/>
      <c r="DO159" s="22"/>
      <c r="DP159" s="22"/>
      <c r="DQ159" s="22"/>
      <c r="DR159" s="22"/>
      <c r="DS159" s="22"/>
      <c r="DT159" s="22"/>
      <c r="DU159" s="22"/>
      <c r="DV159" s="22"/>
      <c r="DW159" s="22"/>
      <c r="DX159" s="22"/>
      <c r="DY159" s="22"/>
      <c r="DZ159" s="22"/>
      <c r="EA159" s="22"/>
      <c r="EB159" s="22"/>
      <c r="EC159" s="22"/>
      <c r="ED159" s="22"/>
      <c r="EE159" s="22"/>
      <c r="EF159" s="22"/>
      <c r="EG159" s="22"/>
      <c r="EH159" s="22"/>
      <c r="EI159" s="22"/>
      <c r="EJ159" s="22"/>
      <c r="EK159" s="22"/>
      <c r="EL159" s="22"/>
      <c r="EM159" s="22"/>
      <c r="EN159" s="22"/>
      <c r="EO159" s="22"/>
      <c r="EP159" s="22"/>
      <c r="EQ159" s="22"/>
      <c r="ER159" s="22"/>
      <c r="ES159" s="22"/>
      <c r="ET159" s="22"/>
      <c r="EU159" s="22"/>
      <c r="EV159" s="22"/>
      <c r="EW159" s="22"/>
      <c r="EX159" s="22"/>
      <c r="EY159" s="22"/>
      <c r="EZ159" s="22"/>
      <c r="FA159" s="22"/>
      <c r="FB159" s="22"/>
      <c r="FC159" s="22"/>
      <c r="FD159" s="22"/>
      <c r="FE159" s="22"/>
      <c r="FF159" s="22"/>
      <c r="FG159" s="22"/>
      <c r="FH159" s="22"/>
      <c r="FI159" s="22"/>
      <c r="FJ159" s="22"/>
      <c r="FK159" s="22"/>
      <c r="FL159" s="22"/>
      <c r="FM159" s="22"/>
      <c r="FN159" s="22"/>
      <c r="FO159" s="22"/>
      <c r="FP159" s="22"/>
      <c r="FQ159" s="22"/>
      <c r="FR159" s="22"/>
      <c r="FS159" s="22"/>
      <c r="FT159" s="22"/>
      <c r="FU159" s="22"/>
      <c r="FV159" s="22"/>
      <c r="FW159" s="22"/>
      <c r="FX159" s="22"/>
      <c r="FY159" s="22"/>
      <c r="FZ159" s="22"/>
      <c r="GA159" s="22"/>
      <c r="GB159" s="22"/>
      <c r="GC159" s="22"/>
      <c r="GD159" s="22"/>
      <c r="GE159" s="22"/>
      <c r="GF159" s="22"/>
      <c r="GG159" s="22"/>
      <c r="GH159" s="22"/>
      <c r="GI159" s="22"/>
      <c r="GJ159" s="22"/>
      <c r="GK159" s="22"/>
      <c r="GL159" s="22"/>
      <c r="GM159" s="22"/>
      <c r="GN159" s="22"/>
      <c r="GO159" s="22"/>
      <c r="GP159" s="22"/>
      <c r="GQ159" s="22"/>
      <c r="GR159" s="22"/>
      <c r="GS159" s="22"/>
      <c r="GT159" s="22"/>
      <c r="GU159" s="22"/>
      <c r="GV159" s="22"/>
      <c r="GW159" s="22"/>
      <c r="GX159" s="22"/>
      <c r="GY159" s="22"/>
      <c r="GZ159" s="22"/>
      <c r="HA159" s="22"/>
      <c r="HB159" s="22"/>
      <c r="HC159" s="22"/>
      <c r="HD159" s="22"/>
      <c r="HE159" s="22"/>
      <c r="HF159" s="22"/>
      <c r="HG159" s="22"/>
      <c r="HH159" s="22"/>
      <c r="HI159" s="22"/>
      <c r="HJ159" s="22"/>
      <c r="HK159" s="22"/>
      <c r="HL159" s="22"/>
      <c r="HM159" s="22"/>
      <c r="HN159" s="22"/>
      <c r="HO159" s="22"/>
      <c r="HP159" s="22"/>
      <c r="HQ159" s="22"/>
      <c r="HR159" s="22"/>
      <c r="HS159" s="22"/>
      <c r="HT159" s="22"/>
      <c r="HU159" s="22"/>
      <c r="HV159" s="22"/>
    </row>
    <row r="160" spans="1:230" x14ac:dyDescent="0.25">
      <c r="A160" s="24"/>
      <c r="B160" s="56"/>
      <c r="C160" s="24"/>
      <c r="D160" s="24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  <c r="AC160" s="22"/>
      <c r="AD160" s="22"/>
      <c r="AE160" s="22"/>
      <c r="AF160" s="22"/>
      <c r="AG160" s="22"/>
      <c r="AH160" s="22"/>
      <c r="AI160" s="22"/>
      <c r="AJ160" s="22"/>
      <c r="AK160" s="22"/>
      <c r="AL160" s="22"/>
      <c r="AM160" s="22"/>
      <c r="AN160" s="22"/>
      <c r="AO160" s="22"/>
      <c r="AP160" s="22"/>
      <c r="AQ160" s="22"/>
      <c r="AR160" s="22"/>
      <c r="AS160" s="22"/>
      <c r="AT160" s="22"/>
      <c r="AU160" s="22"/>
      <c r="AV160" s="22"/>
      <c r="AW160" s="22"/>
      <c r="AX160" s="22"/>
      <c r="AY160" s="22"/>
      <c r="AZ160" s="22"/>
      <c r="BA160" s="22"/>
      <c r="BB160" s="22"/>
      <c r="BC160" s="22"/>
      <c r="BD160" s="22"/>
      <c r="BE160" s="22"/>
      <c r="BF160" s="22"/>
      <c r="BG160" s="22"/>
      <c r="BH160" s="22"/>
      <c r="BI160" s="22"/>
      <c r="BJ160" s="22"/>
      <c r="BK160" s="22"/>
      <c r="BL160" s="22"/>
      <c r="BM160" s="22"/>
      <c r="BN160" s="22"/>
      <c r="BO160" s="22"/>
      <c r="BP160" s="22"/>
      <c r="BQ160" s="22"/>
      <c r="BR160" s="22"/>
      <c r="BS160" s="22"/>
      <c r="BT160" s="22"/>
      <c r="BU160" s="22"/>
      <c r="BV160" s="22"/>
      <c r="BW160" s="22"/>
      <c r="BX160" s="22"/>
      <c r="BY160" s="22"/>
      <c r="BZ160" s="22"/>
      <c r="CA160" s="22"/>
      <c r="CB160" s="22"/>
      <c r="CC160" s="22"/>
      <c r="CD160" s="22"/>
      <c r="CE160" s="22"/>
      <c r="CF160" s="22"/>
      <c r="CG160" s="22"/>
      <c r="CH160" s="22"/>
      <c r="CI160" s="22"/>
      <c r="CJ160" s="22"/>
      <c r="CK160" s="22"/>
      <c r="CL160" s="22"/>
      <c r="CM160" s="22"/>
      <c r="CN160" s="22"/>
      <c r="CO160" s="22"/>
      <c r="CP160" s="22"/>
      <c r="CQ160" s="22"/>
      <c r="CR160" s="22"/>
      <c r="CS160" s="22"/>
      <c r="CT160" s="22"/>
      <c r="CU160" s="22"/>
      <c r="CV160" s="22"/>
      <c r="CW160" s="22"/>
      <c r="CX160" s="22"/>
      <c r="CY160" s="22"/>
      <c r="CZ160" s="22"/>
      <c r="DA160" s="22"/>
      <c r="DB160" s="22"/>
      <c r="DC160" s="22"/>
      <c r="DD160" s="22"/>
      <c r="DE160" s="22"/>
      <c r="DF160" s="22"/>
      <c r="DG160" s="22"/>
      <c r="DH160" s="22"/>
      <c r="DI160" s="22"/>
      <c r="DJ160" s="22"/>
      <c r="DK160" s="22"/>
      <c r="DL160" s="22"/>
      <c r="DM160" s="22"/>
      <c r="DN160" s="22"/>
      <c r="DO160" s="22"/>
      <c r="DP160" s="22"/>
      <c r="DQ160" s="22"/>
      <c r="DR160" s="22"/>
      <c r="DS160" s="22"/>
      <c r="DT160" s="22"/>
      <c r="DU160" s="22"/>
      <c r="DV160" s="22"/>
      <c r="DW160" s="22"/>
      <c r="DX160" s="22"/>
      <c r="DY160" s="22"/>
      <c r="DZ160" s="22"/>
      <c r="EA160" s="22"/>
      <c r="EB160" s="22"/>
      <c r="EC160" s="22"/>
      <c r="ED160" s="22"/>
      <c r="EE160" s="22"/>
      <c r="EF160" s="22"/>
      <c r="EG160" s="22"/>
      <c r="EH160" s="22"/>
      <c r="EI160" s="22"/>
      <c r="EJ160" s="22"/>
      <c r="EK160" s="22"/>
      <c r="EL160" s="22"/>
      <c r="EM160" s="22"/>
      <c r="EN160" s="22"/>
      <c r="EO160" s="22"/>
      <c r="EP160" s="22"/>
      <c r="EQ160" s="22"/>
      <c r="ER160" s="22"/>
      <c r="ES160" s="22"/>
      <c r="ET160" s="22"/>
      <c r="EU160" s="22"/>
      <c r="EV160" s="22"/>
      <c r="EW160" s="22"/>
      <c r="EX160" s="22"/>
      <c r="EY160" s="22"/>
      <c r="EZ160" s="22"/>
      <c r="FA160" s="22"/>
      <c r="FB160" s="22"/>
      <c r="FC160" s="22"/>
      <c r="FD160" s="22"/>
      <c r="FE160" s="22"/>
      <c r="FF160" s="22"/>
      <c r="FG160" s="22"/>
      <c r="FH160" s="22"/>
      <c r="FI160" s="22"/>
      <c r="FJ160" s="22"/>
      <c r="FK160" s="22"/>
      <c r="FL160" s="22"/>
      <c r="FM160" s="22"/>
      <c r="FN160" s="22"/>
      <c r="FO160" s="22"/>
      <c r="FP160" s="22"/>
      <c r="FQ160" s="22"/>
      <c r="FR160" s="22"/>
      <c r="FS160" s="22"/>
      <c r="FT160" s="22"/>
      <c r="FU160" s="22"/>
      <c r="FV160" s="22"/>
      <c r="FW160" s="22"/>
      <c r="FX160" s="22"/>
      <c r="FY160" s="22"/>
      <c r="FZ160" s="22"/>
      <c r="GA160" s="22"/>
      <c r="GB160" s="22"/>
      <c r="GC160" s="22"/>
      <c r="GD160" s="22"/>
      <c r="GE160" s="22"/>
      <c r="GF160" s="22"/>
      <c r="GG160" s="22"/>
      <c r="GH160" s="22"/>
      <c r="GI160" s="22"/>
      <c r="GJ160" s="22"/>
      <c r="GK160" s="22"/>
      <c r="GL160" s="22"/>
      <c r="GM160" s="22"/>
      <c r="GN160" s="22"/>
      <c r="GO160" s="22"/>
      <c r="GP160" s="22"/>
      <c r="GQ160" s="22"/>
      <c r="GR160" s="22"/>
      <c r="GS160" s="22"/>
      <c r="GT160" s="22"/>
      <c r="GU160" s="22"/>
      <c r="GV160" s="22"/>
      <c r="GW160" s="22"/>
      <c r="GX160" s="22"/>
      <c r="GY160" s="22"/>
      <c r="GZ160" s="22"/>
      <c r="HA160" s="22"/>
      <c r="HB160" s="22"/>
      <c r="HC160" s="22"/>
      <c r="HD160" s="22"/>
      <c r="HE160" s="22"/>
      <c r="HF160" s="22"/>
      <c r="HG160" s="22"/>
      <c r="HH160" s="22"/>
      <c r="HI160" s="22"/>
      <c r="HJ160" s="22"/>
      <c r="HK160" s="22"/>
      <c r="HL160" s="22"/>
      <c r="HM160" s="22"/>
      <c r="HN160" s="22"/>
      <c r="HO160" s="22"/>
      <c r="HP160" s="22"/>
      <c r="HQ160" s="22"/>
      <c r="HR160" s="22"/>
      <c r="HS160" s="22"/>
      <c r="HT160" s="22"/>
      <c r="HU160" s="22"/>
      <c r="HV160" s="22"/>
    </row>
    <row r="161" spans="1:230" x14ac:dyDescent="0.25">
      <c r="A161" s="24"/>
      <c r="B161" s="56"/>
      <c r="C161" s="24"/>
      <c r="D161" s="24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2"/>
      <c r="AH161" s="22"/>
      <c r="AI161" s="22"/>
      <c r="AJ161" s="22"/>
      <c r="AK161" s="22"/>
      <c r="AL161" s="22"/>
      <c r="AM161" s="22"/>
      <c r="AN161" s="22"/>
      <c r="AO161" s="22"/>
      <c r="AP161" s="22"/>
      <c r="AQ161" s="22"/>
      <c r="AR161" s="22"/>
      <c r="AS161" s="22"/>
      <c r="AT161" s="22"/>
      <c r="AU161" s="22"/>
      <c r="AV161" s="22"/>
      <c r="AW161" s="22"/>
      <c r="AX161" s="22"/>
      <c r="AY161" s="22"/>
      <c r="AZ161" s="22"/>
      <c r="BA161" s="22"/>
      <c r="BB161" s="22"/>
      <c r="BC161" s="22"/>
      <c r="BD161" s="22"/>
      <c r="BE161" s="22"/>
      <c r="BF161" s="22"/>
      <c r="BG161" s="22"/>
      <c r="BH161" s="22"/>
      <c r="BI161" s="22"/>
      <c r="BJ161" s="22"/>
      <c r="BK161" s="22"/>
      <c r="BL161" s="22"/>
      <c r="BM161" s="22"/>
      <c r="BN161" s="22"/>
      <c r="BO161" s="22"/>
      <c r="BP161" s="22"/>
      <c r="BQ161" s="22"/>
      <c r="BR161" s="22"/>
      <c r="BS161" s="22"/>
      <c r="BT161" s="22"/>
      <c r="BU161" s="22"/>
      <c r="BV161" s="22"/>
      <c r="BW161" s="22"/>
      <c r="BX161" s="22"/>
      <c r="BY161" s="22"/>
      <c r="BZ161" s="22"/>
      <c r="CA161" s="22"/>
      <c r="CB161" s="22"/>
      <c r="CC161" s="22"/>
      <c r="CD161" s="22"/>
      <c r="CE161" s="22"/>
      <c r="CF161" s="22"/>
      <c r="CG161" s="22"/>
      <c r="CH161" s="22"/>
      <c r="CI161" s="22"/>
      <c r="CJ161" s="22"/>
      <c r="CK161" s="22"/>
      <c r="CL161" s="22"/>
      <c r="CM161" s="22"/>
      <c r="CN161" s="22"/>
      <c r="CO161" s="22"/>
      <c r="CP161" s="22"/>
      <c r="CQ161" s="22"/>
      <c r="CR161" s="22"/>
      <c r="CS161" s="22"/>
      <c r="CT161" s="22"/>
      <c r="CU161" s="22"/>
      <c r="CV161" s="22"/>
      <c r="CW161" s="22"/>
      <c r="CX161" s="22"/>
      <c r="CY161" s="22"/>
      <c r="CZ161" s="22"/>
      <c r="DA161" s="22"/>
      <c r="DB161" s="22"/>
      <c r="DC161" s="22"/>
      <c r="DD161" s="22"/>
      <c r="DE161" s="22"/>
      <c r="DF161" s="22"/>
      <c r="DG161" s="22"/>
      <c r="DH161" s="22"/>
      <c r="DI161" s="22"/>
      <c r="DJ161" s="22"/>
      <c r="DK161" s="22"/>
      <c r="DL161" s="22"/>
      <c r="DM161" s="22"/>
      <c r="DN161" s="22"/>
      <c r="DO161" s="22"/>
      <c r="DP161" s="22"/>
      <c r="DQ161" s="22"/>
      <c r="DR161" s="22"/>
      <c r="DS161" s="22"/>
      <c r="DT161" s="22"/>
      <c r="DU161" s="22"/>
      <c r="DV161" s="22"/>
      <c r="DW161" s="22"/>
      <c r="DX161" s="22"/>
      <c r="DY161" s="22"/>
      <c r="DZ161" s="22"/>
      <c r="EA161" s="22"/>
      <c r="EB161" s="22"/>
      <c r="EC161" s="22"/>
      <c r="ED161" s="22"/>
      <c r="EE161" s="22"/>
      <c r="EF161" s="22"/>
      <c r="EG161" s="22"/>
      <c r="EH161" s="22"/>
      <c r="EI161" s="22"/>
      <c r="EJ161" s="22"/>
      <c r="EK161" s="22"/>
      <c r="EL161" s="22"/>
      <c r="EM161" s="22"/>
      <c r="EN161" s="22"/>
      <c r="EO161" s="22"/>
      <c r="EP161" s="22"/>
      <c r="EQ161" s="22"/>
      <c r="ER161" s="22"/>
      <c r="ES161" s="22"/>
      <c r="ET161" s="22"/>
      <c r="EU161" s="22"/>
      <c r="EV161" s="22"/>
      <c r="EW161" s="22"/>
      <c r="EX161" s="22"/>
      <c r="EY161" s="22"/>
      <c r="EZ161" s="22"/>
      <c r="FA161" s="22"/>
      <c r="FB161" s="22"/>
      <c r="FC161" s="22"/>
      <c r="FD161" s="22"/>
      <c r="FE161" s="22"/>
      <c r="FF161" s="22"/>
      <c r="FG161" s="22"/>
      <c r="FH161" s="22"/>
      <c r="FI161" s="22"/>
      <c r="FJ161" s="22"/>
      <c r="FK161" s="22"/>
      <c r="FL161" s="22"/>
      <c r="FM161" s="22"/>
      <c r="FN161" s="22"/>
      <c r="FO161" s="22"/>
      <c r="FP161" s="22"/>
      <c r="FQ161" s="22"/>
      <c r="FR161" s="22"/>
      <c r="FS161" s="22"/>
      <c r="FT161" s="22"/>
      <c r="FU161" s="22"/>
      <c r="FV161" s="22"/>
      <c r="FW161" s="22"/>
      <c r="FX161" s="22"/>
      <c r="FY161" s="22"/>
      <c r="FZ161" s="22"/>
      <c r="GA161" s="22"/>
      <c r="GB161" s="22"/>
      <c r="GC161" s="22"/>
      <c r="GD161" s="22"/>
      <c r="GE161" s="22"/>
      <c r="GF161" s="22"/>
      <c r="GG161" s="22"/>
      <c r="GH161" s="22"/>
      <c r="GI161" s="22"/>
      <c r="GJ161" s="22"/>
      <c r="GK161" s="22"/>
      <c r="GL161" s="22"/>
      <c r="GM161" s="22"/>
      <c r="GN161" s="22"/>
      <c r="GO161" s="22"/>
      <c r="GP161" s="22"/>
      <c r="GQ161" s="22"/>
      <c r="GR161" s="22"/>
      <c r="GS161" s="22"/>
      <c r="GT161" s="22"/>
      <c r="GU161" s="22"/>
      <c r="GV161" s="22"/>
      <c r="GW161" s="22"/>
      <c r="GX161" s="22"/>
      <c r="GY161" s="22"/>
      <c r="GZ161" s="22"/>
      <c r="HA161" s="22"/>
      <c r="HB161" s="22"/>
      <c r="HC161" s="22"/>
      <c r="HD161" s="22"/>
      <c r="HE161" s="22"/>
      <c r="HF161" s="22"/>
      <c r="HG161" s="22"/>
      <c r="HH161" s="22"/>
      <c r="HI161" s="22"/>
      <c r="HJ161" s="22"/>
      <c r="HK161" s="22"/>
      <c r="HL161" s="22"/>
      <c r="HM161" s="22"/>
      <c r="HN161" s="22"/>
      <c r="HO161" s="22"/>
      <c r="HP161" s="22"/>
      <c r="HQ161" s="22"/>
      <c r="HR161" s="22"/>
      <c r="HS161" s="22"/>
      <c r="HT161" s="22"/>
      <c r="HU161" s="22"/>
      <c r="HV161" s="22"/>
    </row>
    <row r="162" spans="1:230" x14ac:dyDescent="0.25">
      <c r="A162" s="24"/>
      <c r="B162" s="56"/>
      <c r="C162" s="24"/>
      <c r="D162" s="24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  <c r="AA162" s="22"/>
      <c r="AB162" s="22"/>
      <c r="AC162" s="22"/>
      <c r="AD162" s="22"/>
      <c r="AE162" s="22"/>
      <c r="AF162" s="22"/>
      <c r="AG162" s="22"/>
      <c r="AH162" s="22"/>
      <c r="AI162" s="22"/>
      <c r="AJ162" s="22"/>
      <c r="AK162" s="22"/>
      <c r="AL162" s="22"/>
      <c r="AM162" s="22"/>
      <c r="AN162" s="22"/>
      <c r="AO162" s="22"/>
      <c r="AP162" s="22"/>
      <c r="AQ162" s="22"/>
      <c r="AR162" s="22"/>
      <c r="AS162" s="22"/>
      <c r="AT162" s="22"/>
      <c r="AU162" s="22"/>
      <c r="AV162" s="22"/>
      <c r="AW162" s="22"/>
      <c r="AX162" s="22"/>
      <c r="AY162" s="22"/>
      <c r="AZ162" s="22"/>
      <c r="BA162" s="22"/>
      <c r="BB162" s="22"/>
      <c r="BC162" s="22"/>
      <c r="BD162" s="22"/>
      <c r="BE162" s="22"/>
      <c r="BF162" s="22"/>
      <c r="BG162" s="22"/>
      <c r="BH162" s="22"/>
      <c r="BI162" s="22"/>
      <c r="BJ162" s="22"/>
      <c r="BK162" s="22"/>
      <c r="BL162" s="22"/>
      <c r="BM162" s="22"/>
      <c r="BN162" s="22"/>
      <c r="BO162" s="22"/>
      <c r="BP162" s="22"/>
      <c r="BQ162" s="22"/>
      <c r="BR162" s="22"/>
      <c r="BS162" s="22"/>
      <c r="BT162" s="22"/>
      <c r="BU162" s="22"/>
      <c r="BV162" s="22"/>
      <c r="BW162" s="22"/>
      <c r="BX162" s="22"/>
      <c r="BY162" s="22"/>
      <c r="BZ162" s="22"/>
      <c r="CA162" s="22"/>
      <c r="CB162" s="22"/>
      <c r="CC162" s="22"/>
      <c r="CD162" s="22"/>
      <c r="CE162" s="22"/>
      <c r="CF162" s="22"/>
      <c r="CG162" s="22"/>
      <c r="CH162" s="22"/>
      <c r="CI162" s="22"/>
      <c r="CJ162" s="22"/>
      <c r="CK162" s="22"/>
      <c r="CL162" s="22"/>
      <c r="CM162" s="22"/>
      <c r="CN162" s="22"/>
      <c r="CO162" s="22"/>
      <c r="CP162" s="22"/>
      <c r="CQ162" s="22"/>
      <c r="CR162" s="22"/>
      <c r="CS162" s="22"/>
      <c r="CT162" s="22"/>
      <c r="CU162" s="22"/>
      <c r="CV162" s="22"/>
      <c r="CW162" s="22"/>
      <c r="CX162" s="22"/>
      <c r="CY162" s="22"/>
      <c r="CZ162" s="22"/>
      <c r="DA162" s="22"/>
      <c r="DB162" s="22"/>
      <c r="DC162" s="22"/>
      <c r="DD162" s="22"/>
      <c r="DE162" s="22"/>
      <c r="DF162" s="22"/>
      <c r="DG162" s="22"/>
      <c r="DH162" s="22"/>
      <c r="DI162" s="22"/>
      <c r="DJ162" s="22"/>
      <c r="DK162" s="22"/>
      <c r="DL162" s="22"/>
      <c r="DM162" s="22"/>
      <c r="DN162" s="22"/>
      <c r="DO162" s="22"/>
      <c r="DP162" s="22"/>
      <c r="DQ162" s="22"/>
      <c r="DR162" s="22"/>
      <c r="DS162" s="22"/>
      <c r="DT162" s="22"/>
      <c r="DU162" s="22"/>
      <c r="DV162" s="22"/>
      <c r="DW162" s="22"/>
      <c r="DX162" s="22"/>
      <c r="DY162" s="22"/>
      <c r="DZ162" s="22"/>
      <c r="EA162" s="22"/>
      <c r="EB162" s="22"/>
      <c r="EC162" s="22"/>
      <c r="ED162" s="22"/>
      <c r="EE162" s="22"/>
      <c r="EF162" s="22"/>
      <c r="EG162" s="22"/>
      <c r="EH162" s="22"/>
      <c r="EI162" s="22"/>
      <c r="EJ162" s="22"/>
      <c r="EK162" s="22"/>
      <c r="EL162" s="22"/>
      <c r="EM162" s="22"/>
      <c r="EN162" s="22"/>
      <c r="EO162" s="22"/>
      <c r="EP162" s="22"/>
      <c r="EQ162" s="22"/>
      <c r="ER162" s="22"/>
      <c r="ES162" s="22"/>
      <c r="ET162" s="22"/>
      <c r="EU162" s="22"/>
      <c r="EV162" s="22"/>
      <c r="EW162" s="22"/>
      <c r="EX162" s="22"/>
      <c r="EY162" s="22"/>
      <c r="EZ162" s="22"/>
      <c r="FA162" s="22"/>
      <c r="FB162" s="22"/>
      <c r="FC162" s="22"/>
      <c r="FD162" s="22"/>
      <c r="FE162" s="22"/>
      <c r="FF162" s="22"/>
      <c r="FG162" s="22"/>
      <c r="FH162" s="22"/>
      <c r="FI162" s="22"/>
      <c r="FJ162" s="22"/>
      <c r="FK162" s="22"/>
      <c r="FL162" s="22"/>
      <c r="FM162" s="22"/>
      <c r="FN162" s="22"/>
      <c r="FO162" s="22"/>
      <c r="FP162" s="22"/>
      <c r="FQ162" s="22"/>
      <c r="FR162" s="22"/>
      <c r="FS162" s="22"/>
      <c r="FT162" s="22"/>
      <c r="FU162" s="22"/>
      <c r="FV162" s="22"/>
      <c r="FW162" s="22"/>
      <c r="FX162" s="22"/>
      <c r="FY162" s="22"/>
      <c r="FZ162" s="22"/>
      <c r="GA162" s="22"/>
      <c r="GB162" s="22"/>
      <c r="GC162" s="22"/>
      <c r="GD162" s="22"/>
      <c r="GE162" s="22"/>
      <c r="GF162" s="22"/>
      <c r="GG162" s="22"/>
      <c r="GH162" s="22"/>
      <c r="GI162" s="22"/>
      <c r="GJ162" s="22"/>
      <c r="GK162" s="22"/>
      <c r="GL162" s="22"/>
      <c r="GM162" s="22"/>
      <c r="GN162" s="22"/>
      <c r="GO162" s="22"/>
      <c r="GP162" s="22"/>
      <c r="GQ162" s="22"/>
      <c r="GR162" s="22"/>
      <c r="GS162" s="22"/>
      <c r="GT162" s="22"/>
      <c r="GU162" s="22"/>
      <c r="GV162" s="22"/>
      <c r="GW162" s="22"/>
      <c r="GX162" s="22"/>
      <c r="GY162" s="22"/>
      <c r="GZ162" s="22"/>
      <c r="HA162" s="22"/>
      <c r="HB162" s="22"/>
      <c r="HC162" s="22"/>
      <c r="HD162" s="22"/>
      <c r="HE162" s="22"/>
      <c r="HF162" s="22"/>
      <c r="HG162" s="22"/>
      <c r="HH162" s="22"/>
      <c r="HI162" s="22"/>
      <c r="HJ162" s="22"/>
      <c r="HK162" s="22"/>
      <c r="HL162" s="22"/>
      <c r="HM162" s="22"/>
      <c r="HN162" s="22"/>
      <c r="HO162" s="22"/>
      <c r="HP162" s="22"/>
      <c r="HQ162" s="22"/>
      <c r="HR162" s="22"/>
      <c r="HS162" s="22"/>
      <c r="HT162" s="22"/>
      <c r="HU162" s="22"/>
      <c r="HV162" s="22"/>
    </row>
    <row r="163" spans="1:230" x14ac:dyDescent="0.25">
      <c r="A163" s="24"/>
      <c r="B163" s="56"/>
      <c r="C163" s="24"/>
      <c r="D163" s="24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  <c r="AE163" s="22"/>
      <c r="AF163" s="22"/>
      <c r="AG163" s="22"/>
      <c r="AH163" s="22"/>
      <c r="AI163" s="22"/>
      <c r="AJ163" s="22"/>
      <c r="AK163" s="22"/>
      <c r="AL163" s="22"/>
      <c r="AM163" s="22"/>
      <c r="AN163" s="22"/>
      <c r="AO163" s="22"/>
      <c r="AP163" s="22"/>
      <c r="AQ163" s="22"/>
      <c r="AR163" s="22"/>
      <c r="AS163" s="22"/>
      <c r="AT163" s="22"/>
      <c r="AU163" s="22"/>
      <c r="AV163" s="22"/>
      <c r="AW163" s="22"/>
      <c r="AX163" s="22"/>
      <c r="AY163" s="22"/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K163" s="22"/>
      <c r="BL163" s="22"/>
      <c r="BM163" s="22"/>
      <c r="BN163" s="22"/>
      <c r="BO163" s="22"/>
      <c r="BP163" s="22"/>
      <c r="BQ163" s="22"/>
      <c r="BR163" s="22"/>
      <c r="BS163" s="22"/>
      <c r="BT163" s="22"/>
      <c r="BU163" s="22"/>
      <c r="BV163" s="22"/>
      <c r="BW163" s="22"/>
      <c r="BX163" s="22"/>
      <c r="BY163" s="22"/>
      <c r="BZ163" s="22"/>
      <c r="CA163" s="22"/>
      <c r="CB163" s="22"/>
      <c r="CC163" s="22"/>
      <c r="CD163" s="22"/>
      <c r="CE163" s="22"/>
      <c r="CF163" s="22"/>
      <c r="CG163" s="22"/>
      <c r="CH163" s="22"/>
      <c r="CI163" s="22"/>
      <c r="CJ163" s="22"/>
      <c r="CK163" s="22"/>
      <c r="CL163" s="22"/>
      <c r="CM163" s="22"/>
      <c r="CN163" s="22"/>
      <c r="CO163" s="22"/>
      <c r="CP163" s="22"/>
      <c r="CQ163" s="22"/>
      <c r="CR163" s="22"/>
      <c r="CS163" s="22"/>
      <c r="CT163" s="22"/>
      <c r="CU163" s="22"/>
      <c r="CV163" s="22"/>
      <c r="CW163" s="22"/>
      <c r="CX163" s="22"/>
      <c r="CY163" s="22"/>
      <c r="CZ163" s="22"/>
      <c r="DA163" s="22"/>
      <c r="DB163" s="22"/>
      <c r="DC163" s="22"/>
      <c r="DD163" s="22"/>
      <c r="DE163" s="22"/>
      <c r="DF163" s="22"/>
      <c r="DG163" s="22"/>
      <c r="DH163" s="22"/>
      <c r="DI163" s="22"/>
      <c r="DJ163" s="22"/>
      <c r="DK163" s="22"/>
      <c r="DL163" s="22"/>
      <c r="DM163" s="22"/>
      <c r="DN163" s="22"/>
      <c r="DO163" s="22"/>
      <c r="DP163" s="22"/>
      <c r="DQ163" s="22"/>
      <c r="DR163" s="22"/>
      <c r="DS163" s="22"/>
      <c r="DT163" s="22"/>
      <c r="DU163" s="22"/>
      <c r="DV163" s="22"/>
      <c r="DW163" s="22"/>
      <c r="DX163" s="22"/>
      <c r="DY163" s="22"/>
      <c r="DZ163" s="22"/>
      <c r="EA163" s="22"/>
      <c r="EB163" s="22"/>
      <c r="EC163" s="22"/>
      <c r="ED163" s="22"/>
      <c r="EE163" s="22"/>
      <c r="EF163" s="22"/>
      <c r="EG163" s="22"/>
      <c r="EH163" s="22"/>
      <c r="EI163" s="22"/>
      <c r="EJ163" s="22"/>
      <c r="EK163" s="22"/>
      <c r="EL163" s="22"/>
      <c r="EM163" s="22"/>
      <c r="EN163" s="22"/>
      <c r="EO163" s="22"/>
      <c r="EP163" s="22"/>
      <c r="EQ163" s="22"/>
      <c r="ER163" s="22"/>
      <c r="ES163" s="22"/>
      <c r="ET163" s="22"/>
      <c r="EU163" s="22"/>
      <c r="EV163" s="22"/>
      <c r="EW163" s="22"/>
      <c r="EX163" s="22"/>
      <c r="EY163" s="22"/>
      <c r="EZ163" s="22"/>
      <c r="FA163" s="22"/>
      <c r="FB163" s="22"/>
      <c r="FC163" s="22"/>
      <c r="FD163" s="22"/>
      <c r="FE163" s="22"/>
      <c r="FF163" s="22"/>
      <c r="FG163" s="22"/>
      <c r="FH163" s="22"/>
      <c r="FI163" s="22"/>
      <c r="FJ163" s="22"/>
      <c r="FK163" s="22"/>
      <c r="FL163" s="22"/>
      <c r="FM163" s="22"/>
      <c r="FN163" s="22"/>
      <c r="FO163" s="22"/>
      <c r="FP163" s="22"/>
      <c r="FQ163" s="22"/>
      <c r="FR163" s="22"/>
      <c r="FS163" s="22"/>
      <c r="FT163" s="22"/>
      <c r="FU163" s="22"/>
      <c r="FV163" s="22"/>
      <c r="FW163" s="22"/>
      <c r="FX163" s="22"/>
      <c r="FY163" s="22"/>
      <c r="FZ163" s="22"/>
      <c r="GA163" s="22"/>
      <c r="GB163" s="22"/>
      <c r="GC163" s="22"/>
      <c r="GD163" s="22"/>
      <c r="GE163" s="22"/>
      <c r="GF163" s="22"/>
      <c r="GG163" s="22"/>
      <c r="GH163" s="22"/>
      <c r="GI163" s="22"/>
      <c r="GJ163" s="22"/>
      <c r="GK163" s="22"/>
      <c r="GL163" s="22"/>
      <c r="GM163" s="22"/>
      <c r="GN163" s="22"/>
      <c r="GO163" s="22"/>
      <c r="GP163" s="22"/>
      <c r="GQ163" s="22"/>
      <c r="GR163" s="22"/>
      <c r="GS163" s="22"/>
      <c r="GT163" s="22"/>
      <c r="GU163" s="22"/>
      <c r="GV163" s="22"/>
      <c r="GW163" s="22"/>
      <c r="GX163" s="22"/>
      <c r="GY163" s="22"/>
      <c r="GZ163" s="22"/>
      <c r="HA163" s="22"/>
      <c r="HB163" s="22"/>
      <c r="HC163" s="22"/>
      <c r="HD163" s="22"/>
      <c r="HE163" s="22"/>
      <c r="HF163" s="22"/>
      <c r="HG163" s="22"/>
      <c r="HH163" s="22"/>
      <c r="HI163" s="22"/>
      <c r="HJ163" s="22"/>
      <c r="HK163" s="22"/>
      <c r="HL163" s="22"/>
      <c r="HM163" s="22"/>
      <c r="HN163" s="22"/>
      <c r="HO163" s="22"/>
      <c r="HP163" s="22"/>
      <c r="HQ163" s="22"/>
      <c r="HR163" s="22"/>
      <c r="HS163" s="22"/>
      <c r="HT163" s="22"/>
      <c r="HU163" s="22"/>
      <c r="HV163" s="22"/>
    </row>
    <row r="164" spans="1:230" x14ac:dyDescent="0.25">
      <c r="A164" s="24"/>
      <c r="B164" s="56"/>
      <c r="C164" s="24"/>
      <c r="D164" s="24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22"/>
      <c r="AH164" s="22"/>
      <c r="AI164" s="22"/>
      <c r="AJ164" s="22"/>
      <c r="AK164" s="22"/>
      <c r="AL164" s="22"/>
      <c r="AM164" s="22"/>
      <c r="AN164" s="22"/>
      <c r="AO164" s="22"/>
      <c r="AP164" s="22"/>
      <c r="AQ164" s="22"/>
      <c r="AR164" s="22"/>
      <c r="AS164" s="22"/>
      <c r="AT164" s="22"/>
      <c r="AU164" s="22"/>
      <c r="AV164" s="22"/>
      <c r="AW164" s="22"/>
      <c r="AX164" s="22"/>
      <c r="AY164" s="22"/>
      <c r="AZ164" s="22"/>
      <c r="BA164" s="22"/>
      <c r="BB164" s="22"/>
      <c r="BC164" s="22"/>
      <c r="BD164" s="22"/>
      <c r="BE164" s="22"/>
      <c r="BF164" s="22"/>
      <c r="BG164" s="22"/>
      <c r="BH164" s="22"/>
      <c r="BI164" s="22"/>
      <c r="BJ164" s="22"/>
      <c r="BK164" s="22"/>
      <c r="BL164" s="22"/>
      <c r="BM164" s="22"/>
      <c r="BN164" s="22"/>
      <c r="BO164" s="22"/>
      <c r="BP164" s="22"/>
      <c r="BQ164" s="22"/>
      <c r="BR164" s="22"/>
      <c r="BS164" s="22"/>
      <c r="BT164" s="22"/>
      <c r="BU164" s="22"/>
      <c r="BV164" s="22"/>
      <c r="BW164" s="22"/>
      <c r="BX164" s="22"/>
      <c r="BY164" s="22"/>
      <c r="BZ164" s="22"/>
      <c r="CA164" s="22"/>
      <c r="CB164" s="22"/>
      <c r="CC164" s="22"/>
      <c r="CD164" s="22"/>
      <c r="CE164" s="22"/>
      <c r="CF164" s="22"/>
      <c r="CG164" s="22"/>
      <c r="CH164" s="22"/>
      <c r="CI164" s="22"/>
      <c r="CJ164" s="22"/>
      <c r="CK164" s="22"/>
      <c r="CL164" s="22"/>
      <c r="CM164" s="22"/>
      <c r="CN164" s="22"/>
      <c r="CO164" s="22"/>
      <c r="CP164" s="22"/>
      <c r="CQ164" s="22"/>
      <c r="CR164" s="22"/>
      <c r="CS164" s="22"/>
      <c r="CT164" s="22"/>
      <c r="CU164" s="22"/>
      <c r="CV164" s="22"/>
      <c r="CW164" s="22"/>
      <c r="CX164" s="22"/>
      <c r="CY164" s="22"/>
      <c r="CZ164" s="22"/>
      <c r="DA164" s="22"/>
      <c r="DB164" s="22"/>
      <c r="DC164" s="22"/>
      <c r="DD164" s="22"/>
      <c r="DE164" s="22"/>
      <c r="DF164" s="22"/>
      <c r="DG164" s="22"/>
      <c r="DH164" s="22"/>
      <c r="DI164" s="22"/>
      <c r="DJ164" s="22"/>
      <c r="DK164" s="22"/>
      <c r="DL164" s="22"/>
      <c r="DM164" s="22"/>
      <c r="DN164" s="22"/>
      <c r="DO164" s="22"/>
      <c r="DP164" s="22"/>
      <c r="DQ164" s="22"/>
      <c r="DR164" s="22"/>
      <c r="DS164" s="22"/>
      <c r="DT164" s="22"/>
      <c r="DU164" s="22"/>
      <c r="DV164" s="22"/>
      <c r="DW164" s="22"/>
      <c r="DX164" s="22"/>
      <c r="DY164" s="22"/>
      <c r="DZ164" s="22"/>
      <c r="EA164" s="22"/>
      <c r="EB164" s="22"/>
      <c r="EC164" s="22"/>
      <c r="ED164" s="22"/>
      <c r="EE164" s="22"/>
      <c r="EF164" s="22"/>
      <c r="EG164" s="22"/>
      <c r="EH164" s="22"/>
      <c r="EI164" s="22"/>
      <c r="EJ164" s="22"/>
      <c r="EK164" s="22"/>
      <c r="EL164" s="22"/>
      <c r="EM164" s="22"/>
      <c r="EN164" s="22"/>
      <c r="EO164" s="22"/>
      <c r="EP164" s="22"/>
      <c r="EQ164" s="22"/>
      <c r="ER164" s="22"/>
      <c r="ES164" s="22"/>
      <c r="ET164" s="22"/>
      <c r="EU164" s="22"/>
      <c r="EV164" s="22"/>
      <c r="EW164" s="22"/>
      <c r="EX164" s="22"/>
      <c r="EY164" s="22"/>
      <c r="EZ164" s="22"/>
      <c r="FA164" s="22"/>
      <c r="FB164" s="22"/>
      <c r="FC164" s="22"/>
      <c r="FD164" s="22"/>
      <c r="FE164" s="22"/>
      <c r="FF164" s="22"/>
      <c r="FG164" s="22"/>
      <c r="FH164" s="22"/>
      <c r="FI164" s="22"/>
      <c r="FJ164" s="22"/>
      <c r="FK164" s="22"/>
      <c r="FL164" s="22"/>
      <c r="FM164" s="22"/>
      <c r="FN164" s="22"/>
      <c r="FO164" s="22"/>
      <c r="FP164" s="22"/>
      <c r="FQ164" s="22"/>
      <c r="FR164" s="22"/>
      <c r="FS164" s="22"/>
      <c r="FT164" s="22"/>
      <c r="FU164" s="22"/>
      <c r="FV164" s="22"/>
      <c r="FW164" s="22"/>
      <c r="FX164" s="22"/>
      <c r="FY164" s="22"/>
      <c r="FZ164" s="22"/>
      <c r="GA164" s="22"/>
      <c r="GB164" s="22"/>
      <c r="GC164" s="22"/>
      <c r="GD164" s="22"/>
      <c r="GE164" s="22"/>
      <c r="GF164" s="22"/>
      <c r="GG164" s="22"/>
      <c r="GH164" s="22"/>
      <c r="GI164" s="22"/>
      <c r="GJ164" s="22"/>
      <c r="GK164" s="22"/>
      <c r="GL164" s="22"/>
      <c r="GM164" s="22"/>
      <c r="GN164" s="22"/>
      <c r="GO164" s="22"/>
      <c r="GP164" s="22"/>
      <c r="GQ164" s="22"/>
      <c r="GR164" s="22"/>
      <c r="GS164" s="22"/>
      <c r="GT164" s="22"/>
      <c r="GU164" s="22"/>
      <c r="GV164" s="22"/>
      <c r="GW164" s="22"/>
      <c r="GX164" s="22"/>
      <c r="GY164" s="22"/>
      <c r="GZ164" s="22"/>
      <c r="HA164" s="22"/>
      <c r="HB164" s="22"/>
      <c r="HC164" s="22"/>
      <c r="HD164" s="22"/>
      <c r="HE164" s="22"/>
      <c r="HF164" s="22"/>
      <c r="HG164" s="22"/>
      <c r="HH164" s="22"/>
      <c r="HI164" s="22"/>
      <c r="HJ164" s="22"/>
      <c r="HK164" s="22"/>
      <c r="HL164" s="22"/>
      <c r="HM164" s="22"/>
      <c r="HN164" s="22"/>
      <c r="HO164" s="22"/>
      <c r="HP164" s="22"/>
      <c r="HQ164" s="22"/>
      <c r="HR164" s="22"/>
      <c r="HS164" s="22"/>
      <c r="HT164" s="22"/>
      <c r="HU164" s="22"/>
      <c r="HV164" s="22"/>
    </row>
    <row r="165" spans="1:230" x14ac:dyDescent="0.25">
      <c r="A165" s="24"/>
      <c r="B165" s="56"/>
      <c r="C165" s="24"/>
      <c r="D165" s="24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  <c r="AE165" s="22"/>
      <c r="AF165" s="22"/>
      <c r="AG165" s="22"/>
      <c r="AH165" s="22"/>
      <c r="AI165" s="22"/>
      <c r="AJ165" s="22"/>
      <c r="AK165" s="22"/>
      <c r="AL165" s="22"/>
      <c r="AM165" s="22"/>
      <c r="AN165" s="22"/>
      <c r="AO165" s="22"/>
      <c r="AP165" s="22"/>
      <c r="AQ165" s="22"/>
      <c r="AR165" s="22"/>
      <c r="AS165" s="22"/>
      <c r="AT165" s="22"/>
      <c r="AU165" s="22"/>
      <c r="AV165" s="22"/>
      <c r="AW165" s="22"/>
      <c r="AX165" s="22"/>
      <c r="AY165" s="22"/>
      <c r="AZ165" s="22"/>
      <c r="BA165" s="22"/>
      <c r="BB165" s="22"/>
      <c r="BC165" s="22"/>
      <c r="BD165" s="22"/>
      <c r="BE165" s="22"/>
      <c r="BF165" s="22"/>
      <c r="BG165" s="22"/>
      <c r="BH165" s="22"/>
      <c r="BI165" s="22"/>
      <c r="BJ165" s="22"/>
      <c r="BK165" s="22"/>
      <c r="BL165" s="22"/>
      <c r="BM165" s="22"/>
      <c r="BN165" s="22"/>
      <c r="BO165" s="22"/>
      <c r="BP165" s="22"/>
      <c r="BQ165" s="22"/>
      <c r="BR165" s="22"/>
      <c r="BS165" s="22"/>
      <c r="BT165" s="22"/>
      <c r="BU165" s="22"/>
      <c r="BV165" s="22"/>
      <c r="BW165" s="22"/>
      <c r="BX165" s="22"/>
      <c r="BY165" s="22"/>
      <c r="BZ165" s="22"/>
      <c r="CA165" s="22"/>
      <c r="CB165" s="22"/>
      <c r="CC165" s="22"/>
      <c r="CD165" s="22"/>
      <c r="CE165" s="22"/>
      <c r="CF165" s="22"/>
      <c r="CG165" s="22"/>
      <c r="CH165" s="22"/>
      <c r="CI165" s="22"/>
      <c r="CJ165" s="22"/>
      <c r="CK165" s="22"/>
      <c r="CL165" s="22"/>
      <c r="CM165" s="22"/>
      <c r="CN165" s="22"/>
      <c r="CO165" s="22"/>
      <c r="CP165" s="22"/>
      <c r="CQ165" s="22"/>
      <c r="CR165" s="22"/>
      <c r="CS165" s="22"/>
      <c r="CT165" s="22"/>
      <c r="CU165" s="22"/>
      <c r="CV165" s="22"/>
      <c r="CW165" s="22"/>
      <c r="CX165" s="22"/>
      <c r="CY165" s="22"/>
      <c r="CZ165" s="22"/>
      <c r="DA165" s="22"/>
      <c r="DB165" s="22"/>
      <c r="DC165" s="22"/>
      <c r="DD165" s="22"/>
      <c r="DE165" s="22"/>
      <c r="DF165" s="22"/>
      <c r="DG165" s="22"/>
      <c r="DH165" s="22"/>
      <c r="DI165" s="22"/>
      <c r="DJ165" s="22"/>
      <c r="DK165" s="22"/>
      <c r="DL165" s="22"/>
      <c r="DM165" s="22"/>
      <c r="DN165" s="22"/>
      <c r="DO165" s="22"/>
      <c r="DP165" s="22"/>
      <c r="DQ165" s="22"/>
      <c r="DR165" s="22"/>
      <c r="DS165" s="22"/>
      <c r="DT165" s="22"/>
      <c r="DU165" s="22"/>
      <c r="DV165" s="22"/>
      <c r="DW165" s="22"/>
      <c r="DX165" s="22"/>
      <c r="DY165" s="22"/>
      <c r="DZ165" s="22"/>
      <c r="EA165" s="22"/>
      <c r="EB165" s="22"/>
      <c r="EC165" s="22"/>
      <c r="ED165" s="22"/>
      <c r="EE165" s="22"/>
      <c r="EF165" s="22"/>
      <c r="EG165" s="22"/>
      <c r="EH165" s="22"/>
      <c r="EI165" s="22"/>
      <c r="EJ165" s="22"/>
      <c r="EK165" s="22"/>
      <c r="EL165" s="22"/>
      <c r="EM165" s="22"/>
      <c r="EN165" s="22"/>
      <c r="EO165" s="22"/>
      <c r="EP165" s="22"/>
      <c r="EQ165" s="22"/>
      <c r="ER165" s="22"/>
      <c r="ES165" s="22"/>
      <c r="ET165" s="22"/>
      <c r="EU165" s="22"/>
      <c r="EV165" s="22"/>
      <c r="EW165" s="22"/>
      <c r="EX165" s="22"/>
      <c r="EY165" s="22"/>
      <c r="EZ165" s="22"/>
      <c r="FA165" s="22"/>
      <c r="FB165" s="22"/>
      <c r="FC165" s="22"/>
      <c r="FD165" s="22"/>
      <c r="FE165" s="22"/>
      <c r="FF165" s="22"/>
      <c r="FG165" s="22"/>
      <c r="FH165" s="22"/>
      <c r="FI165" s="22"/>
      <c r="FJ165" s="22"/>
      <c r="FK165" s="22"/>
      <c r="FL165" s="22"/>
      <c r="FM165" s="22"/>
      <c r="FN165" s="22"/>
      <c r="FO165" s="22"/>
      <c r="FP165" s="22"/>
      <c r="FQ165" s="22"/>
      <c r="FR165" s="22"/>
      <c r="FS165" s="22"/>
      <c r="FT165" s="22"/>
      <c r="FU165" s="22"/>
      <c r="FV165" s="22"/>
      <c r="FW165" s="22"/>
      <c r="FX165" s="22"/>
      <c r="FY165" s="22"/>
      <c r="FZ165" s="22"/>
      <c r="GA165" s="22"/>
      <c r="GB165" s="22"/>
      <c r="GC165" s="22"/>
      <c r="GD165" s="22"/>
      <c r="GE165" s="22"/>
      <c r="GF165" s="22"/>
      <c r="GG165" s="22"/>
      <c r="GH165" s="22"/>
      <c r="GI165" s="22"/>
      <c r="GJ165" s="22"/>
      <c r="GK165" s="22"/>
      <c r="GL165" s="22"/>
      <c r="GM165" s="22"/>
      <c r="GN165" s="22"/>
      <c r="GO165" s="22"/>
      <c r="GP165" s="22"/>
      <c r="GQ165" s="22"/>
      <c r="GR165" s="22"/>
      <c r="GS165" s="22"/>
      <c r="GT165" s="22"/>
      <c r="GU165" s="22"/>
      <c r="GV165" s="22"/>
      <c r="GW165" s="22"/>
      <c r="GX165" s="22"/>
      <c r="GY165" s="22"/>
      <c r="GZ165" s="22"/>
      <c r="HA165" s="22"/>
      <c r="HB165" s="22"/>
      <c r="HC165" s="22"/>
      <c r="HD165" s="22"/>
      <c r="HE165" s="22"/>
      <c r="HF165" s="22"/>
      <c r="HG165" s="22"/>
      <c r="HH165" s="22"/>
      <c r="HI165" s="22"/>
      <c r="HJ165" s="22"/>
      <c r="HK165" s="22"/>
      <c r="HL165" s="22"/>
      <c r="HM165" s="22"/>
      <c r="HN165" s="22"/>
      <c r="HO165" s="22"/>
      <c r="HP165" s="22"/>
      <c r="HQ165" s="22"/>
      <c r="HR165" s="22"/>
      <c r="HS165" s="22"/>
      <c r="HT165" s="22"/>
      <c r="HU165" s="22"/>
      <c r="HV165" s="22"/>
    </row>
    <row r="166" spans="1:230" x14ac:dyDescent="0.25">
      <c r="A166" s="24"/>
      <c r="B166" s="56"/>
      <c r="C166" s="24"/>
      <c r="D166" s="24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  <c r="AA166" s="22"/>
      <c r="AB166" s="22"/>
      <c r="AC166" s="22"/>
      <c r="AD166" s="22"/>
      <c r="AE166" s="22"/>
      <c r="AF166" s="22"/>
      <c r="AG166" s="22"/>
      <c r="AH166" s="22"/>
      <c r="AI166" s="22"/>
      <c r="AJ166" s="22"/>
      <c r="AK166" s="22"/>
      <c r="AL166" s="22"/>
      <c r="AM166" s="22"/>
      <c r="AN166" s="22"/>
      <c r="AO166" s="22"/>
      <c r="AP166" s="22"/>
      <c r="AQ166" s="22"/>
      <c r="AR166" s="22"/>
      <c r="AS166" s="22"/>
      <c r="AT166" s="22"/>
      <c r="AU166" s="22"/>
      <c r="AV166" s="22"/>
      <c r="AW166" s="22"/>
      <c r="AX166" s="22"/>
      <c r="AY166" s="22"/>
      <c r="AZ166" s="22"/>
      <c r="BA166" s="22"/>
      <c r="BB166" s="22"/>
      <c r="BC166" s="22"/>
      <c r="BD166" s="22"/>
      <c r="BE166" s="22"/>
      <c r="BF166" s="22"/>
      <c r="BG166" s="22"/>
      <c r="BH166" s="22"/>
      <c r="BI166" s="22"/>
      <c r="BJ166" s="22"/>
      <c r="BK166" s="22"/>
      <c r="BL166" s="22"/>
      <c r="BM166" s="22"/>
      <c r="BN166" s="22"/>
      <c r="BO166" s="22"/>
      <c r="BP166" s="22"/>
      <c r="BQ166" s="22"/>
      <c r="BR166" s="22"/>
      <c r="BS166" s="22"/>
      <c r="BT166" s="22"/>
      <c r="BU166" s="22"/>
      <c r="BV166" s="22"/>
      <c r="BW166" s="22"/>
      <c r="BX166" s="22"/>
      <c r="BY166" s="22"/>
      <c r="BZ166" s="22"/>
      <c r="CA166" s="22"/>
      <c r="CB166" s="22"/>
      <c r="CC166" s="22"/>
      <c r="CD166" s="22"/>
      <c r="CE166" s="22"/>
      <c r="CF166" s="22"/>
      <c r="CG166" s="22"/>
      <c r="CH166" s="22"/>
      <c r="CI166" s="22"/>
      <c r="CJ166" s="22"/>
      <c r="CK166" s="22"/>
      <c r="CL166" s="22"/>
      <c r="CM166" s="22"/>
      <c r="CN166" s="22"/>
      <c r="CO166" s="22"/>
      <c r="CP166" s="22"/>
      <c r="CQ166" s="22"/>
      <c r="CR166" s="22"/>
      <c r="CS166" s="22"/>
      <c r="CT166" s="22"/>
      <c r="CU166" s="22"/>
      <c r="CV166" s="22"/>
      <c r="CW166" s="22"/>
      <c r="CX166" s="22"/>
      <c r="CY166" s="22"/>
      <c r="CZ166" s="22"/>
      <c r="DA166" s="22"/>
      <c r="DB166" s="22"/>
      <c r="DC166" s="22"/>
      <c r="DD166" s="22"/>
      <c r="DE166" s="22"/>
      <c r="DF166" s="22"/>
      <c r="DG166" s="22"/>
      <c r="DH166" s="22"/>
      <c r="DI166" s="22"/>
      <c r="DJ166" s="22"/>
      <c r="DK166" s="22"/>
      <c r="DL166" s="22"/>
      <c r="DM166" s="22"/>
      <c r="DN166" s="22"/>
      <c r="DO166" s="22"/>
      <c r="DP166" s="22"/>
      <c r="DQ166" s="22"/>
      <c r="DR166" s="22"/>
      <c r="DS166" s="22"/>
      <c r="DT166" s="22"/>
      <c r="DU166" s="22"/>
      <c r="DV166" s="22"/>
      <c r="DW166" s="22"/>
      <c r="DX166" s="22"/>
      <c r="DY166" s="22"/>
      <c r="DZ166" s="22"/>
      <c r="EA166" s="22"/>
      <c r="EB166" s="22"/>
      <c r="EC166" s="22"/>
      <c r="ED166" s="22"/>
      <c r="EE166" s="22"/>
      <c r="EF166" s="22"/>
      <c r="EG166" s="22"/>
      <c r="EH166" s="22"/>
      <c r="EI166" s="22"/>
      <c r="EJ166" s="22"/>
      <c r="EK166" s="22"/>
      <c r="EL166" s="22"/>
      <c r="EM166" s="22"/>
      <c r="EN166" s="22"/>
      <c r="EO166" s="22"/>
      <c r="EP166" s="22"/>
      <c r="EQ166" s="22"/>
      <c r="ER166" s="22"/>
      <c r="ES166" s="22"/>
      <c r="ET166" s="22"/>
      <c r="EU166" s="22"/>
      <c r="EV166" s="22"/>
      <c r="EW166" s="22"/>
      <c r="EX166" s="22"/>
      <c r="EY166" s="22"/>
      <c r="EZ166" s="22"/>
      <c r="FA166" s="22"/>
      <c r="FB166" s="22"/>
      <c r="FC166" s="22"/>
      <c r="FD166" s="22"/>
      <c r="FE166" s="22"/>
      <c r="FF166" s="22"/>
      <c r="FG166" s="22"/>
      <c r="FH166" s="22"/>
      <c r="FI166" s="22"/>
      <c r="FJ166" s="22"/>
      <c r="FK166" s="22"/>
      <c r="FL166" s="22"/>
      <c r="FM166" s="22"/>
      <c r="FN166" s="22"/>
      <c r="FO166" s="22"/>
      <c r="FP166" s="22"/>
      <c r="FQ166" s="22"/>
      <c r="FR166" s="22"/>
      <c r="FS166" s="22"/>
      <c r="FT166" s="22"/>
      <c r="FU166" s="22"/>
      <c r="FV166" s="22"/>
      <c r="FW166" s="22"/>
      <c r="FX166" s="22"/>
      <c r="FY166" s="22"/>
      <c r="FZ166" s="22"/>
      <c r="GA166" s="22"/>
      <c r="GB166" s="22"/>
      <c r="GC166" s="22"/>
      <c r="GD166" s="22"/>
      <c r="GE166" s="22"/>
      <c r="GF166" s="22"/>
      <c r="GG166" s="22"/>
      <c r="GH166" s="22"/>
      <c r="GI166" s="22"/>
      <c r="GJ166" s="22"/>
      <c r="GK166" s="22"/>
      <c r="GL166" s="22"/>
      <c r="GM166" s="22"/>
      <c r="GN166" s="22"/>
      <c r="GO166" s="22"/>
      <c r="GP166" s="22"/>
      <c r="GQ166" s="22"/>
      <c r="GR166" s="22"/>
      <c r="GS166" s="22"/>
      <c r="GT166" s="22"/>
      <c r="GU166" s="22"/>
      <c r="GV166" s="22"/>
      <c r="GW166" s="22"/>
      <c r="GX166" s="22"/>
      <c r="GY166" s="22"/>
      <c r="GZ166" s="22"/>
      <c r="HA166" s="22"/>
      <c r="HB166" s="22"/>
      <c r="HC166" s="22"/>
      <c r="HD166" s="22"/>
      <c r="HE166" s="22"/>
      <c r="HF166" s="22"/>
      <c r="HG166" s="22"/>
      <c r="HH166" s="22"/>
      <c r="HI166" s="22"/>
      <c r="HJ166" s="22"/>
      <c r="HK166" s="22"/>
      <c r="HL166" s="22"/>
      <c r="HM166" s="22"/>
      <c r="HN166" s="22"/>
      <c r="HO166" s="22"/>
      <c r="HP166" s="22"/>
      <c r="HQ166" s="22"/>
      <c r="HR166" s="22"/>
      <c r="HS166" s="22"/>
      <c r="HT166" s="22"/>
      <c r="HU166" s="22"/>
      <c r="HV166" s="22"/>
    </row>
    <row r="167" spans="1:230" x14ac:dyDescent="0.25">
      <c r="A167" s="24"/>
      <c r="B167" s="56"/>
      <c r="C167" s="24"/>
      <c r="D167" s="24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  <c r="AG167" s="22"/>
      <c r="AH167" s="22"/>
      <c r="AI167" s="22"/>
      <c r="AJ167" s="22"/>
      <c r="AK167" s="22"/>
      <c r="AL167" s="22"/>
      <c r="AM167" s="22"/>
      <c r="AN167" s="22"/>
      <c r="AO167" s="22"/>
      <c r="AP167" s="22"/>
      <c r="AQ167" s="22"/>
      <c r="AR167" s="22"/>
      <c r="AS167" s="22"/>
      <c r="AT167" s="22"/>
      <c r="AU167" s="22"/>
      <c r="AV167" s="22"/>
      <c r="AW167" s="22"/>
      <c r="AX167" s="22"/>
      <c r="AY167" s="22"/>
      <c r="AZ167" s="22"/>
      <c r="BA167" s="22"/>
      <c r="BB167" s="22"/>
      <c r="BC167" s="22"/>
      <c r="BD167" s="22"/>
      <c r="BE167" s="22"/>
      <c r="BF167" s="22"/>
      <c r="BG167" s="22"/>
      <c r="BH167" s="22"/>
      <c r="BI167" s="22"/>
      <c r="BJ167" s="22"/>
      <c r="BK167" s="22"/>
      <c r="BL167" s="22"/>
      <c r="BM167" s="22"/>
      <c r="BN167" s="22"/>
      <c r="BO167" s="22"/>
      <c r="BP167" s="22"/>
      <c r="BQ167" s="22"/>
      <c r="BR167" s="22"/>
      <c r="BS167" s="22"/>
      <c r="BT167" s="22"/>
      <c r="BU167" s="22"/>
      <c r="BV167" s="22"/>
      <c r="BW167" s="22"/>
      <c r="BX167" s="22"/>
      <c r="BY167" s="22"/>
      <c r="BZ167" s="22"/>
      <c r="CA167" s="22"/>
      <c r="CB167" s="22"/>
      <c r="CC167" s="22"/>
      <c r="CD167" s="22"/>
      <c r="CE167" s="22"/>
      <c r="CF167" s="22"/>
      <c r="CG167" s="22"/>
      <c r="CH167" s="22"/>
      <c r="CI167" s="22"/>
      <c r="CJ167" s="22"/>
      <c r="CK167" s="22"/>
      <c r="CL167" s="22"/>
      <c r="CM167" s="22"/>
      <c r="CN167" s="22"/>
      <c r="CO167" s="22"/>
      <c r="CP167" s="22"/>
      <c r="CQ167" s="22"/>
      <c r="CR167" s="22"/>
      <c r="CS167" s="22"/>
      <c r="CT167" s="22"/>
      <c r="CU167" s="22"/>
      <c r="CV167" s="22"/>
      <c r="CW167" s="22"/>
      <c r="CX167" s="22"/>
      <c r="CY167" s="22"/>
      <c r="CZ167" s="22"/>
      <c r="DA167" s="22"/>
      <c r="DB167" s="22"/>
      <c r="DC167" s="22"/>
      <c r="DD167" s="22"/>
      <c r="DE167" s="22"/>
      <c r="DF167" s="22"/>
      <c r="DG167" s="22"/>
      <c r="DH167" s="22"/>
      <c r="DI167" s="22"/>
      <c r="DJ167" s="22"/>
      <c r="DK167" s="22"/>
      <c r="DL167" s="22"/>
      <c r="DM167" s="22"/>
      <c r="DN167" s="22"/>
      <c r="DO167" s="22"/>
      <c r="DP167" s="22"/>
      <c r="DQ167" s="22"/>
      <c r="DR167" s="22"/>
      <c r="DS167" s="22"/>
      <c r="DT167" s="22"/>
      <c r="DU167" s="22"/>
      <c r="DV167" s="22"/>
      <c r="DW167" s="22"/>
      <c r="DX167" s="22"/>
      <c r="DY167" s="22"/>
      <c r="DZ167" s="22"/>
      <c r="EA167" s="22"/>
      <c r="EB167" s="22"/>
      <c r="EC167" s="22"/>
      <c r="ED167" s="22"/>
      <c r="EE167" s="22"/>
      <c r="EF167" s="22"/>
      <c r="EG167" s="22"/>
      <c r="EH167" s="22"/>
      <c r="EI167" s="22"/>
      <c r="EJ167" s="22"/>
      <c r="EK167" s="22"/>
      <c r="EL167" s="22"/>
      <c r="EM167" s="22"/>
      <c r="EN167" s="22"/>
      <c r="EO167" s="22"/>
      <c r="EP167" s="22"/>
      <c r="EQ167" s="22"/>
      <c r="ER167" s="22"/>
      <c r="ES167" s="22"/>
      <c r="ET167" s="22"/>
      <c r="EU167" s="22"/>
      <c r="EV167" s="22"/>
      <c r="EW167" s="22"/>
      <c r="EX167" s="22"/>
      <c r="EY167" s="22"/>
      <c r="EZ167" s="22"/>
      <c r="FA167" s="22"/>
      <c r="FB167" s="22"/>
      <c r="FC167" s="22"/>
      <c r="FD167" s="22"/>
      <c r="FE167" s="22"/>
      <c r="FF167" s="22"/>
      <c r="FG167" s="22"/>
      <c r="FH167" s="22"/>
      <c r="FI167" s="22"/>
      <c r="FJ167" s="22"/>
      <c r="FK167" s="22"/>
      <c r="FL167" s="22"/>
      <c r="FM167" s="22"/>
      <c r="FN167" s="22"/>
      <c r="FO167" s="22"/>
      <c r="FP167" s="22"/>
      <c r="FQ167" s="22"/>
      <c r="FR167" s="22"/>
      <c r="FS167" s="22"/>
      <c r="FT167" s="22"/>
      <c r="FU167" s="22"/>
      <c r="FV167" s="22"/>
      <c r="FW167" s="22"/>
      <c r="FX167" s="22"/>
      <c r="FY167" s="22"/>
      <c r="FZ167" s="22"/>
      <c r="GA167" s="22"/>
      <c r="GB167" s="22"/>
      <c r="GC167" s="22"/>
      <c r="GD167" s="22"/>
      <c r="GE167" s="22"/>
      <c r="GF167" s="22"/>
      <c r="GG167" s="22"/>
      <c r="GH167" s="22"/>
      <c r="GI167" s="22"/>
      <c r="GJ167" s="22"/>
      <c r="GK167" s="22"/>
      <c r="GL167" s="22"/>
      <c r="GM167" s="22"/>
      <c r="GN167" s="22"/>
      <c r="GO167" s="22"/>
      <c r="GP167" s="22"/>
      <c r="GQ167" s="22"/>
      <c r="GR167" s="22"/>
      <c r="GS167" s="22"/>
      <c r="GT167" s="22"/>
      <c r="GU167" s="22"/>
      <c r="GV167" s="22"/>
      <c r="GW167" s="22"/>
      <c r="GX167" s="22"/>
      <c r="GY167" s="22"/>
      <c r="GZ167" s="22"/>
      <c r="HA167" s="22"/>
      <c r="HB167" s="22"/>
      <c r="HC167" s="22"/>
      <c r="HD167" s="22"/>
      <c r="HE167" s="22"/>
      <c r="HF167" s="22"/>
      <c r="HG167" s="22"/>
      <c r="HH167" s="22"/>
      <c r="HI167" s="22"/>
      <c r="HJ167" s="22"/>
      <c r="HK167" s="22"/>
      <c r="HL167" s="22"/>
      <c r="HM167" s="22"/>
      <c r="HN167" s="22"/>
      <c r="HO167" s="22"/>
      <c r="HP167" s="22"/>
      <c r="HQ167" s="22"/>
      <c r="HR167" s="22"/>
      <c r="HS167" s="22"/>
      <c r="HT167" s="22"/>
      <c r="HU167" s="22"/>
      <c r="HV167" s="22"/>
    </row>
    <row r="168" spans="1:230" x14ac:dyDescent="0.25">
      <c r="A168" s="24"/>
      <c r="B168" s="57"/>
      <c r="C168" s="24"/>
      <c r="D168" s="24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  <c r="AA168" s="22"/>
      <c r="AB168" s="22"/>
      <c r="AC168" s="22"/>
      <c r="AD168" s="22"/>
      <c r="AE168" s="22"/>
      <c r="AF168" s="22"/>
      <c r="AG168" s="22"/>
      <c r="AH168" s="22"/>
      <c r="AI168" s="22"/>
      <c r="AJ168" s="22"/>
      <c r="AK168" s="22"/>
      <c r="AL168" s="22"/>
      <c r="AM168" s="22"/>
      <c r="AN168" s="22"/>
      <c r="AO168" s="22"/>
      <c r="AP168" s="22"/>
      <c r="AQ168" s="22"/>
      <c r="AR168" s="22"/>
      <c r="AS168" s="22"/>
      <c r="AT168" s="22"/>
      <c r="AU168" s="22"/>
      <c r="AV168" s="22"/>
      <c r="AW168" s="22"/>
      <c r="AX168" s="22"/>
      <c r="AY168" s="22"/>
      <c r="AZ168" s="22"/>
      <c r="BA168" s="22"/>
      <c r="BB168" s="22"/>
      <c r="BC168" s="22"/>
      <c r="BD168" s="22"/>
      <c r="BE168" s="22"/>
      <c r="BF168" s="22"/>
      <c r="BG168" s="22"/>
      <c r="BH168" s="22"/>
      <c r="BI168" s="22"/>
      <c r="BJ168" s="22"/>
      <c r="BK168" s="22"/>
      <c r="BL168" s="22"/>
      <c r="BM168" s="22"/>
      <c r="BN168" s="22"/>
      <c r="BO168" s="22"/>
      <c r="BP168" s="22"/>
      <c r="BQ168" s="22"/>
      <c r="BR168" s="22"/>
      <c r="BS168" s="22"/>
      <c r="BT168" s="22"/>
      <c r="BU168" s="22"/>
      <c r="BV168" s="22"/>
      <c r="BW168" s="22"/>
      <c r="BX168" s="22"/>
      <c r="BY168" s="22"/>
      <c r="BZ168" s="22"/>
      <c r="CA168" s="22"/>
      <c r="CB168" s="22"/>
      <c r="CC168" s="22"/>
      <c r="CD168" s="22"/>
      <c r="CE168" s="22"/>
      <c r="CF168" s="22"/>
      <c r="CG168" s="22"/>
      <c r="CH168" s="22"/>
      <c r="CI168" s="22"/>
      <c r="CJ168" s="22"/>
      <c r="CK168" s="22"/>
      <c r="CL168" s="22"/>
      <c r="CM168" s="22"/>
      <c r="CN168" s="22"/>
      <c r="CO168" s="22"/>
      <c r="CP168" s="22"/>
      <c r="CQ168" s="22"/>
      <c r="CR168" s="22"/>
      <c r="CS168" s="22"/>
      <c r="CT168" s="22"/>
      <c r="CU168" s="22"/>
      <c r="CV168" s="22"/>
      <c r="CW168" s="22"/>
      <c r="CX168" s="22"/>
      <c r="CY168" s="22"/>
      <c r="CZ168" s="22"/>
      <c r="DA168" s="22"/>
      <c r="DB168" s="22"/>
      <c r="DC168" s="22"/>
      <c r="DD168" s="22"/>
      <c r="DE168" s="22"/>
      <c r="DF168" s="22"/>
      <c r="DG168" s="22"/>
      <c r="DH168" s="22"/>
      <c r="DI168" s="22"/>
      <c r="DJ168" s="22"/>
      <c r="DK168" s="22"/>
      <c r="DL168" s="22"/>
      <c r="DM168" s="22"/>
      <c r="DN168" s="22"/>
      <c r="DO168" s="22"/>
      <c r="DP168" s="22"/>
      <c r="DQ168" s="22"/>
      <c r="DR168" s="22"/>
      <c r="DS168" s="22"/>
      <c r="DT168" s="22"/>
      <c r="DU168" s="22"/>
      <c r="DV168" s="22"/>
      <c r="DW168" s="22"/>
      <c r="DX168" s="22"/>
      <c r="DY168" s="22"/>
      <c r="DZ168" s="22"/>
      <c r="EA168" s="22"/>
      <c r="EB168" s="22"/>
      <c r="EC168" s="22"/>
      <c r="ED168" s="22"/>
      <c r="EE168" s="22"/>
      <c r="EF168" s="22"/>
      <c r="EG168" s="22"/>
      <c r="EH168" s="22"/>
      <c r="EI168" s="22"/>
      <c r="EJ168" s="22"/>
      <c r="EK168" s="22"/>
      <c r="EL168" s="22"/>
      <c r="EM168" s="22"/>
      <c r="EN168" s="22"/>
      <c r="EO168" s="22"/>
      <c r="EP168" s="22"/>
      <c r="EQ168" s="22"/>
      <c r="ER168" s="22"/>
      <c r="ES168" s="22"/>
      <c r="ET168" s="22"/>
      <c r="EU168" s="22"/>
      <c r="EV168" s="22"/>
      <c r="EW168" s="22"/>
      <c r="EX168" s="22"/>
      <c r="EY168" s="22"/>
      <c r="EZ168" s="22"/>
      <c r="FA168" s="22"/>
      <c r="FB168" s="22"/>
      <c r="FC168" s="22"/>
      <c r="FD168" s="22"/>
      <c r="FE168" s="22"/>
      <c r="FF168" s="22"/>
      <c r="FG168" s="22"/>
      <c r="FH168" s="22"/>
      <c r="FI168" s="22"/>
      <c r="FJ168" s="22"/>
      <c r="FK168" s="22"/>
      <c r="FL168" s="22"/>
      <c r="FM168" s="22"/>
      <c r="FN168" s="22"/>
      <c r="FO168" s="22"/>
      <c r="FP168" s="22"/>
      <c r="FQ168" s="22"/>
      <c r="FR168" s="22"/>
      <c r="FS168" s="22"/>
      <c r="FT168" s="22"/>
      <c r="FU168" s="22"/>
      <c r="FV168" s="22"/>
      <c r="FW168" s="22"/>
      <c r="FX168" s="22"/>
      <c r="FY168" s="22"/>
      <c r="FZ168" s="22"/>
      <c r="GA168" s="22"/>
      <c r="GB168" s="22"/>
      <c r="GC168" s="22"/>
      <c r="GD168" s="22"/>
      <c r="GE168" s="22"/>
      <c r="GF168" s="22"/>
      <c r="GG168" s="22"/>
      <c r="GH168" s="22"/>
      <c r="GI168" s="22"/>
      <c r="GJ168" s="22"/>
      <c r="GK168" s="22"/>
      <c r="GL168" s="22"/>
      <c r="GM168" s="22"/>
      <c r="GN168" s="22"/>
      <c r="GO168" s="22"/>
      <c r="GP168" s="22"/>
      <c r="GQ168" s="22"/>
      <c r="GR168" s="22"/>
      <c r="GS168" s="22"/>
      <c r="GT168" s="22"/>
      <c r="GU168" s="22"/>
      <c r="GV168" s="22"/>
      <c r="GW168" s="22"/>
      <c r="GX168" s="22"/>
      <c r="GY168" s="22"/>
      <c r="GZ168" s="22"/>
      <c r="HA168" s="22"/>
      <c r="HB168" s="22"/>
      <c r="HC168" s="22"/>
      <c r="HD168" s="22"/>
      <c r="HE168" s="22"/>
      <c r="HF168" s="22"/>
      <c r="HG168" s="22"/>
      <c r="HH168" s="22"/>
      <c r="HI168" s="22"/>
      <c r="HJ168" s="22"/>
      <c r="HK168" s="22"/>
      <c r="HL168" s="22"/>
      <c r="HM168" s="22"/>
      <c r="HN168" s="22"/>
      <c r="HO168" s="22"/>
      <c r="HP168" s="22"/>
      <c r="HQ168" s="22"/>
      <c r="HR168" s="22"/>
      <c r="HS168" s="22"/>
      <c r="HT168" s="22"/>
      <c r="HU168" s="22"/>
      <c r="HV168" s="22"/>
    </row>
    <row r="169" spans="1:230" x14ac:dyDescent="0.25">
      <c r="A169" s="24"/>
      <c r="B169" s="25"/>
      <c r="C169" s="24"/>
      <c r="D169" s="24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  <c r="AA169" s="22"/>
      <c r="AB169" s="22"/>
      <c r="AC169" s="22"/>
      <c r="AD169" s="22"/>
      <c r="AE169" s="22"/>
      <c r="AF169" s="22"/>
      <c r="AG169" s="22"/>
      <c r="AH169" s="22"/>
      <c r="AI169" s="22"/>
      <c r="AJ169" s="22"/>
      <c r="AK169" s="22"/>
      <c r="AL169" s="22"/>
      <c r="AM169" s="22"/>
      <c r="AN169" s="22"/>
      <c r="AO169" s="22"/>
      <c r="AP169" s="22"/>
      <c r="AQ169" s="22"/>
      <c r="AR169" s="22"/>
      <c r="AS169" s="22"/>
      <c r="AT169" s="22"/>
      <c r="AU169" s="22"/>
      <c r="AV169" s="22"/>
      <c r="AW169" s="22"/>
      <c r="AX169" s="22"/>
      <c r="AY169" s="22"/>
      <c r="AZ169" s="22"/>
      <c r="BA169" s="22"/>
      <c r="BB169" s="22"/>
      <c r="BC169" s="22"/>
      <c r="BD169" s="22"/>
      <c r="BE169" s="22"/>
      <c r="BF169" s="22"/>
      <c r="BG169" s="22"/>
      <c r="BH169" s="22"/>
      <c r="BI169" s="22"/>
      <c r="BJ169" s="22"/>
      <c r="BK169" s="22"/>
      <c r="BL169" s="22"/>
      <c r="BM169" s="22"/>
      <c r="BN169" s="22"/>
      <c r="BO169" s="22"/>
      <c r="BP169" s="22"/>
      <c r="BQ169" s="22"/>
      <c r="BR169" s="22"/>
      <c r="BS169" s="22"/>
      <c r="BT169" s="22"/>
      <c r="BU169" s="22"/>
      <c r="BV169" s="22"/>
      <c r="BW169" s="22"/>
      <c r="BX169" s="22"/>
      <c r="BY169" s="22"/>
      <c r="BZ169" s="22"/>
      <c r="CA169" s="22"/>
      <c r="CB169" s="22"/>
      <c r="CC169" s="22"/>
      <c r="CD169" s="22"/>
      <c r="CE169" s="22"/>
      <c r="CF169" s="22"/>
      <c r="CG169" s="22"/>
      <c r="CH169" s="22"/>
      <c r="CI169" s="22"/>
      <c r="CJ169" s="22"/>
      <c r="CK169" s="22"/>
      <c r="CL169" s="22"/>
      <c r="CM169" s="22"/>
      <c r="CN169" s="22"/>
      <c r="CO169" s="22"/>
      <c r="CP169" s="22"/>
      <c r="CQ169" s="22"/>
      <c r="CR169" s="22"/>
      <c r="CS169" s="22"/>
      <c r="CT169" s="22"/>
      <c r="CU169" s="22"/>
      <c r="CV169" s="22"/>
      <c r="CW169" s="22"/>
      <c r="CX169" s="22"/>
      <c r="CY169" s="22"/>
      <c r="CZ169" s="22"/>
      <c r="DA169" s="22"/>
      <c r="DB169" s="22"/>
      <c r="DC169" s="22"/>
      <c r="DD169" s="22"/>
      <c r="DE169" s="22"/>
      <c r="DF169" s="22"/>
      <c r="DG169" s="22"/>
      <c r="DH169" s="22"/>
      <c r="DI169" s="22"/>
      <c r="DJ169" s="22"/>
      <c r="DK169" s="22"/>
      <c r="DL169" s="22"/>
      <c r="DM169" s="22"/>
      <c r="DN169" s="22"/>
      <c r="DO169" s="22"/>
      <c r="DP169" s="22"/>
      <c r="DQ169" s="22"/>
      <c r="DR169" s="22"/>
      <c r="DS169" s="22"/>
      <c r="DT169" s="22"/>
      <c r="DU169" s="22"/>
      <c r="DV169" s="22"/>
      <c r="DW169" s="22"/>
      <c r="DX169" s="22"/>
      <c r="DY169" s="22"/>
      <c r="DZ169" s="22"/>
      <c r="EA169" s="22"/>
      <c r="EB169" s="22"/>
      <c r="EC169" s="22"/>
      <c r="ED169" s="22"/>
      <c r="EE169" s="22"/>
      <c r="EF169" s="22"/>
      <c r="EG169" s="22"/>
      <c r="EH169" s="22"/>
      <c r="EI169" s="22"/>
      <c r="EJ169" s="22"/>
      <c r="EK169" s="22"/>
      <c r="EL169" s="22"/>
      <c r="EM169" s="22"/>
      <c r="EN169" s="22"/>
      <c r="EO169" s="22"/>
      <c r="EP169" s="22"/>
      <c r="EQ169" s="22"/>
      <c r="ER169" s="22"/>
      <c r="ES169" s="22"/>
      <c r="ET169" s="22"/>
      <c r="EU169" s="22"/>
      <c r="EV169" s="22"/>
      <c r="EW169" s="22"/>
      <c r="EX169" s="22"/>
      <c r="EY169" s="22"/>
      <c r="EZ169" s="22"/>
      <c r="FA169" s="22"/>
      <c r="FB169" s="22"/>
      <c r="FC169" s="22"/>
      <c r="FD169" s="22"/>
      <c r="FE169" s="22"/>
      <c r="FF169" s="22"/>
      <c r="FG169" s="22"/>
      <c r="FH169" s="22"/>
      <c r="FI169" s="22"/>
      <c r="FJ169" s="22"/>
      <c r="FK169" s="22"/>
      <c r="FL169" s="22"/>
      <c r="FM169" s="22"/>
      <c r="FN169" s="22"/>
      <c r="FO169" s="22"/>
      <c r="FP169" s="22"/>
      <c r="FQ169" s="22"/>
      <c r="FR169" s="22"/>
      <c r="FS169" s="22"/>
      <c r="FT169" s="22"/>
      <c r="FU169" s="22"/>
      <c r="FV169" s="22"/>
      <c r="FW169" s="22"/>
      <c r="FX169" s="22"/>
      <c r="FY169" s="22"/>
      <c r="FZ169" s="22"/>
      <c r="GA169" s="22"/>
      <c r="GB169" s="22"/>
      <c r="GC169" s="22"/>
      <c r="GD169" s="22"/>
      <c r="GE169" s="22"/>
      <c r="GF169" s="22"/>
      <c r="GG169" s="22"/>
      <c r="GH169" s="22"/>
      <c r="GI169" s="22"/>
      <c r="GJ169" s="22"/>
      <c r="GK169" s="22"/>
      <c r="GL169" s="22"/>
      <c r="GM169" s="22"/>
      <c r="GN169" s="22"/>
      <c r="GO169" s="22"/>
      <c r="GP169" s="22"/>
      <c r="GQ169" s="22"/>
      <c r="GR169" s="22"/>
      <c r="GS169" s="22"/>
      <c r="GT169" s="22"/>
      <c r="GU169" s="22"/>
      <c r="GV169" s="22"/>
      <c r="GW169" s="22"/>
      <c r="GX169" s="22"/>
      <c r="GY169" s="22"/>
      <c r="GZ169" s="22"/>
      <c r="HA169" s="22"/>
      <c r="HB169" s="22"/>
      <c r="HC169" s="22"/>
      <c r="HD169" s="22"/>
      <c r="HE169" s="22"/>
      <c r="HF169" s="22"/>
      <c r="HG169" s="22"/>
      <c r="HH169" s="22"/>
      <c r="HI169" s="22"/>
      <c r="HJ169" s="22"/>
      <c r="HK169" s="22"/>
      <c r="HL169" s="22"/>
      <c r="HM169" s="22"/>
      <c r="HN169" s="22"/>
      <c r="HO169" s="22"/>
      <c r="HP169" s="22"/>
      <c r="HQ169" s="22"/>
      <c r="HR169" s="22"/>
      <c r="HS169" s="22"/>
      <c r="HT169" s="22"/>
      <c r="HU169" s="22"/>
      <c r="HV169" s="22"/>
    </row>
    <row r="170" spans="1:230" x14ac:dyDescent="0.25">
      <c r="A170" s="24"/>
      <c r="B170" s="25"/>
      <c r="C170" s="24"/>
      <c r="D170" s="24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  <c r="AA170" s="22"/>
      <c r="AB170" s="22"/>
      <c r="AC170" s="22"/>
      <c r="AD170" s="22"/>
      <c r="AE170" s="22"/>
      <c r="AF170" s="22"/>
      <c r="AG170" s="22"/>
      <c r="AH170" s="22"/>
      <c r="AI170" s="22"/>
      <c r="AJ170" s="22"/>
      <c r="AK170" s="22"/>
      <c r="AL170" s="22"/>
      <c r="AM170" s="22"/>
      <c r="AN170" s="22"/>
      <c r="AO170" s="22"/>
      <c r="AP170" s="22"/>
      <c r="AQ170" s="22"/>
      <c r="AR170" s="22"/>
      <c r="AS170" s="22"/>
      <c r="AT170" s="22"/>
      <c r="AU170" s="22"/>
      <c r="AV170" s="22"/>
      <c r="AW170" s="22"/>
      <c r="AX170" s="22"/>
      <c r="AY170" s="22"/>
      <c r="AZ170" s="22"/>
      <c r="BA170" s="22"/>
      <c r="BB170" s="22"/>
      <c r="BC170" s="22"/>
      <c r="BD170" s="22"/>
      <c r="BE170" s="22"/>
      <c r="BF170" s="22"/>
      <c r="BG170" s="22"/>
      <c r="BH170" s="22"/>
      <c r="BI170" s="22"/>
      <c r="BJ170" s="22"/>
      <c r="BK170" s="22"/>
      <c r="BL170" s="22"/>
      <c r="BM170" s="22"/>
      <c r="BN170" s="22"/>
      <c r="BO170" s="22"/>
      <c r="BP170" s="22"/>
      <c r="BQ170" s="22"/>
      <c r="BR170" s="22"/>
      <c r="BS170" s="22"/>
      <c r="BT170" s="22"/>
      <c r="BU170" s="22"/>
      <c r="BV170" s="22"/>
      <c r="BW170" s="22"/>
      <c r="BX170" s="22"/>
      <c r="BY170" s="22"/>
      <c r="BZ170" s="22"/>
      <c r="CA170" s="22"/>
      <c r="CB170" s="22"/>
      <c r="CC170" s="22"/>
      <c r="CD170" s="22"/>
      <c r="CE170" s="22"/>
      <c r="CF170" s="22"/>
      <c r="CG170" s="22"/>
      <c r="CH170" s="22"/>
      <c r="CI170" s="22"/>
      <c r="CJ170" s="22"/>
      <c r="CK170" s="22"/>
      <c r="CL170" s="22"/>
      <c r="CM170" s="22"/>
      <c r="CN170" s="22"/>
      <c r="CO170" s="22"/>
      <c r="CP170" s="22"/>
      <c r="CQ170" s="22"/>
      <c r="CR170" s="22"/>
      <c r="CS170" s="22"/>
      <c r="CT170" s="22"/>
      <c r="CU170" s="22"/>
      <c r="CV170" s="22"/>
      <c r="CW170" s="22"/>
      <c r="CX170" s="22"/>
      <c r="CY170" s="22"/>
      <c r="CZ170" s="22"/>
      <c r="DA170" s="22"/>
      <c r="DB170" s="22"/>
      <c r="DC170" s="22"/>
      <c r="DD170" s="22"/>
      <c r="DE170" s="22"/>
      <c r="DF170" s="22"/>
      <c r="DG170" s="22"/>
      <c r="DH170" s="22"/>
      <c r="DI170" s="22"/>
      <c r="DJ170" s="22"/>
      <c r="DK170" s="22"/>
      <c r="DL170" s="22"/>
      <c r="DM170" s="22"/>
      <c r="DN170" s="22"/>
      <c r="DO170" s="22"/>
      <c r="DP170" s="22"/>
      <c r="DQ170" s="22"/>
      <c r="DR170" s="22"/>
      <c r="DS170" s="22"/>
      <c r="DT170" s="22"/>
      <c r="DU170" s="22"/>
      <c r="DV170" s="22"/>
      <c r="DW170" s="22"/>
      <c r="DX170" s="22"/>
      <c r="DY170" s="22"/>
      <c r="DZ170" s="22"/>
      <c r="EA170" s="22"/>
      <c r="EB170" s="22"/>
      <c r="EC170" s="22"/>
      <c r="ED170" s="22"/>
      <c r="EE170" s="22"/>
      <c r="EF170" s="22"/>
      <c r="EG170" s="22"/>
      <c r="EH170" s="22"/>
      <c r="EI170" s="22"/>
      <c r="EJ170" s="22"/>
      <c r="EK170" s="22"/>
      <c r="EL170" s="22"/>
      <c r="EM170" s="22"/>
      <c r="EN170" s="22"/>
      <c r="EO170" s="22"/>
      <c r="EP170" s="22"/>
      <c r="EQ170" s="22"/>
      <c r="ER170" s="22"/>
      <c r="ES170" s="22"/>
      <c r="ET170" s="22"/>
      <c r="EU170" s="22"/>
      <c r="EV170" s="22"/>
      <c r="EW170" s="22"/>
      <c r="EX170" s="22"/>
      <c r="EY170" s="22"/>
      <c r="EZ170" s="22"/>
      <c r="FA170" s="22"/>
      <c r="FB170" s="22"/>
      <c r="FC170" s="22"/>
      <c r="FD170" s="22"/>
      <c r="FE170" s="22"/>
      <c r="FF170" s="22"/>
      <c r="FG170" s="22"/>
      <c r="FH170" s="22"/>
      <c r="FI170" s="22"/>
      <c r="FJ170" s="22"/>
      <c r="FK170" s="22"/>
      <c r="FL170" s="22"/>
      <c r="FM170" s="22"/>
      <c r="FN170" s="22"/>
      <c r="FO170" s="22"/>
      <c r="FP170" s="22"/>
      <c r="FQ170" s="22"/>
      <c r="FR170" s="22"/>
      <c r="FS170" s="22"/>
      <c r="FT170" s="22"/>
      <c r="FU170" s="22"/>
      <c r="FV170" s="22"/>
      <c r="FW170" s="22"/>
      <c r="FX170" s="22"/>
      <c r="FY170" s="22"/>
      <c r="FZ170" s="22"/>
      <c r="GA170" s="22"/>
      <c r="GB170" s="22"/>
      <c r="GC170" s="22"/>
      <c r="GD170" s="22"/>
      <c r="GE170" s="22"/>
      <c r="GF170" s="22"/>
      <c r="GG170" s="22"/>
      <c r="GH170" s="22"/>
      <c r="GI170" s="22"/>
      <c r="GJ170" s="22"/>
      <c r="GK170" s="22"/>
      <c r="GL170" s="22"/>
      <c r="GM170" s="22"/>
      <c r="GN170" s="22"/>
      <c r="GO170" s="22"/>
      <c r="GP170" s="22"/>
      <c r="GQ170" s="22"/>
      <c r="GR170" s="22"/>
      <c r="GS170" s="22"/>
      <c r="GT170" s="22"/>
      <c r="GU170" s="22"/>
      <c r="GV170" s="22"/>
      <c r="GW170" s="22"/>
      <c r="GX170" s="22"/>
      <c r="GY170" s="22"/>
      <c r="GZ170" s="22"/>
      <c r="HA170" s="22"/>
      <c r="HB170" s="22"/>
      <c r="HC170" s="22"/>
      <c r="HD170" s="22"/>
      <c r="HE170" s="22"/>
      <c r="HF170" s="22"/>
      <c r="HG170" s="22"/>
      <c r="HH170" s="22"/>
      <c r="HI170" s="22"/>
      <c r="HJ170" s="22"/>
      <c r="HK170" s="22"/>
      <c r="HL170" s="22"/>
      <c r="HM170" s="22"/>
      <c r="HN170" s="22"/>
      <c r="HO170" s="22"/>
      <c r="HP170" s="22"/>
      <c r="HQ170" s="22"/>
      <c r="HR170" s="22"/>
      <c r="HS170" s="22"/>
      <c r="HT170" s="22"/>
      <c r="HU170" s="22"/>
      <c r="HV170" s="22"/>
    </row>
    <row r="171" spans="1:230" x14ac:dyDescent="0.25">
      <c r="A171" s="24"/>
      <c r="B171" s="25"/>
      <c r="C171" s="24"/>
      <c r="D171" s="24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  <c r="AA171" s="22"/>
      <c r="AB171" s="22"/>
      <c r="AC171" s="22"/>
      <c r="AD171" s="22"/>
      <c r="AE171" s="22"/>
      <c r="AF171" s="22"/>
      <c r="AG171" s="22"/>
      <c r="AH171" s="22"/>
      <c r="AI171" s="22"/>
      <c r="AJ171" s="22"/>
      <c r="AK171" s="22"/>
      <c r="AL171" s="22"/>
      <c r="AM171" s="22"/>
      <c r="AN171" s="22"/>
      <c r="AO171" s="22"/>
      <c r="AP171" s="22"/>
      <c r="AQ171" s="22"/>
      <c r="AR171" s="22"/>
      <c r="AS171" s="22"/>
      <c r="AT171" s="22"/>
      <c r="AU171" s="22"/>
      <c r="AV171" s="22"/>
      <c r="AW171" s="22"/>
      <c r="AX171" s="22"/>
      <c r="AY171" s="22"/>
      <c r="AZ171" s="22"/>
      <c r="BA171" s="22"/>
      <c r="BB171" s="22"/>
      <c r="BC171" s="22"/>
      <c r="BD171" s="22"/>
      <c r="BE171" s="22"/>
      <c r="BF171" s="22"/>
      <c r="BG171" s="22"/>
      <c r="BH171" s="22"/>
      <c r="BI171" s="22"/>
      <c r="BJ171" s="22"/>
      <c r="BK171" s="22"/>
      <c r="BL171" s="22"/>
      <c r="BM171" s="22"/>
      <c r="BN171" s="22"/>
      <c r="BO171" s="22"/>
      <c r="BP171" s="22"/>
      <c r="BQ171" s="22"/>
      <c r="BR171" s="22"/>
      <c r="BS171" s="22"/>
      <c r="BT171" s="22"/>
      <c r="BU171" s="22"/>
      <c r="BV171" s="22"/>
      <c r="BW171" s="22"/>
      <c r="BX171" s="22"/>
      <c r="BY171" s="22"/>
      <c r="BZ171" s="22"/>
      <c r="CA171" s="22"/>
      <c r="CB171" s="22"/>
      <c r="CC171" s="22"/>
      <c r="CD171" s="22"/>
      <c r="CE171" s="22"/>
      <c r="CF171" s="22"/>
      <c r="CG171" s="22"/>
      <c r="CH171" s="22"/>
      <c r="CI171" s="22"/>
      <c r="CJ171" s="22"/>
      <c r="CK171" s="22"/>
      <c r="CL171" s="22"/>
      <c r="CM171" s="22"/>
      <c r="CN171" s="22"/>
      <c r="CO171" s="22"/>
      <c r="CP171" s="22"/>
      <c r="CQ171" s="22"/>
      <c r="CR171" s="22"/>
      <c r="CS171" s="22"/>
      <c r="CT171" s="22"/>
      <c r="CU171" s="22"/>
      <c r="CV171" s="22"/>
      <c r="CW171" s="22"/>
      <c r="CX171" s="22"/>
      <c r="CY171" s="22"/>
      <c r="CZ171" s="22"/>
      <c r="DA171" s="22"/>
      <c r="DB171" s="22"/>
      <c r="DC171" s="22"/>
      <c r="DD171" s="22"/>
      <c r="DE171" s="22"/>
      <c r="DF171" s="22"/>
      <c r="DG171" s="22"/>
      <c r="DH171" s="22"/>
      <c r="DI171" s="22"/>
      <c r="DJ171" s="22"/>
      <c r="DK171" s="22"/>
      <c r="DL171" s="22"/>
      <c r="DM171" s="22"/>
      <c r="DN171" s="22"/>
      <c r="DO171" s="22"/>
      <c r="DP171" s="22"/>
      <c r="DQ171" s="22"/>
      <c r="DR171" s="22"/>
      <c r="DS171" s="22"/>
      <c r="DT171" s="22"/>
      <c r="DU171" s="22"/>
      <c r="DV171" s="22"/>
      <c r="DW171" s="22"/>
      <c r="DX171" s="22"/>
      <c r="DY171" s="22"/>
      <c r="DZ171" s="22"/>
      <c r="EA171" s="22"/>
      <c r="EB171" s="22"/>
      <c r="EC171" s="22"/>
      <c r="ED171" s="22"/>
      <c r="EE171" s="22"/>
      <c r="EF171" s="22"/>
      <c r="EG171" s="22"/>
      <c r="EH171" s="22"/>
      <c r="EI171" s="22"/>
      <c r="EJ171" s="22"/>
      <c r="EK171" s="22"/>
      <c r="EL171" s="22"/>
      <c r="EM171" s="22"/>
      <c r="EN171" s="22"/>
      <c r="EO171" s="22"/>
      <c r="EP171" s="22"/>
      <c r="EQ171" s="22"/>
      <c r="ER171" s="22"/>
      <c r="ES171" s="22"/>
      <c r="ET171" s="22"/>
      <c r="EU171" s="22"/>
      <c r="EV171" s="22"/>
      <c r="EW171" s="22"/>
      <c r="EX171" s="22"/>
      <c r="EY171" s="22"/>
      <c r="EZ171" s="22"/>
      <c r="FA171" s="22"/>
      <c r="FB171" s="22"/>
      <c r="FC171" s="22"/>
      <c r="FD171" s="22"/>
      <c r="FE171" s="22"/>
      <c r="FF171" s="22"/>
      <c r="FG171" s="22"/>
      <c r="FH171" s="22"/>
      <c r="FI171" s="22"/>
      <c r="FJ171" s="22"/>
      <c r="FK171" s="22"/>
      <c r="FL171" s="22"/>
      <c r="FM171" s="22"/>
      <c r="FN171" s="22"/>
      <c r="FO171" s="22"/>
      <c r="FP171" s="22"/>
      <c r="FQ171" s="22"/>
      <c r="FR171" s="22"/>
      <c r="FS171" s="22"/>
      <c r="FT171" s="22"/>
      <c r="FU171" s="22"/>
      <c r="FV171" s="22"/>
      <c r="FW171" s="22"/>
      <c r="FX171" s="22"/>
      <c r="FY171" s="22"/>
      <c r="FZ171" s="22"/>
      <c r="GA171" s="22"/>
      <c r="GB171" s="22"/>
      <c r="GC171" s="22"/>
      <c r="GD171" s="22"/>
      <c r="GE171" s="22"/>
      <c r="GF171" s="22"/>
      <c r="GG171" s="22"/>
      <c r="GH171" s="22"/>
      <c r="GI171" s="22"/>
      <c r="GJ171" s="22"/>
      <c r="GK171" s="22"/>
      <c r="GL171" s="22"/>
      <c r="GM171" s="22"/>
      <c r="GN171" s="22"/>
      <c r="GO171" s="22"/>
      <c r="GP171" s="22"/>
      <c r="GQ171" s="22"/>
      <c r="GR171" s="22"/>
      <c r="GS171" s="22"/>
      <c r="GT171" s="22"/>
      <c r="GU171" s="22"/>
      <c r="GV171" s="22"/>
      <c r="GW171" s="22"/>
      <c r="GX171" s="22"/>
      <c r="GY171" s="22"/>
      <c r="GZ171" s="22"/>
      <c r="HA171" s="22"/>
      <c r="HB171" s="22"/>
      <c r="HC171" s="22"/>
      <c r="HD171" s="22"/>
      <c r="HE171" s="22"/>
      <c r="HF171" s="22"/>
      <c r="HG171" s="22"/>
      <c r="HH171" s="22"/>
      <c r="HI171" s="22"/>
      <c r="HJ171" s="22"/>
      <c r="HK171" s="22"/>
      <c r="HL171" s="22"/>
      <c r="HM171" s="22"/>
      <c r="HN171" s="22"/>
      <c r="HO171" s="22"/>
      <c r="HP171" s="22"/>
      <c r="HQ171" s="22"/>
      <c r="HR171" s="22"/>
      <c r="HS171" s="22"/>
      <c r="HT171" s="22"/>
      <c r="HU171" s="22"/>
      <c r="HV171" s="22"/>
    </row>
    <row r="172" spans="1:230" x14ac:dyDescent="0.25">
      <c r="A172" s="24"/>
      <c r="B172" s="25"/>
      <c r="C172" s="24"/>
      <c r="D172" s="24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  <c r="AA172" s="22"/>
      <c r="AB172" s="22"/>
      <c r="AC172" s="22"/>
      <c r="AD172" s="22"/>
      <c r="AE172" s="22"/>
      <c r="AF172" s="22"/>
      <c r="AG172" s="22"/>
      <c r="AH172" s="22"/>
      <c r="AI172" s="22"/>
      <c r="AJ172" s="22"/>
      <c r="AK172" s="22"/>
      <c r="AL172" s="22"/>
      <c r="AM172" s="22"/>
      <c r="AN172" s="22"/>
      <c r="AO172" s="22"/>
      <c r="AP172" s="22"/>
      <c r="AQ172" s="22"/>
      <c r="AR172" s="22"/>
      <c r="AS172" s="22"/>
      <c r="AT172" s="22"/>
      <c r="AU172" s="22"/>
      <c r="AV172" s="22"/>
      <c r="AW172" s="22"/>
      <c r="AX172" s="22"/>
      <c r="AY172" s="22"/>
      <c r="AZ172" s="22"/>
      <c r="BA172" s="22"/>
      <c r="BB172" s="22"/>
      <c r="BC172" s="22"/>
      <c r="BD172" s="22"/>
      <c r="BE172" s="22"/>
      <c r="BF172" s="22"/>
      <c r="BG172" s="22"/>
      <c r="BH172" s="22"/>
      <c r="BI172" s="22"/>
      <c r="BJ172" s="22"/>
      <c r="BK172" s="22"/>
      <c r="BL172" s="22"/>
      <c r="BM172" s="22"/>
      <c r="BN172" s="22"/>
      <c r="BO172" s="22"/>
      <c r="BP172" s="22"/>
      <c r="BQ172" s="22"/>
      <c r="BR172" s="22"/>
      <c r="BS172" s="22"/>
      <c r="BT172" s="22"/>
      <c r="BU172" s="22"/>
      <c r="BV172" s="22"/>
      <c r="BW172" s="22"/>
      <c r="BX172" s="22"/>
      <c r="BY172" s="22"/>
      <c r="BZ172" s="22"/>
      <c r="CA172" s="22"/>
      <c r="CB172" s="22"/>
      <c r="CC172" s="22"/>
      <c r="CD172" s="22"/>
      <c r="CE172" s="22"/>
      <c r="CF172" s="22"/>
      <c r="CG172" s="22"/>
      <c r="CH172" s="22"/>
      <c r="CI172" s="22"/>
      <c r="CJ172" s="22"/>
      <c r="CK172" s="22"/>
      <c r="CL172" s="22"/>
      <c r="CM172" s="22"/>
      <c r="CN172" s="22"/>
      <c r="CO172" s="22"/>
      <c r="CP172" s="22"/>
      <c r="CQ172" s="22"/>
      <c r="CR172" s="22"/>
      <c r="CS172" s="22"/>
      <c r="CT172" s="22"/>
      <c r="CU172" s="22"/>
      <c r="CV172" s="22"/>
      <c r="CW172" s="22"/>
      <c r="CX172" s="22"/>
      <c r="CY172" s="22"/>
      <c r="CZ172" s="22"/>
      <c r="DA172" s="22"/>
      <c r="DB172" s="22"/>
      <c r="DC172" s="22"/>
      <c r="DD172" s="22"/>
      <c r="DE172" s="22"/>
      <c r="DF172" s="22"/>
      <c r="DG172" s="22"/>
      <c r="DH172" s="22"/>
      <c r="DI172" s="22"/>
      <c r="DJ172" s="22"/>
      <c r="DK172" s="22"/>
      <c r="DL172" s="22"/>
      <c r="DM172" s="22"/>
      <c r="DN172" s="22"/>
      <c r="DO172" s="22"/>
      <c r="DP172" s="22"/>
      <c r="DQ172" s="22"/>
      <c r="DR172" s="22"/>
      <c r="DS172" s="22"/>
      <c r="DT172" s="22"/>
      <c r="DU172" s="22"/>
      <c r="DV172" s="22"/>
      <c r="DW172" s="22"/>
      <c r="DX172" s="22"/>
      <c r="DY172" s="22"/>
      <c r="DZ172" s="22"/>
      <c r="EA172" s="22"/>
      <c r="EB172" s="22"/>
      <c r="EC172" s="22"/>
      <c r="ED172" s="22"/>
      <c r="EE172" s="22"/>
      <c r="EF172" s="22"/>
      <c r="EG172" s="22"/>
      <c r="EH172" s="22"/>
      <c r="EI172" s="22"/>
      <c r="EJ172" s="22"/>
      <c r="EK172" s="22"/>
      <c r="EL172" s="22"/>
      <c r="EM172" s="22"/>
      <c r="EN172" s="22"/>
      <c r="EO172" s="22"/>
      <c r="EP172" s="22"/>
      <c r="EQ172" s="22"/>
      <c r="ER172" s="22"/>
      <c r="ES172" s="22"/>
      <c r="ET172" s="22"/>
      <c r="EU172" s="22"/>
      <c r="EV172" s="22"/>
      <c r="EW172" s="22"/>
      <c r="EX172" s="22"/>
      <c r="EY172" s="22"/>
      <c r="EZ172" s="22"/>
      <c r="FA172" s="22"/>
      <c r="FB172" s="22"/>
      <c r="FC172" s="22"/>
      <c r="FD172" s="22"/>
      <c r="FE172" s="22"/>
      <c r="FF172" s="22"/>
      <c r="FG172" s="22"/>
      <c r="FH172" s="22"/>
      <c r="FI172" s="22"/>
      <c r="FJ172" s="22"/>
      <c r="FK172" s="22"/>
      <c r="FL172" s="22"/>
      <c r="FM172" s="22"/>
      <c r="FN172" s="22"/>
      <c r="FO172" s="22"/>
      <c r="FP172" s="22"/>
      <c r="FQ172" s="22"/>
      <c r="FR172" s="22"/>
      <c r="FS172" s="22"/>
      <c r="FT172" s="22"/>
      <c r="FU172" s="22"/>
      <c r="FV172" s="22"/>
      <c r="FW172" s="22"/>
      <c r="FX172" s="22"/>
      <c r="FY172" s="22"/>
      <c r="FZ172" s="22"/>
      <c r="GA172" s="22"/>
      <c r="GB172" s="22"/>
      <c r="GC172" s="22"/>
      <c r="GD172" s="22"/>
      <c r="GE172" s="22"/>
      <c r="GF172" s="22"/>
      <c r="GG172" s="22"/>
      <c r="GH172" s="22"/>
      <c r="GI172" s="22"/>
      <c r="GJ172" s="22"/>
      <c r="GK172" s="22"/>
      <c r="GL172" s="22"/>
      <c r="GM172" s="22"/>
      <c r="GN172" s="22"/>
      <c r="GO172" s="22"/>
      <c r="GP172" s="22"/>
      <c r="GQ172" s="22"/>
      <c r="GR172" s="22"/>
      <c r="GS172" s="22"/>
      <c r="GT172" s="22"/>
      <c r="GU172" s="22"/>
      <c r="GV172" s="22"/>
      <c r="GW172" s="22"/>
      <c r="GX172" s="22"/>
      <c r="GY172" s="22"/>
      <c r="GZ172" s="22"/>
      <c r="HA172" s="22"/>
      <c r="HB172" s="22"/>
      <c r="HC172" s="22"/>
      <c r="HD172" s="22"/>
      <c r="HE172" s="22"/>
      <c r="HF172" s="22"/>
      <c r="HG172" s="22"/>
      <c r="HH172" s="22"/>
      <c r="HI172" s="22"/>
      <c r="HJ172" s="22"/>
      <c r="HK172" s="22"/>
      <c r="HL172" s="22"/>
      <c r="HM172" s="22"/>
      <c r="HN172" s="22"/>
      <c r="HO172" s="22"/>
      <c r="HP172" s="22"/>
      <c r="HQ172" s="22"/>
      <c r="HR172" s="22"/>
      <c r="HS172" s="22"/>
      <c r="HT172" s="22"/>
      <c r="HU172" s="22"/>
      <c r="HV172" s="22"/>
    </row>
    <row r="173" spans="1:230" x14ac:dyDescent="0.25">
      <c r="A173" s="24"/>
      <c r="B173" s="25"/>
      <c r="C173" s="24"/>
      <c r="D173" s="24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  <c r="AA173" s="22"/>
      <c r="AB173" s="22"/>
      <c r="AC173" s="22"/>
      <c r="AD173" s="22"/>
      <c r="AE173" s="22"/>
      <c r="AF173" s="22"/>
      <c r="AG173" s="22"/>
      <c r="AH173" s="22"/>
      <c r="AI173" s="22"/>
      <c r="AJ173" s="22"/>
      <c r="AK173" s="22"/>
      <c r="AL173" s="22"/>
      <c r="AM173" s="22"/>
      <c r="AN173" s="22"/>
      <c r="AO173" s="22"/>
      <c r="AP173" s="22"/>
      <c r="AQ173" s="22"/>
      <c r="AR173" s="22"/>
      <c r="AS173" s="22"/>
      <c r="AT173" s="22"/>
      <c r="AU173" s="22"/>
      <c r="AV173" s="22"/>
      <c r="AW173" s="22"/>
      <c r="AX173" s="22"/>
      <c r="AY173" s="22"/>
      <c r="AZ173" s="22"/>
      <c r="BA173" s="22"/>
      <c r="BB173" s="22"/>
      <c r="BC173" s="22"/>
      <c r="BD173" s="22"/>
      <c r="BE173" s="22"/>
      <c r="BF173" s="22"/>
      <c r="BG173" s="22"/>
      <c r="BH173" s="22"/>
      <c r="BI173" s="22"/>
      <c r="BJ173" s="22"/>
      <c r="BK173" s="22"/>
      <c r="BL173" s="22"/>
      <c r="BM173" s="22"/>
      <c r="BN173" s="22"/>
      <c r="BO173" s="22"/>
      <c r="BP173" s="22"/>
      <c r="BQ173" s="22"/>
      <c r="BR173" s="22"/>
      <c r="BS173" s="22"/>
      <c r="BT173" s="22"/>
      <c r="BU173" s="22"/>
      <c r="BV173" s="22"/>
      <c r="BW173" s="22"/>
      <c r="BX173" s="22"/>
      <c r="BY173" s="22"/>
      <c r="BZ173" s="22"/>
      <c r="CA173" s="22"/>
      <c r="CB173" s="22"/>
      <c r="CC173" s="22"/>
      <c r="CD173" s="22"/>
      <c r="CE173" s="22"/>
      <c r="CF173" s="22"/>
      <c r="CG173" s="22"/>
      <c r="CH173" s="22"/>
      <c r="CI173" s="22"/>
      <c r="CJ173" s="22"/>
      <c r="CK173" s="22"/>
      <c r="CL173" s="22"/>
      <c r="CM173" s="22"/>
      <c r="CN173" s="22"/>
      <c r="CO173" s="22"/>
      <c r="CP173" s="22"/>
      <c r="CQ173" s="22"/>
      <c r="CR173" s="22"/>
      <c r="CS173" s="22"/>
      <c r="CT173" s="22"/>
      <c r="CU173" s="22"/>
      <c r="CV173" s="22"/>
      <c r="CW173" s="22"/>
      <c r="CX173" s="22"/>
      <c r="CY173" s="22"/>
      <c r="CZ173" s="22"/>
      <c r="DA173" s="22"/>
      <c r="DB173" s="22"/>
      <c r="DC173" s="22"/>
      <c r="DD173" s="22"/>
      <c r="DE173" s="22"/>
      <c r="DF173" s="22"/>
      <c r="DG173" s="22"/>
      <c r="DH173" s="22"/>
      <c r="DI173" s="22"/>
      <c r="DJ173" s="22"/>
      <c r="DK173" s="22"/>
      <c r="DL173" s="22"/>
      <c r="DM173" s="22"/>
      <c r="DN173" s="22"/>
      <c r="DO173" s="22"/>
      <c r="DP173" s="22"/>
      <c r="DQ173" s="22"/>
      <c r="DR173" s="22"/>
      <c r="DS173" s="22"/>
      <c r="DT173" s="22"/>
      <c r="DU173" s="22"/>
      <c r="DV173" s="22"/>
      <c r="DW173" s="22"/>
      <c r="DX173" s="22"/>
      <c r="DY173" s="22"/>
      <c r="DZ173" s="22"/>
      <c r="EA173" s="22"/>
      <c r="EB173" s="22"/>
      <c r="EC173" s="22"/>
      <c r="ED173" s="22"/>
      <c r="EE173" s="22"/>
      <c r="EF173" s="22"/>
      <c r="EG173" s="22"/>
      <c r="EH173" s="22"/>
      <c r="EI173" s="22"/>
      <c r="EJ173" s="22"/>
      <c r="EK173" s="22"/>
      <c r="EL173" s="22"/>
      <c r="EM173" s="22"/>
      <c r="EN173" s="22"/>
      <c r="EO173" s="22"/>
      <c r="EP173" s="22"/>
      <c r="EQ173" s="22"/>
      <c r="ER173" s="22"/>
      <c r="ES173" s="22"/>
      <c r="ET173" s="22"/>
      <c r="EU173" s="22"/>
      <c r="EV173" s="22"/>
      <c r="EW173" s="22"/>
      <c r="EX173" s="22"/>
      <c r="EY173" s="22"/>
      <c r="EZ173" s="22"/>
      <c r="FA173" s="22"/>
      <c r="FB173" s="22"/>
      <c r="FC173" s="22"/>
      <c r="FD173" s="22"/>
      <c r="FE173" s="22"/>
      <c r="FF173" s="22"/>
      <c r="FG173" s="22"/>
      <c r="FH173" s="22"/>
      <c r="FI173" s="22"/>
      <c r="FJ173" s="22"/>
      <c r="FK173" s="22"/>
      <c r="FL173" s="22"/>
      <c r="FM173" s="22"/>
      <c r="FN173" s="22"/>
      <c r="FO173" s="22"/>
      <c r="FP173" s="22"/>
      <c r="FQ173" s="22"/>
      <c r="FR173" s="22"/>
      <c r="FS173" s="22"/>
      <c r="FT173" s="22"/>
      <c r="FU173" s="22"/>
      <c r="FV173" s="22"/>
      <c r="FW173" s="22"/>
      <c r="FX173" s="22"/>
      <c r="FY173" s="22"/>
      <c r="FZ173" s="22"/>
      <c r="GA173" s="22"/>
      <c r="GB173" s="22"/>
      <c r="GC173" s="22"/>
      <c r="GD173" s="22"/>
      <c r="GE173" s="22"/>
      <c r="GF173" s="22"/>
      <c r="GG173" s="22"/>
      <c r="GH173" s="22"/>
      <c r="GI173" s="22"/>
      <c r="GJ173" s="22"/>
      <c r="GK173" s="22"/>
      <c r="GL173" s="22"/>
      <c r="GM173" s="22"/>
      <c r="GN173" s="22"/>
      <c r="GO173" s="22"/>
      <c r="GP173" s="22"/>
      <c r="GQ173" s="22"/>
      <c r="GR173" s="22"/>
      <c r="GS173" s="22"/>
      <c r="GT173" s="22"/>
      <c r="GU173" s="22"/>
      <c r="GV173" s="22"/>
      <c r="GW173" s="22"/>
      <c r="GX173" s="22"/>
      <c r="GY173" s="22"/>
      <c r="GZ173" s="22"/>
      <c r="HA173" s="22"/>
      <c r="HB173" s="22"/>
      <c r="HC173" s="22"/>
      <c r="HD173" s="22"/>
      <c r="HE173" s="22"/>
      <c r="HF173" s="22"/>
      <c r="HG173" s="22"/>
      <c r="HH173" s="22"/>
      <c r="HI173" s="22"/>
      <c r="HJ173" s="22"/>
      <c r="HK173" s="22"/>
      <c r="HL173" s="22"/>
      <c r="HM173" s="22"/>
      <c r="HN173" s="22"/>
      <c r="HO173" s="22"/>
      <c r="HP173" s="22"/>
      <c r="HQ173" s="22"/>
      <c r="HR173" s="22"/>
      <c r="HS173" s="22"/>
      <c r="HT173" s="22"/>
      <c r="HU173" s="22"/>
      <c r="HV173" s="22"/>
    </row>
    <row r="174" spans="1:230" x14ac:dyDescent="0.25">
      <c r="A174" s="24"/>
      <c r="B174" s="25"/>
      <c r="C174" s="24"/>
      <c r="D174" s="24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  <c r="AA174" s="22"/>
      <c r="AB174" s="22"/>
      <c r="AC174" s="22"/>
      <c r="AD174" s="22"/>
      <c r="AE174" s="22"/>
      <c r="AF174" s="22"/>
      <c r="AG174" s="22"/>
      <c r="AH174" s="22"/>
      <c r="AI174" s="22"/>
      <c r="AJ174" s="22"/>
      <c r="AK174" s="22"/>
      <c r="AL174" s="22"/>
      <c r="AM174" s="22"/>
      <c r="AN174" s="22"/>
      <c r="AO174" s="22"/>
      <c r="AP174" s="22"/>
      <c r="AQ174" s="22"/>
      <c r="AR174" s="22"/>
      <c r="AS174" s="22"/>
      <c r="AT174" s="22"/>
      <c r="AU174" s="22"/>
      <c r="AV174" s="22"/>
      <c r="AW174" s="22"/>
      <c r="AX174" s="22"/>
      <c r="AY174" s="22"/>
      <c r="AZ174" s="22"/>
      <c r="BA174" s="22"/>
      <c r="BB174" s="22"/>
      <c r="BC174" s="22"/>
      <c r="BD174" s="22"/>
      <c r="BE174" s="22"/>
      <c r="BF174" s="22"/>
      <c r="BG174" s="22"/>
      <c r="BH174" s="22"/>
      <c r="BI174" s="22"/>
      <c r="BJ174" s="22"/>
      <c r="BK174" s="22"/>
      <c r="BL174" s="22"/>
      <c r="BM174" s="22"/>
      <c r="BN174" s="22"/>
      <c r="BO174" s="22"/>
      <c r="BP174" s="22"/>
      <c r="BQ174" s="22"/>
      <c r="BR174" s="22"/>
      <c r="BS174" s="22"/>
      <c r="BT174" s="22"/>
      <c r="BU174" s="22"/>
      <c r="BV174" s="22"/>
      <c r="BW174" s="22"/>
      <c r="BX174" s="22"/>
      <c r="BY174" s="22"/>
      <c r="BZ174" s="22"/>
      <c r="CA174" s="22"/>
      <c r="CB174" s="22"/>
      <c r="CC174" s="22"/>
      <c r="CD174" s="22"/>
      <c r="CE174" s="22"/>
      <c r="CF174" s="22"/>
      <c r="CG174" s="22"/>
      <c r="CH174" s="22"/>
      <c r="CI174" s="22"/>
      <c r="CJ174" s="22"/>
      <c r="CK174" s="22"/>
      <c r="CL174" s="22"/>
      <c r="CM174" s="22"/>
      <c r="CN174" s="22"/>
      <c r="CO174" s="22"/>
      <c r="CP174" s="22"/>
      <c r="CQ174" s="22"/>
      <c r="CR174" s="22"/>
      <c r="CS174" s="22"/>
      <c r="CT174" s="22"/>
      <c r="CU174" s="22"/>
      <c r="CV174" s="22"/>
      <c r="CW174" s="22"/>
      <c r="CX174" s="22"/>
      <c r="CY174" s="22"/>
      <c r="CZ174" s="22"/>
      <c r="DA174" s="22"/>
      <c r="DB174" s="22"/>
      <c r="DC174" s="22"/>
      <c r="DD174" s="22"/>
      <c r="DE174" s="22"/>
      <c r="DF174" s="22"/>
      <c r="DG174" s="22"/>
      <c r="DH174" s="22"/>
      <c r="DI174" s="22"/>
      <c r="DJ174" s="22"/>
      <c r="DK174" s="22"/>
      <c r="DL174" s="22"/>
      <c r="DM174" s="22"/>
      <c r="DN174" s="22"/>
      <c r="DO174" s="22"/>
      <c r="DP174" s="22"/>
      <c r="DQ174" s="22"/>
      <c r="DR174" s="22"/>
      <c r="DS174" s="22"/>
      <c r="DT174" s="22"/>
      <c r="DU174" s="22"/>
      <c r="DV174" s="22"/>
      <c r="DW174" s="22"/>
      <c r="DX174" s="22"/>
      <c r="DY174" s="22"/>
      <c r="DZ174" s="22"/>
      <c r="EA174" s="22"/>
      <c r="EB174" s="22"/>
      <c r="EC174" s="22"/>
      <c r="ED174" s="22"/>
      <c r="EE174" s="22"/>
      <c r="EF174" s="22"/>
      <c r="EG174" s="22"/>
      <c r="EH174" s="22"/>
      <c r="EI174" s="22"/>
      <c r="EJ174" s="22"/>
      <c r="EK174" s="22"/>
      <c r="EL174" s="22"/>
      <c r="EM174" s="22"/>
      <c r="EN174" s="22"/>
      <c r="EO174" s="22"/>
      <c r="EP174" s="22"/>
      <c r="EQ174" s="22"/>
      <c r="ER174" s="22"/>
      <c r="ES174" s="22"/>
      <c r="ET174" s="22"/>
      <c r="EU174" s="22"/>
      <c r="EV174" s="22"/>
      <c r="EW174" s="22"/>
      <c r="EX174" s="22"/>
      <c r="EY174" s="22"/>
      <c r="EZ174" s="22"/>
      <c r="FA174" s="22"/>
      <c r="FB174" s="22"/>
      <c r="FC174" s="22"/>
      <c r="FD174" s="22"/>
      <c r="FE174" s="22"/>
      <c r="FF174" s="22"/>
      <c r="FG174" s="22"/>
      <c r="FH174" s="22"/>
      <c r="FI174" s="22"/>
      <c r="FJ174" s="22"/>
      <c r="FK174" s="22"/>
      <c r="FL174" s="22"/>
      <c r="FM174" s="22"/>
      <c r="FN174" s="22"/>
      <c r="FO174" s="22"/>
      <c r="FP174" s="22"/>
      <c r="FQ174" s="22"/>
      <c r="FR174" s="22"/>
      <c r="FS174" s="22"/>
      <c r="FT174" s="22"/>
      <c r="FU174" s="22"/>
      <c r="FV174" s="22"/>
      <c r="FW174" s="22"/>
      <c r="FX174" s="22"/>
      <c r="FY174" s="22"/>
      <c r="FZ174" s="22"/>
      <c r="GA174" s="22"/>
      <c r="GB174" s="22"/>
      <c r="GC174" s="22"/>
      <c r="GD174" s="22"/>
      <c r="GE174" s="22"/>
      <c r="GF174" s="22"/>
      <c r="GG174" s="22"/>
      <c r="GH174" s="22"/>
      <c r="GI174" s="22"/>
      <c r="GJ174" s="22"/>
      <c r="GK174" s="22"/>
      <c r="GL174" s="22"/>
      <c r="GM174" s="22"/>
      <c r="GN174" s="22"/>
      <c r="GO174" s="22"/>
      <c r="GP174" s="22"/>
      <c r="GQ174" s="22"/>
      <c r="GR174" s="22"/>
      <c r="GS174" s="22"/>
      <c r="GT174" s="22"/>
      <c r="GU174" s="22"/>
      <c r="GV174" s="22"/>
      <c r="GW174" s="22"/>
      <c r="GX174" s="22"/>
      <c r="GY174" s="22"/>
      <c r="GZ174" s="22"/>
      <c r="HA174" s="22"/>
      <c r="HB174" s="22"/>
      <c r="HC174" s="22"/>
      <c r="HD174" s="22"/>
      <c r="HE174" s="22"/>
      <c r="HF174" s="22"/>
      <c r="HG174" s="22"/>
      <c r="HH174" s="22"/>
      <c r="HI174" s="22"/>
      <c r="HJ174" s="22"/>
      <c r="HK174" s="22"/>
      <c r="HL174" s="22"/>
      <c r="HM174" s="22"/>
      <c r="HN174" s="22"/>
      <c r="HO174" s="22"/>
      <c r="HP174" s="22"/>
      <c r="HQ174" s="22"/>
      <c r="HR174" s="22"/>
      <c r="HS174" s="22"/>
      <c r="HT174" s="22"/>
      <c r="HU174" s="22"/>
      <c r="HV174" s="22"/>
    </row>
    <row r="175" spans="1:230" x14ac:dyDescent="0.25">
      <c r="A175" s="24"/>
      <c r="B175" s="25"/>
      <c r="C175" s="24"/>
      <c r="D175" s="24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  <c r="AA175" s="22"/>
      <c r="AB175" s="22"/>
      <c r="AC175" s="22"/>
      <c r="AD175" s="22"/>
      <c r="AE175" s="22"/>
      <c r="AF175" s="22"/>
      <c r="AG175" s="22"/>
      <c r="AH175" s="22"/>
      <c r="AI175" s="22"/>
      <c r="AJ175" s="22"/>
      <c r="AK175" s="22"/>
      <c r="AL175" s="22"/>
      <c r="AM175" s="22"/>
      <c r="AN175" s="22"/>
      <c r="AO175" s="22"/>
      <c r="AP175" s="22"/>
      <c r="AQ175" s="22"/>
      <c r="AR175" s="22"/>
      <c r="AS175" s="22"/>
      <c r="AT175" s="22"/>
      <c r="AU175" s="22"/>
      <c r="AV175" s="22"/>
      <c r="AW175" s="22"/>
      <c r="AX175" s="22"/>
      <c r="AY175" s="22"/>
      <c r="AZ175" s="22"/>
      <c r="BA175" s="22"/>
      <c r="BB175" s="22"/>
      <c r="BC175" s="22"/>
      <c r="BD175" s="22"/>
      <c r="BE175" s="22"/>
      <c r="BF175" s="22"/>
      <c r="BG175" s="22"/>
      <c r="BH175" s="22"/>
      <c r="BI175" s="22"/>
      <c r="BJ175" s="22"/>
      <c r="BK175" s="22"/>
      <c r="BL175" s="22"/>
      <c r="BM175" s="22"/>
      <c r="BN175" s="22"/>
      <c r="BO175" s="22"/>
      <c r="BP175" s="22"/>
      <c r="BQ175" s="22"/>
      <c r="BR175" s="22"/>
      <c r="BS175" s="22"/>
      <c r="BT175" s="22"/>
      <c r="BU175" s="22"/>
      <c r="BV175" s="22"/>
      <c r="BW175" s="22"/>
      <c r="BX175" s="22"/>
      <c r="BY175" s="22"/>
      <c r="BZ175" s="22"/>
      <c r="CA175" s="22"/>
      <c r="CB175" s="22"/>
      <c r="CC175" s="22"/>
      <c r="CD175" s="22"/>
      <c r="CE175" s="22"/>
      <c r="CF175" s="22"/>
      <c r="CG175" s="22"/>
      <c r="CH175" s="22"/>
      <c r="CI175" s="22"/>
      <c r="CJ175" s="22"/>
      <c r="CK175" s="22"/>
      <c r="CL175" s="22"/>
      <c r="CM175" s="22"/>
      <c r="CN175" s="22"/>
      <c r="CO175" s="22"/>
      <c r="CP175" s="22"/>
      <c r="CQ175" s="22"/>
      <c r="CR175" s="22"/>
      <c r="CS175" s="22"/>
      <c r="CT175" s="22"/>
      <c r="CU175" s="22"/>
      <c r="CV175" s="22"/>
      <c r="CW175" s="22"/>
      <c r="CX175" s="22"/>
      <c r="CY175" s="22"/>
      <c r="CZ175" s="22"/>
      <c r="DA175" s="22"/>
      <c r="DB175" s="22"/>
      <c r="DC175" s="22"/>
      <c r="DD175" s="22"/>
      <c r="DE175" s="22"/>
      <c r="DF175" s="22"/>
      <c r="DG175" s="22"/>
      <c r="DH175" s="22"/>
      <c r="DI175" s="22"/>
      <c r="DJ175" s="22"/>
      <c r="DK175" s="22"/>
      <c r="DL175" s="22"/>
      <c r="DM175" s="22"/>
      <c r="DN175" s="22"/>
      <c r="DO175" s="22"/>
      <c r="DP175" s="22"/>
      <c r="DQ175" s="22"/>
      <c r="DR175" s="22"/>
      <c r="DS175" s="22"/>
      <c r="DT175" s="22"/>
      <c r="DU175" s="22"/>
      <c r="DV175" s="22"/>
      <c r="DW175" s="22"/>
      <c r="DX175" s="22"/>
      <c r="DY175" s="22"/>
      <c r="DZ175" s="22"/>
      <c r="EA175" s="22"/>
      <c r="EB175" s="22"/>
      <c r="EC175" s="22"/>
      <c r="ED175" s="22"/>
      <c r="EE175" s="22"/>
      <c r="EF175" s="22"/>
      <c r="EG175" s="22"/>
      <c r="EH175" s="22"/>
      <c r="EI175" s="22"/>
      <c r="EJ175" s="22"/>
      <c r="EK175" s="22"/>
      <c r="EL175" s="22"/>
      <c r="EM175" s="22"/>
      <c r="EN175" s="22"/>
      <c r="EO175" s="22"/>
      <c r="EP175" s="22"/>
      <c r="EQ175" s="22"/>
      <c r="ER175" s="22"/>
      <c r="ES175" s="22"/>
      <c r="ET175" s="22"/>
      <c r="EU175" s="22"/>
      <c r="EV175" s="22"/>
      <c r="EW175" s="22"/>
      <c r="EX175" s="22"/>
      <c r="EY175" s="22"/>
      <c r="EZ175" s="22"/>
      <c r="FA175" s="22"/>
      <c r="FB175" s="22"/>
      <c r="FC175" s="22"/>
      <c r="FD175" s="22"/>
      <c r="FE175" s="22"/>
      <c r="FF175" s="22"/>
      <c r="FG175" s="22"/>
      <c r="FH175" s="22"/>
      <c r="FI175" s="22"/>
      <c r="FJ175" s="22"/>
      <c r="FK175" s="22"/>
      <c r="FL175" s="22"/>
      <c r="FM175" s="22"/>
      <c r="FN175" s="22"/>
      <c r="FO175" s="22"/>
      <c r="FP175" s="22"/>
      <c r="FQ175" s="22"/>
      <c r="FR175" s="22"/>
      <c r="FS175" s="22"/>
      <c r="FT175" s="22"/>
      <c r="FU175" s="22"/>
      <c r="FV175" s="22"/>
      <c r="FW175" s="22"/>
      <c r="FX175" s="22"/>
      <c r="FY175" s="22"/>
      <c r="FZ175" s="22"/>
      <c r="GA175" s="22"/>
      <c r="GB175" s="22"/>
      <c r="GC175" s="22"/>
      <c r="GD175" s="22"/>
      <c r="GE175" s="22"/>
      <c r="GF175" s="22"/>
      <c r="GG175" s="22"/>
      <c r="GH175" s="22"/>
      <c r="GI175" s="22"/>
      <c r="GJ175" s="22"/>
      <c r="GK175" s="22"/>
      <c r="GL175" s="22"/>
      <c r="GM175" s="22"/>
      <c r="GN175" s="22"/>
      <c r="GO175" s="22"/>
      <c r="GP175" s="22"/>
      <c r="GQ175" s="22"/>
      <c r="GR175" s="22"/>
      <c r="GS175" s="22"/>
      <c r="GT175" s="22"/>
      <c r="GU175" s="22"/>
      <c r="GV175" s="22"/>
      <c r="GW175" s="22"/>
      <c r="GX175" s="22"/>
      <c r="GY175" s="22"/>
      <c r="GZ175" s="22"/>
      <c r="HA175" s="22"/>
      <c r="HB175" s="22"/>
      <c r="HC175" s="22"/>
      <c r="HD175" s="22"/>
      <c r="HE175" s="22"/>
      <c r="HF175" s="22"/>
      <c r="HG175" s="22"/>
      <c r="HH175" s="22"/>
      <c r="HI175" s="22"/>
      <c r="HJ175" s="22"/>
      <c r="HK175" s="22"/>
      <c r="HL175" s="22"/>
      <c r="HM175" s="22"/>
      <c r="HN175" s="22"/>
      <c r="HO175" s="22"/>
      <c r="HP175" s="22"/>
      <c r="HQ175" s="22"/>
      <c r="HR175" s="22"/>
      <c r="HS175" s="22"/>
      <c r="HT175" s="22"/>
      <c r="HU175" s="22"/>
      <c r="HV175" s="22"/>
    </row>
    <row r="176" spans="1:230" x14ac:dyDescent="0.25">
      <c r="A176" s="24"/>
      <c r="B176" s="25"/>
      <c r="C176" s="24"/>
      <c r="D176" s="24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  <c r="AA176" s="22"/>
      <c r="AB176" s="22"/>
      <c r="AC176" s="22"/>
      <c r="AD176" s="22"/>
      <c r="AE176" s="22"/>
      <c r="AF176" s="22"/>
      <c r="AG176" s="22"/>
      <c r="AH176" s="22"/>
      <c r="AI176" s="22"/>
      <c r="AJ176" s="22"/>
      <c r="AK176" s="22"/>
      <c r="AL176" s="22"/>
      <c r="AM176" s="22"/>
      <c r="AN176" s="22"/>
      <c r="AO176" s="22"/>
      <c r="AP176" s="22"/>
      <c r="AQ176" s="22"/>
      <c r="AR176" s="22"/>
      <c r="AS176" s="22"/>
      <c r="AT176" s="22"/>
      <c r="AU176" s="22"/>
      <c r="AV176" s="22"/>
      <c r="AW176" s="22"/>
      <c r="AX176" s="22"/>
      <c r="AY176" s="22"/>
      <c r="AZ176" s="22"/>
      <c r="BA176" s="22"/>
      <c r="BB176" s="22"/>
      <c r="BC176" s="22"/>
      <c r="BD176" s="22"/>
      <c r="BE176" s="22"/>
      <c r="BF176" s="22"/>
      <c r="BG176" s="22"/>
      <c r="BH176" s="22"/>
      <c r="BI176" s="22"/>
      <c r="BJ176" s="22"/>
      <c r="BK176" s="22"/>
      <c r="BL176" s="22"/>
      <c r="BM176" s="22"/>
      <c r="BN176" s="22"/>
      <c r="BO176" s="22"/>
      <c r="BP176" s="22"/>
      <c r="BQ176" s="22"/>
      <c r="BR176" s="22"/>
      <c r="BS176" s="22"/>
      <c r="BT176" s="22"/>
      <c r="BU176" s="22"/>
      <c r="BV176" s="22"/>
      <c r="BW176" s="22"/>
      <c r="BX176" s="22"/>
      <c r="BY176" s="22"/>
      <c r="BZ176" s="22"/>
      <c r="CA176" s="22"/>
      <c r="CB176" s="22"/>
      <c r="CC176" s="22"/>
      <c r="CD176" s="22"/>
      <c r="CE176" s="22"/>
      <c r="CF176" s="22"/>
      <c r="CG176" s="22"/>
      <c r="CH176" s="22"/>
      <c r="CI176" s="22"/>
      <c r="CJ176" s="22"/>
      <c r="CK176" s="22"/>
      <c r="CL176" s="22"/>
      <c r="CM176" s="22"/>
      <c r="CN176" s="22"/>
      <c r="CO176" s="22"/>
      <c r="CP176" s="22"/>
      <c r="CQ176" s="22"/>
      <c r="CR176" s="22"/>
      <c r="CS176" s="22"/>
      <c r="CT176" s="22"/>
      <c r="CU176" s="22"/>
      <c r="CV176" s="22"/>
      <c r="CW176" s="22"/>
      <c r="CX176" s="22"/>
      <c r="CY176" s="22"/>
      <c r="CZ176" s="22"/>
      <c r="DA176" s="22"/>
      <c r="DB176" s="22"/>
      <c r="DC176" s="22"/>
      <c r="DD176" s="22"/>
      <c r="DE176" s="22"/>
      <c r="DF176" s="22"/>
      <c r="DG176" s="22"/>
      <c r="DH176" s="22"/>
      <c r="DI176" s="22"/>
      <c r="DJ176" s="22"/>
      <c r="DK176" s="22"/>
      <c r="DL176" s="22"/>
      <c r="DM176" s="22"/>
      <c r="DN176" s="22"/>
      <c r="DO176" s="22"/>
      <c r="DP176" s="22"/>
      <c r="DQ176" s="22"/>
      <c r="DR176" s="22"/>
      <c r="DS176" s="22"/>
      <c r="DT176" s="22"/>
      <c r="DU176" s="22"/>
      <c r="DV176" s="22"/>
      <c r="DW176" s="22"/>
      <c r="DX176" s="22"/>
      <c r="DY176" s="22"/>
      <c r="DZ176" s="22"/>
      <c r="EA176" s="22"/>
      <c r="EB176" s="22"/>
      <c r="EC176" s="22"/>
      <c r="ED176" s="22"/>
      <c r="EE176" s="22"/>
      <c r="EF176" s="22"/>
      <c r="EG176" s="22"/>
      <c r="EH176" s="22"/>
      <c r="EI176" s="22"/>
      <c r="EJ176" s="22"/>
      <c r="EK176" s="22"/>
      <c r="EL176" s="22"/>
      <c r="EM176" s="22"/>
      <c r="EN176" s="22"/>
      <c r="EO176" s="22"/>
      <c r="EP176" s="22"/>
      <c r="EQ176" s="22"/>
      <c r="ER176" s="22"/>
      <c r="ES176" s="22"/>
      <c r="ET176" s="22"/>
      <c r="EU176" s="22"/>
      <c r="EV176" s="22"/>
      <c r="EW176" s="22"/>
      <c r="EX176" s="22"/>
      <c r="EY176" s="22"/>
      <c r="EZ176" s="22"/>
      <c r="FA176" s="22"/>
      <c r="FB176" s="22"/>
      <c r="FC176" s="22"/>
      <c r="FD176" s="22"/>
      <c r="FE176" s="22"/>
      <c r="FF176" s="22"/>
      <c r="FG176" s="22"/>
      <c r="FH176" s="22"/>
      <c r="FI176" s="22"/>
      <c r="FJ176" s="22"/>
      <c r="FK176" s="22"/>
      <c r="FL176" s="22"/>
      <c r="FM176" s="22"/>
      <c r="FN176" s="22"/>
      <c r="FO176" s="22"/>
      <c r="FP176" s="22"/>
      <c r="FQ176" s="22"/>
      <c r="FR176" s="22"/>
      <c r="FS176" s="22"/>
      <c r="FT176" s="22"/>
      <c r="FU176" s="22"/>
      <c r="FV176" s="22"/>
      <c r="FW176" s="22"/>
      <c r="FX176" s="22"/>
      <c r="FY176" s="22"/>
      <c r="FZ176" s="22"/>
      <c r="GA176" s="22"/>
      <c r="GB176" s="22"/>
      <c r="GC176" s="22"/>
      <c r="GD176" s="22"/>
      <c r="GE176" s="22"/>
      <c r="GF176" s="22"/>
      <c r="GG176" s="22"/>
      <c r="GH176" s="22"/>
      <c r="GI176" s="22"/>
      <c r="GJ176" s="22"/>
      <c r="GK176" s="22"/>
      <c r="GL176" s="22"/>
      <c r="GM176" s="22"/>
      <c r="GN176" s="22"/>
      <c r="GO176" s="22"/>
      <c r="GP176" s="22"/>
      <c r="GQ176" s="22"/>
      <c r="GR176" s="22"/>
      <c r="GS176" s="22"/>
      <c r="GT176" s="22"/>
      <c r="GU176" s="22"/>
      <c r="GV176" s="22"/>
      <c r="GW176" s="22"/>
      <c r="GX176" s="22"/>
      <c r="GY176" s="22"/>
      <c r="GZ176" s="22"/>
      <c r="HA176" s="22"/>
      <c r="HB176" s="22"/>
      <c r="HC176" s="22"/>
      <c r="HD176" s="22"/>
      <c r="HE176" s="22"/>
      <c r="HF176" s="22"/>
      <c r="HG176" s="22"/>
      <c r="HH176" s="22"/>
      <c r="HI176" s="22"/>
      <c r="HJ176" s="22"/>
      <c r="HK176" s="22"/>
      <c r="HL176" s="22"/>
      <c r="HM176" s="22"/>
      <c r="HN176" s="22"/>
      <c r="HO176" s="22"/>
      <c r="HP176" s="22"/>
      <c r="HQ176" s="22"/>
      <c r="HR176" s="22"/>
      <c r="HS176" s="22"/>
      <c r="HT176" s="22"/>
      <c r="HU176" s="22"/>
      <c r="HV176" s="22"/>
    </row>
    <row r="177" spans="1:230" x14ac:dyDescent="0.25">
      <c r="A177" s="24"/>
      <c r="B177" s="25"/>
      <c r="C177" s="24"/>
      <c r="D177" s="24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  <c r="AA177" s="22"/>
      <c r="AB177" s="22"/>
      <c r="AC177" s="22"/>
      <c r="AD177" s="22"/>
      <c r="AE177" s="22"/>
      <c r="AF177" s="22"/>
      <c r="AG177" s="22"/>
      <c r="AH177" s="22"/>
      <c r="AI177" s="22"/>
      <c r="AJ177" s="22"/>
      <c r="AK177" s="22"/>
      <c r="AL177" s="22"/>
      <c r="AM177" s="22"/>
      <c r="AN177" s="22"/>
      <c r="AO177" s="22"/>
      <c r="AP177" s="22"/>
      <c r="AQ177" s="22"/>
      <c r="AR177" s="22"/>
      <c r="AS177" s="22"/>
      <c r="AT177" s="22"/>
      <c r="AU177" s="22"/>
      <c r="AV177" s="22"/>
      <c r="AW177" s="22"/>
      <c r="AX177" s="22"/>
      <c r="AY177" s="22"/>
      <c r="AZ177" s="22"/>
      <c r="BA177" s="22"/>
      <c r="BB177" s="22"/>
      <c r="BC177" s="22"/>
      <c r="BD177" s="22"/>
      <c r="BE177" s="22"/>
      <c r="BF177" s="22"/>
      <c r="BG177" s="22"/>
      <c r="BH177" s="22"/>
      <c r="BI177" s="22"/>
      <c r="BJ177" s="22"/>
      <c r="BK177" s="22"/>
      <c r="BL177" s="22"/>
      <c r="BM177" s="22"/>
      <c r="BN177" s="22"/>
      <c r="BO177" s="22"/>
      <c r="BP177" s="22"/>
      <c r="BQ177" s="22"/>
      <c r="BR177" s="22"/>
      <c r="BS177" s="22"/>
      <c r="BT177" s="22"/>
      <c r="BU177" s="22"/>
      <c r="BV177" s="22"/>
      <c r="BW177" s="22"/>
      <c r="BX177" s="22"/>
      <c r="BY177" s="22"/>
      <c r="BZ177" s="22"/>
      <c r="CA177" s="22"/>
      <c r="CB177" s="22"/>
      <c r="CC177" s="22"/>
      <c r="CD177" s="22"/>
      <c r="CE177" s="22"/>
      <c r="CF177" s="22"/>
      <c r="CG177" s="22"/>
      <c r="CH177" s="22"/>
      <c r="CI177" s="22"/>
      <c r="CJ177" s="22"/>
      <c r="CK177" s="22"/>
      <c r="CL177" s="22"/>
      <c r="CM177" s="22"/>
      <c r="CN177" s="22"/>
      <c r="CO177" s="22"/>
      <c r="CP177" s="22"/>
      <c r="CQ177" s="22"/>
      <c r="CR177" s="22"/>
      <c r="CS177" s="22"/>
      <c r="CT177" s="22"/>
      <c r="CU177" s="22"/>
      <c r="CV177" s="22"/>
      <c r="CW177" s="22"/>
      <c r="CX177" s="22"/>
      <c r="CY177" s="22"/>
      <c r="CZ177" s="22"/>
      <c r="DA177" s="22"/>
      <c r="DB177" s="22"/>
      <c r="DC177" s="22"/>
      <c r="DD177" s="22"/>
      <c r="DE177" s="22"/>
      <c r="DF177" s="22"/>
      <c r="DG177" s="22"/>
      <c r="DH177" s="22"/>
      <c r="DI177" s="22"/>
      <c r="DJ177" s="22"/>
      <c r="DK177" s="22"/>
      <c r="DL177" s="22"/>
      <c r="DM177" s="22"/>
      <c r="DN177" s="22"/>
      <c r="DO177" s="22"/>
      <c r="DP177" s="22"/>
      <c r="DQ177" s="22"/>
      <c r="DR177" s="22"/>
      <c r="DS177" s="22"/>
      <c r="DT177" s="22"/>
      <c r="DU177" s="22"/>
      <c r="DV177" s="22"/>
      <c r="DW177" s="22"/>
      <c r="DX177" s="22"/>
      <c r="DY177" s="22"/>
      <c r="DZ177" s="22"/>
      <c r="EA177" s="22"/>
      <c r="EB177" s="22"/>
      <c r="EC177" s="22"/>
      <c r="ED177" s="22"/>
      <c r="EE177" s="22"/>
      <c r="EF177" s="22"/>
      <c r="EG177" s="22"/>
      <c r="EH177" s="22"/>
      <c r="EI177" s="22"/>
      <c r="EJ177" s="22"/>
      <c r="EK177" s="22"/>
      <c r="EL177" s="22"/>
      <c r="EM177" s="22"/>
      <c r="EN177" s="22"/>
      <c r="EO177" s="22"/>
      <c r="EP177" s="22"/>
      <c r="EQ177" s="22"/>
      <c r="ER177" s="22"/>
      <c r="ES177" s="22"/>
      <c r="ET177" s="22"/>
      <c r="EU177" s="22"/>
      <c r="EV177" s="22"/>
      <c r="EW177" s="22"/>
      <c r="EX177" s="22"/>
      <c r="EY177" s="22"/>
      <c r="EZ177" s="22"/>
      <c r="FA177" s="22"/>
      <c r="FB177" s="22"/>
      <c r="FC177" s="22"/>
      <c r="FD177" s="22"/>
      <c r="FE177" s="22"/>
      <c r="FF177" s="22"/>
      <c r="FG177" s="22"/>
      <c r="FH177" s="22"/>
      <c r="FI177" s="22"/>
      <c r="FJ177" s="22"/>
      <c r="FK177" s="22"/>
      <c r="FL177" s="22"/>
      <c r="FM177" s="22"/>
      <c r="FN177" s="22"/>
      <c r="FO177" s="22"/>
      <c r="FP177" s="22"/>
      <c r="FQ177" s="22"/>
      <c r="FR177" s="22"/>
      <c r="FS177" s="22"/>
      <c r="FT177" s="22"/>
      <c r="FU177" s="22"/>
      <c r="FV177" s="22"/>
      <c r="FW177" s="22"/>
      <c r="FX177" s="22"/>
      <c r="FY177" s="22"/>
      <c r="FZ177" s="22"/>
      <c r="GA177" s="22"/>
      <c r="GB177" s="22"/>
      <c r="GC177" s="22"/>
      <c r="GD177" s="22"/>
      <c r="GE177" s="22"/>
      <c r="GF177" s="22"/>
      <c r="GG177" s="22"/>
      <c r="GH177" s="22"/>
      <c r="GI177" s="22"/>
      <c r="GJ177" s="22"/>
      <c r="GK177" s="22"/>
      <c r="GL177" s="22"/>
      <c r="GM177" s="22"/>
      <c r="GN177" s="22"/>
      <c r="GO177" s="22"/>
      <c r="GP177" s="22"/>
      <c r="GQ177" s="22"/>
      <c r="GR177" s="22"/>
      <c r="GS177" s="22"/>
      <c r="GT177" s="22"/>
      <c r="GU177" s="22"/>
      <c r="GV177" s="22"/>
      <c r="GW177" s="22"/>
      <c r="GX177" s="22"/>
      <c r="GY177" s="22"/>
      <c r="GZ177" s="22"/>
      <c r="HA177" s="22"/>
      <c r="HB177" s="22"/>
      <c r="HC177" s="22"/>
      <c r="HD177" s="22"/>
      <c r="HE177" s="22"/>
      <c r="HF177" s="22"/>
      <c r="HG177" s="22"/>
      <c r="HH177" s="22"/>
      <c r="HI177" s="22"/>
      <c r="HJ177" s="22"/>
      <c r="HK177" s="22"/>
      <c r="HL177" s="22"/>
      <c r="HM177" s="22"/>
      <c r="HN177" s="22"/>
      <c r="HO177" s="22"/>
      <c r="HP177" s="22"/>
      <c r="HQ177" s="22"/>
      <c r="HR177" s="22"/>
      <c r="HS177" s="22"/>
      <c r="HT177" s="22"/>
      <c r="HU177" s="22"/>
      <c r="HV177" s="22"/>
    </row>
    <row r="178" spans="1:230" x14ac:dyDescent="0.25">
      <c r="A178" s="24"/>
      <c r="B178" s="25"/>
      <c r="C178" s="24"/>
      <c r="D178" s="24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  <c r="AA178" s="22"/>
      <c r="AB178" s="22"/>
      <c r="AC178" s="22"/>
      <c r="AD178" s="22"/>
      <c r="AE178" s="22"/>
      <c r="AF178" s="22"/>
      <c r="AG178" s="22"/>
      <c r="AH178" s="22"/>
      <c r="AI178" s="22"/>
      <c r="AJ178" s="22"/>
      <c r="AK178" s="22"/>
      <c r="AL178" s="22"/>
      <c r="AM178" s="22"/>
      <c r="AN178" s="22"/>
      <c r="AO178" s="22"/>
      <c r="AP178" s="22"/>
      <c r="AQ178" s="22"/>
      <c r="AR178" s="22"/>
      <c r="AS178" s="22"/>
      <c r="AT178" s="22"/>
      <c r="AU178" s="22"/>
      <c r="AV178" s="22"/>
      <c r="AW178" s="22"/>
      <c r="AX178" s="22"/>
      <c r="AY178" s="22"/>
      <c r="AZ178" s="22"/>
      <c r="BA178" s="22"/>
      <c r="BB178" s="22"/>
      <c r="BC178" s="22"/>
      <c r="BD178" s="22"/>
      <c r="BE178" s="22"/>
      <c r="BF178" s="22"/>
      <c r="BG178" s="22"/>
      <c r="BH178" s="22"/>
      <c r="BI178" s="22"/>
      <c r="BJ178" s="22"/>
      <c r="BK178" s="22"/>
      <c r="BL178" s="22"/>
      <c r="BM178" s="22"/>
      <c r="BN178" s="22"/>
      <c r="BO178" s="22"/>
      <c r="BP178" s="22"/>
      <c r="BQ178" s="22"/>
      <c r="BR178" s="22"/>
      <c r="BS178" s="22"/>
      <c r="BT178" s="22"/>
      <c r="BU178" s="22"/>
      <c r="BV178" s="22"/>
      <c r="BW178" s="22"/>
      <c r="BX178" s="22"/>
      <c r="BY178" s="22"/>
      <c r="BZ178" s="22"/>
      <c r="CA178" s="22"/>
      <c r="CB178" s="22"/>
      <c r="CC178" s="22"/>
      <c r="CD178" s="22"/>
      <c r="CE178" s="22"/>
      <c r="CF178" s="22"/>
      <c r="CG178" s="22"/>
      <c r="CH178" s="22"/>
      <c r="CI178" s="22"/>
      <c r="CJ178" s="22"/>
      <c r="CK178" s="22"/>
      <c r="CL178" s="22"/>
      <c r="CM178" s="22"/>
      <c r="CN178" s="22"/>
      <c r="CO178" s="22"/>
      <c r="CP178" s="22"/>
      <c r="CQ178" s="22"/>
      <c r="CR178" s="22"/>
      <c r="CS178" s="22"/>
      <c r="CT178" s="22"/>
      <c r="CU178" s="22"/>
      <c r="CV178" s="22"/>
      <c r="CW178" s="22"/>
      <c r="CX178" s="22"/>
      <c r="CY178" s="22"/>
      <c r="CZ178" s="22"/>
      <c r="DA178" s="22"/>
      <c r="DB178" s="22"/>
      <c r="DC178" s="22"/>
      <c r="DD178" s="22"/>
      <c r="DE178" s="22"/>
      <c r="DF178" s="22"/>
      <c r="DG178" s="22"/>
      <c r="DH178" s="22"/>
      <c r="DI178" s="22"/>
      <c r="DJ178" s="22"/>
      <c r="DK178" s="22"/>
      <c r="DL178" s="22"/>
      <c r="DM178" s="22"/>
      <c r="DN178" s="22"/>
      <c r="DO178" s="22"/>
      <c r="DP178" s="22"/>
      <c r="DQ178" s="22"/>
      <c r="DR178" s="22"/>
      <c r="DS178" s="22"/>
      <c r="DT178" s="22"/>
      <c r="DU178" s="22"/>
      <c r="DV178" s="22"/>
      <c r="DW178" s="22"/>
      <c r="DX178" s="22"/>
      <c r="DY178" s="22"/>
      <c r="DZ178" s="22"/>
      <c r="EA178" s="22"/>
      <c r="EB178" s="22"/>
      <c r="EC178" s="22"/>
      <c r="ED178" s="22"/>
      <c r="EE178" s="22"/>
      <c r="EF178" s="22"/>
      <c r="EG178" s="22"/>
      <c r="EH178" s="22"/>
      <c r="EI178" s="22"/>
      <c r="EJ178" s="22"/>
      <c r="EK178" s="22"/>
      <c r="EL178" s="22"/>
      <c r="EM178" s="22"/>
      <c r="EN178" s="22"/>
      <c r="EO178" s="22"/>
      <c r="EP178" s="22"/>
      <c r="EQ178" s="22"/>
      <c r="ER178" s="22"/>
      <c r="ES178" s="22"/>
      <c r="ET178" s="22"/>
      <c r="EU178" s="22"/>
      <c r="EV178" s="22"/>
      <c r="EW178" s="22"/>
      <c r="EX178" s="22"/>
      <c r="EY178" s="22"/>
      <c r="EZ178" s="22"/>
      <c r="FA178" s="22"/>
      <c r="FB178" s="22"/>
      <c r="FC178" s="22"/>
      <c r="FD178" s="22"/>
      <c r="FE178" s="22"/>
      <c r="FF178" s="22"/>
      <c r="FG178" s="22"/>
      <c r="FH178" s="22"/>
      <c r="FI178" s="22"/>
      <c r="FJ178" s="22"/>
      <c r="FK178" s="22"/>
      <c r="FL178" s="22"/>
      <c r="FM178" s="22"/>
      <c r="FN178" s="22"/>
      <c r="FO178" s="22"/>
      <c r="FP178" s="22"/>
      <c r="FQ178" s="22"/>
      <c r="FR178" s="22"/>
      <c r="FS178" s="22"/>
      <c r="FT178" s="22"/>
      <c r="FU178" s="22"/>
      <c r="FV178" s="22"/>
      <c r="FW178" s="22"/>
      <c r="FX178" s="22"/>
      <c r="FY178" s="22"/>
      <c r="FZ178" s="22"/>
      <c r="GA178" s="22"/>
      <c r="GB178" s="22"/>
      <c r="GC178" s="22"/>
      <c r="GD178" s="22"/>
      <c r="GE178" s="22"/>
      <c r="GF178" s="22"/>
      <c r="GG178" s="22"/>
      <c r="GH178" s="22"/>
      <c r="GI178" s="22"/>
      <c r="GJ178" s="22"/>
      <c r="GK178" s="22"/>
      <c r="GL178" s="22"/>
      <c r="GM178" s="22"/>
      <c r="GN178" s="22"/>
      <c r="GO178" s="22"/>
      <c r="GP178" s="22"/>
      <c r="GQ178" s="22"/>
      <c r="GR178" s="22"/>
      <c r="GS178" s="22"/>
      <c r="GT178" s="22"/>
      <c r="GU178" s="22"/>
      <c r="GV178" s="22"/>
      <c r="GW178" s="22"/>
      <c r="GX178" s="22"/>
      <c r="GY178" s="22"/>
      <c r="GZ178" s="22"/>
      <c r="HA178" s="22"/>
      <c r="HB178" s="22"/>
      <c r="HC178" s="22"/>
      <c r="HD178" s="22"/>
      <c r="HE178" s="22"/>
      <c r="HF178" s="22"/>
      <c r="HG178" s="22"/>
      <c r="HH178" s="22"/>
      <c r="HI178" s="22"/>
      <c r="HJ178" s="22"/>
      <c r="HK178" s="22"/>
      <c r="HL178" s="22"/>
      <c r="HM178" s="22"/>
      <c r="HN178" s="22"/>
      <c r="HO178" s="22"/>
      <c r="HP178" s="22"/>
      <c r="HQ178" s="22"/>
      <c r="HR178" s="22"/>
      <c r="HS178" s="22"/>
      <c r="HT178" s="22"/>
      <c r="HU178" s="22"/>
      <c r="HV178" s="22"/>
    </row>
    <row r="179" spans="1:230" x14ac:dyDescent="0.25">
      <c r="A179" s="24"/>
      <c r="B179" s="25"/>
      <c r="C179" s="24"/>
      <c r="D179" s="24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  <c r="AA179" s="22"/>
      <c r="AB179" s="22"/>
      <c r="AC179" s="22"/>
      <c r="AD179" s="22"/>
      <c r="AE179" s="22"/>
      <c r="AF179" s="22"/>
      <c r="AG179" s="22"/>
      <c r="AH179" s="22"/>
      <c r="AI179" s="22"/>
      <c r="AJ179" s="22"/>
      <c r="AK179" s="22"/>
      <c r="AL179" s="22"/>
      <c r="AM179" s="22"/>
      <c r="AN179" s="22"/>
      <c r="AO179" s="22"/>
      <c r="AP179" s="22"/>
      <c r="AQ179" s="22"/>
      <c r="AR179" s="22"/>
      <c r="AS179" s="22"/>
      <c r="AT179" s="22"/>
      <c r="AU179" s="22"/>
      <c r="AV179" s="22"/>
      <c r="AW179" s="22"/>
      <c r="AX179" s="22"/>
      <c r="AY179" s="22"/>
      <c r="AZ179" s="22"/>
      <c r="BA179" s="22"/>
      <c r="BB179" s="22"/>
      <c r="BC179" s="22"/>
      <c r="BD179" s="22"/>
      <c r="BE179" s="22"/>
      <c r="BF179" s="22"/>
      <c r="BG179" s="22"/>
      <c r="BH179" s="22"/>
      <c r="BI179" s="22"/>
      <c r="BJ179" s="22"/>
      <c r="BK179" s="22"/>
      <c r="BL179" s="22"/>
      <c r="BM179" s="22"/>
      <c r="BN179" s="22"/>
      <c r="BO179" s="22"/>
      <c r="BP179" s="22"/>
      <c r="BQ179" s="22"/>
      <c r="BR179" s="22"/>
      <c r="BS179" s="22"/>
      <c r="BT179" s="22"/>
      <c r="BU179" s="22"/>
      <c r="BV179" s="22"/>
      <c r="BW179" s="22"/>
      <c r="BX179" s="22"/>
      <c r="BY179" s="22"/>
      <c r="BZ179" s="22"/>
      <c r="CA179" s="22"/>
      <c r="CB179" s="22"/>
      <c r="CC179" s="22"/>
      <c r="CD179" s="22"/>
      <c r="CE179" s="22"/>
      <c r="CF179" s="22"/>
      <c r="CG179" s="22"/>
      <c r="CH179" s="22"/>
      <c r="CI179" s="22"/>
      <c r="CJ179" s="22"/>
      <c r="CK179" s="22"/>
      <c r="CL179" s="22"/>
      <c r="CM179" s="22"/>
      <c r="CN179" s="22"/>
      <c r="CO179" s="22"/>
      <c r="CP179" s="22"/>
      <c r="CQ179" s="22"/>
      <c r="CR179" s="22"/>
      <c r="CS179" s="22"/>
      <c r="CT179" s="22"/>
      <c r="CU179" s="22"/>
      <c r="CV179" s="22"/>
      <c r="CW179" s="22"/>
      <c r="CX179" s="22"/>
      <c r="CY179" s="22"/>
      <c r="CZ179" s="22"/>
      <c r="DA179" s="22"/>
      <c r="DB179" s="22"/>
      <c r="DC179" s="22"/>
      <c r="DD179" s="22"/>
      <c r="DE179" s="22"/>
      <c r="DF179" s="22"/>
      <c r="DG179" s="22"/>
      <c r="DH179" s="22"/>
      <c r="DI179" s="22"/>
      <c r="DJ179" s="22"/>
      <c r="DK179" s="22"/>
      <c r="DL179" s="22"/>
      <c r="DM179" s="22"/>
      <c r="DN179" s="22"/>
      <c r="DO179" s="22"/>
      <c r="DP179" s="22"/>
      <c r="DQ179" s="22"/>
      <c r="DR179" s="22"/>
      <c r="DS179" s="22"/>
      <c r="DT179" s="22"/>
      <c r="DU179" s="22"/>
      <c r="DV179" s="22"/>
      <c r="DW179" s="22"/>
      <c r="DX179" s="22"/>
      <c r="DY179" s="22"/>
      <c r="DZ179" s="22"/>
      <c r="EA179" s="22"/>
      <c r="EB179" s="22"/>
      <c r="EC179" s="22"/>
      <c r="ED179" s="22"/>
      <c r="EE179" s="22"/>
      <c r="EF179" s="22"/>
      <c r="EG179" s="22"/>
      <c r="EH179" s="22"/>
      <c r="EI179" s="22"/>
      <c r="EJ179" s="22"/>
      <c r="EK179" s="22"/>
      <c r="EL179" s="22"/>
      <c r="EM179" s="22"/>
      <c r="EN179" s="22"/>
      <c r="EO179" s="22"/>
      <c r="EP179" s="22"/>
      <c r="EQ179" s="22"/>
      <c r="ER179" s="22"/>
      <c r="ES179" s="22"/>
      <c r="ET179" s="22"/>
      <c r="EU179" s="22"/>
      <c r="EV179" s="22"/>
      <c r="EW179" s="22"/>
      <c r="EX179" s="22"/>
      <c r="EY179" s="22"/>
      <c r="EZ179" s="22"/>
      <c r="FA179" s="22"/>
      <c r="FB179" s="22"/>
      <c r="FC179" s="22"/>
      <c r="FD179" s="22"/>
      <c r="FE179" s="22"/>
      <c r="FF179" s="22"/>
      <c r="FG179" s="22"/>
      <c r="FH179" s="22"/>
      <c r="FI179" s="22"/>
      <c r="FJ179" s="22"/>
      <c r="FK179" s="22"/>
      <c r="FL179" s="22"/>
      <c r="FM179" s="22"/>
      <c r="FN179" s="22"/>
      <c r="FO179" s="22"/>
      <c r="FP179" s="22"/>
      <c r="FQ179" s="22"/>
      <c r="FR179" s="22"/>
      <c r="FS179" s="22"/>
      <c r="FT179" s="22"/>
      <c r="FU179" s="22"/>
      <c r="FV179" s="22"/>
      <c r="FW179" s="22"/>
      <c r="FX179" s="22"/>
      <c r="FY179" s="22"/>
      <c r="FZ179" s="22"/>
      <c r="GA179" s="22"/>
      <c r="GB179" s="22"/>
      <c r="GC179" s="22"/>
      <c r="GD179" s="22"/>
      <c r="GE179" s="22"/>
      <c r="GF179" s="22"/>
      <c r="GG179" s="22"/>
      <c r="GH179" s="22"/>
      <c r="GI179" s="22"/>
      <c r="GJ179" s="22"/>
      <c r="GK179" s="22"/>
      <c r="GL179" s="22"/>
      <c r="GM179" s="22"/>
      <c r="GN179" s="22"/>
      <c r="GO179" s="22"/>
      <c r="GP179" s="22"/>
      <c r="GQ179" s="22"/>
      <c r="GR179" s="22"/>
      <c r="GS179" s="22"/>
      <c r="GT179" s="22"/>
      <c r="GU179" s="22"/>
      <c r="GV179" s="22"/>
      <c r="GW179" s="22"/>
      <c r="GX179" s="22"/>
      <c r="GY179" s="22"/>
      <c r="GZ179" s="22"/>
      <c r="HA179" s="22"/>
      <c r="HB179" s="22"/>
      <c r="HC179" s="22"/>
      <c r="HD179" s="22"/>
      <c r="HE179" s="22"/>
      <c r="HF179" s="22"/>
      <c r="HG179" s="22"/>
      <c r="HH179" s="22"/>
      <c r="HI179" s="22"/>
      <c r="HJ179" s="22"/>
      <c r="HK179" s="22"/>
      <c r="HL179" s="22"/>
      <c r="HM179" s="22"/>
      <c r="HN179" s="22"/>
      <c r="HO179" s="22"/>
      <c r="HP179" s="22"/>
      <c r="HQ179" s="22"/>
      <c r="HR179" s="22"/>
      <c r="HS179" s="22"/>
      <c r="HT179" s="22"/>
      <c r="HU179" s="22"/>
      <c r="HV179" s="22"/>
    </row>
    <row r="180" spans="1:230" x14ac:dyDescent="0.25">
      <c r="A180" s="24"/>
      <c r="B180" s="25"/>
      <c r="C180" s="24"/>
      <c r="D180" s="24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  <c r="AA180" s="22"/>
      <c r="AB180" s="22"/>
      <c r="AC180" s="22"/>
      <c r="AD180" s="22"/>
      <c r="AE180" s="22"/>
      <c r="AF180" s="22"/>
      <c r="AG180" s="22"/>
      <c r="AH180" s="22"/>
      <c r="AI180" s="22"/>
      <c r="AJ180" s="22"/>
      <c r="AK180" s="22"/>
      <c r="AL180" s="22"/>
      <c r="AM180" s="22"/>
      <c r="AN180" s="22"/>
      <c r="AO180" s="22"/>
      <c r="AP180" s="22"/>
      <c r="AQ180" s="22"/>
      <c r="AR180" s="22"/>
      <c r="AS180" s="22"/>
      <c r="AT180" s="22"/>
      <c r="AU180" s="22"/>
      <c r="AV180" s="22"/>
      <c r="AW180" s="22"/>
      <c r="AX180" s="22"/>
      <c r="AY180" s="22"/>
      <c r="AZ180" s="22"/>
      <c r="BA180" s="22"/>
      <c r="BB180" s="22"/>
      <c r="BC180" s="22"/>
      <c r="BD180" s="22"/>
      <c r="BE180" s="22"/>
      <c r="BF180" s="22"/>
      <c r="BG180" s="22"/>
      <c r="BH180" s="22"/>
      <c r="BI180" s="22"/>
      <c r="BJ180" s="22"/>
      <c r="BK180" s="22"/>
      <c r="BL180" s="22"/>
      <c r="BM180" s="22"/>
      <c r="BN180" s="22"/>
      <c r="BO180" s="22"/>
      <c r="BP180" s="22"/>
      <c r="BQ180" s="22"/>
      <c r="BR180" s="22"/>
      <c r="BS180" s="22"/>
      <c r="BT180" s="22"/>
      <c r="BU180" s="22"/>
      <c r="BV180" s="22"/>
      <c r="BW180" s="22"/>
      <c r="BX180" s="22"/>
      <c r="BY180" s="22"/>
      <c r="BZ180" s="22"/>
      <c r="CA180" s="22"/>
      <c r="CB180" s="22"/>
      <c r="CC180" s="22"/>
      <c r="CD180" s="22"/>
      <c r="CE180" s="22"/>
      <c r="CF180" s="22"/>
      <c r="CG180" s="22"/>
      <c r="CH180" s="22"/>
      <c r="CI180" s="22"/>
      <c r="CJ180" s="22"/>
      <c r="CK180" s="22"/>
      <c r="CL180" s="22"/>
      <c r="CM180" s="22"/>
      <c r="CN180" s="22"/>
      <c r="CO180" s="22"/>
      <c r="CP180" s="22"/>
      <c r="CQ180" s="22"/>
      <c r="CR180" s="22"/>
      <c r="CS180" s="22"/>
      <c r="CT180" s="22"/>
      <c r="CU180" s="22"/>
      <c r="CV180" s="22"/>
      <c r="CW180" s="22"/>
      <c r="CX180" s="22"/>
      <c r="CY180" s="22"/>
      <c r="CZ180" s="22"/>
      <c r="DA180" s="22"/>
      <c r="DB180" s="22"/>
      <c r="DC180" s="22"/>
      <c r="DD180" s="22"/>
      <c r="DE180" s="22"/>
      <c r="DF180" s="22"/>
      <c r="DG180" s="22"/>
      <c r="DH180" s="22"/>
      <c r="DI180" s="22"/>
      <c r="DJ180" s="22"/>
      <c r="DK180" s="22"/>
      <c r="DL180" s="22"/>
      <c r="DM180" s="22"/>
      <c r="DN180" s="22"/>
      <c r="DO180" s="22"/>
      <c r="DP180" s="22"/>
      <c r="DQ180" s="22"/>
      <c r="DR180" s="22"/>
      <c r="DS180" s="22"/>
      <c r="DT180" s="22"/>
      <c r="DU180" s="22"/>
      <c r="DV180" s="22"/>
      <c r="DW180" s="22"/>
      <c r="DX180" s="22"/>
      <c r="DY180" s="22"/>
      <c r="DZ180" s="22"/>
      <c r="EA180" s="22"/>
      <c r="EB180" s="22"/>
      <c r="EC180" s="22"/>
      <c r="ED180" s="22"/>
      <c r="EE180" s="22"/>
      <c r="EF180" s="22"/>
      <c r="EG180" s="22"/>
      <c r="EH180" s="22"/>
      <c r="EI180" s="22"/>
      <c r="EJ180" s="22"/>
      <c r="EK180" s="22"/>
      <c r="EL180" s="22"/>
      <c r="EM180" s="22"/>
      <c r="EN180" s="22"/>
      <c r="EO180" s="22"/>
      <c r="EP180" s="22"/>
      <c r="EQ180" s="22"/>
      <c r="ER180" s="22"/>
      <c r="ES180" s="22"/>
      <c r="ET180" s="22"/>
      <c r="EU180" s="22"/>
      <c r="EV180" s="22"/>
      <c r="EW180" s="22"/>
      <c r="EX180" s="22"/>
      <c r="EY180" s="22"/>
      <c r="EZ180" s="22"/>
      <c r="FA180" s="22"/>
      <c r="FB180" s="22"/>
      <c r="FC180" s="22"/>
      <c r="FD180" s="22"/>
      <c r="FE180" s="22"/>
      <c r="FF180" s="22"/>
      <c r="FG180" s="22"/>
      <c r="FH180" s="22"/>
      <c r="FI180" s="22"/>
      <c r="FJ180" s="22"/>
      <c r="FK180" s="22"/>
      <c r="FL180" s="22"/>
      <c r="FM180" s="22"/>
      <c r="FN180" s="22"/>
      <c r="FO180" s="22"/>
      <c r="FP180" s="22"/>
      <c r="FQ180" s="22"/>
      <c r="FR180" s="22"/>
      <c r="FS180" s="22"/>
      <c r="FT180" s="22"/>
      <c r="FU180" s="22"/>
      <c r="FV180" s="22"/>
      <c r="FW180" s="22"/>
      <c r="FX180" s="22"/>
      <c r="FY180" s="22"/>
      <c r="FZ180" s="22"/>
      <c r="GA180" s="22"/>
      <c r="GB180" s="22"/>
      <c r="GC180" s="22"/>
      <c r="GD180" s="22"/>
      <c r="GE180" s="22"/>
      <c r="GF180" s="22"/>
      <c r="GG180" s="22"/>
      <c r="GH180" s="22"/>
      <c r="GI180" s="22"/>
      <c r="GJ180" s="22"/>
      <c r="GK180" s="22"/>
      <c r="GL180" s="22"/>
      <c r="GM180" s="22"/>
      <c r="GN180" s="22"/>
      <c r="GO180" s="22"/>
      <c r="GP180" s="22"/>
      <c r="GQ180" s="22"/>
      <c r="GR180" s="22"/>
      <c r="GS180" s="22"/>
      <c r="GT180" s="22"/>
      <c r="GU180" s="22"/>
      <c r="GV180" s="22"/>
      <c r="GW180" s="22"/>
      <c r="GX180" s="22"/>
      <c r="GY180" s="22"/>
      <c r="GZ180" s="22"/>
      <c r="HA180" s="22"/>
      <c r="HB180" s="22"/>
      <c r="HC180" s="22"/>
      <c r="HD180" s="22"/>
      <c r="HE180" s="22"/>
      <c r="HF180" s="22"/>
      <c r="HG180" s="22"/>
      <c r="HH180" s="22"/>
      <c r="HI180" s="22"/>
      <c r="HJ180" s="22"/>
      <c r="HK180" s="22"/>
      <c r="HL180" s="22"/>
      <c r="HM180" s="22"/>
      <c r="HN180" s="22"/>
      <c r="HO180" s="22"/>
      <c r="HP180" s="22"/>
      <c r="HQ180" s="22"/>
      <c r="HR180" s="22"/>
      <c r="HS180" s="22"/>
      <c r="HT180" s="22"/>
      <c r="HU180" s="22"/>
      <c r="HV180" s="22"/>
    </row>
    <row r="181" spans="1:230" x14ac:dyDescent="0.25">
      <c r="A181" s="24"/>
      <c r="B181" s="25"/>
      <c r="C181" s="24"/>
      <c r="D181" s="24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  <c r="AA181" s="22"/>
      <c r="AB181" s="22"/>
      <c r="AC181" s="22"/>
      <c r="AD181" s="22"/>
      <c r="AE181" s="22"/>
      <c r="AF181" s="22"/>
      <c r="AG181" s="22"/>
      <c r="AH181" s="22"/>
      <c r="AI181" s="22"/>
      <c r="AJ181" s="22"/>
      <c r="AK181" s="22"/>
      <c r="AL181" s="22"/>
      <c r="AM181" s="22"/>
      <c r="AN181" s="22"/>
      <c r="AO181" s="22"/>
      <c r="AP181" s="22"/>
      <c r="AQ181" s="22"/>
      <c r="AR181" s="22"/>
      <c r="AS181" s="22"/>
      <c r="AT181" s="22"/>
      <c r="AU181" s="22"/>
      <c r="AV181" s="22"/>
      <c r="AW181" s="22"/>
      <c r="AX181" s="22"/>
      <c r="AY181" s="22"/>
      <c r="AZ181" s="22"/>
      <c r="BA181" s="22"/>
      <c r="BB181" s="22"/>
      <c r="BC181" s="22"/>
      <c r="BD181" s="22"/>
      <c r="BE181" s="22"/>
      <c r="BF181" s="22"/>
      <c r="BG181" s="22"/>
      <c r="BH181" s="22"/>
      <c r="BI181" s="22"/>
      <c r="BJ181" s="22"/>
      <c r="BK181" s="22"/>
      <c r="BL181" s="22"/>
      <c r="BM181" s="22"/>
      <c r="BN181" s="22"/>
      <c r="BO181" s="22"/>
      <c r="BP181" s="22"/>
      <c r="BQ181" s="22"/>
      <c r="BR181" s="22"/>
      <c r="BS181" s="22"/>
      <c r="BT181" s="22"/>
      <c r="BU181" s="22"/>
      <c r="BV181" s="22"/>
      <c r="BW181" s="22"/>
      <c r="BX181" s="22"/>
      <c r="BY181" s="22"/>
      <c r="BZ181" s="22"/>
      <c r="CA181" s="22"/>
      <c r="CB181" s="22"/>
      <c r="CC181" s="22"/>
      <c r="CD181" s="22"/>
      <c r="CE181" s="22"/>
      <c r="CF181" s="22"/>
      <c r="CG181" s="22"/>
      <c r="CH181" s="22"/>
      <c r="CI181" s="22"/>
      <c r="CJ181" s="22"/>
      <c r="CK181" s="22"/>
      <c r="CL181" s="22"/>
      <c r="CM181" s="22"/>
      <c r="CN181" s="22"/>
      <c r="CO181" s="22"/>
      <c r="CP181" s="22"/>
      <c r="CQ181" s="22"/>
      <c r="CR181" s="22"/>
      <c r="CS181" s="22"/>
      <c r="CT181" s="22"/>
      <c r="CU181" s="22"/>
      <c r="CV181" s="22"/>
      <c r="CW181" s="22"/>
      <c r="CX181" s="22"/>
      <c r="CY181" s="22"/>
      <c r="CZ181" s="22"/>
      <c r="DA181" s="22"/>
      <c r="DB181" s="22"/>
      <c r="DC181" s="22"/>
      <c r="DD181" s="22"/>
      <c r="DE181" s="22"/>
      <c r="DF181" s="22"/>
      <c r="DG181" s="22"/>
      <c r="DH181" s="22"/>
      <c r="DI181" s="22"/>
      <c r="DJ181" s="22"/>
      <c r="DK181" s="22"/>
      <c r="DL181" s="22"/>
      <c r="DM181" s="22"/>
      <c r="DN181" s="22"/>
      <c r="DO181" s="22"/>
      <c r="DP181" s="22"/>
      <c r="DQ181" s="22"/>
      <c r="DR181" s="22"/>
      <c r="DS181" s="22"/>
      <c r="DT181" s="22"/>
      <c r="DU181" s="22"/>
      <c r="DV181" s="22"/>
      <c r="DW181" s="22"/>
      <c r="DX181" s="22"/>
      <c r="DY181" s="22"/>
      <c r="DZ181" s="22"/>
      <c r="EA181" s="22"/>
      <c r="EB181" s="22"/>
      <c r="EC181" s="22"/>
      <c r="ED181" s="22"/>
      <c r="EE181" s="22"/>
      <c r="EF181" s="22"/>
      <c r="EG181" s="22"/>
      <c r="EH181" s="22"/>
      <c r="EI181" s="22"/>
      <c r="EJ181" s="22"/>
      <c r="EK181" s="22"/>
      <c r="EL181" s="22"/>
      <c r="EM181" s="22"/>
      <c r="EN181" s="22"/>
      <c r="EO181" s="22"/>
      <c r="EP181" s="22"/>
      <c r="EQ181" s="22"/>
      <c r="ER181" s="22"/>
      <c r="ES181" s="22"/>
      <c r="ET181" s="22"/>
      <c r="EU181" s="22"/>
      <c r="EV181" s="22"/>
      <c r="EW181" s="22"/>
      <c r="EX181" s="22"/>
      <c r="EY181" s="22"/>
      <c r="EZ181" s="22"/>
      <c r="FA181" s="22"/>
      <c r="FB181" s="22"/>
      <c r="FC181" s="22"/>
      <c r="FD181" s="22"/>
      <c r="FE181" s="22"/>
      <c r="FF181" s="22"/>
      <c r="FG181" s="22"/>
      <c r="FH181" s="22"/>
      <c r="FI181" s="22"/>
      <c r="FJ181" s="22"/>
      <c r="FK181" s="22"/>
      <c r="FL181" s="22"/>
      <c r="FM181" s="22"/>
      <c r="FN181" s="22"/>
      <c r="FO181" s="22"/>
      <c r="FP181" s="22"/>
      <c r="FQ181" s="22"/>
      <c r="FR181" s="22"/>
      <c r="FS181" s="22"/>
      <c r="FT181" s="22"/>
      <c r="FU181" s="22"/>
      <c r="FV181" s="22"/>
      <c r="FW181" s="22"/>
      <c r="FX181" s="22"/>
      <c r="FY181" s="22"/>
      <c r="FZ181" s="22"/>
      <c r="GA181" s="22"/>
      <c r="GB181" s="22"/>
      <c r="GC181" s="22"/>
      <c r="GD181" s="22"/>
      <c r="GE181" s="22"/>
      <c r="GF181" s="22"/>
      <c r="GG181" s="22"/>
      <c r="GH181" s="22"/>
      <c r="GI181" s="22"/>
      <c r="GJ181" s="22"/>
      <c r="GK181" s="22"/>
      <c r="GL181" s="22"/>
      <c r="GM181" s="22"/>
      <c r="GN181" s="22"/>
      <c r="GO181" s="22"/>
      <c r="GP181" s="22"/>
      <c r="GQ181" s="22"/>
      <c r="GR181" s="22"/>
      <c r="GS181" s="22"/>
      <c r="GT181" s="22"/>
      <c r="GU181" s="22"/>
      <c r="GV181" s="22"/>
      <c r="GW181" s="22"/>
      <c r="GX181" s="22"/>
      <c r="GY181" s="22"/>
      <c r="GZ181" s="22"/>
      <c r="HA181" s="22"/>
      <c r="HB181" s="22"/>
      <c r="HC181" s="22"/>
      <c r="HD181" s="22"/>
      <c r="HE181" s="22"/>
      <c r="HF181" s="22"/>
      <c r="HG181" s="22"/>
      <c r="HH181" s="22"/>
      <c r="HI181" s="22"/>
      <c r="HJ181" s="22"/>
      <c r="HK181" s="22"/>
      <c r="HL181" s="22"/>
      <c r="HM181" s="22"/>
      <c r="HN181" s="22"/>
      <c r="HO181" s="22"/>
      <c r="HP181" s="22"/>
      <c r="HQ181" s="22"/>
      <c r="HR181" s="22"/>
      <c r="HS181" s="22"/>
      <c r="HT181" s="22"/>
      <c r="HU181" s="22"/>
      <c r="HV181" s="22"/>
    </row>
    <row r="182" spans="1:230" x14ac:dyDescent="0.25">
      <c r="A182" s="24"/>
      <c r="B182" s="25"/>
      <c r="C182" s="24"/>
      <c r="D182" s="24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  <c r="AA182" s="22"/>
      <c r="AB182" s="22"/>
      <c r="AC182" s="22"/>
      <c r="AD182" s="22"/>
      <c r="AE182" s="22"/>
      <c r="AF182" s="22"/>
      <c r="AG182" s="22"/>
      <c r="AH182" s="22"/>
      <c r="AI182" s="22"/>
      <c r="AJ182" s="22"/>
      <c r="AK182" s="22"/>
      <c r="AL182" s="22"/>
      <c r="AM182" s="22"/>
      <c r="AN182" s="22"/>
      <c r="AO182" s="22"/>
      <c r="AP182" s="22"/>
      <c r="AQ182" s="22"/>
      <c r="AR182" s="22"/>
      <c r="AS182" s="22"/>
      <c r="AT182" s="22"/>
      <c r="AU182" s="22"/>
      <c r="AV182" s="22"/>
      <c r="AW182" s="22"/>
      <c r="AX182" s="22"/>
      <c r="AY182" s="22"/>
      <c r="AZ182" s="22"/>
      <c r="BA182" s="22"/>
      <c r="BB182" s="22"/>
      <c r="BC182" s="22"/>
      <c r="BD182" s="22"/>
      <c r="BE182" s="22"/>
      <c r="BF182" s="22"/>
      <c r="BG182" s="22"/>
      <c r="BH182" s="22"/>
      <c r="BI182" s="22"/>
      <c r="BJ182" s="22"/>
      <c r="BK182" s="22"/>
      <c r="BL182" s="22"/>
      <c r="BM182" s="22"/>
      <c r="BN182" s="22"/>
      <c r="BO182" s="22"/>
      <c r="BP182" s="22"/>
      <c r="BQ182" s="22"/>
      <c r="BR182" s="22"/>
      <c r="BS182" s="22"/>
      <c r="BT182" s="22"/>
      <c r="BU182" s="22"/>
      <c r="BV182" s="22"/>
      <c r="BW182" s="22"/>
      <c r="BX182" s="22"/>
      <c r="BY182" s="22"/>
      <c r="BZ182" s="22"/>
      <c r="CA182" s="22"/>
      <c r="CB182" s="22"/>
      <c r="CC182" s="22"/>
      <c r="CD182" s="22"/>
      <c r="CE182" s="22"/>
      <c r="CF182" s="22"/>
      <c r="CG182" s="22"/>
      <c r="CH182" s="22"/>
      <c r="CI182" s="22"/>
      <c r="CJ182" s="22"/>
      <c r="CK182" s="22"/>
      <c r="CL182" s="22"/>
      <c r="CM182" s="22"/>
      <c r="CN182" s="22"/>
      <c r="CO182" s="22"/>
      <c r="CP182" s="22"/>
      <c r="CQ182" s="22"/>
      <c r="CR182" s="22"/>
      <c r="CS182" s="22"/>
      <c r="CT182" s="22"/>
      <c r="CU182" s="22"/>
      <c r="CV182" s="22"/>
      <c r="CW182" s="22"/>
      <c r="CX182" s="22"/>
      <c r="CY182" s="22"/>
      <c r="CZ182" s="22"/>
      <c r="DA182" s="22"/>
      <c r="DB182" s="22"/>
      <c r="DC182" s="22"/>
      <c r="DD182" s="22"/>
      <c r="DE182" s="22"/>
      <c r="DF182" s="22"/>
      <c r="DG182" s="22"/>
      <c r="DH182" s="22"/>
      <c r="DI182" s="22"/>
      <c r="DJ182" s="22"/>
      <c r="DK182" s="22"/>
      <c r="DL182" s="22"/>
      <c r="DM182" s="22"/>
      <c r="DN182" s="22"/>
      <c r="DO182" s="22"/>
      <c r="DP182" s="22"/>
      <c r="DQ182" s="22"/>
      <c r="DR182" s="22"/>
      <c r="DS182" s="22"/>
      <c r="DT182" s="22"/>
      <c r="DU182" s="22"/>
      <c r="DV182" s="22"/>
      <c r="DW182" s="22"/>
      <c r="DX182" s="22"/>
      <c r="DY182" s="22"/>
      <c r="DZ182" s="22"/>
      <c r="EA182" s="22"/>
      <c r="EB182" s="22"/>
      <c r="EC182" s="22"/>
      <c r="ED182" s="22"/>
      <c r="EE182" s="22"/>
      <c r="EF182" s="22"/>
      <c r="EG182" s="22"/>
      <c r="EH182" s="22"/>
      <c r="EI182" s="22"/>
      <c r="EJ182" s="22"/>
      <c r="EK182" s="22"/>
      <c r="EL182" s="22"/>
      <c r="EM182" s="22"/>
      <c r="EN182" s="22"/>
      <c r="EO182" s="22"/>
      <c r="EP182" s="22"/>
      <c r="EQ182" s="22"/>
      <c r="ER182" s="22"/>
      <c r="ES182" s="22"/>
      <c r="ET182" s="22"/>
      <c r="EU182" s="22"/>
      <c r="EV182" s="22"/>
      <c r="EW182" s="22"/>
      <c r="EX182" s="22"/>
      <c r="EY182" s="22"/>
      <c r="EZ182" s="22"/>
      <c r="FA182" s="22"/>
      <c r="FB182" s="22"/>
      <c r="FC182" s="22"/>
      <c r="FD182" s="22"/>
      <c r="FE182" s="22"/>
      <c r="FF182" s="22"/>
      <c r="FG182" s="22"/>
      <c r="FH182" s="22"/>
      <c r="FI182" s="22"/>
      <c r="FJ182" s="22"/>
      <c r="FK182" s="22"/>
      <c r="FL182" s="22"/>
      <c r="FM182" s="22"/>
      <c r="FN182" s="22"/>
      <c r="FO182" s="22"/>
      <c r="FP182" s="22"/>
      <c r="FQ182" s="22"/>
      <c r="FR182" s="22"/>
      <c r="FS182" s="22"/>
      <c r="FT182" s="22"/>
      <c r="FU182" s="22"/>
      <c r="FV182" s="22"/>
      <c r="FW182" s="22"/>
      <c r="FX182" s="22"/>
      <c r="FY182" s="22"/>
      <c r="FZ182" s="22"/>
      <c r="GA182" s="22"/>
      <c r="GB182" s="22"/>
      <c r="GC182" s="22"/>
      <c r="GD182" s="22"/>
      <c r="GE182" s="22"/>
      <c r="GF182" s="22"/>
      <c r="GG182" s="22"/>
      <c r="GH182" s="22"/>
      <c r="GI182" s="22"/>
      <c r="GJ182" s="22"/>
      <c r="GK182" s="22"/>
      <c r="GL182" s="22"/>
      <c r="GM182" s="22"/>
      <c r="GN182" s="22"/>
      <c r="GO182" s="22"/>
      <c r="GP182" s="22"/>
      <c r="GQ182" s="22"/>
      <c r="GR182" s="22"/>
      <c r="GS182" s="22"/>
      <c r="GT182" s="22"/>
      <c r="GU182" s="22"/>
      <c r="GV182" s="22"/>
      <c r="GW182" s="22"/>
      <c r="GX182" s="22"/>
      <c r="GY182" s="22"/>
      <c r="GZ182" s="22"/>
      <c r="HA182" s="22"/>
      <c r="HB182" s="22"/>
      <c r="HC182" s="22"/>
      <c r="HD182" s="22"/>
      <c r="HE182" s="22"/>
      <c r="HF182" s="22"/>
      <c r="HG182" s="22"/>
      <c r="HH182" s="22"/>
      <c r="HI182" s="22"/>
      <c r="HJ182" s="22"/>
      <c r="HK182" s="22"/>
      <c r="HL182" s="22"/>
      <c r="HM182" s="22"/>
      <c r="HN182" s="22"/>
      <c r="HO182" s="22"/>
      <c r="HP182" s="22"/>
      <c r="HQ182" s="22"/>
      <c r="HR182" s="22"/>
      <c r="HS182" s="22"/>
      <c r="HT182" s="22"/>
      <c r="HU182" s="22"/>
      <c r="HV182" s="22"/>
    </row>
    <row r="183" spans="1:230" x14ac:dyDescent="0.25">
      <c r="A183" s="24"/>
      <c r="B183" s="25"/>
      <c r="C183" s="24"/>
      <c r="D183" s="24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  <c r="AA183" s="22"/>
      <c r="AB183" s="22"/>
      <c r="AC183" s="22"/>
      <c r="AD183" s="22"/>
      <c r="AE183" s="22"/>
      <c r="AF183" s="22"/>
      <c r="AG183" s="22"/>
      <c r="AH183" s="22"/>
      <c r="AI183" s="22"/>
      <c r="AJ183" s="22"/>
      <c r="AK183" s="22"/>
      <c r="AL183" s="22"/>
      <c r="AM183" s="22"/>
      <c r="AN183" s="22"/>
      <c r="AO183" s="22"/>
      <c r="AP183" s="22"/>
      <c r="AQ183" s="22"/>
      <c r="AR183" s="22"/>
      <c r="AS183" s="22"/>
      <c r="AT183" s="22"/>
      <c r="AU183" s="22"/>
      <c r="AV183" s="22"/>
      <c r="AW183" s="22"/>
      <c r="AX183" s="22"/>
      <c r="AY183" s="22"/>
      <c r="AZ183" s="22"/>
      <c r="BA183" s="22"/>
      <c r="BB183" s="22"/>
      <c r="BC183" s="22"/>
      <c r="BD183" s="22"/>
      <c r="BE183" s="22"/>
      <c r="BF183" s="22"/>
      <c r="BG183" s="22"/>
      <c r="BH183" s="22"/>
      <c r="BI183" s="22"/>
      <c r="BJ183" s="22"/>
      <c r="BK183" s="22"/>
      <c r="BL183" s="22"/>
      <c r="BM183" s="22"/>
      <c r="BN183" s="22"/>
      <c r="BO183" s="22"/>
      <c r="BP183" s="22"/>
      <c r="BQ183" s="22"/>
      <c r="BR183" s="22"/>
      <c r="BS183" s="22"/>
      <c r="BT183" s="22"/>
      <c r="BU183" s="22"/>
      <c r="BV183" s="22"/>
      <c r="BW183" s="22"/>
      <c r="BX183" s="22"/>
      <c r="BY183" s="22"/>
      <c r="BZ183" s="22"/>
      <c r="CA183" s="22"/>
      <c r="CB183" s="22"/>
      <c r="CC183" s="22"/>
      <c r="CD183" s="22"/>
      <c r="CE183" s="22"/>
      <c r="CF183" s="22"/>
      <c r="CG183" s="22"/>
      <c r="CH183" s="22"/>
      <c r="CI183" s="22"/>
      <c r="CJ183" s="22"/>
      <c r="CK183" s="22"/>
      <c r="CL183" s="22"/>
      <c r="CM183" s="22"/>
      <c r="CN183" s="22"/>
      <c r="CO183" s="22"/>
      <c r="CP183" s="22"/>
      <c r="CQ183" s="22"/>
      <c r="CR183" s="22"/>
      <c r="CS183" s="22"/>
      <c r="CT183" s="22"/>
      <c r="CU183" s="22"/>
      <c r="CV183" s="22"/>
      <c r="CW183" s="22"/>
      <c r="CX183" s="22"/>
      <c r="CY183" s="22"/>
      <c r="CZ183" s="22"/>
      <c r="DA183" s="22"/>
      <c r="DB183" s="22"/>
      <c r="DC183" s="22"/>
      <c r="DD183" s="22"/>
      <c r="DE183" s="22"/>
      <c r="DF183" s="22"/>
      <c r="DG183" s="22"/>
      <c r="DH183" s="22"/>
      <c r="DI183" s="22"/>
      <c r="DJ183" s="22"/>
      <c r="DK183" s="22"/>
      <c r="DL183" s="22"/>
      <c r="DM183" s="22"/>
      <c r="DN183" s="22"/>
      <c r="DO183" s="22"/>
      <c r="DP183" s="22"/>
      <c r="DQ183" s="22"/>
      <c r="DR183" s="22"/>
      <c r="DS183" s="22"/>
      <c r="DT183" s="22"/>
      <c r="DU183" s="22"/>
      <c r="DV183" s="22"/>
      <c r="DW183" s="22"/>
      <c r="DX183" s="22"/>
      <c r="DY183" s="22"/>
      <c r="DZ183" s="22"/>
      <c r="EA183" s="22"/>
      <c r="EB183" s="22"/>
      <c r="EC183" s="22"/>
      <c r="ED183" s="22"/>
      <c r="EE183" s="22"/>
      <c r="EF183" s="22"/>
      <c r="EG183" s="22"/>
      <c r="EH183" s="22"/>
      <c r="EI183" s="22"/>
      <c r="EJ183" s="22"/>
      <c r="EK183" s="22"/>
      <c r="EL183" s="22"/>
      <c r="EM183" s="22"/>
      <c r="EN183" s="22"/>
      <c r="EO183" s="22"/>
      <c r="EP183" s="22"/>
      <c r="EQ183" s="22"/>
      <c r="ER183" s="22"/>
      <c r="ES183" s="22"/>
      <c r="ET183" s="22"/>
      <c r="EU183" s="22"/>
      <c r="EV183" s="22"/>
      <c r="EW183" s="22"/>
      <c r="EX183" s="22"/>
      <c r="EY183" s="22"/>
      <c r="EZ183" s="22"/>
      <c r="FA183" s="22"/>
      <c r="FB183" s="22"/>
      <c r="FC183" s="22"/>
      <c r="FD183" s="22"/>
      <c r="FE183" s="22"/>
      <c r="FF183" s="22"/>
      <c r="FG183" s="22"/>
      <c r="FH183" s="22"/>
      <c r="FI183" s="22"/>
      <c r="FJ183" s="22"/>
      <c r="FK183" s="22"/>
      <c r="FL183" s="22"/>
      <c r="FM183" s="22"/>
      <c r="FN183" s="22"/>
      <c r="FO183" s="22"/>
      <c r="FP183" s="22"/>
      <c r="FQ183" s="22"/>
      <c r="FR183" s="22"/>
      <c r="FS183" s="22"/>
      <c r="FT183" s="22"/>
      <c r="FU183" s="22"/>
      <c r="FV183" s="22"/>
      <c r="FW183" s="22"/>
      <c r="FX183" s="22"/>
      <c r="FY183" s="22"/>
      <c r="FZ183" s="22"/>
      <c r="GA183" s="22"/>
      <c r="GB183" s="22"/>
      <c r="GC183" s="22"/>
      <c r="GD183" s="22"/>
      <c r="GE183" s="22"/>
      <c r="GF183" s="22"/>
      <c r="GG183" s="22"/>
      <c r="GH183" s="22"/>
      <c r="GI183" s="22"/>
      <c r="GJ183" s="22"/>
      <c r="GK183" s="22"/>
      <c r="GL183" s="22"/>
      <c r="GM183" s="22"/>
      <c r="GN183" s="22"/>
      <c r="GO183" s="22"/>
      <c r="GP183" s="22"/>
      <c r="GQ183" s="22"/>
      <c r="GR183" s="22"/>
      <c r="GS183" s="22"/>
      <c r="GT183" s="22"/>
      <c r="GU183" s="22"/>
      <c r="GV183" s="22"/>
      <c r="GW183" s="22"/>
      <c r="GX183" s="22"/>
      <c r="GY183" s="22"/>
      <c r="GZ183" s="22"/>
      <c r="HA183" s="22"/>
      <c r="HB183" s="22"/>
      <c r="HC183" s="22"/>
      <c r="HD183" s="22"/>
      <c r="HE183" s="22"/>
      <c r="HF183" s="22"/>
      <c r="HG183" s="22"/>
      <c r="HH183" s="22"/>
      <c r="HI183" s="22"/>
      <c r="HJ183" s="22"/>
      <c r="HK183" s="22"/>
      <c r="HL183" s="22"/>
      <c r="HM183" s="22"/>
      <c r="HN183" s="22"/>
      <c r="HO183" s="22"/>
      <c r="HP183" s="22"/>
      <c r="HQ183" s="22"/>
      <c r="HR183" s="22"/>
      <c r="HS183" s="22"/>
      <c r="HT183" s="22"/>
      <c r="HU183" s="22"/>
      <c r="HV183" s="22"/>
    </row>
    <row r="184" spans="1:230" x14ac:dyDescent="0.25">
      <c r="A184" s="24"/>
      <c r="B184" s="25"/>
      <c r="C184" s="24"/>
      <c r="D184" s="24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  <c r="AA184" s="22"/>
      <c r="AB184" s="22"/>
      <c r="AC184" s="22"/>
      <c r="AD184" s="22"/>
      <c r="AE184" s="22"/>
      <c r="AF184" s="22"/>
      <c r="AG184" s="22"/>
      <c r="AH184" s="22"/>
      <c r="AI184" s="22"/>
      <c r="AJ184" s="22"/>
      <c r="AK184" s="22"/>
      <c r="AL184" s="22"/>
      <c r="AM184" s="22"/>
      <c r="AN184" s="22"/>
      <c r="AO184" s="22"/>
      <c r="AP184" s="22"/>
      <c r="AQ184" s="22"/>
      <c r="AR184" s="22"/>
      <c r="AS184" s="22"/>
      <c r="AT184" s="22"/>
      <c r="AU184" s="22"/>
      <c r="AV184" s="22"/>
      <c r="AW184" s="22"/>
      <c r="AX184" s="22"/>
      <c r="AY184" s="22"/>
      <c r="AZ184" s="22"/>
      <c r="BA184" s="22"/>
      <c r="BB184" s="22"/>
      <c r="BC184" s="22"/>
      <c r="BD184" s="22"/>
      <c r="BE184" s="22"/>
      <c r="BF184" s="22"/>
      <c r="BG184" s="22"/>
      <c r="BH184" s="22"/>
      <c r="BI184" s="22"/>
      <c r="BJ184" s="22"/>
      <c r="BK184" s="22"/>
      <c r="BL184" s="22"/>
      <c r="BM184" s="22"/>
      <c r="BN184" s="22"/>
      <c r="BO184" s="22"/>
      <c r="BP184" s="22"/>
      <c r="BQ184" s="22"/>
      <c r="BR184" s="22"/>
      <c r="BS184" s="22"/>
      <c r="BT184" s="22"/>
      <c r="BU184" s="22"/>
      <c r="BV184" s="22"/>
      <c r="BW184" s="22"/>
      <c r="BX184" s="22"/>
      <c r="BY184" s="22"/>
      <c r="BZ184" s="22"/>
      <c r="CA184" s="22"/>
      <c r="CB184" s="22"/>
      <c r="CC184" s="22"/>
      <c r="CD184" s="22"/>
      <c r="CE184" s="22"/>
      <c r="CF184" s="22"/>
      <c r="CG184" s="22"/>
      <c r="CH184" s="22"/>
      <c r="CI184" s="22"/>
      <c r="CJ184" s="22"/>
      <c r="CK184" s="22"/>
      <c r="CL184" s="22"/>
      <c r="CM184" s="22"/>
      <c r="CN184" s="22"/>
      <c r="CO184" s="22"/>
      <c r="CP184" s="22"/>
      <c r="CQ184" s="22"/>
      <c r="CR184" s="22"/>
      <c r="CS184" s="22"/>
      <c r="CT184" s="22"/>
      <c r="CU184" s="22"/>
      <c r="CV184" s="22"/>
      <c r="CW184" s="22"/>
      <c r="CX184" s="22"/>
      <c r="CY184" s="22"/>
      <c r="CZ184" s="22"/>
      <c r="DA184" s="22"/>
      <c r="DB184" s="22"/>
      <c r="DC184" s="22"/>
      <c r="DD184" s="22"/>
      <c r="DE184" s="22"/>
      <c r="DF184" s="22"/>
      <c r="DG184" s="22"/>
      <c r="DH184" s="22"/>
      <c r="DI184" s="22"/>
      <c r="DJ184" s="22"/>
      <c r="DK184" s="22"/>
      <c r="DL184" s="22"/>
      <c r="DM184" s="22"/>
      <c r="DN184" s="22"/>
      <c r="DO184" s="22"/>
      <c r="DP184" s="22"/>
      <c r="DQ184" s="22"/>
      <c r="DR184" s="22"/>
      <c r="DS184" s="22"/>
      <c r="DT184" s="22"/>
      <c r="DU184" s="22"/>
      <c r="DV184" s="22"/>
      <c r="DW184" s="22"/>
      <c r="DX184" s="22"/>
      <c r="DY184" s="22"/>
      <c r="DZ184" s="22"/>
      <c r="EA184" s="22"/>
      <c r="EB184" s="22"/>
      <c r="EC184" s="22"/>
      <c r="ED184" s="22"/>
      <c r="EE184" s="22"/>
      <c r="EF184" s="22"/>
      <c r="EG184" s="22"/>
      <c r="EH184" s="22"/>
      <c r="EI184" s="22"/>
      <c r="EJ184" s="22"/>
      <c r="EK184" s="22"/>
      <c r="EL184" s="22"/>
      <c r="EM184" s="22"/>
      <c r="EN184" s="22"/>
      <c r="EO184" s="22"/>
      <c r="EP184" s="22"/>
      <c r="EQ184" s="22"/>
      <c r="ER184" s="22"/>
      <c r="ES184" s="22"/>
      <c r="ET184" s="22"/>
      <c r="EU184" s="22"/>
      <c r="EV184" s="22"/>
      <c r="EW184" s="22"/>
      <c r="EX184" s="22"/>
      <c r="EY184" s="22"/>
      <c r="EZ184" s="22"/>
      <c r="FA184" s="22"/>
      <c r="FB184" s="22"/>
      <c r="FC184" s="22"/>
      <c r="FD184" s="22"/>
      <c r="FE184" s="22"/>
      <c r="FF184" s="22"/>
      <c r="FG184" s="22"/>
      <c r="FH184" s="22"/>
      <c r="FI184" s="22"/>
      <c r="FJ184" s="22"/>
      <c r="FK184" s="22"/>
      <c r="FL184" s="22"/>
      <c r="FM184" s="22"/>
      <c r="FN184" s="22"/>
      <c r="FO184" s="22"/>
      <c r="FP184" s="22"/>
      <c r="FQ184" s="22"/>
      <c r="FR184" s="22"/>
      <c r="FS184" s="22"/>
      <c r="FT184" s="22"/>
      <c r="FU184" s="22"/>
      <c r="FV184" s="22"/>
      <c r="FW184" s="22"/>
      <c r="FX184" s="22"/>
      <c r="FY184" s="22"/>
      <c r="FZ184" s="22"/>
      <c r="GA184" s="22"/>
      <c r="GB184" s="22"/>
      <c r="GC184" s="22"/>
      <c r="GD184" s="22"/>
      <c r="GE184" s="22"/>
      <c r="GF184" s="22"/>
      <c r="GG184" s="22"/>
      <c r="GH184" s="22"/>
      <c r="GI184" s="22"/>
      <c r="GJ184" s="22"/>
      <c r="GK184" s="22"/>
      <c r="GL184" s="22"/>
      <c r="GM184" s="22"/>
      <c r="GN184" s="22"/>
      <c r="GO184" s="22"/>
      <c r="GP184" s="22"/>
      <c r="GQ184" s="22"/>
      <c r="GR184" s="22"/>
      <c r="GS184" s="22"/>
      <c r="GT184" s="22"/>
      <c r="GU184" s="22"/>
      <c r="GV184" s="22"/>
      <c r="GW184" s="22"/>
      <c r="GX184" s="22"/>
      <c r="GY184" s="22"/>
      <c r="GZ184" s="22"/>
      <c r="HA184" s="22"/>
      <c r="HB184" s="22"/>
      <c r="HC184" s="22"/>
      <c r="HD184" s="22"/>
      <c r="HE184" s="22"/>
      <c r="HF184" s="22"/>
      <c r="HG184" s="22"/>
      <c r="HH184" s="22"/>
      <c r="HI184" s="22"/>
      <c r="HJ184" s="22"/>
      <c r="HK184" s="22"/>
      <c r="HL184" s="22"/>
      <c r="HM184" s="22"/>
      <c r="HN184" s="22"/>
      <c r="HO184" s="22"/>
      <c r="HP184" s="22"/>
      <c r="HQ184" s="22"/>
      <c r="HR184" s="22"/>
      <c r="HS184" s="22"/>
      <c r="HT184" s="22"/>
      <c r="HU184" s="22"/>
      <c r="HV184" s="22"/>
    </row>
    <row r="185" spans="1:230" x14ac:dyDescent="0.25">
      <c r="A185" s="24"/>
      <c r="B185" s="25"/>
      <c r="C185" s="24"/>
      <c r="D185" s="24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  <c r="AA185" s="22"/>
      <c r="AB185" s="22"/>
      <c r="AC185" s="22"/>
      <c r="AD185" s="22"/>
      <c r="AE185" s="22"/>
      <c r="AF185" s="22"/>
      <c r="AG185" s="22"/>
      <c r="AH185" s="22"/>
      <c r="AI185" s="22"/>
      <c r="AJ185" s="22"/>
      <c r="AK185" s="22"/>
      <c r="AL185" s="22"/>
      <c r="AM185" s="22"/>
      <c r="AN185" s="22"/>
      <c r="AO185" s="22"/>
      <c r="AP185" s="22"/>
      <c r="AQ185" s="22"/>
      <c r="AR185" s="22"/>
      <c r="AS185" s="22"/>
      <c r="AT185" s="22"/>
      <c r="AU185" s="22"/>
      <c r="AV185" s="22"/>
      <c r="AW185" s="22"/>
      <c r="AX185" s="22"/>
      <c r="AY185" s="22"/>
      <c r="AZ185" s="22"/>
      <c r="BA185" s="22"/>
      <c r="BB185" s="22"/>
      <c r="BC185" s="22"/>
      <c r="BD185" s="22"/>
      <c r="BE185" s="22"/>
      <c r="BF185" s="22"/>
      <c r="BG185" s="22"/>
      <c r="BH185" s="22"/>
      <c r="BI185" s="22"/>
      <c r="BJ185" s="22"/>
      <c r="BK185" s="22"/>
      <c r="BL185" s="22"/>
      <c r="BM185" s="22"/>
      <c r="BN185" s="22"/>
      <c r="BO185" s="22"/>
      <c r="BP185" s="22"/>
      <c r="BQ185" s="22"/>
      <c r="BR185" s="22"/>
      <c r="BS185" s="22"/>
      <c r="BT185" s="22"/>
      <c r="BU185" s="22"/>
      <c r="BV185" s="22"/>
      <c r="BW185" s="22"/>
      <c r="BX185" s="22"/>
      <c r="BY185" s="22"/>
      <c r="BZ185" s="22"/>
      <c r="CA185" s="22"/>
      <c r="CB185" s="22"/>
      <c r="CC185" s="22"/>
      <c r="CD185" s="22"/>
      <c r="CE185" s="22"/>
      <c r="CF185" s="22"/>
      <c r="CG185" s="22"/>
      <c r="CH185" s="22"/>
      <c r="CI185" s="22"/>
      <c r="CJ185" s="22"/>
      <c r="CK185" s="22"/>
      <c r="CL185" s="22"/>
      <c r="CM185" s="22"/>
      <c r="CN185" s="22"/>
      <c r="CO185" s="22"/>
      <c r="CP185" s="22"/>
      <c r="CQ185" s="22"/>
      <c r="CR185" s="22"/>
      <c r="CS185" s="22"/>
      <c r="CT185" s="22"/>
      <c r="CU185" s="22"/>
      <c r="CV185" s="22"/>
      <c r="CW185" s="22"/>
      <c r="CX185" s="22"/>
      <c r="CY185" s="22"/>
      <c r="CZ185" s="22"/>
      <c r="DA185" s="22"/>
      <c r="DB185" s="22"/>
      <c r="DC185" s="22"/>
      <c r="DD185" s="22"/>
      <c r="DE185" s="22"/>
      <c r="DF185" s="22"/>
      <c r="DG185" s="22"/>
      <c r="DH185" s="22"/>
      <c r="DI185" s="22"/>
      <c r="DJ185" s="22"/>
      <c r="DK185" s="22"/>
      <c r="DL185" s="22"/>
      <c r="DM185" s="22"/>
      <c r="DN185" s="22"/>
      <c r="DO185" s="22"/>
      <c r="DP185" s="22"/>
      <c r="DQ185" s="22"/>
      <c r="DR185" s="22"/>
      <c r="DS185" s="22"/>
      <c r="DT185" s="22"/>
      <c r="DU185" s="22"/>
      <c r="DV185" s="22"/>
      <c r="DW185" s="22"/>
      <c r="DX185" s="22"/>
      <c r="DY185" s="22"/>
      <c r="DZ185" s="22"/>
      <c r="EA185" s="22"/>
      <c r="EB185" s="22"/>
      <c r="EC185" s="22"/>
      <c r="ED185" s="22"/>
      <c r="EE185" s="22"/>
      <c r="EF185" s="22"/>
      <c r="EG185" s="22"/>
      <c r="EH185" s="22"/>
      <c r="EI185" s="22"/>
      <c r="EJ185" s="22"/>
      <c r="EK185" s="22"/>
      <c r="EL185" s="22"/>
      <c r="EM185" s="22"/>
      <c r="EN185" s="22"/>
      <c r="EO185" s="22"/>
      <c r="EP185" s="22"/>
      <c r="EQ185" s="22"/>
      <c r="ER185" s="22"/>
      <c r="ES185" s="22"/>
      <c r="ET185" s="22"/>
      <c r="EU185" s="22"/>
      <c r="EV185" s="22"/>
      <c r="EW185" s="22"/>
      <c r="EX185" s="22"/>
      <c r="EY185" s="22"/>
      <c r="EZ185" s="22"/>
      <c r="FA185" s="22"/>
      <c r="FB185" s="22"/>
      <c r="FC185" s="22"/>
      <c r="FD185" s="22"/>
      <c r="FE185" s="22"/>
      <c r="FF185" s="22"/>
      <c r="FG185" s="22"/>
      <c r="FH185" s="22"/>
      <c r="FI185" s="22"/>
      <c r="FJ185" s="22"/>
      <c r="FK185" s="22"/>
      <c r="FL185" s="22"/>
      <c r="FM185" s="22"/>
      <c r="FN185" s="22"/>
      <c r="FO185" s="22"/>
      <c r="FP185" s="22"/>
      <c r="FQ185" s="22"/>
      <c r="FR185" s="22"/>
      <c r="FS185" s="22"/>
      <c r="FT185" s="22"/>
      <c r="FU185" s="22"/>
      <c r="FV185" s="22"/>
      <c r="FW185" s="22"/>
      <c r="FX185" s="22"/>
      <c r="FY185" s="22"/>
      <c r="FZ185" s="22"/>
      <c r="GA185" s="22"/>
      <c r="GB185" s="22"/>
      <c r="GC185" s="22"/>
      <c r="GD185" s="22"/>
      <c r="GE185" s="22"/>
      <c r="GF185" s="22"/>
      <c r="GG185" s="22"/>
      <c r="GH185" s="22"/>
      <c r="GI185" s="22"/>
      <c r="GJ185" s="22"/>
      <c r="GK185" s="22"/>
      <c r="GL185" s="22"/>
      <c r="GM185" s="22"/>
      <c r="GN185" s="22"/>
      <c r="GO185" s="22"/>
      <c r="GP185" s="22"/>
      <c r="GQ185" s="22"/>
      <c r="GR185" s="22"/>
      <c r="GS185" s="22"/>
      <c r="GT185" s="22"/>
      <c r="GU185" s="22"/>
      <c r="GV185" s="22"/>
      <c r="GW185" s="22"/>
      <c r="GX185" s="22"/>
      <c r="GY185" s="22"/>
      <c r="GZ185" s="22"/>
      <c r="HA185" s="22"/>
      <c r="HB185" s="22"/>
      <c r="HC185" s="22"/>
      <c r="HD185" s="22"/>
      <c r="HE185" s="22"/>
      <c r="HF185" s="22"/>
      <c r="HG185" s="22"/>
      <c r="HH185" s="22"/>
      <c r="HI185" s="22"/>
      <c r="HJ185" s="22"/>
      <c r="HK185" s="22"/>
      <c r="HL185" s="22"/>
      <c r="HM185" s="22"/>
      <c r="HN185" s="22"/>
      <c r="HO185" s="22"/>
      <c r="HP185" s="22"/>
      <c r="HQ185" s="22"/>
      <c r="HR185" s="22"/>
      <c r="HS185" s="22"/>
      <c r="HT185" s="22"/>
      <c r="HU185" s="22"/>
      <c r="HV185" s="22"/>
    </row>
    <row r="186" spans="1:230" x14ac:dyDescent="0.25">
      <c r="A186" s="24"/>
      <c r="B186" s="25"/>
      <c r="C186" s="24"/>
      <c r="D186" s="24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  <c r="AA186" s="22"/>
      <c r="AB186" s="22"/>
      <c r="AC186" s="22"/>
      <c r="AD186" s="22"/>
      <c r="AE186" s="22"/>
      <c r="AF186" s="22"/>
      <c r="AG186" s="22"/>
      <c r="AH186" s="22"/>
      <c r="AI186" s="22"/>
      <c r="AJ186" s="22"/>
      <c r="AK186" s="22"/>
      <c r="AL186" s="22"/>
      <c r="AM186" s="22"/>
      <c r="AN186" s="22"/>
      <c r="AO186" s="22"/>
      <c r="AP186" s="22"/>
      <c r="AQ186" s="22"/>
      <c r="AR186" s="22"/>
      <c r="AS186" s="22"/>
      <c r="AT186" s="22"/>
      <c r="AU186" s="22"/>
      <c r="AV186" s="22"/>
      <c r="AW186" s="22"/>
      <c r="AX186" s="22"/>
      <c r="AY186" s="22"/>
      <c r="AZ186" s="22"/>
      <c r="BA186" s="22"/>
      <c r="BB186" s="22"/>
      <c r="BC186" s="22"/>
      <c r="BD186" s="22"/>
      <c r="BE186" s="22"/>
      <c r="BF186" s="22"/>
      <c r="BG186" s="22"/>
      <c r="BH186" s="22"/>
      <c r="BI186" s="22"/>
      <c r="BJ186" s="22"/>
      <c r="BK186" s="22"/>
      <c r="BL186" s="22"/>
      <c r="BM186" s="22"/>
      <c r="BN186" s="22"/>
      <c r="BO186" s="22"/>
      <c r="BP186" s="22"/>
      <c r="BQ186" s="22"/>
      <c r="BR186" s="22"/>
      <c r="BS186" s="22"/>
      <c r="BT186" s="22"/>
      <c r="BU186" s="22"/>
      <c r="BV186" s="22"/>
      <c r="BW186" s="22"/>
      <c r="BX186" s="22"/>
      <c r="BY186" s="22"/>
      <c r="BZ186" s="22"/>
      <c r="CA186" s="22"/>
      <c r="CB186" s="22"/>
      <c r="CC186" s="22"/>
      <c r="CD186" s="22"/>
      <c r="CE186" s="22"/>
      <c r="CF186" s="22"/>
      <c r="CG186" s="22"/>
      <c r="CH186" s="22"/>
      <c r="CI186" s="22"/>
      <c r="CJ186" s="22"/>
      <c r="CK186" s="22"/>
      <c r="CL186" s="22"/>
      <c r="CM186" s="22"/>
      <c r="CN186" s="22"/>
      <c r="CO186" s="22"/>
      <c r="CP186" s="22"/>
      <c r="CQ186" s="22"/>
      <c r="CR186" s="22"/>
      <c r="CS186" s="22"/>
      <c r="CT186" s="22"/>
      <c r="CU186" s="22"/>
      <c r="CV186" s="22"/>
      <c r="CW186" s="22"/>
      <c r="CX186" s="22"/>
      <c r="CY186" s="22"/>
      <c r="CZ186" s="22"/>
      <c r="DA186" s="22"/>
      <c r="DB186" s="22"/>
      <c r="DC186" s="22"/>
      <c r="DD186" s="22"/>
      <c r="DE186" s="22"/>
      <c r="DF186" s="22"/>
      <c r="DG186" s="22"/>
      <c r="DH186" s="22"/>
      <c r="DI186" s="22"/>
      <c r="DJ186" s="22"/>
      <c r="DK186" s="22"/>
      <c r="DL186" s="22"/>
      <c r="DM186" s="22"/>
      <c r="DN186" s="22"/>
      <c r="DO186" s="22"/>
      <c r="DP186" s="22"/>
      <c r="DQ186" s="22"/>
      <c r="DR186" s="22"/>
      <c r="DS186" s="22"/>
      <c r="DT186" s="22"/>
      <c r="DU186" s="22"/>
      <c r="DV186" s="22"/>
      <c r="DW186" s="22"/>
      <c r="DX186" s="22"/>
      <c r="DY186" s="22"/>
      <c r="DZ186" s="22"/>
      <c r="EA186" s="22"/>
      <c r="EB186" s="22"/>
      <c r="EC186" s="22"/>
      <c r="ED186" s="22"/>
      <c r="EE186" s="22"/>
      <c r="EF186" s="22"/>
      <c r="EG186" s="22"/>
      <c r="EH186" s="22"/>
      <c r="EI186" s="22"/>
      <c r="EJ186" s="22"/>
      <c r="EK186" s="22"/>
      <c r="EL186" s="22"/>
      <c r="EM186" s="22"/>
      <c r="EN186" s="22"/>
      <c r="EO186" s="22"/>
      <c r="EP186" s="22"/>
      <c r="EQ186" s="22"/>
      <c r="ER186" s="22"/>
      <c r="ES186" s="22"/>
      <c r="ET186" s="22"/>
      <c r="EU186" s="22"/>
      <c r="EV186" s="22"/>
      <c r="EW186" s="22"/>
      <c r="EX186" s="22"/>
      <c r="EY186" s="22"/>
      <c r="EZ186" s="22"/>
      <c r="FA186" s="22"/>
      <c r="FB186" s="22"/>
      <c r="FC186" s="22"/>
      <c r="FD186" s="22"/>
      <c r="FE186" s="22"/>
      <c r="FF186" s="22"/>
      <c r="FG186" s="22"/>
      <c r="FH186" s="22"/>
      <c r="FI186" s="22"/>
      <c r="FJ186" s="22"/>
      <c r="FK186" s="22"/>
      <c r="FL186" s="22"/>
      <c r="FM186" s="22"/>
      <c r="FN186" s="22"/>
      <c r="FO186" s="22"/>
      <c r="FP186" s="22"/>
      <c r="FQ186" s="22"/>
      <c r="FR186" s="22"/>
      <c r="FS186" s="22"/>
      <c r="FT186" s="22"/>
      <c r="FU186" s="22"/>
      <c r="FV186" s="22"/>
      <c r="FW186" s="22"/>
      <c r="FX186" s="22"/>
      <c r="FY186" s="22"/>
      <c r="FZ186" s="22"/>
      <c r="GA186" s="22"/>
      <c r="GB186" s="22"/>
      <c r="GC186" s="22"/>
      <c r="GD186" s="22"/>
      <c r="GE186" s="22"/>
      <c r="GF186" s="22"/>
      <c r="GG186" s="22"/>
      <c r="GH186" s="22"/>
      <c r="GI186" s="22"/>
      <c r="GJ186" s="22"/>
      <c r="GK186" s="22"/>
      <c r="GL186" s="22"/>
      <c r="GM186" s="22"/>
      <c r="GN186" s="22"/>
      <c r="GO186" s="22"/>
      <c r="GP186" s="22"/>
      <c r="GQ186" s="22"/>
      <c r="GR186" s="22"/>
      <c r="GS186" s="22"/>
      <c r="GT186" s="22"/>
      <c r="GU186" s="22"/>
      <c r="GV186" s="22"/>
      <c r="GW186" s="22"/>
      <c r="GX186" s="22"/>
      <c r="GY186" s="22"/>
      <c r="GZ186" s="22"/>
      <c r="HA186" s="22"/>
      <c r="HB186" s="22"/>
      <c r="HC186" s="22"/>
      <c r="HD186" s="22"/>
      <c r="HE186" s="22"/>
      <c r="HF186" s="22"/>
      <c r="HG186" s="22"/>
      <c r="HH186" s="22"/>
      <c r="HI186" s="22"/>
      <c r="HJ186" s="22"/>
      <c r="HK186" s="22"/>
      <c r="HL186" s="22"/>
      <c r="HM186" s="22"/>
      <c r="HN186" s="22"/>
      <c r="HO186" s="22"/>
      <c r="HP186" s="22"/>
      <c r="HQ186" s="22"/>
      <c r="HR186" s="22"/>
      <c r="HS186" s="22"/>
      <c r="HT186" s="22"/>
      <c r="HU186" s="22"/>
      <c r="HV186" s="22"/>
    </row>
    <row r="187" spans="1:230" x14ac:dyDescent="0.25">
      <c r="A187" s="24"/>
      <c r="B187" s="25"/>
      <c r="C187" s="24"/>
      <c r="D187" s="24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  <c r="AA187" s="22"/>
      <c r="AB187" s="22"/>
      <c r="AC187" s="22"/>
      <c r="AD187" s="22"/>
      <c r="AE187" s="22"/>
      <c r="AF187" s="22"/>
      <c r="AG187" s="22"/>
      <c r="AH187" s="22"/>
      <c r="AI187" s="22"/>
      <c r="AJ187" s="22"/>
      <c r="AK187" s="22"/>
      <c r="AL187" s="22"/>
      <c r="AM187" s="22"/>
      <c r="AN187" s="22"/>
      <c r="AO187" s="22"/>
      <c r="AP187" s="22"/>
      <c r="AQ187" s="22"/>
      <c r="AR187" s="22"/>
      <c r="AS187" s="22"/>
      <c r="AT187" s="22"/>
      <c r="AU187" s="22"/>
      <c r="AV187" s="22"/>
      <c r="AW187" s="22"/>
      <c r="AX187" s="22"/>
      <c r="AY187" s="22"/>
      <c r="AZ187" s="22"/>
      <c r="BA187" s="22"/>
      <c r="BB187" s="22"/>
      <c r="BC187" s="22"/>
      <c r="BD187" s="22"/>
      <c r="BE187" s="22"/>
      <c r="BF187" s="22"/>
      <c r="BG187" s="22"/>
      <c r="BH187" s="22"/>
      <c r="BI187" s="22"/>
      <c r="BJ187" s="22"/>
      <c r="BK187" s="22"/>
      <c r="BL187" s="22"/>
      <c r="BM187" s="22"/>
      <c r="BN187" s="22"/>
      <c r="BO187" s="22"/>
      <c r="BP187" s="22"/>
      <c r="BQ187" s="22"/>
      <c r="BR187" s="22"/>
      <c r="BS187" s="22"/>
      <c r="BT187" s="22"/>
      <c r="BU187" s="22"/>
      <c r="BV187" s="22"/>
      <c r="BW187" s="22"/>
      <c r="BX187" s="22"/>
      <c r="BY187" s="22"/>
      <c r="BZ187" s="22"/>
      <c r="CA187" s="22"/>
      <c r="CB187" s="22"/>
      <c r="CC187" s="22"/>
      <c r="CD187" s="22"/>
      <c r="CE187" s="22"/>
      <c r="CF187" s="22"/>
      <c r="CG187" s="22"/>
      <c r="CH187" s="22"/>
      <c r="CI187" s="22"/>
      <c r="CJ187" s="22"/>
      <c r="CK187" s="22"/>
      <c r="CL187" s="22"/>
      <c r="CM187" s="22"/>
      <c r="CN187" s="22"/>
      <c r="CO187" s="22"/>
      <c r="CP187" s="22"/>
      <c r="CQ187" s="22"/>
      <c r="CR187" s="22"/>
      <c r="CS187" s="22"/>
      <c r="CT187" s="22"/>
      <c r="CU187" s="22"/>
      <c r="CV187" s="22"/>
      <c r="CW187" s="22"/>
      <c r="CX187" s="22"/>
      <c r="CY187" s="22"/>
      <c r="CZ187" s="22"/>
      <c r="DA187" s="22"/>
      <c r="DB187" s="22"/>
      <c r="DC187" s="22"/>
      <c r="DD187" s="22"/>
      <c r="DE187" s="22"/>
      <c r="DF187" s="22"/>
      <c r="DG187" s="22"/>
      <c r="DH187" s="22"/>
      <c r="DI187" s="22"/>
      <c r="DJ187" s="22"/>
      <c r="DK187" s="22"/>
      <c r="DL187" s="22"/>
      <c r="DM187" s="22"/>
      <c r="DN187" s="22"/>
      <c r="DO187" s="22"/>
      <c r="DP187" s="22"/>
      <c r="DQ187" s="22"/>
      <c r="DR187" s="22"/>
      <c r="DS187" s="22"/>
      <c r="DT187" s="22"/>
      <c r="DU187" s="22"/>
      <c r="DV187" s="22"/>
      <c r="DW187" s="22"/>
      <c r="DX187" s="22"/>
      <c r="DY187" s="22"/>
      <c r="DZ187" s="22"/>
      <c r="EA187" s="22"/>
      <c r="EB187" s="22"/>
      <c r="EC187" s="22"/>
      <c r="ED187" s="22"/>
      <c r="EE187" s="22"/>
      <c r="EF187" s="22"/>
      <c r="EG187" s="22"/>
      <c r="EH187" s="22"/>
      <c r="EI187" s="22"/>
      <c r="EJ187" s="22"/>
      <c r="EK187" s="22"/>
      <c r="EL187" s="22"/>
      <c r="EM187" s="22"/>
      <c r="EN187" s="22"/>
      <c r="EO187" s="22"/>
      <c r="EP187" s="22"/>
      <c r="EQ187" s="22"/>
      <c r="ER187" s="22"/>
      <c r="ES187" s="22"/>
      <c r="ET187" s="22"/>
      <c r="EU187" s="22"/>
      <c r="EV187" s="22"/>
      <c r="EW187" s="22"/>
      <c r="EX187" s="22"/>
      <c r="EY187" s="22"/>
      <c r="EZ187" s="22"/>
      <c r="FA187" s="22"/>
      <c r="FB187" s="22"/>
      <c r="FC187" s="22"/>
      <c r="FD187" s="22"/>
      <c r="FE187" s="22"/>
      <c r="FF187" s="22"/>
      <c r="FG187" s="22"/>
      <c r="FH187" s="22"/>
      <c r="FI187" s="22"/>
      <c r="FJ187" s="22"/>
      <c r="FK187" s="22"/>
      <c r="FL187" s="22"/>
      <c r="FM187" s="22"/>
      <c r="FN187" s="22"/>
      <c r="FO187" s="22"/>
      <c r="FP187" s="22"/>
      <c r="FQ187" s="22"/>
      <c r="FR187" s="22"/>
      <c r="FS187" s="22"/>
      <c r="FT187" s="22"/>
      <c r="FU187" s="22"/>
      <c r="FV187" s="22"/>
      <c r="FW187" s="22"/>
      <c r="FX187" s="22"/>
      <c r="FY187" s="22"/>
      <c r="FZ187" s="22"/>
      <c r="GA187" s="22"/>
      <c r="GB187" s="22"/>
      <c r="GC187" s="22"/>
      <c r="GD187" s="22"/>
      <c r="GE187" s="22"/>
      <c r="GF187" s="22"/>
      <c r="GG187" s="22"/>
      <c r="GH187" s="22"/>
      <c r="GI187" s="22"/>
      <c r="GJ187" s="22"/>
      <c r="GK187" s="22"/>
      <c r="GL187" s="22"/>
      <c r="GM187" s="22"/>
      <c r="GN187" s="22"/>
      <c r="GO187" s="22"/>
      <c r="GP187" s="22"/>
      <c r="GQ187" s="22"/>
      <c r="GR187" s="22"/>
      <c r="GS187" s="22"/>
      <c r="GT187" s="22"/>
      <c r="GU187" s="22"/>
      <c r="GV187" s="22"/>
      <c r="GW187" s="22"/>
      <c r="GX187" s="22"/>
      <c r="GY187" s="22"/>
      <c r="GZ187" s="22"/>
      <c r="HA187" s="22"/>
      <c r="HB187" s="22"/>
      <c r="HC187" s="22"/>
      <c r="HD187" s="22"/>
      <c r="HE187" s="22"/>
      <c r="HF187" s="22"/>
      <c r="HG187" s="22"/>
      <c r="HH187" s="22"/>
      <c r="HI187" s="22"/>
      <c r="HJ187" s="22"/>
      <c r="HK187" s="22"/>
      <c r="HL187" s="22"/>
      <c r="HM187" s="22"/>
      <c r="HN187" s="22"/>
      <c r="HO187" s="22"/>
      <c r="HP187" s="22"/>
      <c r="HQ187" s="22"/>
      <c r="HR187" s="22"/>
      <c r="HS187" s="22"/>
      <c r="HT187" s="22"/>
      <c r="HU187" s="22"/>
      <c r="HV187" s="22"/>
    </row>
    <row r="188" spans="1:230" x14ac:dyDescent="0.25">
      <c r="A188" s="24"/>
      <c r="B188" s="25"/>
      <c r="C188" s="24"/>
      <c r="D188" s="24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  <c r="AA188" s="22"/>
      <c r="AB188" s="22"/>
      <c r="AC188" s="22"/>
      <c r="AD188" s="22"/>
      <c r="AE188" s="22"/>
      <c r="AF188" s="22"/>
      <c r="AG188" s="22"/>
      <c r="AH188" s="22"/>
      <c r="AI188" s="22"/>
      <c r="AJ188" s="22"/>
      <c r="AK188" s="22"/>
      <c r="AL188" s="22"/>
      <c r="AM188" s="22"/>
      <c r="AN188" s="22"/>
      <c r="AO188" s="22"/>
      <c r="AP188" s="22"/>
      <c r="AQ188" s="22"/>
      <c r="AR188" s="22"/>
      <c r="AS188" s="22"/>
      <c r="AT188" s="22"/>
      <c r="AU188" s="22"/>
      <c r="AV188" s="22"/>
      <c r="AW188" s="22"/>
      <c r="AX188" s="22"/>
      <c r="AY188" s="22"/>
      <c r="AZ188" s="22"/>
      <c r="BA188" s="22"/>
      <c r="BB188" s="22"/>
      <c r="BC188" s="22"/>
      <c r="BD188" s="22"/>
      <c r="BE188" s="22"/>
      <c r="BF188" s="22"/>
      <c r="BG188" s="22"/>
      <c r="BH188" s="22"/>
      <c r="BI188" s="22"/>
      <c r="BJ188" s="22"/>
      <c r="BK188" s="22"/>
      <c r="BL188" s="22"/>
      <c r="BM188" s="22"/>
      <c r="BN188" s="22"/>
      <c r="BO188" s="22"/>
      <c r="BP188" s="22"/>
      <c r="BQ188" s="22"/>
      <c r="BR188" s="22"/>
      <c r="BS188" s="22"/>
      <c r="BT188" s="22"/>
      <c r="BU188" s="22"/>
      <c r="BV188" s="22"/>
      <c r="BW188" s="22"/>
      <c r="BX188" s="22"/>
      <c r="BY188" s="22"/>
      <c r="BZ188" s="22"/>
      <c r="CA188" s="22"/>
      <c r="CB188" s="22"/>
      <c r="CC188" s="22"/>
      <c r="CD188" s="22"/>
      <c r="CE188" s="22"/>
      <c r="CF188" s="22"/>
      <c r="CG188" s="22"/>
      <c r="CH188" s="22"/>
      <c r="CI188" s="22"/>
      <c r="CJ188" s="22"/>
      <c r="CK188" s="22"/>
      <c r="CL188" s="22"/>
      <c r="CM188" s="22"/>
      <c r="CN188" s="22"/>
      <c r="CO188" s="22"/>
      <c r="CP188" s="22"/>
      <c r="CQ188" s="22"/>
      <c r="CR188" s="22"/>
      <c r="CS188" s="22"/>
      <c r="CT188" s="22"/>
      <c r="CU188" s="22"/>
      <c r="CV188" s="22"/>
      <c r="CW188" s="22"/>
      <c r="CX188" s="22"/>
      <c r="CY188" s="22"/>
      <c r="CZ188" s="22"/>
      <c r="DA188" s="22"/>
      <c r="DB188" s="22"/>
      <c r="DC188" s="22"/>
      <c r="DD188" s="22"/>
      <c r="DE188" s="22"/>
      <c r="DF188" s="22"/>
      <c r="DG188" s="22"/>
      <c r="DH188" s="22"/>
      <c r="DI188" s="22"/>
      <c r="DJ188" s="22"/>
      <c r="DK188" s="22"/>
      <c r="DL188" s="22"/>
      <c r="DM188" s="22"/>
      <c r="DN188" s="22"/>
      <c r="DO188" s="22"/>
      <c r="DP188" s="22"/>
      <c r="DQ188" s="22"/>
      <c r="DR188" s="22"/>
      <c r="DS188" s="22"/>
      <c r="DT188" s="22"/>
      <c r="DU188" s="22"/>
      <c r="DV188" s="22"/>
      <c r="DW188" s="22"/>
      <c r="DX188" s="22"/>
      <c r="DY188" s="22"/>
      <c r="DZ188" s="22"/>
      <c r="EA188" s="22"/>
      <c r="EB188" s="22"/>
      <c r="EC188" s="22"/>
      <c r="ED188" s="22"/>
      <c r="EE188" s="22"/>
      <c r="EF188" s="22"/>
      <c r="EG188" s="22"/>
      <c r="EH188" s="22"/>
      <c r="EI188" s="22"/>
      <c r="EJ188" s="22"/>
      <c r="EK188" s="22"/>
      <c r="EL188" s="22"/>
      <c r="EM188" s="22"/>
      <c r="EN188" s="22"/>
      <c r="EO188" s="22"/>
      <c r="EP188" s="22"/>
      <c r="EQ188" s="22"/>
      <c r="ER188" s="22"/>
      <c r="ES188" s="22"/>
      <c r="ET188" s="22"/>
      <c r="EU188" s="22"/>
      <c r="EV188" s="22"/>
      <c r="EW188" s="22"/>
      <c r="EX188" s="22"/>
      <c r="EY188" s="22"/>
      <c r="EZ188" s="22"/>
      <c r="FA188" s="22"/>
      <c r="FB188" s="22"/>
      <c r="FC188" s="22"/>
      <c r="FD188" s="22"/>
      <c r="FE188" s="22"/>
      <c r="FF188" s="22"/>
      <c r="FG188" s="22"/>
      <c r="FH188" s="22"/>
      <c r="FI188" s="22"/>
      <c r="FJ188" s="22"/>
      <c r="FK188" s="22"/>
      <c r="FL188" s="22"/>
      <c r="FM188" s="22"/>
      <c r="FN188" s="22"/>
      <c r="FO188" s="22"/>
      <c r="FP188" s="22"/>
      <c r="FQ188" s="22"/>
      <c r="FR188" s="22"/>
      <c r="FS188" s="22"/>
      <c r="FT188" s="22"/>
      <c r="FU188" s="22"/>
      <c r="FV188" s="22"/>
      <c r="FW188" s="22"/>
      <c r="FX188" s="22"/>
      <c r="FY188" s="22"/>
      <c r="FZ188" s="22"/>
      <c r="GA188" s="22"/>
      <c r="GB188" s="22"/>
      <c r="GC188" s="22"/>
      <c r="GD188" s="22"/>
      <c r="GE188" s="22"/>
      <c r="GF188" s="22"/>
      <c r="GG188" s="22"/>
      <c r="GH188" s="22"/>
      <c r="GI188" s="22"/>
      <c r="GJ188" s="22"/>
      <c r="GK188" s="22"/>
      <c r="GL188" s="22"/>
      <c r="GM188" s="22"/>
      <c r="GN188" s="22"/>
      <c r="GO188" s="22"/>
      <c r="GP188" s="22"/>
      <c r="GQ188" s="22"/>
      <c r="GR188" s="22"/>
      <c r="GS188" s="22"/>
      <c r="GT188" s="22"/>
      <c r="GU188" s="22"/>
      <c r="GV188" s="22"/>
      <c r="GW188" s="22"/>
      <c r="GX188" s="22"/>
      <c r="GY188" s="22"/>
      <c r="GZ188" s="22"/>
      <c r="HA188" s="22"/>
      <c r="HB188" s="22"/>
      <c r="HC188" s="22"/>
      <c r="HD188" s="22"/>
      <c r="HE188" s="22"/>
      <c r="HF188" s="22"/>
      <c r="HG188" s="22"/>
      <c r="HH188" s="22"/>
      <c r="HI188" s="22"/>
      <c r="HJ188" s="22"/>
      <c r="HK188" s="22"/>
      <c r="HL188" s="22"/>
      <c r="HM188" s="22"/>
      <c r="HN188" s="22"/>
      <c r="HO188" s="22"/>
      <c r="HP188" s="22"/>
      <c r="HQ188" s="22"/>
      <c r="HR188" s="22"/>
      <c r="HS188" s="22"/>
      <c r="HT188" s="22"/>
      <c r="HU188" s="22"/>
      <c r="HV188" s="22"/>
    </row>
    <row r="189" spans="1:230" x14ac:dyDescent="0.25">
      <c r="A189" s="24"/>
      <c r="B189" s="25"/>
      <c r="C189" s="24"/>
      <c r="D189" s="24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  <c r="AA189" s="22"/>
      <c r="AB189" s="22"/>
      <c r="AC189" s="22"/>
      <c r="AD189" s="22"/>
      <c r="AE189" s="22"/>
      <c r="AF189" s="22"/>
      <c r="AG189" s="22"/>
      <c r="AH189" s="22"/>
      <c r="AI189" s="22"/>
      <c r="AJ189" s="22"/>
      <c r="AK189" s="22"/>
      <c r="AL189" s="22"/>
      <c r="AM189" s="22"/>
      <c r="AN189" s="22"/>
      <c r="AO189" s="22"/>
      <c r="AP189" s="22"/>
      <c r="AQ189" s="22"/>
      <c r="AR189" s="22"/>
      <c r="AS189" s="22"/>
      <c r="AT189" s="22"/>
      <c r="AU189" s="22"/>
      <c r="AV189" s="22"/>
      <c r="AW189" s="22"/>
      <c r="AX189" s="22"/>
      <c r="AY189" s="22"/>
      <c r="AZ189" s="22"/>
      <c r="BA189" s="22"/>
      <c r="BB189" s="22"/>
      <c r="BC189" s="22"/>
      <c r="BD189" s="22"/>
      <c r="BE189" s="22"/>
      <c r="BF189" s="22"/>
      <c r="BG189" s="22"/>
      <c r="BH189" s="22"/>
      <c r="BI189" s="22"/>
      <c r="BJ189" s="22"/>
      <c r="BK189" s="22"/>
      <c r="BL189" s="22"/>
      <c r="BM189" s="22"/>
      <c r="BN189" s="22"/>
      <c r="BO189" s="22"/>
      <c r="BP189" s="22"/>
      <c r="BQ189" s="22"/>
      <c r="BR189" s="22"/>
      <c r="BS189" s="22"/>
      <c r="BT189" s="22"/>
      <c r="BU189" s="22"/>
      <c r="BV189" s="22"/>
      <c r="BW189" s="22"/>
      <c r="BX189" s="22"/>
      <c r="BY189" s="22"/>
      <c r="BZ189" s="22"/>
      <c r="CA189" s="22"/>
      <c r="CB189" s="22"/>
      <c r="CC189" s="22"/>
      <c r="CD189" s="22"/>
      <c r="CE189" s="22"/>
      <c r="CF189" s="22"/>
      <c r="CG189" s="22"/>
      <c r="CH189" s="22"/>
      <c r="CI189" s="22"/>
      <c r="CJ189" s="22"/>
      <c r="CK189" s="22"/>
      <c r="CL189" s="22"/>
      <c r="CM189" s="22"/>
      <c r="CN189" s="22"/>
      <c r="CO189" s="22"/>
      <c r="CP189" s="22"/>
      <c r="CQ189" s="22"/>
      <c r="CR189" s="22"/>
      <c r="CS189" s="22"/>
      <c r="CT189" s="22"/>
      <c r="CU189" s="22"/>
      <c r="CV189" s="22"/>
      <c r="CW189" s="22"/>
      <c r="CX189" s="22"/>
      <c r="CY189" s="22"/>
      <c r="CZ189" s="22"/>
      <c r="DA189" s="22"/>
      <c r="DB189" s="22"/>
      <c r="DC189" s="22"/>
      <c r="DD189" s="22"/>
      <c r="DE189" s="22"/>
      <c r="DF189" s="22"/>
      <c r="DG189" s="22"/>
      <c r="DH189" s="22"/>
      <c r="DI189" s="22"/>
      <c r="DJ189" s="22"/>
      <c r="DK189" s="22"/>
      <c r="DL189" s="22"/>
      <c r="DM189" s="22"/>
      <c r="DN189" s="22"/>
      <c r="DO189" s="22"/>
      <c r="DP189" s="22"/>
      <c r="DQ189" s="22"/>
      <c r="DR189" s="22"/>
      <c r="DS189" s="22"/>
      <c r="DT189" s="22"/>
      <c r="DU189" s="22"/>
      <c r="DV189" s="22"/>
      <c r="DW189" s="22"/>
      <c r="DX189" s="22"/>
      <c r="DY189" s="22"/>
      <c r="DZ189" s="22"/>
      <c r="EA189" s="22"/>
      <c r="EB189" s="22"/>
      <c r="EC189" s="22"/>
      <c r="ED189" s="22"/>
      <c r="EE189" s="22"/>
      <c r="EF189" s="22"/>
      <c r="EG189" s="22"/>
      <c r="EH189" s="22"/>
      <c r="EI189" s="22"/>
      <c r="EJ189" s="22"/>
      <c r="EK189" s="22"/>
      <c r="EL189" s="22"/>
      <c r="EM189" s="22"/>
      <c r="EN189" s="22"/>
      <c r="EO189" s="22"/>
      <c r="EP189" s="22"/>
      <c r="EQ189" s="22"/>
      <c r="ER189" s="22"/>
      <c r="ES189" s="22"/>
      <c r="ET189" s="22"/>
      <c r="EU189" s="22"/>
      <c r="EV189" s="22"/>
      <c r="EW189" s="22"/>
      <c r="EX189" s="22"/>
      <c r="EY189" s="22"/>
      <c r="EZ189" s="22"/>
      <c r="FA189" s="22"/>
      <c r="FB189" s="22"/>
      <c r="FC189" s="22"/>
      <c r="FD189" s="22"/>
      <c r="FE189" s="22"/>
      <c r="FF189" s="22"/>
      <c r="FG189" s="22"/>
      <c r="FH189" s="22"/>
      <c r="FI189" s="22"/>
      <c r="FJ189" s="22"/>
      <c r="FK189" s="22"/>
      <c r="FL189" s="22"/>
      <c r="FM189" s="22"/>
      <c r="FN189" s="22"/>
      <c r="FO189" s="22"/>
      <c r="FP189" s="22"/>
      <c r="FQ189" s="22"/>
      <c r="FR189" s="22"/>
      <c r="FS189" s="22"/>
      <c r="FT189" s="22"/>
      <c r="FU189" s="22"/>
      <c r="FV189" s="22"/>
      <c r="FW189" s="22"/>
      <c r="FX189" s="22"/>
      <c r="FY189" s="22"/>
      <c r="FZ189" s="22"/>
      <c r="GA189" s="22"/>
      <c r="GB189" s="22"/>
      <c r="GC189" s="22"/>
      <c r="GD189" s="22"/>
      <c r="GE189" s="22"/>
      <c r="GF189" s="22"/>
      <c r="GG189" s="22"/>
      <c r="GH189" s="22"/>
      <c r="GI189" s="22"/>
      <c r="GJ189" s="22"/>
      <c r="GK189" s="22"/>
      <c r="GL189" s="22"/>
      <c r="GM189" s="22"/>
      <c r="GN189" s="22"/>
      <c r="GO189" s="22"/>
      <c r="GP189" s="22"/>
      <c r="GQ189" s="22"/>
      <c r="GR189" s="22"/>
      <c r="GS189" s="22"/>
      <c r="GT189" s="22"/>
      <c r="GU189" s="22"/>
      <c r="GV189" s="22"/>
      <c r="GW189" s="22"/>
      <c r="GX189" s="22"/>
      <c r="GY189" s="22"/>
      <c r="GZ189" s="22"/>
      <c r="HA189" s="22"/>
      <c r="HB189" s="22"/>
      <c r="HC189" s="22"/>
      <c r="HD189" s="22"/>
      <c r="HE189" s="22"/>
      <c r="HF189" s="22"/>
      <c r="HG189" s="22"/>
      <c r="HH189" s="22"/>
      <c r="HI189" s="22"/>
      <c r="HJ189" s="22"/>
      <c r="HK189" s="22"/>
      <c r="HL189" s="22"/>
      <c r="HM189" s="22"/>
      <c r="HN189" s="22"/>
      <c r="HO189" s="22"/>
      <c r="HP189" s="22"/>
      <c r="HQ189" s="22"/>
      <c r="HR189" s="22"/>
      <c r="HS189" s="22"/>
      <c r="HT189" s="22"/>
      <c r="HU189" s="22"/>
      <c r="HV189" s="22"/>
    </row>
    <row r="190" spans="1:230" x14ac:dyDescent="0.25">
      <c r="A190" s="24"/>
      <c r="B190" s="25"/>
      <c r="C190" s="24"/>
      <c r="D190" s="24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  <c r="AA190" s="22"/>
      <c r="AB190" s="22"/>
      <c r="AC190" s="22"/>
      <c r="AD190" s="22"/>
      <c r="AE190" s="22"/>
      <c r="AF190" s="22"/>
      <c r="AG190" s="22"/>
      <c r="AH190" s="22"/>
      <c r="AI190" s="22"/>
      <c r="AJ190" s="22"/>
      <c r="AK190" s="22"/>
      <c r="AL190" s="22"/>
      <c r="AM190" s="22"/>
      <c r="AN190" s="22"/>
      <c r="AO190" s="22"/>
      <c r="AP190" s="22"/>
      <c r="AQ190" s="22"/>
      <c r="AR190" s="22"/>
      <c r="AS190" s="22"/>
      <c r="AT190" s="22"/>
      <c r="AU190" s="22"/>
      <c r="AV190" s="22"/>
      <c r="AW190" s="22"/>
      <c r="AX190" s="22"/>
      <c r="AY190" s="22"/>
      <c r="AZ190" s="22"/>
      <c r="BA190" s="22"/>
      <c r="BB190" s="22"/>
      <c r="BC190" s="22"/>
      <c r="BD190" s="22"/>
      <c r="BE190" s="22"/>
      <c r="BF190" s="22"/>
      <c r="BG190" s="22"/>
      <c r="BH190" s="22"/>
      <c r="BI190" s="22"/>
      <c r="BJ190" s="22"/>
      <c r="BK190" s="22"/>
      <c r="BL190" s="22"/>
      <c r="BM190" s="22"/>
      <c r="BN190" s="22"/>
      <c r="BO190" s="22"/>
      <c r="BP190" s="22"/>
      <c r="BQ190" s="22"/>
      <c r="BR190" s="22"/>
      <c r="BS190" s="22"/>
      <c r="BT190" s="22"/>
      <c r="BU190" s="22"/>
      <c r="BV190" s="22"/>
      <c r="BW190" s="22"/>
      <c r="BX190" s="22"/>
      <c r="BY190" s="22"/>
      <c r="BZ190" s="22"/>
      <c r="CA190" s="22"/>
      <c r="CB190" s="22"/>
      <c r="CC190" s="22"/>
      <c r="CD190" s="22"/>
      <c r="CE190" s="22"/>
      <c r="CF190" s="22"/>
      <c r="CG190" s="22"/>
      <c r="CH190" s="22"/>
      <c r="CI190" s="22"/>
      <c r="CJ190" s="22"/>
      <c r="CK190" s="22"/>
      <c r="CL190" s="22"/>
      <c r="CM190" s="22"/>
      <c r="CN190" s="22"/>
      <c r="CO190" s="22"/>
      <c r="CP190" s="22"/>
      <c r="CQ190" s="22"/>
      <c r="CR190" s="22"/>
      <c r="CS190" s="22"/>
      <c r="CT190" s="22"/>
      <c r="CU190" s="22"/>
      <c r="CV190" s="22"/>
      <c r="CW190" s="22"/>
      <c r="CX190" s="22"/>
      <c r="CY190" s="22"/>
      <c r="CZ190" s="22"/>
      <c r="DA190" s="22"/>
      <c r="DB190" s="22"/>
      <c r="DC190" s="22"/>
      <c r="DD190" s="22"/>
      <c r="DE190" s="22"/>
      <c r="DF190" s="22"/>
      <c r="DG190" s="22"/>
      <c r="DH190" s="22"/>
      <c r="DI190" s="22"/>
      <c r="DJ190" s="22"/>
      <c r="DK190" s="22"/>
      <c r="DL190" s="22"/>
      <c r="DM190" s="22"/>
      <c r="DN190" s="22"/>
      <c r="DO190" s="22"/>
      <c r="DP190" s="22"/>
      <c r="DQ190" s="22"/>
      <c r="DR190" s="22"/>
      <c r="DS190" s="22"/>
      <c r="DT190" s="22"/>
      <c r="DU190" s="22"/>
      <c r="DV190" s="22"/>
      <c r="DW190" s="22"/>
      <c r="DX190" s="22"/>
      <c r="DY190" s="22"/>
      <c r="DZ190" s="22"/>
      <c r="EA190" s="22"/>
      <c r="EB190" s="22"/>
      <c r="EC190" s="22"/>
      <c r="ED190" s="22"/>
      <c r="EE190" s="22"/>
      <c r="EF190" s="22"/>
      <c r="EG190" s="22"/>
      <c r="EH190" s="22"/>
      <c r="EI190" s="22"/>
      <c r="EJ190" s="22"/>
      <c r="EK190" s="22"/>
      <c r="EL190" s="22"/>
      <c r="EM190" s="22"/>
      <c r="EN190" s="22"/>
      <c r="EO190" s="22"/>
      <c r="EP190" s="22"/>
      <c r="EQ190" s="22"/>
      <c r="ER190" s="22"/>
      <c r="ES190" s="22"/>
      <c r="ET190" s="22"/>
      <c r="EU190" s="22"/>
      <c r="EV190" s="22"/>
      <c r="EW190" s="22"/>
      <c r="EX190" s="22"/>
      <c r="EY190" s="22"/>
      <c r="EZ190" s="22"/>
      <c r="FA190" s="22"/>
      <c r="FB190" s="22"/>
      <c r="FC190" s="22"/>
      <c r="FD190" s="22"/>
      <c r="FE190" s="22"/>
      <c r="FF190" s="22"/>
      <c r="FG190" s="22"/>
      <c r="FH190" s="22"/>
      <c r="FI190" s="22"/>
      <c r="FJ190" s="22"/>
      <c r="FK190" s="22"/>
      <c r="FL190" s="22"/>
      <c r="FM190" s="22"/>
      <c r="FN190" s="22"/>
      <c r="FO190" s="22"/>
      <c r="FP190" s="22"/>
      <c r="FQ190" s="22"/>
      <c r="FR190" s="22"/>
      <c r="FS190" s="22"/>
      <c r="FT190" s="22"/>
      <c r="FU190" s="22"/>
      <c r="FV190" s="22"/>
      <c r="FW190" s="22"/>
      <c r="FX190" s="22"/>
      <c r="FY190" s="22"/>
      <c r="FZ190" s="22"/>
      <c r="GA190" s="22"/>
      <c r="GB190" s="22"/>
      <c r="GC190" s="22"/>
      <c r="GD190" s="22"/>
      <c r="GE190" s="22"/>
      <c r="GF190" s="22"/>
      <c r="GG190" s="22"/>
      <c r="GH190" s="22"/>
      <c r="GI190" s="22"/>
      <c r="GJ190" s="22"/>
      <c r="GK190" s="22"/>
      <c r="GL190" s="22"/>
      <c r="GM190" s="22"/>
      <c r="GN190" s="22"/>
      <c r="GO190" s="22"/>
      <c r="GP190" s="22"/>
      <c r="GQ190" s="22"/>
      <c r="GR190" s="22"/>
      <c r="GS190" s="22"/>
      <c r="GT190" s="22"/>
      <c r="GU190" s="22"/>
      <c r="GV190" s="22"/>
      <c r="GW190" s="22"/>
      <c r="GX190" s="22"/>
      <c r="GY190" s="22"/>
      <c r="GZ190" s="22"/>
      <c r="HA190" s="22"/>
      <c r="HB190" s="22"/>
      <c r="HC190" s="22"/>
      <c r="HD190" s="22"/>
      <c r="HE190" s="22"/>
      <c r="HF190" s="22"/>
      <c r="HG190" s="22"/>
      <c r="HH190" s="22"/>
      <c r="HI190" s="22"/>
      <c r="HJ190" s="22"/>
      <c r="HK190" s="22"/>
      <c r="HL190" s="22"/>
      <c r="HM190" s="22"/>
      <c r="HN190" s="22"/>
      <c r="HO190" s="22"/>
      <c r="HP190" s="22"/>
      <c r="HQ190" s="22"/>
      <c r="HR190" s="22"/>
      <c r="HS190" s="22"/>
      <c r="HT190" s="22"/>
      <c r="HU190" s="22"/>
      <c r="HV190" s="22"/>
    </row>
    <row r="191" spans="1:230" x14ac:dyDescent="0.25">
      <c r="A191" s="24"/>
      <c r="B191" s="25"/>
      <c r="C191" s="24"/>
      <c r="D191" s="24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  <c r="AA191" s="22"/>
      <c r="AB191" s="22"/>
      <c r="AC191" s="22"/>
      <c r="AD191" s="22"/>
      <c r="AE191" s="22"/>
      <c r="AF191" s="22"/>
      <c r="AG191" s="22"/>
      <c r="AH191" s="22"/>
      <c r="AI191" s="22"/>
      <c r="AJ191" s="22"/>
      <c r="AK191" s="22"/>
      <c r="AL191" s="22"/>
      <c r="AM191" s="22"/>
      <c r="AN191" s="22"/>
      <c r="AO191" s="22"/>
      <c r="AP191" s="22"/>
      <c r="AQ191" s="22"/>
      <c r="AR191" s="22"/>
      <c r="AS191" s="22"/>
      <c r="AT191" s="22"/>
      <c r="AU191" s="22"/>
      <c r="AV191" s="22"/>
      <c r="AW191" s="22"/>
      <c r="AX191" s="22"/>
      <c r="AY191" s="22"/>
      <c r="AZ191" s="22"/>
      <c r="BA191" s="22"/>
      <c r="BB191" s="22"/>
      <c r="BC191" s="22"/>
      <c r="BD191" s="22"/>
      <c r="BE191" s="22"/>
      <c r="BF191" s="22"/>
      <c r="BG191" s="22"/>
      <c r="BH191" s="22"/>
      <c r="BI191" s="22"/>
      <c r="BJ191" s="22"/>
      <c r="BK191" s="22"/>
      <c r="BL191" s="22"/>
      <c r="BM191" s="22"/>
      <c r="BN191" s="22"/>
      <c r="BO191" s="22"/>
      <c r="BP191" s="22"/>
      <c r="BQ191" s="22"/>
      <c r="BR191" s="22"/>
      <c r="BS191" s="22"/>
      <c r="BT191" s="22"/>
      <c r="BU191" s="22"/>
      <c r="BV191" s="22"/>
      <c r="BW191" s="22"/>
      <c r="BX191" s="22"/>
      <c r="BY191" s="22"/>
      <c r="BZ191" s="22"/>
      <c r="CA191" s="22"/>
      <c r="CB191" s="22"/>
      <c r="CC191" s="22"/>
      <c r="CD191" s="22"/>
      <c r="CE191" s="22"/>
      <c r="CF191" s="22"/>
      <c r="CG191" s="22"/>
      <c r="CH191" s="22"/>
      <c r="CI191" s="22"/>
      <c r="CJ191" s="22"/>
      <c r="CK191" s="22"/>
      <c r="CL191" s="22"/>
      <c r="CM191" s="22"/>
      <c r="CN191" s="22"/>
      <c r="CO191" s="22"/>
      <c r="CP191" s="22"/>
      <c r="CQ191" s="22"/>
      <c r="CR191" s="22"/>
      <c r="CS191" s="22"/>
      <c r="CT191" s="22"/>
      <c r="CU191" s="22"/>
      <c r="CV191" s="22"/>
      <c r="CW191" s="22"/>
      <c r="CX191" s="22"/>
      <c r="CY191" s="22"/>
      <c r="CZ191" s="22"/>
      <c r="DA191" s="22"/>
      <c r="DB191" s="22"/>
      <c r="DC191" s="22"/>
      <c r="DD191" s="22"/>
      <c r="DE191" s="22"/>
      <c r="DF191" s="22"/>
      <c r="DG191" s="22"/>
      <c r="DH191" s="22"/>
      <c r="DI191" s="22"/>
      <c r="DJ191" s="22"/>
      <c r="DK191" s="22"/>
      <c r="DL191" s="22"/>
      <c r="DM191" s="22"/>
      <c r="DN191" s="22"/>
      <c r="DO191" s="22"/>
      <c r="DP191" s="22"/>
      <c r="DQ191" s="22"/>
      <c r="DR191" s="22"/>
      <c r="DS191" s="22"/>
      <c r="DT191" s="22"/>
      <c r="DU191" s="22"/>
      <c r="DV191" s="22"/>
      <c r="DW191" s="22"/>
      <c r="DX191" s="22"/>
      <c r="DY191" s="22"/>
      <c r="DZ191" s="22"/>
      <c r="EA191" s="22"/>
      <c r="EB191" s="22"/>
      <c r="EC191" s="22"/>
      <c r="ED191" s="22"/>
      <c r="EE191" s="22"/>
      <c r="EF191" s="22"/>
      <c r="EG191" s="22"/>
      <c r="EH191" s="22"/>
      <c r="EI191" s="22"/>
      <c r="EJ191" s="22"/>
      <c r="EK191" s="22"/>
      <c r="EL191" s="22"/>
      <c r="EM191" s="22"/>
      <c r="EN191" s="22"/>
      <c r="EO191" s="22"/>
      <c r="EP191" s="22"/>
      <c r="EQ191" s="22"/>
      <c r="ER191" s="22"/>
      <c r="ES191" s="22"/>
      <c r="ET191" s="22"/>
      <c r="EU191" s="22"/>
      <c r="EV191" s="22"/>
      <c r="EW191" s="22"/>
      <c r="EX191" s="22"/>
      <c r="EY191" s="22"/>
      <c r="EZ191" s="22"/>
      <c r="FA191" s="22"/>
      <c r="FB191" s="22"/>
      <c r="FC191" s="22"/>
      <c r="FD191" s="22"/>
      <c r="FE191" s="22"/>
      <c r="FF191" s="22"/>
      <c r="FG191" s="22"/>
      <c r="FH191" s="22"/>
      <c r="FI191" s="22"/>
      <c r="FJ191" s="22"/>
      <c r="FK191" s="22"/>
      <c r="FL191" s="22"/>
      <c r="FM191" s="22"/>
      <c r="FN191" s="22"/>
      <c r="FO191" s="22"/>
      <c r="FP191" s="22"/>
      <c r="FQ191" s="22"/>
      <c r="FR191" s="22"/>
      <c r="FS191" s="22"/>
      <c r="FT191" s="22"/>
      <c r="FU191" s="22"/>
      <c r="FV191" s="22"/>
      <c r="FW191" s="22"/>
      <c r="FX191" s="22"/>
      <c r="FY191" s="22"/>
      <c r="FZ191" s="22"/>
      <c r="GA191" s="22"/>
      <c r="GB191" s="22"/>
      <c r="GC191" s="22"/>
      <c r="GD191" s="22"/>
      <c r="GE191" s="22"/>
      <c r="GF191" s="22"/>
      <c r="GG191" s="22"/>
      <c r="GH191" s="22"/>
      <c r="GI191" s="22"/>
      <c r="GJ191" s="22"/>
      <c r="GK191" s="22"/>
      <c r="GL191" s="22"/>
      <c r="GM191" s="22"/>
      <c r="GN191" s="22"/>
      <c r="GO191" s="22"/>
      <c r="GP191" s="22"/>
      <c r="GQ191" s="22"/>
      <c r="GR191" s="22"/>
      <c r="GS191" s="22"/>
      <c r="GT191" s="22"/>
      <c r="GU191" s="22"/>
      <c r="GV191" s="22"/>
      <c r="GW191" s="22"/>
      <c r="GX191" s="22"/>
      <c r="GY191" s="22"/>
      <c r="GZ191" s="22"/>
      <c r="HA191" s="22"/>
      <c r="HB191" s="22"/>
      <c r="HC191" s="22"/>
      <c r="HD191" s="22"/>
      <c r="HE191" s="22"/>
      <c r="HF191" s="22"/>
      <c r="HG191" s="22"/>
      <c r="HH191" s="22"/>
      <c r="HI191" s="22"/>
      <c r="HJ191" s="22"/>
      <c r="HK191" s="22"/>
      <c r="HL191" s="22"/>
      <c r="HM191" s="22"/>
      <c r="HN191" s="22"/>
      <c r="HO191" s="22"/>
      <c r="HP191" s="22"/>
      <c r="HQ191" s="22"/>
      <c r="HR191" s="22"/>
      <c r="HS191" s="22"/>
      <c r="HT191" s="22"/>
      <c r="HU191" s="22"/>
      <c r="HV191" s="22"/>
    </row>
    <row r="192" spans="1:230" x14ac:dyDescent="0.25">
      <c r="A192" s="24"/>
      <c r="B192" s="25"/>
      <c r="C192" s="24"/>
      <c r="D192" s="24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  <c r="AA192" s="22"/>
      <c r="AB192" s="22"/>
      <c r="AC192" s="22"/>
      <c r="AD192" s="22"/>
      <c r="AE192" s="22"/>
      <c r="AF192" s="22"/>
      <c r="AG192" s="22"/>
      <c r="AH192" s="22"/>
      <c r="AI192" s="22"/>
      <c r="AJ192" s="22"/>
      <c r="AK192" s="22"/>
      <c r="AL192" s="22"/>
      <c r="AM192" s="22"/>
      <c r="AN192" s="22"/>
      <c r="AO192" s="22"/>
      <c r="AP192" s="22"/>
      <c r="AQ192" s="22"/>
      <c r="AR192" s="22"/>
      <c r="AS192" s="22"/>
      <c r="AT192" s="22"/>
      <c r="AU192" s="22"/>
      <c r="AV192" s="22"/>
      <c r="AW192" s="22"/>
      <c r="AX192" s="22"/>
      <c r="AY192" s="22"/>
      <c r="AZ192" s="22"/>
      <c r="BA192" s="22"/>
      <c r="BB192" s="22"/>
      <c r="BC192" s="22"/>
      <c r="BD192" s="22"/>
      <c r="BE192" s="22"/>
      <c r="BF192" s="22"/>
      <c r="BG192" s="22"/>
      <c r="BH192" s="22"/>
      <c r="BI192" s="22"/>
      <c r="BJ192" s="22"/>
      <c r="BK192" s="22"/>
      <c r="BL192" s="22"/>
      <c r="BM192" s="22"/>
      <c r="BN192" s="22"/>
      <c r="BO192" s="22"/>
      <c r="BP192" s="22"/>
      <c r="BQ192" s="22"/>
      <c r="BR192" s="22"/>
      <c r="BS192" s="22"/>
      <c r="BT192" s="22"/>
      <c r="BU192" s="22"/>
      <c r="BV192" s="22"/>
      <c r="BW192" s="22"/>
      <c r="BX192" s="22"/>
      <c r="BY192" s="22"/>
      <c r="BZ192" s="22"/>
      <c r="CA192" s="22"/>
      <c r="CB192" s="22"/>
      <c r="CC192" s="22"/>
      <c r="CD192" s="22"/>
      <c r="CE192" s="22"/>
      <c r="CF192" s="22"/>
      <c r="CG192" s="22"/>
      <c r="CH192" s="22"/>
      <c r="CI192" s="22"/>
      <c r="CJ192" s="22"/>
      <c r="CK192" s="22"/>
      <c r="CL192" s="22"/>
      <c r="CM192" s="22"/>
      <c r="CN192" s="22"/>
      <c r="CO192" s="22"/>
      <c r="CP192" s="22"/>
      <c r="CQ192" s="22"/>
      <c r="CR192" s="22"/>
      <c r="CS192" s="22"/>
      <c r="CT192" s="22"/>
      <c r="CU192" s="22"/>
      <c r="CV192" s="22"/>
      <c r="CW192" s="22"/>
      <c r="CX192" s="22"/>
      <c r="CY192" s="22"/>
      <c r="CZ192" s="22"/>
      <c r="DA192" s="22"/>
      <c r="DB192" s="22"/>
      <c r="DC192" s="22"/>
      <c r="DD192" s="22"/>
      <c r="DE192" s="22"/>
      <c r="DF192" s="22"/>
      <c r="DG192" s="22"/>
      <c r="DH192" s="22"/>
      <c r="DI192" s="22"/>
      <c r="DJ192" s="22"/>
      <c r="DK192" s="22"/>
      <c r="DL192" s="22"/>
      <c r="DM192" s="22"/>
      <c r="DN192" s="22"/>
      <c r="DO192" s="22"/>
      <c r="DP192" s="22"/>
      <c r="DQ192" s="22"/>
      <c r="DR192" s="22"/>
      <c r="DS192" s="22"/>
      <c r="DT192" s="22"/>
      <c r="DU192" s="22"/>
      <c r="DV192" s="22"/>
      <c r="DW192" s="22"/>
      <c r="DX192" s="22"/>
      <c r="DY192" s="22"/>
      <c r="DZ192" s="22"/>
      <c r="EA192" s="22"/>
      <c r="EB192" s="22"/>
      <c r="EC192" s="22"/>
      <c r="ED192" s="22"/>
      <c r="EE192" s="22"/>
      <c r="EF192" s="22"/>
      <c r="EG192" s="22"/>
      <c r="EH192" s="22"/>
      <c r="EI192" s="22"/>
      <c r="EJ192" s="22"/>
      <c r="EK192" s="22"/>
      <c r="EL192" s="22"/>
      <c r="EM192" s="22"/>
      <c r="EN192" s="22"/>
      <c r="EO192" s="22"/>
      <c r="EP192" s="22"/>
      <c r="EQ192" s="22"/>
      <c r="ER192" s="22"/>
      <c r="ES192" s="22"/>
      <c r="ET192" s="22"/>
      <c r="EU192" s="22"/>
      <c r="EV192" s="22"/>
      <c r="EW192" s="22"/>
      <c r="EX192" s="22"/>
      <c r="EY192" s="22"/>
      <c r="EZ192" s="22"/>
      <c r="FA192" s="22"/>
      <c r="FB192" s="22"/>
      <c r="FC192" s="22"/>
      <c r="FD192" s="22"/>
      <c r="FE192" s="22"/>
      <c r="FF192" s="22"/>
      <c r="FG192" s="22"/>
      <c r="FH192" s="22"/>
      <c r="FI192" s="22"/>
      <c r="FJ192" s="22"/>
      <c r="FK192" s="22"/>
      <c r="FL192" s="22"/>
      <c r="FM192" s="22"/>
      <c r="FN192" s="22"/>
      <c r="FO192" s="22"/>
      <c r="FP192" s="22"/>
      <c r="FQ192" s="22"/>
      <c r="FR192" s="22"/>
      <c r="FS192" s="22"/>
      <c r="FT192" s="22"/>
      <c r="FU192" s="22"/>
      <c r="FV192" s="22"/>
      <c r="FW192" s="22"/>
      <c r="FX192" s="22"/>
      <c r="FY192" s="22"/>
      <c r="FZ192" s="22"/>
      <c r="GA192" s="22"/>
      <c r="GB192" s="22"/>
      <c r="GC192" s="22"/>
      <c r="GD192" s="22"/>
      <c r="GE192" s="22"/>
      <c r="GF192" s="22"/>
      <c r="GG192" s="22"/>
      <c r="GH192" s="22"/>
      <c r="GI192" s="22"/>
      <c r="GJ192" s="22"/>
      <c r="GK192" s="22"/>
      <c r="GL192" s="22"/>
      <c r="GM192" s="22"/>
      <c r="GN192" s="22"/>
      <c r="GO192" s="22"/>
      <c r="GP192" s="22"/>
      <c r="GQ192" s="22"/>
      <c r="GR192" s="22"/>
      <c r="GS192" s="22"/>
      <c r="GT192" s="22"/>
      <c r="GU192" s="22"/>
      <c r="GV192" s="22"/>
      <c r="GW192" s="22"/>
      <c r="GX192" s="22"/>
      <c r="GY192" s="22"/>
      <c r="GZ192" s="22"/>
      <c r="HA192" s="22"/>
      <c r="HB192" s="22"/>
      <c r="HC192" s="22"/>
      <c r="HD192" s="22"/>
      <c r="HE192" s="22"/>
      <c r="HF192" s="22"/>
      <c r="HG192" s="22"/>
      <c r="HH192" s="22"/>
      <c r="HI192" s="22"/>
      <c r="HJ192" s="22"/>
      <c r="HK192" s="22"/>
      <c r="HL192" s="22"/>
      <c r="HM192" s="22"/>
      <c r="HN192" s="22"/>
      <c r="HO192" s="22"/>
      <c r="HP192" s="22"/>
      <c r="HQ192" s="22"/>
      <c r="HR192" s="22"/>
      <c r="HS192" s="22"/>
      <c r="HT192" s="22"/>
      <c r="HU192" s="22"/>
      <c r="HV192" s="22"/>
    </row>
    <row r="193" spans="1:230" x14ac:dyDescent="0.25">
      <c r="A193" s="24"/>
      <c r="B193" s="25"/>
      <c r="C193" s="24"/>
      <c r="D193" s="24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  <c r="AA193" s="22"/>
      <c r="AB193" s="22"/>
      <c r="AC193" s="22"/>
      <c r="AD193" s="22"/>
      <c r="AE193" s="22"/>
      <c r="AF193" s="22"/>
      <c r="AG193" s="22"/>
      <c r="AH193" s="22"/>
      <c r="AI193" s="22"/>
      <c r="AJ193" s="22"/>
      <c r="AK193" s="22"/>
      <c r="AL193" s="22"/>
      <c r="AM193" s="22"/>
      <c r="AN193" s="22"/>
      <c r="AO193" s="22"/>
      <c r="AP193" s="22"/>
      <c r="AQ193" s="22"/>
      <c r="AR193" s="22"/>
      <c r="AS193" s="22"/>
      <c r="AT193" s="22"/>
      <c r="AU193" s="22"/>
      <c r="AV193" s="22"/>
      <c r="AW193" s="22"/>
      <c r="AX193" s="22"/>
      <c r="AY193" s="22"/>
      <c r="AZ193" s="22"/>
      <c r="BA193" s="22"/>
      <c r="BB193" s="22"/>
      <c r="BC193" s="22"/>
      <c r="BD193" s="22"/>
      <c r="BE193" s="22"/>
      <c r="BF193" s="22"/>
      <c r="BG193" s="22"/>
      <c r="BH193" s="22"/>
      <c r="BI193" s="22"/>
      <c r="BJ193" s="22"/>
      <c r="BK193" s="22"/>
      <c r="BL193" s="22"/>
      <c r="BM193" s="22"/>
      <c r="BN193" s="22"/>
      <c r="BO193" s="22"/>
      <c r="BP193" s="22"/>
      <c r="BQ193" s="22"/>
      <c r="BR193" s="22"/>
      <c r="BS193" s="22"/>
      <c r="BT193" s="22"/>
      <c r="BU193" s="22"/>
      <c r="BV193" s="22"/>
      <c r="BW193" s="22"/>
      <c r="BX193" s="22"/>
      <c r="BY193" s="22"/>
      <c r="BZ193" s="22"/>
      <c r="CA193" s="22"/>
      <c r="CB193" s="22"/>
      <c r="CC193" s="22"/>
      <c r="CD193" s="22"/>
      <c r="CE193" s="22"/>
      <c r="CF193" s="22"/>
      <c r="CG193" s="22"/>
      <c r="CH193" s="22"/>
      <c r="CI193" s="22"/>
      <c r="CJ193" s="22"/>
      <c r="CK193" s="22"/>
      <c r="CL193" s="22"/>
      <c r="CM193" s="22"/>
      <c r="CN193" s="22"/>
      <c r="CO193" s="22"/>
      <c r="CP193" s="22"/>
      <c r="CQ193" s="22"/>
      <c r="CR193" s="22"/>
      <c r="CS193" s="22"/>
      <c r="CT193" s="22"/>
      <c r="CU193" s="22"/>
      <c r="CV193" s="22"/>
      <c r="CW193" s="22"/>
      <c r="CX193" s="22"/>
      <c r="CY193" s="22"/>
      <c r="CZ193" s="22"/>
      <c r="DA193" s="22"/>
      <c r="DB193" s="22"/>
      <c r="DC193" s="22"/>
      <c r="DD193" s="22"/>
      <c r="DE193" s="22"/>
      <c r="DF193" s="22"/>
      <c r="DG193" s="22"/>
      <c r="DH193" s="22"/>
      <c r="DI193" s="22"/>
      <c r="DJ193" s="22"/>
      <c r="DK193" s="22"/>
      <c r="DL193" s="22"/>
      <c r="DM193" s="22"/>
      <c r="DN193" s="22"/>
      <c r="DO193" s="22"/>
      <c r="DP193" s="22"/>
      <c r="DQ193" s="22"/>
      <c r="DR193" s="22"/>
      <c r="DS193" s="22"/>
      <c r="DT193" s="22"/>
      <c r="DU193" s="22"/>
      <c r="DV193" s="22"/>
      <c r="DW193" s="22"/>
      <c r="DX193" s="22"/>
      <c r="DY193" s="22"/>
      <c r="DZ193" s="22"/>
      <c r="EA193" s="22"/>
      <c r="EB193" s="22"/>
      <c r="EC193" s="22"/>
      <c r="ED193" s="22"/>
      <c r="EE193" s="22"/>
      <c r="EF193" s="22"/>
      <c r="EG193" s="22"/>
      <c r="EH193" s="22"/>
      <c r="EI193" s="22"/>
      <c r="EJ193" s="22"/>
      <c r="EK193" s="22"/>
      <c r="EL193" s="22"/>
      <c r="EM193" s="22"/>
      <c r="EN193" s="22"/>
      <c r="EO193" s="22"/>
      <c r="EP193" s="22"/>
      <c r="EQ193" s="22"/>
      <c r="ER193" s="22"/>
      <c r="ES193" s="22"/>
      <c r="ET193" s="22"/>
      <c r="EU193" s="22"/>
      <c r="EV193" s="22"/>
      <c r="EW193" s="22"/>
      <c r="EX193" s="22"/>
      <c r="EY193" s="22"/>
      <c r="EZ193" s="22"/>
      <c r="FA193" s="22"/>
      <c r="FB193" s="22"/>
      <c r="FC193" s="22"/>
      <c r="FD193" s="22"/>
      <c r="FE193" s="22"/>
      <c r="FF193" s="22"/>
      <c r="FG193" s="22"/>
      <c r="FH193" s="22"/>
      <c r="FI193" s="22"/>
      <c r="FJ193" s="22"/>
      <c r="FK193" s="22"/>
      <c r="FL193" s="22"/>
      <c r="FM193" s="22"/>
      <c r="FN193" s="22"/>
      <c r="FO193" s="22"/>
      <c r="FP193" s="22"/>
      <c r="FQ193" s="22"/>
      <c r="FR193" s="22"/>
      <c r="FS193" s="22"/>
      <c r="FT193" s="22"/>
      <c r="FU193" s="22"/>
      <c r="FV193" s="22"/>
      <c r="FW193" s="22"/>
      <c r="FX193" s="22"/>
      <c r="FY193" s="22"/>
      <c r="FZ193" s="22"/>
      <c r="GA193" s="22"/>
      <c r="GB193" s="22"/>
      <c r="GC193" s="22"/>
      <c r="GD193" s="22"/>
      <c r="GE193" s="22"/>
      <c r="GF193" s="22"/>
      <c r="GG193" s="22"/>
      <c r="GH193" s="22"/>
      <c r="GI193" s="22"/>
      <c r="GJ193" s="22"/>
      <c r="GK193" s="22"/>
      <c r="GL193" s="22"/>
      <c r="GM193" s="22"/>
      <c r="GN193" s="22"/>
      <c r="GO193" s="22"/>
      <c r="GP193" s="22"/>
      <c r="GQ193" s="22"/>
      <c r="GR193" s="22"/>
      <c r="GS193" s="22"/>
      <c r="GT193" s="22"/>
      <c r="GU193" s="22"/>
      <c r="GV193" s="22"/>
      <c r="GW193" s="22"/>
      <c r="GX193" s="22"/>
      <c r="GY193" s="22"/>
      <c r="GZ193" s="22"/>
      <c r="HA193" s="22"/>
      <c r="HB193" s="22"/>
      <c r="HC193" s="22"/>
      <c r="HD193" s="22"/>
      <c r="HE193" s="22"/>
      <c r="HF193" s="22"/>
      <c r="HG193" s="22"/>
      <c r="HH193" s="22"/>
      <c r="HI193" s="22"/>
      <c r="HJ193" s="22"/>
      <c r="HK193" s="22"/>
      <c r="HL193" s="22"/>
      <c r="HM193" s="22"/>
      <c r="HN193" s="22"/>
      <c r="HO193" s="22"/>
      <c r="HP193" s="22"/>
      <c r="HQ193" s="22"/>
      <c r="HR193" s="22"/>
      <c r="HS193" s="22"/>
      <c r="HT193" s="22"/>
      <c r="HU193" s="22"/>
      <c r="HV193" s="22"/>
    </row>
    <row r="194" spans="1:230" x14ac:dyDescent="0.25">
      <c r="A194" s="24"/>
      <c r="B194" s="25"/>
      <c r="C194" s="24"/>
      <c r="D194" s="24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  <c r="AA194" s="22"/>
      <c r="AB194" s="22"/>
      <c r="AC194" s="22"/>
      <c r="AD194" s="22"/>
      <c r="AE194" s="22"/>
      <c r="AF194" s="22"/>
      <c r="AG194" s="22"/>
      <c r="AH194" s="22"/>
      <c r="AI194" s="22"/>
      <c r="AJ194" s="22"/>
      <c r="AK194" s="22"/>
      <c r="AL194" s="22"/>
      <c r="AM194" s="22"/>
      <c r="AN194" s="22"/>
      <c r="AO194" s="22"/>
      <c r="AP194" s="22"/>
      <c r="AQ194" s="22"/>
      <c r="AR194" s="22"/>
      <c r="AS194" s="22"/>
      <c r="AT194" s="22"/>
      <c r="AU194" s="22"/>
      <c r="AV194" s="22"/>
      <c r="AW194" s="22"/>
      <c r="AX194" s="22"/>
      <c r="AY194" s="22"/>
      <c r="AZ194" s="22"/>
      <c r="BA194" s="22"/>
      <c r="BB194" s="22"/>
      <c r="BC194" s="22"/>
      <c r="BD194" s="22"/>
      <c r="BE194" s="22"/>
      <c r="BF194" s="22"/>
      <c r="BG194" s="22"/>
      <c r="BH194" s="22"/>
      <c r="BI194" s="22"/>
      <c r="BJ194" s="22"/>
      <c r="BK194" s="22"/>
      <c r="BL194" s="22"/>
      <c r="BM194" s="22"/>
      <c r="BN194" s="22"/>
      <c r="BO194" s="22"/>
      <c r="BP194" s="22"/>
      <c r="BQ194" s="22"/>
      <c r="BR194" s="22"/>
      <c r="BS194" s="22"/>
      <c r="BT194" s="22"/>
      <c r="BU194" s="22"/>
      <c r="BV194" s="22"/>
      <c r="BW194" s="22"/>
      <c r="BX194" s="22"/>
      <c r="BY194" s="22"/>
      <c r="BZ194" s="22"/>
      <c r="CA194" s="22"/>
      <c r="CB194" s="22"/>
      <c r="CC194" s="22"/>
      <c r="CD194" s="22"/>
      <c r="CE194" s="22"/>
      <c r="CF194" s="22"/>
      <c r="CG194" s="22"/>
      <c r="CH194" s="22"/>
      <c r="CI194" s="22"/>
      <c r="CJ194" s="22"/>
      <c r="CK194" s="22"/>
      <c r="CL194" s="22"/>
      <c r="CM194" s="22"/>
      <c r="CN194" s="22"/>
      <c r="CO194" s="22"/>
      <c r="CP194" s="22"/>
      <c r="CQ194" s="22"/>
      <c r="CR194" s="22"/>
      <c r="CS194" s="22"/>
      <c r="CT194" s="22"/>
      <c r="CU194" s="22"/>
      <c r="CV194" s="22"/>
      <c r="CW194" s="22"/>
      <c r="CX194" s="22"/>
      <c r="CY194" s="22"/>
      <c r="CZ194" s="22"/>
      <c r="DA194" s="22"/>
      <c r="DB194" s="22"/>
      <c r="DC194" s="22"/>
      <c r="DD194" s="22"/>
      <c r="DE194" s="22"/>
      <c r="DF194" s="22"/>
      <c r="DG194" s="22"/>
      <c r="DH194" s="22"/>
      <c r="DI194" s="22"/>
      <c r="DJ194" s="22"/>
      <c r="DK194" s="22"/>
      <c r="DL194" s="22"/>
      <c r="DM194" s="22"/>
      <c r="DN194" s="22"/>
      <c r="DO194" s="22"/>
      <c r="DP194" s="22"/>
      <c r="DQ194" s="22"/>
      <c r="DR194" s="22"/>
      <c r="DS194" s="22"/>
      <c r="DT194" s="22"/>
      <c r="DU194" s="22"/>
      <c r="DV194" s="22"/>
      <c r="DW194" s="22"/>
      <c r="DX194" s="22"/>
      <c r="DY194" s="22"/>
      <c r="DZ194" s="22"/>
      <c r="EA194" s="22"/>
      <c r="EB194" s="22"/>
      <c r="EC194" s="22"/>
      <c r="ED194" s="22"/>
      <c r="EE194" s="22"/>
      <c r="EF194" s="22"/>
      <c r="EG194" s="22"/>
      <c r="EH194" s="22"/>
      <c r="EI194" s="22"/>
      <c r="EJ194" s="22"/>
      <c r="EK194" s="22"/>
      <c r="EL194" s="22"/>
      <c r="EM194" s="22"/>
      <c r="EN194" s="22"/>
      <c r="EO194" s="22"/>
      <c r="EP194" s="22"/>
      <c r="EQ194" s="22"/>
      <c r="ER194" s="22"/>
      <c r="ES194" s="22"/>
      <c r="ET194" s="22"/>
      <c r="EU194" s="22"/>
      <c r="EV194" s="22"/>
      <c r="EW194" s="22"/>
      <c r="EX194" s="22"/>
      <c r="EY194" s="22"/>
      <c r="EZ194" s="22"/>
      <c r="FA194" s="22"/>
      <c r="FB194" s="22"/>
      <c r="FC194" s="22"/>
      <c r="FD194" s="22"/>
      <c r="FE194" s="22"/>
      <c r="FF194" s="22"/>
      <c r="FG194" s="22"/>
      <c r="FH194" s="22"/>
      <c r="FI194" s="22"/>
      <c r="FJ194" s="22"/>
      <c r="FK194" s="22"/>
      <c r="FL194" s="22"/>
      <c r="FM194" s="22"/>
      <c r="FN194" s="22"/>
      <c r="FO194" s="22"/>
      <c r="FP194" s="22"/>
      <c r="FQ194" s="22"/>
      <c r="FR194" s="22"/>
      <c r="FS194" s="22"/>
      <c r="FT194" s="22"/>
      <c r="FU194" s="22"/>
      <c r="FV194" s="22"/>
      <c r="FW194" s="22"/>
      <c r="FX194" s="22"/>
      <c r="FY194" s="22"/>
      <c r="FZ194" s="22"/>
      <c r="GA194" s="22"/>
      <c r="GB194" s="22"/>
      <c r="GC194" s="22"/>
      <c r="GD194" s="22"/>
      <c r="GE194" s="22"/>
      <c r="GF194" s="22"/>
      <c r="GG194" s="22"/>
      <c r="GH194" s="22"/>
      <c r="GI194" s="22"/>
      <c r="GJ194" s="22"/>
      <c r="GK194" s="22"/>
      <c r="GL194" s="22"/>
      <c r="GM194" s="22"/>
      <c r="GN194" s="22"/>
      <c r="GO194" s="22"/>
      <c r="GP194" s="22"/>
      <c r="GQ194" s="22"/>
      <c r="GR194" s="22"/>
      <c r="GS194" s="22"/>
      <c r="GT194" s="22"/>
      <c r="GU194" s="22"/>
      <c r="GV194" s="22"/>
      <c r="GW194" s="22"/>
      <c r="GX194" s="22"/>
      <c r="GY194" s="22"/>
      <c r="GZ194" s="22"/>
      <c r="HA194" s="22"/>
      <c r="HB194" s="22"/>
      <c r="HC194" s="22"/>
      <c r="HD194" s="22"/>
      <c r="HE194" s="22"/>
      <c r="HF194" s="22"/>
      <c r="HG194" s="22"/>
      <c r="HH194" s="22"/>
      <c r="HI194" s="22"/>
      <c r="HJ194" s="22"/>
      <c r="HK194" s="22"/>
      <c r="HL194" s="22"/>
      <c r="HM194" s="22"/>
      <c r="HN194" s="22"/>
      <c r="HO194" s="22"/>
      <c r="HP194" s="22"/>
      <c r="HQ194" s="22"/>
      <c r="HR194" s="22"/>
      <c r="HS194" s="22"/>
      <c r="HT194" s="22"/>
      <c r="HU194" s="22"/>
      <c r="HV194" s="22"/>
    </row>
    <row r="195" spans="1:230" x14ac:dyDescent="0.25">
      <c r="A195" s="24"/>
      <c r="B195" s="25"/>
      <c r="C195" s="24"/>
      <c r="D195" s="24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  <c r="AA195" s="22"/>
      <c r="AB195" s="22"/>
      <c r="AC195" s="22"/>
      <c r="AD195" s="22"/>
      <c r="AE195" s="22"/>
      <c r="AF195" s="22"/>
      <c r="AG195" s="22"/>
      <c r="AH195" s="22"/>
      <c r="AI195" s="22"/>
      <c r="AJ195" s="22"/>
      <c r="AK195" s="22"/>
      <c r="AL195" s="22"/>
      <c r="AM195" s="22"/>
      <c r="AN195" s="22"/>
      <c r="AO195" s="22"/>
      <c r="AP195" s="22"/>
      <c r="AQ195" s="22"/>
      <c r="AR195" s="22"/>
      <c r="AS195" s="22"/>
      <c r="AT195" s="22"/>
      <c r="AU195" s="22"/>
      <c r="AV195" s="22"/>
      <c r="AW195" s="22"/>
      <c r="AX195" s="22"/>
      <c r="AY195" s="22"/>
      <c r="AZ195" s="22"/>
      <c r="BA195" s="22"/>
      <c r="BB195" s="22"/>
      <c r="BC195" s="22"/>
      <c r="BD195" s="22"/>
      <c r="BE195" s="22"/>
      <c r="BF195" s="22"/>
      <c r="BG195" s="22"/>
      <c r="BH195" s="22"/>
      <c r="BI195" s="22"/>
      <c r="BJ195" s="22"/>
      <c r="BK195" s="22"/>
      <c r="BL195" s="22"/>
      <c r="BM195" s="22"/>
      <c r="BN195" s="22"/>
      <c r="BO195" s="22"/>
      <c r="BP195" s="22"/>
      <c r="BQ195" s="22"/>
      <c r="BR195" s="22"/>
      <c r="BS195" s="22"/>
      <c r="BT195" s="22"/>
      <c r="BU195" s="22"/>
      <c r="BV195" s="22"/>
      <c r="BW195" s="22"/>
      <c r="BX195" s="22"/>
      <c r="BY195" s="22"/>
      <c r="BZ195" s="22"/>
      <c r="CA195" s="22"/>
      <c r="CB195" s="22"/>
      <c r="CC195" s="22"/>
      <c r="CD195" s="22"/>
      <c r="CE195" s="22"/>
      <c r="CF195" s="22"/>
      <c r="CG195" s="22"/>
      <c r="CH195" s="22"/>
      <c r="CI195" s="22"/>
      <c r="CJ195" s="22"/>
      <c r="CK195" s="22"/>
      <c r="CL195" s="22"/>
      <c r="CM195" s="22"/>
      <c r="CN195" s="22"/>
      <c r="CO195" s="22"/>
      <c r="CP195" s="22"/>
      <c r="CQ195" s="22"/>
      <c r="CR195" s="22"/>
      <c r="CS195" s="22"/>
      <c r="CT195" s="22"/>
      <c r="CU195" s="22"/>
      <c r="CV195" s="22"/>
      <c r="CW195" s="22"/>
      <c r="CX195" s="22"/>
      <c r="CY195" s="22"/>
      <c r="CZ195" s="22"/>
      <c r="DA195" s="22"/>
      <c r="DB195" s="22"/>
      <c r="DC195" s="22"/>
      <c r="DD195" s="22"/>
      <c r="DE195" s="22"/>
      <c r="DF195" s="22"/>
      <c r="DG195" s="22"/>
      <c r="DH195" s="22"/>
      <c r="DI195" s="22"/>
      <c r="DJ195" s="22"/>
      <c r="DK195" s="22"/>
      <c r="DL195" s="22"/>
      <c r="DM195" s="22"/>
      <c r="DN195" s="22"/>
      <c r="DO195" s="22"/>
      <c r="DP195" s="22"/>
      <c r="DQ195" s="22"/>
      <c r="DR195" s="22"/>
      <c r="DS195" s="22"/>
      <c r="DT195" s="22"/>
      <c r="DU195" s="22"/>
      <c r="DV195" s="22"/>
      <c r="DW195" s="22"/>
      <c r="DX195" s="22"/>
      <c r="DY195" s="22"/>
      <c r="DZ195" s="22"/>
      <c r="EA195" s="22"/>
      <c r="EB195" s="22"/>
      <c r="EC195" s="22"/>
      <c r="ED195" s="22"/>
      <c r="EE195" s="22"/>
      <c r="EF195" s="22"/>
      <c r="EG195" s="22"/>
      <c r="EH195" s="22"/>
      <c r="EI195" s="22"/>
      <c r="EJ195" s="22"/>
      <c r="EK195" s="22"/>
      <c r="EL195" s="22"/>
      <c r="EM195" s="22"/>
      <c r="EN195" s="22"/>
      <c r="EO195" s="22"/>
      <c r="EP195" s="22"/>
      <c r="EQ195" s="22"/>
      <c r="ER195" s="22"/>
      <c r="ES195" s="22"/>
      <c r="ET195" s="22"/>
      <c r="EU195" s="22"/>
      <c r="EV195" s="22"/>
      <c r="EW195" s="22"/>
      <c r="EX195" s="22"/>
      <c r="EY195" s="22"/>
      <c r="EZ195" s="22"/>
      <c r="FA195" s="22"/>
      <c r="FB195" s="22"/>
      <c r="FC195" s="22"/>
      <c r="FD195" s="22"/>
      <c r="FE195" s="22"/>
      <c r="FF195" s="22"/>
      <c r="FG195" s="22"/>
      <c r="FH195" s="22"/>
      <c r="FI195" s="22"/>
      <c r="FJ195" s="22"/>
      <c r="FK195" s="22"/>
      <c r="FL195" s="22"/>
      <c r="FM195" s="22"/>
      <c r="FN195" s="22"/>
      <c r="FO195" s="22"/>
      <c r="FP195" s="22"/>
      <c r="FQ195" s="22"/>
      <c r="FR195" s="22"/>
      <c r="FS195" s="22"/>
      <c r="FT195" s="22"/>
      <c r="FU195" s="22"/>
      <c r="FV195" s="22"/>
      <c r="FW195" s="22"/>
      <c r="FX195" s="22"/>
      <c r="FY195" s="22"/>
      <c r="FZ195" s="22"/>
      <c r="GA195" s="22"/>
      <c r="GB195" s="22"/>
      <c r="GC195" s="22"/>
      <c r="GD195" s="22"/>
      <c r="GE195" s="22"/>
      <c r="GF195" s="22"/>
      <c r="GG195" s="22"/>
      <c r="GH195" s="22"/>
      <c r="GI195" s="22"/>
      <c r="GJ195" s="22"/>
      <c r="GK195" s="22"/>
      <c r="GL195" s="22"/>
      <c r="GM195" s="22"/>
      <c r="GN195" s="22"/>
      <c r="GO195" s="22"/>
      <c r="GP195" s="22"/>
      <c r="GQ195" s="22"/>
      <c r="GR195" s="22"/>
      <c r="GS195" s="22"/>
      <c r="GT195" s="22"/>
      <c r="GU195" s="22"/>
      <c r="GV195" s="22"/>
      <c r="GW195" s="22"/>
      <c r="GX195" s="22"/>
      <c r="GY195" s="22"/>
      <c r="GZ195" s="22"/>
      <c r="HA195" s="22"/>
      <c r="HB195" s="22"/>
      <c r="HC195" s="22"/>
      <c r="HD195" s="22"/>
      <c r="HE195" s="22"/>
      <c r="HF195" s="22"/>
      <c r="HG195" s="22"/>
      <c r="HH195" s="22"/>
      <c r="HI195" s="22"/>
      <c r="HJ195" s="22"/>
      <c r="HK195" s="22"/>
      <c r="HL195" s="22"/>
      <c r="HM195" s="22"/>
      <c r="HN195" s="22"/>
      <c r="HO195" s="22"/>
      <c r="HP195" s="22"/>
      <c r="HQ195" s="22"/>
      <c r="HR195" s="22"/>
      <c r="HS195" s="22"/>
      <c r="HT195" s="22"/>
      <c r="HU195" s="22"/>
      <c r="HV195" s="22"/>
    </row>
    <row r="196" spans="1:230" x14ac:dyDescent="0.25">
      <c r="A196" s="24"/>
      <c r="B196" s="25"/>
      <c r="C196" s="24"/>
      <c r="D196" s="24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  <c r="AA196" s="22"/>
      <c r="AB196" s="22"/>
      <c r="AC196" s="22"/>
      <c r="AD196" s="22"/>
      <c r="AE196" s="22"/>
      <c r="AF196" s="22"/>
      <c r="AG196" s="22"/>
      <c r="AH196" s="22"/>
      <c r="AI196" s="22"/>
      <c r="AJ196" s="22"/>
      <c r="AK196" s="22"/>
      <c r="AL196" s="22"/>
      <c r="AM196" s="22"/>
      <c r="AN196" s="22"/>
      <c r="AO196" s="22"/>
      <c r="AP196" s="22"/>
      <c r="AQ196" s="22"/>
      <c r="AR196" s="22"/>
      <c r="AS196" s="22"/>
      <c r="AT196" s="22"/>
      <c r="AU196" s="22"/>
      <c r="AV196" s="22"/>
      <c r="AW196" s="22"/>
      <c r="AX196" s="22"/>
      <c r="AY196" s="22"/>
      <c r="AZ196" s="22"/>
      <c r="BA196" s="22"/>
      <c r="BB196" s="22"/>
      <c r="BC196" s="22"/>
      <c r="BD196" s="22"/>
      <c r="BE196" s="22"/>
      <c r="BF196" s="22"/>
      <c r="BG196" s="22"/>
      <c r="BH196" s="22"/>
      <c r="BI196" s="22"/>
      <c r="BJ196" s="22"/>
      <c r="BK196" s="22"/>
      <c r="BL196" s="22"/>
      <c r="BM196" s="22"/>
      <c r="BN196" s="22"/>
      <c r="BO196" s="22"/>
      <c r="BP196" s="22"/>
      <c r="BQ196" s="22"/>
      <c r="BR196" s="22"/>
      <c r="BS196" s="22"/>
      <c r="BT196" s="22"/>
      <c r="BU196" s="22"/>
      <c r="BV196" s="22"/>
      <c r="BW196" s="22"/>
      <c r="BX196" s="22"/>
      <c r="BY196" s="22"/>
      <c r="BZ196" s="22"/>
      <c r="CA196" s="22"/>
      <c r="CB196" s="22"/>
      <c r="CC196" s="22"/>
      <c r="CD196" s="22"/>
      <c r="CE196" s="22"/>
      <c r="CF196" s="22"/>
      <c r="CG196" s="22"/>
      <c r="CH196" s="22"/>
      <c r="CI196" s="22"/>
      <c r="CJ196" s="22"/>
      <c r="CK196" s="22"/>
      <c r="CL196" s="22"/>
      <c r="CM196" s="22"/>
      <c r="CN196" s="22"/>
      <c r="CO196" s="22"/>
      <c r="CP196" s="22"/>
      <c r="CQ196" s="22"/>
      <c r="CR196" s="22"/>
      <c r="CS196" s="22"/>
      <c r="CT196" s="22"/>
      <c r="CU196" s="22"/>
      <c r="CV196" s="22"/>
      <c r="CW196" s="22"/>
      <c r="CX196" s="22"/>
      <c r="CY196" s="22"/>
      <c r="CZ196" s="22"/>
      <c r="DA196" s="22"/>
      <c r="DB196" s="22"/>
      <c r="DC196" s="22"/>
      <c r="DD196" s="22"/>
      <c r="DE196" s="22"/>
      <c r="DF196" s="22"/>
      <c r="DG196" s="22"/>
      <c r="DH196" s="22"/>
      <c r="DI196" s="22"/>
      <c r="DJ196" s="22"/>
      <c r="DK196" s="22"/>
      <c r="DL196" s="22"/>
      <c r="DM196" s="22"/>
      <c r="DN196" s="22"/>
      <c r="DO196" s="22"/>
      <c r="DP196" s="22"/>
      <c r="DQ196" s="22"/>
      <c r="DR196" s="22"/>
      <c r="DS196" s="22"/>
      <c r="DT196" s="22"/>
      <c r="DU196" s="22"/>
      <c r="DV196" s="22"/>
      <c r="DW196" s="22"/>
      <c r="DX196" s="22"/>
      <c r="DY196" s="22"/>
      <c r="DZ196" s="22"/>
      <c r="EA196" s="22"/>
      <c r="EB196" s="22"/>
      <c r="EC196" s="22"/>
      <c r="ED196" s="22"/>
      <c r="EE196" s="22"/>
      <c r="EF196" s="22"/>
      <c r="EG196" s="22"/>
      <c r="EH196" s="22"/>
      <c r="EI196" s="22"/>
      <c r="EJ196" s="22"/>
      <c r="EK196" s="22"/>
      <c r="EL196" s="22"/>
      <c r="EM196" s="22"/>
      <c r="EN196" s="22"/>
      <c r="EO196" s="22"/>
      <c r="EP196" s="22"/>
      <c r="EQ196" s="22"/>
      <c r="ER196" s="22"/>
      <c r="ES196" s="22"/>
      <c r="ET196" s="22"/>
      <c r="EU196" s="22"/>
      <c r="EV196" s="22"/>
      <c r="EW196" s="22"/>
      <c r="EX196" s="22"/>
      <c r="EY196" s="22"/>
      <c r="EZ196" s="22"/>
      <c r="FA196" s="22"/>
      <c r="FB196" s="22"/>
      <c r="FC196" s="22"/>
      <c r="FD196" s="22"/>
      <c r="FE196" s="22"/>
      <c r="FF196" s="22"/>
      <c r="FG196" s="22"/>
      <c r="FH196" s="22"/>
      <c r="FI196" s="22"/>
      <c r="FJ196" s="22"/>
      <c r="FK196" s="22"/>
      <c r="FL196" s="22"/>
      <c r="FM196" s="22"/>
      <c r="FN196" s="22"/>
      <c r="FO196" s="22"/>
      <c r="FP196" s="22"/>
      <c r="FQ196" s="22"/>
      <c r="FR196" s="22"/>
      <c r="FS196" s="22"/>
      <c r="FT196" s="22"/>
      <c r="FU196" s="22"/>
      <c r="FV196" s="22"/>
      <c r="FW196" s="22"/>
      <c r="FX196" s="22"/>
      <c r="FY196" s="22"/>
      <c r="FZ196" s="22"/>
      <c r="GA196" s="22"/>
      <c r="GB196" s="22"/>
      <c r="GC196" s="22"/>
      <c r="GD196" s="22"/>
      <c r="GE196" s="22"/>
      <c r="GF196" s="22"/>
      <c r="GG196" s="22"/>
      <c r="GH196" s="22"/>
      <c r="GI196" s="22"/>
      <c r="GJ196" s="22"/>
      <c r="GK196" s="22"/>
      <c r="GL196" s="22"/>
      <c r="GM196" s="22"/>
      <c r="GN196" s="22"/>
      <c r="GO196" s="22"/>
      <c r="GP196" s="22"/>
      <c r="GQ196" s="22"/>
      <c r="GR196" s="22"/>
      <c r="GS196" s="22"/>
      <c r="GT196" s="22"/>
      <c r="GU196" s="22"/>
      <c r="GV196" s="22"/>
      <c r="GW196" s="22"/>
      <c r="GX196" s="22"/>
      <c r="GY196" s="22"/>
      <c r="GZ196" s="22"/>
      <c r="HA196" s="22"/>
      <c r="HB196" s="22"/>
      <c r="HC196" s="22"/>
      <c r="HD196" s="22"/>
      <c r="HE196" s="22"/>
      <c r="HF196" s="22"/>
      <c r="HG196" s="22"/>
      <c r="HH196" s="22"/>
      <c r="HI196" s="22"/>
      <c r="HJ196" s="22"/>
      <c r="HK196" s="22"/>
      <c r="HL196" s="22"/>
      <c r="HM196" s="22"/>
      <c r="HN196" s="22"/>
      <c r="HO196" s="22"/>
      <c r="HP196" s="22"/>
      <c r="HQ196" s="22"/>
      <c r="HR196" s="22"/>
      <c r="HS196" s="22"/>
      <c r="HT196" s="22"/>
      <c r="HU196" s="22"/>
      <c r="HV196" s="22"/>
    </row>
    <row r="197" spans="1:230" x14ac:dyDescent="0.25">
      <c r="A197" s="24"/>
      <c r="B197" s="25"/>
      <c r="C197" s="24"/>
      <c r="D197" s="24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  <c r="AA197" s="22"/>
      <c r="AB197" s="22"/>
      <c r="AC197" s="22"/>
      <c r="AD197" s="22"/>
      <c r="AE197" s="22"/>
      <c r="AF197" s="22"/>
      <c r="AG197" s="22"/>
      <c r="AH197" s="22"/>
      <c r="AI197" s="22"/>
      <c r="AJ197" s="22"/>
      <c r="AK197" s="22"/>
      <c r="AL197" s="22"/>
      <c r="AM197" s="22"/>
      <c r="AN197" s="22"/>
      <c r="AO197" s="22"/>
      <c r="AP197" s="22"/>
      <c r="AQ197" s="22"/>
      <c r="AR197" s="22"/>
      <c r="AS197" s="22"/>
      <c r="AT197" s="22"/>
      <c r="AU197" s="22"/>
      <c r="AV197" s="22"/>
      <c r="AW197" s="22"/>
      <c r="AX197" s="22"/>
      <c r="AY197" s="22"/>
      <c r="AZ197" s="22"/>
      <c r="BA197" s="22"/>
      <c r="BB197" s="22"/>
      <c r="BC197" s="22"/>
      <c r="BD197" s="22"/>
      <c r="BE197" s="22"/>
      <c r="BF197" s="22"/>
      <c r="BG197" s="22"/>
      <c r="BH197" s="22"/>
      <c r="BI197" s="22"/>
      <c r="BJ197" s="22"/>
      <c r="BK197" s="22"/>
      <c r="BL197" s="22"/>
      <c r="BM197" s="22"/>
      <c r="BN197" s="22"/>
      <c r="BO197" s="22"/>
      <c r="BP197" s="22"/>
      <c r="BQ197" s="22"/>
      <c r="BR197" s="22"/>
      <c r="BS197" s="22"/>
      <c r="BT197" s="22"/>
      <c r="BU197" s="22"/>
      <c r="BV197" s="22"/>
      <c r="BW197" s="22"/>
      <c r="BX197" s="22"/>
      <c r="BY197" s="22"/>
      <c r="BZ197" s="22"/>
      <c r="CA197" s="22"/>
      <c r="CB197" s="22"/>
      <c r="CC197" s="22"/>
      <c r="CD197" s="22"/>
      <c r="CE197" s="22"/>
      <c r="CF197" s="22"/>
      <c r="CG197" s="22"/>
      <c r="CH197" s="22"/>
      <c r="CI197" s="22"/>
      <c r="CJ197" s="22"/>
      <c r="CK197" s="22"/>
      <c r="CL197" s="22"/>
      <c r="CM197" s="22"/>
      <c r="CN197" s="22"/>
      <c r="CO197" s="22"/>
      <c r="CP197" s="22"/>
      <c r="CQ197" s="22"/>
      <c r="CR197" s="22"/>
      <c r="CS197" s="22"/>
      <c r="CT197" s="22"/>
      <c r="CU197" s="22"/>
      <c r="CV197" s="22"/>
      <c r="CW197" s="22"/>
      <c r="CX197" s="22"/>
      <c r="CY197" s="22"/>
      <c r="CZ197" s="22"/>
      <c r="DA197" s="22"/>
      <c r="DB197" s="22"/>
      <c r="DC197" s="22"/>
      <c r="DD197" s="22"/>
      <c r="DE197" s="22"/>
      <c r="DF197" s="22"/>
      <c r="DG197" s="22"/>
      <c r="DH197" s="22"/>
      <c r="DI197" s="22"/>
      <c r="DJ197" s="22"/>
      <c r="DK197" s="22"/>
      <c r="DL197" s="22"/>
      <c r="DM197" s="22"/>
      <c r="DN197" s="22"/>
      <c r="DO197" s="22"/>
      <c r="DP197" s="22"/>
      <c r="DQ197" s="22"/>
      <c r="DR197" s="22"/>
      <c r="DS197" s="22"/>
      <c r="DT197" s="22"/>
      <c r="DU197" s="22"/>
      <c r="DV197" s="22"/>
      <c r="DW197" s="22"/>
      <c r="DX197" s="22"/>
      <c r="DY197" s="22"/>
      <c r="DZ197" s="22"/>
      <c r="EA197" s="22"/>
      <c r="EB197" s="22"/>
      <c r="EC197" s="22"/>
      <c r="ED197" s="22"/>
      <c r="EE197" s="22"/>
      <c r="EF197" s="22"/>
      <c r="EG197" s="22"/>
      <c r="EH197" s="22"/>
      <c r="EI197" s="22"/>
      <c r="EJ197" s="22"/>
      <c r="EK197" s="22"/>
      <c r="EL197" s="22"/>
      <c r="EM197" s="22"/>
      <c r="EN197" s="22"/>
      <c r="EO197" s="22"/>
      <c r="EP197" s="22"/>
      <c r="EQ197" s="22"/>
      <c r="ER197" s="22"/>
      <c r="ES197" s="22"/>
      <c r="ET197" s="22"/>
      <c r="EU197" s="22"/>
      <c r="EV197" s="22"/>
      <c r="EW197" s="22"/>
      <c r="EX197" s="22"/>
      <c r="EY197" s="22"/>
      <c r="EZ197" s="22"/>
      <c r="FA197" s="22"/>
      <c r="FB197" s="22"/>
      <c r="FC197" s="22"/>
      <c r="FD197" s="22"/>
      <c r="FE197" s="22"/>
      <c r="FF197" s="22"/>
      <c r="FG197" s="22"/>
      <c r="FH197" s="22"/>
      <c r="FI197" s="22"/>
      <c r="FJ197" s="22"/>
      <c r="FK197" s="22"/>
      <c r="FL197" s="22"/>
      <c r="FM197" s="22"/>
      <c r="FN197" s="22"/>
      <c r="FO197" s="22"/>
      <c r="FP197" s="22"/>
      <c r="FQ197" s="22"/>
      <c r="FR197" s="22"/>
      <c r="FS197" s="22"/>
      <c r="FT197" s="22"/>
      <c r="FU197" s="22"/>
      <c r="FV197" s="22"/>
      <c r="FW197" s="22"/>
      <c r="FX197" s="22"/>
      <c r="FY197" s="22"/>
      <c r="FZ197" s="22"/>
      <c r="GA197" s="22"/>
      <c r="GB197" s="22"/>
      <c r="GC197" s="22"/>
      <c r="GD197" s="22"/>
      <c r="GE197" s="22"/>
      <c r="GF197" s="22"/>
      <c r="GG197" s="22"/>
      <c r="GH197" s="22"/>
      <c r="GI197" s="22"/>
      <c r="GJ197" s="22"/>
      <c r="GK197" s="22"/>
      <c r="GL197" s="22"/>
      <c r="GM197" s="22"/>
      <c r="GN197" s="22"/>
      <c r="GO197" s="22"/>
      <c r="GP197" s="22"/>
      <c r="GQ197" s="22"/>
      <c r="GR197" s="22"/>
      <c r="GS197" s="22"/>
      <c r="GT197" s="22"/>
      <c r="GU197" s="22"/>
      <c r="GV197" s="22"/>
      <c r="GW197" s="22"/>
      <c r="GX197" s="22"/>
      <c r="GY197" s="22"/>
      <c r="GZ197" s="22"/>
      <c r="HA197" s="22"/>
      <c r="HB197" s="22"/>
      <c r="HC197" s="22"/>
      <c r="HD197" s="22"/>
      <c r="HE197" s="22"/>
      <c r="HF197" s="22"/>
      <c r="HG197" s="22"/>
      <c r="HH197" s="22"/>
      <c r="HI197" s="22"/>
      <c r="HJ197" s="22"/>
      <c r="HK197" s="22"/>
      <c r="HL197" s="22"/>
      <c r="HM197" s="22"/>
      <c r="HN197" s="22"/>
      <c r="HO197" s="22"/>
      <c r="HP197" s="22"/>
      <c r="HQ197" s="22"/>
      <c r="HR197" s="22"/>
      <c r="HS197" s="22"/>
      <c r="HT197" s="22"/>
      <c r="HU197" s="22"/>
      <c r="HV197" s="22"/>
    </row>
    <row r="198" spans="1:230" x14ac:dyDescent="0.25">
      <c r="A198" s="24"/>
      <c r="B198" s="25"/>
      <c r="C198" s="24"/>
      <c r="D198" s="24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  <c r="AA198" s="22"/>
      <c r="AB198" s="22"/>
      <c r="AC198" s="22"/>
      <c r="AD198" s="22"/>
      <c r="AE198" s="22"/>
      <c r="AF198" s="22"/>
      <c r="AG198" s="22"/>
      <c r="AH198" s="22"/>
      <c r="AI198" s="22"/>
      <c r="AJ198" s="22"/>
      <c r="AK198" s="22"/>
      <c r="AL198" s="22"/>
      <c r="AM198" s="22"/>
      <c r="AN198" s="22"/>
      <c r="AO198" s="22"/>
      <c r="AP198" s="22"/>
      <c r="AQ198" s="22"/>
      <c r="AR198" s="22"/>
      <c r="AS198" s="22"/>
      <c r="AT198" s="22"/>
      <c r="AU198" s="22"/>
      <c r="AV198" s="22"/>
      <c r="AW198" s="22"/>
      <c r="AX198" s="22"/>
      <c r="AY198" s="22"/>
      <c r="AZ198" s="22"/>
      <c r="BA198" s="22"/>
      <c r="BB198" s="22"/>
      <c r="BC198" s="22"/>
      <c r="BD198" s="22"/>
      <c r="BE198" s="22"/>
      <c r="BF198" s="22"/>
      <c r="BG198" s="22"/>
      <c r="BH198" s="22"/>
      <c r="BI198" s="22"/>
      <c r="BJ198" s="22"/>
      <c r="BK198" s="22"/>
      <c r="BL198" s="22"/>
      <c r="BM198" s="22"/>
      <c r="BN198" s="22"/>
      <c r="BO198" s="22"/>
      <c r="BP198" s="22"/>
      <c r="BQ198" s="22"/>
      <c r="BR198" s="22"/>
      <c r="BS198" s="22"/>
      <c r="BT198" s="22"/>
      <c r="BU198" s="22"/>
      <c r="BV198" s="22"/>
      <c r="BW198" s="22"/>
      <c r="BX198" s="22"/>
      <c r="BY198" s="22"/>
      <c r="BZ198" s="22"/>
      <c r="CA198" s="22"/>
      <c r="CB198" s="22"/>
      <c r="CC198" s="22"/>
      <c r="CD198" s="22"/>
      <c r="CE198" s="22"/>
      <c r="CF198" s="22"/>
      <c r="CG198" s="22"/>
      <c r="CH198" s="22"/>
      <c r="CI198" s="22"/>
      <c r="CJ198" s="22"/>
      <c r="CK198" s="22"/>
      <c r="CL198" s="22"/>
      <c r="CM198" s="22"/>
      <c r="CN198" s="22"/>
      <c r="CO198" s="22"/>
      <c r="CP198" s="22"/>
      <c r="CQ198" s="22"/>
      <c r="CR198" s="22"/>
      <c r="CS198" s="22"/>
      <c r="CT198" s="22"/>
      <c r="CU198" s="22"/>
      <c r="CV198" s="22"/>
      <c r="CW198" s="22"/>
      <c r="CX198" s="22"/>
      <c r="CY198" s="22"/>
      <c r="CZ198" s="22"/>
      <c r="DA198" s="22"/>
      <c r="DB198" s="22"/>
      <c r="DC198" s="22"/>
      <c r="DD198" s="22"/>
      <c r="DE198" s="22"/>
      <c r="DF198" s="22"/>
      <c r="DG198" s="22"/>
      <c r="DH198" s="22"/>
      <c r="DI198" s="22"/>
      <c r="DJ198" s="22"/>
      <c r="DK198" s="22"/>
      <c r="DL198" s="22"/>
      <c r="DM198" s="22"/>
      <c r="DN198" s="22"/>
      <c r="DO198" s="22"/>
      <c r="DP198" s="22"/>
      <c r="DQ198" s="22"/>
      <c r="DR198" s="22"/>
      <c r="DS198" s="22"/>
      <c r="DT198" s="22"/>
      <c r="DU198" s="22"/>
      <c r="DV198" s="22"/>
      <c r="DW198" s="22"/>
      <c r="DX198" s="22"/>
      <c r="DY198" s="22"/>
      <c r="DZ198" s="22"/>
      <c r="EA198" s="22"/>
      <c r="EB198" s="22"/>
      <c r="EC198" s="22"/>
      <c r="ED198" s="22"/>
      <c r="EE198" s="22"/>
      <c r="EF198" s="22"/>
      <c r="EG198" s="22"/>
      <c r="EH198" s="22"/>
      <c r="EI198" s="22"/>
      <c r="EJ198" s="22"/>
      <c r="EK198" s="22"/>
      <c r="EL198" s="22"/>
      <c r="EM198" s="22"/>
      <c r="EN198" s="22"/>
      <c r="EO198" s="22"/>
      <c r="EP198" s="22"/>
      <c r="EQ198" s="22"/>
      <c r="ER198" s="22"/>
      <c r="ES198" s="22"/>
      <c r="ET198" s="22"/>
      <c r="EU198" s="22"/>
      <c r="EV198" s="22"/>
      <c r="EW198" s="22"/>
      <c r="EX198" s="22"/>
      <c r="EY198" s="22"/>
      <c r="EZ198" s="22"/>
      <c r="FA198" s="22"/>
      <c r="FB198" s="22"/>
      <c r="FC198" s="22"/>
      <c r="FD198" s="22"/>
      <c r="FE198" s="22"/>
      <c r="FF198" s="22"/>
      <c r="FG198" s="22"/>
      <c r="FH198" s="22"/>
      <c r="FI198" s="22"/>
      <c r="FJ198" s="22"/>
      <c r="FK198" s="22"/>
      <c r="FL198" s="22"/>
      <c r="FM198" s="22"/>
      <c r="FN198" s="22"/>
      <c r="FO198" s="22"/>
      <c r="FP198" s="22"/>
      <c r="FQ198" s="22"/>
      <c r="FR198" s="22"/>
      <c r="FS198" s="22"/>
      <c r="FT198" s="22"/>
      <c r="FU198" s="22"/>
      <c r="FV198" s="22"/>
      <c r="FW198" s="22"/>
      <c r="FX198" s="22"/>
      <c r="FY198" s="22"/>
      <c r="FZ198" s="22"/>
      <c r="GA198" s="22"/>
      <c r="GB198" s="22"/>
      <c r="GC198" s="22"/>
      <c r="GD198" s="22"/>
      <c r="GE198" s="22"/>
      <c r="GF198" s="22"/>
      <c r="GG198" s="22"/>
      <c r="GH198" s="22"/>
      <c r="GI198" s="22"/>
      <c r="GJ198" s="22"/>
      <c r="GK198" s="22"/>
      <c r="GL198" s="22"/>
      <c r="GM198" s="22"/>
      <c r="GN198" s="22"/>
      <c r="GO198" s="22"/>
      <c r="GP198" s="22"/>
      <c r="GQ198" s="22"/>
      <c r="GR198" s="22"/>
      <c r="GS198" s="22"/>
      <c r="GT198" s="22"/>
      <c r="GU198" s="22"/>
      <c r="GV198" s="22"/>
      <c r="GW198" s="22"/>
      <c r="GX198" s="22"/>
      <c r="GY198" s="22"/>
      <c r="GZ198" s="22"/>
      <c r="HA198" s="22"/>
      <c r="HB198" s="22"/>
      <c r="HC198" s="22"/>
      <c r="HD198" s="22"/>
      <c r="HE198" s="22"/>
      <c r="HF198" s="22"/>
      <c r="HG198" s="22"/>
      <c r="HH198" s="22"/>
      <c r="HI198" s="22"/>
      <c r="HJ198" s="22"/>
      <c r="HK198" s="22"/>
      <c r="HL198" s="22"/>
      <c r="HM198" s="22"/>
      <c r="HN198" s="22"/>
      <c r="HO198" s="22"/>
      <c r="HP198" s="22"/>
      <c r="HQ198" s="22"/>
      <c r="HR198" s="22"/>
      <c r="HS198" s="22"/>
      <c r="HT198" s="22"/>
      <c r="HU198" s="22"/>
      <c r="HV198" s="22"/>
    </row>
    <row r="199" spans="1:230" x14ac:dyDescent="0.25">
      <c r="A199" s="24"/>
      <c r="B199" s="25"/>
      <c r="C199" s="24"/>
      <c r="D199" s="24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  <c r="AA199" s="22"/>
      <c r="AB199" s="22"/>
      <c r="AC199" s="22"/>
      <c r="AD199" s="22"/>
      <c r="AE199" s="22"/>
      <c r="AF199" s="22"/>
      <c r="AG199" s="22"/>
      <c r="AH199" s="22"/>
      <c r="AI199" s="22"/>
      <c r="AJ199" s="22"/>
      <c r="AK199" s="22"/>
      <c r="AL199" s="22"/>
      <c r="AM199" s="22"/>
      <c r="AN199" s="22"/>
      <c r="AO199" s="22"/>
      <c r="AP199" s="22"/>
      <c r="AQ199" s="22"/>
      <c r="AR199" s="22"/>
      <c r="AS199" s="22"/>
      <c r="AT199" s="22"/>
      <c r="AU199" s="22"/>
      <c r="AV199" s="22"/>
      <c r="AW199" s="22"/>
      <c r="AX199" s="22"/>
      <c r="AY199" s="22"/>
      <c r="AZ199" s="22"/>
      <c r="BA199" s="22"/>
      <c r="BB199" s="22"/>
      <c r="BC199" s="22"/>
      <c r="BD199" s="22"/>
      <c r="BE199" s="22"/>
      <c r="BF199" s="22"/>
      <c r="BG199" s="22"/>
      <c r="BH199" s="22"/>
      <c r="BI199" s="22"/>
      <c r="BJ199" s="22"/>
      <c r="BK199" s="22"/>
      <c r="BL199" s="22"/>
      <c r="BM199" s="22"/>
      <c r="BN199" s="22"/>
      <c r="BO199" s="22"/>
      <c r="BP199" s="22"/>
      <c r="BQ199" s="22"/>
      <c r="BR199" s="22"/>
      <c r="BS199" s="22"/>
      <c r="BT199" s="22"/>
      <c r="BU199" s="22"/>
      <c r="BV199" s="22"/>
      <c r="BW199" s="22"/>
      <c r="BX199" s="22"/>
      <c r="BY199" s="22"/>
      <c r="BZ199" s="22"/>
      <c r="CA199" s="22"/>
      <c r="CB199" s="22"/>
      <c r="CC199" s="22"/>
      <c r="CD199" s="22"/>
      <c r="CE199" s="22"/>
      <c r="CF199" s="22"/>
      <c r="CG199" s="22"/>
      <c r="CH199" s="22"/>
      <c r="CI199" s="22"/>
      <c r="CJ199" s="22"/>
      <c r="CK199" s="22"/>
      <c r="CL199" s="22"/>
      <c r="CM199" s="22"/>
      <c r="CN199" s="22"/>
      <c r="CO199" s="22"/>
      <c r="CP199" s="22"/>
      <c r="CQ199" s="22"/>
      <c r="CR199" s="22"/>
      <c r="CS199" s="22"/>
      <c r="CT199" s="22"/>
      <c r="CU199" s="22"/>
      <c r="CV199" s="22"/>
      <c r="CW199" s="22"/>
      <c r="CX199" s="22"/>
      <c r="CY199" s="22"/>
      <c r="CZ199" s="22"/>
      <c r="DA199" s="22"/>
      <c r="DB199" s="22"/>
      <c r="DC199" s="22"/>
      <c r="DD199" s="22"/>
      <c r="DE199" s="22"/>
      <c r="DF199" s="22"/>
      <c r="DG199" s="22"/>
      <c r="DH199" s="22"/>
      <c r="DI199" s="22"/>
      <c r="DJ199" s="22"/>
      <c r="DK199" s="22"/>
      <c r="DL199" s="22"/>
      <c r="DM199" s="22"/>
      <c r="DN199" s="22"/>
      <c r="DO199" s="22"/>
      <c r="DP199" s="22"/>
      <c r="DQ199" s="22"/>
      <c r="DR199" s="22"/>
      <c r="DS199" s="22"/>
      <c r="DT199" s="22"/>
      <c r="DU199" s="22"/>
      <c r="DV199" s="22"/>
      <c r="DW199" s="22"/>
      <c r="DX199" s="22"/>
      <c r="DY199" s="22"/>
      <c r="DZ199" s="22"/>
      <c r="EA199" s="22"/>
      <c r="EB199" s="22"/>
      <c r="EC199" s="22"/>
      <c r="ED199" s="22"/>
      <c r="EE199" s="22"/>
      <c r="EF199" s="22"/>
      <c r="EG199" s="22"/>
      <c r="EH199" s="22"/>
      <c r="EI199" s="22"/>
      <c r="EJ199" s="22"/>
      <c r="EK199" s="22"/>
      <c r="EL199" s="22"/>
      <c r="EM199" s="22"/>
      <c r="EN199" s="22"/>
      <c r="EO199" s="22"/>
      <c r="EP199" s="22"/>
      <c r="EQ199" s="22"/>
      <c r="ER199" s="22"/>
      <c r="ES199" s="22"/>
      <c r="ET199" s="22"/>
      <c r="EU199" s="22"/>
      <c r="EV199" s="22"/>
      <c r="EW199" s="22"/>
      <c r="EX199" s="22"/>
      <c r="EY199" s="22"/>
      <c r="EZ199" s="22"/>
      <c r="FA199" s="22"/>
      <c r="FB199" s="22"/>
      <c r="FC199" s="22"/>
      <c r="FD199" s="22"/>
      <c r="FE199" s="22"/>
      <c r="FF199" s="22"/>
      <c r="FG199" s="22"/>
      <c r="FH199" s="22"/>
      <c r="FI199" s="22"/>
      <c r="FJ199" s="22"/>
      <c r="FK199" s="22"/>
      <c r="FL199" s="22"/>
      <c r="FM199" s="22"/>
      <c r="FN199" s="22"/>
      <c r="FO199" s="22"/>
      <c r="FP199" s="22"/>
      <c r="FQ199" s="22"/>
      <c r="FR199" s="22"/>
      <c r="FS199" s="22"/>
      <c r="FT199" s="22"/>
      <c r="FU199" s="22"/>
      <c r="FV199" s="22"/>
      <c r="FW199" s="22"/>
      <c r="FX199" s="22"/>
      <c r="FY199" s="22"/>
      <c r="FZ199" s="22"/>
      <c r="GA199" s="22"/>
      <c r="GB199" s="22"/>
      <c r="GC199" s="22"/>
      <c r="GD199" s="22"/>
      <c r="GE199" s="22"/>
      <c r="GF199" s="22"/>
      <c r="GG199" s="22"/>
      <c r="GH199" s="22"/>
      <c r="GI199" s="22"/>
      <c r="GJ199" s="22"/>
      <c r="GK199" s="22"/>
      <c r="GL199" s="22"/>
      <c r="GM199" s="22"/>
      <c r="GN199" s="22"/>
      <c r="GO199" s="22"/>
      <c r="GP199" s="22"/>
      <c r="GQ199" s="22"/>
      <c r="GR199" s="22"/>
      <c r="GS199" s="22"/>
      <c r="GT199" s="22"/>
      <c r="GU199" s="22"/>
      <c r="GV199" s="22"/>
      <c r="GW199" s="22"/>
      <c r="GX199" s="22"/>
      <c r="GY199" s="22"/>
      <c r="GZ199" s="22"/>
      <c r="HA199" s="22"/>
      <c r="HB199" s="22"/>
      <c r="HC199" s="22"/>
      <c r="HD199" s="22"/>
      <c r="HE199" s="22"/>
      <c r="HF199" s="22"/>
      <c r="HG199" s="22"/>
      <c r="HH199" s="22"/>
      <c r="HI199" s="22"/>
      <c r="HJ199" s="22"/>
      <c r="HK199" s="22"/>
      <c r="HL199" s="22"/>
      <c r="HM199" s="22"/>
      <c r="HN199" s="22"/>
      <c r="HO199" s="22"/>
      <c r="HP199" s="22"/>
      <c r="HQ199" s="22"/>
      <c r="HR199" s="22"/>
      <c r="HS199" s="22"/>
      <c r="HT199" s="22"/>
      <c r="HU199" s="22"/>
      <c r="HV199" s="22"/>
    </row>
    <row r="200" spans="1:230" x14ac:dyDescent="0.25">
      <c r="A200" s="24"/>
      <c r="B200" s="25"/>
      <c r="C200" s="24"/>
      <c r="D200" s="24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  <c r="AA200" s="22"/>
      <c r="AB200" s="22"/>
      <c r="AC200" s="22"/>
      <c r="AD200" s="22"/>
      <c r="AE200" s="22"/>
      <c r="AF200" s="22"/>
      <c r="AG200" s="22"/>
      <c r="AH200" s="22"/>
      <c r="AI200" s="22"/>
      <c r="AJ200" s="22"/>
      <c r="AK200" s="22"/>
      <c r="AL200" s="22"/>
      <c r="AM200" s="22"/>
      <c r="AN200" s="22"/>
      <c r="AO200" s="22"/>
      <c r="AP200" s="22"/>
      <c r="AQ200" s="22"/>
      <c r="AR200" s="22"/>
      <c r="AS200" s="22"/>
      <c r="AT200" s="22"/>
      <c r="AU200" s="22"/>
      <c r="AV200" s="22"/>
      <c r="AW200" s="22"/>
      <c r="AX200" s="22"/>
      <c r="AY200" s="22"/>
      <c r="AZ200" s="22"/>
      <c r="BA200" s="22"/>
      <c r="BB200" s="22"/>
      <c r="BC200" s="22"/>
      <c r="BD200" s="22"/>
      <c r="BE200" s="22"/>
      <c r="BF200" s="22"/>
      <c r="BG200" s="22"/>
      <c r="BH200" s="22"/>
      <c r="BI200" s="22"/>
      <c r="BJ200" s="22"/>
      <c r="BK200" s="22"/>
      <c r="BL200" s="22"/>
      <c r="BM200" s="22"/>
      <c r="BN200" s="22"/>
      <c r="BO200" s="22"/>
      <c r="BP200" s="22"/>
      <c r="BQ200" s="22"/>
      <c r="BR200" s="22"/>
      <c r="BS200" s="22"/>
      <c r="BT200" s="22"/>
      <c r="BU200" s="22"/>
      <c r="BV200" s="22"/>
      <c r="BW200" s="22"/>
      <c r="BX200" s="22"/>
      <c r="BY200" s="22"/>
      <c r="BZ200" s="22"/>
      <c r="CA200" s="22"/>
      <c r="CB200" s="22"/>
      <c r="CC200" s="22"/>
      <c r="CD200" s="22"/>
      <c r="CE200" s="22"/>
      <c r="CF200" s="22"/>
      <c r="CG200" s="22"/>
      <c r="CH200" s="22"/>
      <c r="CI200" s="22"/>
      <c r="CJ200" s="22"/>
      <c r="CK200" s="22"/>
      <c r="CL200" s="22"/>
      <c r="CM200" s="22"/>
      <c r="CN200" s="22"/>
      <c r="CO200" s="22"/>
      <c r="CP200" s="22"/>
      <c r="CQ200" s="22"/>
      <c r="CR200" s="22"/>
      <c r="CS200" s="22"/>
      <c r="CT200" s="22"/>
      <c r="CU200" s="22"/>
      <c r="CV200" s="22"/>
      <c r="CW200" s="22"/>
      <c r="CX200" s="22"/>
      <c r="CY200" s="22"/>
      <c r="CZ200" s="22"/>
      <c r="DA200" s="22"/>
      <c r="DB200" s="22"/>
      <c r="DC200" s="22"/>
      <c r="DD200" s="22"/>
      <c r="DE200" s="22"/>
      <c r="DF200" s="22"/>
      <c r="DG200" s="22"/>
      <c r="DH200" s="22"/>
      <c r="DI200" s="22"/>
      <c r="DJ200" s="22"/>
      <c r="DK200" s="22"/>
      <c r="DL200" s="22"/>
      <c r="DM200" s="22"/>
      <c r="DN200" s="22"/>
      <c r="DO200" s="22"/>
      <c r="DP200" s="22"/>
      <c r="DQ200" s="22"/>
      <c r="DR200" s="22"/>
      <c r="DS200" s="22"/>
      <c r="DT200" s="22"/>
      <c r="DU200" s="22"/>
      <c r="DV200" s="22"/>
      <c r="DW200" s="22"/>
      <c r="DX200" s="22"/>
      <c r="DY200" s="22"/>
      <c r="DZ200" s="22"/>
      <c r="EA200" s="22"/>
      <c r="EB200" s="22"/>
      <c r="EC200" s="22"/>
      <c r="ED200" s="22"/>
      <c r="EE200" s="22"/>
      <c r="EF200" s="22"/>
      <c r="EG200" s="22"/>
      <c r="EH200" s="22"/>
      <c r="EI200" s="22"/>
      <c r="EJ200" s="22"/>
      <c r="EK200" s="22"/>
      <c r="EL200" s="22"/>
      <c r="EM200" s="22"/>
      <c r="EN200" s="22"/>
      <c r="EO200" s="22"/>
      <c r="EP200" s="22"/>
      <c r="EQ200" s="22"/>
      <c r="ER200" s="22"/>
      <c r="ES200" s="22"/>
      <c r="ET200" s="22"/>
      <c r="EU200" s="22"/>
      <c r="EV200" s="22"/>
      <c r="EW200" s="22"/>
      <c r="EX200" s="22"/>
      <c r="EY200" s="22"/>
      <c r="EZ200" s="22"/>
      <c r="FA200" s="22"/>
      <c r="FB200" s="22"/>
      <c r="FC200" s="22"/>
      <c r="FD200" s="22"/>
      <c r="FE200" s="22"/>
      <c r="FF200" s="22"/>
      <c r="FG200" s="22"/>
      <c r="FH200" s="22"/>
      <c r="FI200" s="22"/>
      <c r="FJ200" s="22"/>
      <c r="FK200" s="22"/>
      <c r="FL200" s="22"/>
      <c r="FM200" s="22"/>
      <c r="FN200" s="22"/>
      <c r="FO200" s="22"/>
      <c r="FP200" s="22"/>
      <c r="FQ200" s="22"/>
      <c r="FR200" s="22"/>
      <c r="FS200" s="22"/>
      <c r="FT200" s="22"/>
      <c r="FU200" s="22"/>
      <c r="FV200" s="22"/>
      <c r="FW200" s="22"/>
      <c r="FX200" s="22"/>
      <c r="FY200" s="22"/>
      <c r="FZ200" s="22"/>
      <c r="GA200" s="22"/>
      <c r="GB200" s="22"/>
      <c r="GC200" s="22"/>
      <c r="GD200" s="22"/>
      <c r="GE200" s="22"/>
      <c r="GF200" s="22"/>
      <c r="GG200" s="22"/>
      <c r="GH200" s="22"/>
      <c r="GI200" s="22"/>
      <c r="GJ200" s="22"/>
      <c r="GK200" s="22"/>
      <c r="GL200" s="22"/>
      <c r="GM200" s="22"/>
      <c r="GN200" s="22"/>
      <c r="GO200" s="22"/>
      <c r="GP200" s="22"/>
      <c r="GQ200" s="22"/>
      <c r="GR200" s="22"/>
      <c r="GS200" s="22"/>
      <c r="GT200" s="22"/>
      <c r="GU200" s="22"/>
      <c r="GV200" s="22"/>
      <c r="GW200" s="22"/>
      <c r="GX200" s="22"/>
      <c r="GY200" s="22"/>
      <c r="GZ200" s="22"/>
      <c r="HA200" s="22"/>
      <c r="HB200" s="22"/>
      <c r="HC200" s="22"/>
      <c r="HD200" s="22"/>
      <c r="HE200" s="22"/>
      <c r="HF200" s="22"/>
      <c r="HG200" s="22"/>
      <c r="HH200" s="22"/>
      <c r="HI200" s="22"/>
      <c r="HJ200" s="22"/>
      <c r="HK200" s="22"/>
      <c r="HL200" s="22"/>
      <c r="HM200" s="22"/>
      <c r="HN200" s="22"/>
      <c r="HO200" s="22"/>
      <c r="HP200" s="22"/>
      <c r="HQ200" s="22"/>
      <c r="HR200" s="22"/>
      <c r="HS200" s="22"/>
      <c r="HT200" s="22"/>
      <c r="HU200" s="22"/>
      <c r="HV200" s="22"/>
    </row>
    <row r="201" spans="1:230" x14ac:dyDescent="0.25">
      <c r="A201" s="24"/>
      <c r="B201" s="25"/>
      <c r="C201" s="24"/>
      <c r="D201" s="24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  <c r="AA201" s="22"/>
      <c r="AB201" s="22"/>
      <c r="AC201" s="22"/>
      <c r="AD201" s="22"/>
      <c r="AE201" s="22"/>
      <c r="AF201" s="22"/>
      <c r="AG201" s="22"/>
      <c r="AH201" s="22"/>
      <c r="AI201" s="22"/>
      <c r="AJ201" s="22"/>
      <c r="AK201" s="22"/>
      <c r="AL201" s="22"/>
      <c r="AM201" s="22"/>
      <c r="AN201" s="22"/>
      <c r="AO201" s="22"/>
      <c r="AP201" s="22"/>
      <c r="AQ201" s="22"/>
      <c r="AR201" s="22"/>
      <c r="AS201" s="22"/>
      <c r="AT201" s="22"/>
      <c r="AU201" s="22"/>
      <c r="AV201" s="22"/>
      <c r="AW201" s="22"/>
      <c r="AX201" s="22"/>
      <c r="AY201" s="22"/>
      <c r="AZ201" s="22"/>
      <c r="BA201" s="22"/>
      <c r="BB201" s="22"/>
      <c r="BC201" s="22"/>
      <c r="BD201" s="22"/>
      <c r="BE201" s="22"/>
      <c r="BF201" s="22"/>
      <c r="BG201" s="22"/>
      <c r="BH201" s="22"/>
      <c r="BI201" s="22"/>
      <c r="BJ201" s="22"/>
      <c r="BK201" s="22"/>
      <c r="BL201" s="22"/>
      <c r="BM201" s="22"/>
      <c r="BN201" s="22"/>
      <c r="BO201" s="22"/>
      <c r="BP201" s="22"/>
      <c r="BQ201" s="22"/>
      <c r="BR201" s="22"/>
      <c r="BS201" s="22"/>
      <c r="BT201" s="22"/>
      <c r="BU201" s="22"/>
      <c r="BV201" s="22"/>
      <c r="BW201" s="22"/>
      <c r="BX201" s="22"/>
      <c r="BY201" s="22"/>
      <c r="BZ201" s="22"/>
      <c r="CA201" s="22"/>
      <c r="CB201" s="22"/>
      <c r="CC201" s="22"/>
      <c r="CD201" s="22"/>
      <c r="CE201" s="22"/>
      <c r="CF201" s="22"/>
      <c r="CG201" s="22"/>
      <c r="CH201" s="22"/>
      <c r="CI201" s="22"/>
      <c r="CJ201" s="22"/>
      <c r="CK201" s="22"/>
      <c r="CL201" s="22"/>
      <c r="CM201" s="22"/>
      <c r="CN201" s="22"/>
      <c r="CO201" s="22"/>
      <c r="CP201" s="22"/>
      <c r="CQ201" s="22"/>
      <c r="CR201" s="22"/>
      <c r="CS201" s="22"/>
      <c r="CT201" s="22"/>
      <c r="CU201" s="22"/>
      <c r="CV201" s="22"/>
      <c r="CW201" s="22"/>
      <c r="CX201" s="22"/>
      <c r="CY201" s="22"/>
      <c r="CZ201" s="22"/>
      <c r="DA201" s="22"/>
      <c r="DB201" s="22"/>
      <c r="DC201" s="22"/>
      <c r="DD201" s="22"/>
      <c r="DE201" s="22"/>
      <c r="DF201" s="22"/>
      <c r="DG201" s="22"/>
      <c r="DH201" s="22"/>
      <c r="DI201" s="22"/>
      <c r="DJ201" s="22"/>
      <c r="DK201" s="22"/>
      <c r="DL201" s="22"/>
      <c r="DM201" s="22"/>
      <c r="DN201" s="22"/>
      <c r="DO201" s="22"/>
      <c r="DP201" s="22"/>
      <c r="DQ201" s="22"/>
      <c r="DR201" s="22"/>
      <c r="DS201" s="22"/>
      <c r="DT201" s="22"/>
      <c r="DU201" s="22"/>
      <c r="DV201" s="22"/>
      <c r="DW201" s="22"/>
      <c r="DX201" s="22"/>
      <c r="DY201" s="22"/>
      <c r="DZ201" s="22"/>
      <c r="EA201" s="22"/>
      <c r="EB201" s="22"/>
      <c r="EC201" s="22"/>
      <c r="ED201" s="22"/>
      <c r="EE201" s="22"/>
      <c r="EF201" s="22"/>
      <c r="EG201" s="22"/>
      <c r="EH201" s="22"/>
      <c r="EI201" s="22"/>
      <c r="EJ201" s="22"/>
      <c r="EK201" s="22"/>
      <c r="EL201" s="22"/>
      <c r="EM201" s="22"/>
      <c r="EN201" s="22"/>
      <c r="EO201" s="22"/>
      <c r="EP201" s="22"/>
      <c r="EQ201" s="22"/>
      <c r="ER201" s="22"/>
      <c r="ES201" s="22"/>
      <c r="ET201" s="22"/>
      <c r="EU201" s="22"/>
      <c r="EV201" s="22"/>
      <c r="EW201" s="22"/>
      <c r="EX201" s="22"/>
      <c r="EY201" s="22"/>
      <c r="EZ201" s="22"/>
      <c r="FA201" s="22"/>
      <c r="FB201" s="22"/>
      <c r="FC201" s="22"/>
      <c r="FD201" s="22"/>
      <c r="FE201" s="22"/>
      <c r="FF201" s="22"/>
      <c r="FG201" s="22"/>
      <c r="FH201" s="22"/>
      <c r="FI201" s="22"/>
      <c r="FJ201" s="22"/>
      <c r="FK201" s="22"/>
      <c r="FL201" s="22"/>
      <c r="FM201" s="22"/>
      <c r="FN201" s="22"/>
      <c r="FO201" s="22"/>
      <c r="FP201" s="22"/>
      <c r="FQ201" s="22"/>
      <c r="FR201" s="22"/>
      <c r="FS201" s="22"/>
      <c r="FT201" s="22"/>
      <c r="FU201" s="22"/>
      <c r="FV201" s="22"/>
      <c r="FW201" s="22"/>
      <c r="FX201" s="22"/>
      <c r="FY201" s="22"/>
      <c r="FZ201" s="22"/>
      <c r="GA201" s="22"/>
      <c r="GB201" s="22"/>
      <c r="GC201" s="22"/>
      <c r="GD201" s="22"/>
      <c r="GE201" s="22"/>
      <c r="GF201" s="22"/>
      <c r="GG201" s="22"/>
      <c r="GH201" s="22"/>
      <c r="GI201" s="22"/>
      <c r="GJ201" s="22"/>
      <c r="GK201" s="22"/>
      <c r="GL201" s="22"/>
      <c r="GM201" s="22"/>
      <c r="GN201" s="22"/>
      <c r="GO201" s="22"/>
      <c r="GP201" s="22"/>
      <c r="GQ201" s="22"/>
      <c r="GR201" s="22"/>
      <c r="GS201" s="22"/>
      <c r="GT201" s="22"/>
      <c r="GU201" s="22"/>
      <c r="GV201" s="22"/>
      <c r="GW201" s="22"/>
      <c r="GX201" s="22"/>
      <c r="GY201" s="22"/>
      <c r="GZ201" s="22"/>
      <c r="HA201" s="22"/>
      <c r="HB201" s="22"/>
      <c r="HC201" s="22"/>
      <c r="HD201" s="22"/>
      <c r="HE201" s="22"/>
      <c r="HF201" s="22"/>
      <c r="HG201" s="22"/>
      <c r="HH201" s="22"/>
      <c r="HI201" s="22"/>
      <c r="HJ201" s="22"/>
      <c r="HK201" s="22"/>
      <c r="HL201" s="22"/>
      <c r="HM201" s="22"/>
      <c r="HN201" s="22"/>
      <c r="HO201" s="22"/>
      <c r="HP201" s="22"/>
      <c r="HQ201" s="22"/>
      <c r="HR201" s="22"/>
      <c r="HS201" s="22"/>
      <c r="HT201" s="22"/>
      <c r="HU201" s="22"/>
      <c r="HV201" s="22"/>
    </row>
    <row r="202" spans="1:230" x14ac:dyDescent="0.25">
      <c r="A202" s="24"/>
      <c r="B202" s="25"/>
      <c r="C202" s="24"/>
      <c r="D202" s="24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  <c r="AA202" s="22"/>
      <c r="AB202" s="22"/>
      <c r="AC202" s="22"/>
      <c r="AD202" s="22"/>
      <c r="AE202" s="22"/>
      <c r="AF202" s="22"/>
      <c r="AG202" s="22"/>
      <c r="AH202" s="22"/>
      <c r="AI202" s="22"/>
      <c r="AJ202" s="22"/>
      <c r="AK202" s="22"/>
      <c r="AL202" s="22"/>
      <c r="AM202" s="22"/>
      <c r="AN202" s="22"/>
      <c r="AO202" s="22"/>
      <c r="AP202" s="22"/>
      <c r="AQ202" s="22"/>
      <c r="AR202" s="22"/>
      <c r="AS202" s="22"/>
      <c r="AT202" s="22"/>
      <c r="AU202" s="22"/>
      <c r="AV202" s="22"/>
      <c r="AW202" s="22"/>
      <c r="AX202" s="22"/>
      <c r="AY202" s="22"/>
      <c r="AZ202" s="22"/>
      <c r="BA202" s="22"/>
      <c r="BB202" s="22"/>
      <c r="BC202" s="22"/>
      <c r="BD202" s="22"/>
      <c r="BE202" s="22"/>
      <c r="BF202" s="22"/>
      <c r="BG202" s="22"/>
      <c r="BH202" s="22"/>
      <c r="BI202" s="22"/>
      <c r="BJ202" s="22"/>
      <c r="BK202" s="22"/>
      <c r="BL202" s="22"/>
      <c r="BM202" s="22"/>
      <c r="BN202" s="22"/>
      <c r="BO202" s="22"/>
      <c r="BP202" s="22"/>
      <c r="BQ202" s="22"/>
      <c r="BR202" s="22"/>
      <c r="BS202" s="22"/>
      <c r="BT202" s="22"/>
      <c r="BU202" s="22"/>
      <c r="BV202" s="22"/>
      <c r="BW202" s="22"/>
      <c r="BX202" s="22"/>
      <c r="BY202" s="22"/>
      <c r="BZ202" s="22"/>
      <c r="CA202" s="22"/>
      <c r="CB202" s="22"/>
      <c r="CC202" s="22"/>
      <c r="CD202" s="22"/>
      <c r="CE202" s="22"/>
      <c r="CF202" s="22"/>
      <c r="CG202" s="22"/>
      <c r="CH202" s="22"/>
      <c r="CI202" s="22"/>
      <c r="CJ202" s="22"/>
      <c r="CK202" s="22"/>
      <c r="CL202" s="22"/>
      <c r="CM202" s="22"/>
      <c r="CN202" s="22"/>
      <c r="CO202" s="22"/>
      <c r="CP202" s="22"/>
      <c r="CQ202" s="22"/>
      <c r="CR202" s="22"/>
      <c r="CS202" s="22"/>
      <c r="CT202" s="22"/>
      <c r="CU202" s="22"/>
      <c r="CV202" s="22"/>
      <c r="CW202" s="22"/>
      <c r="CX202" s="22"/>
      <c r="CY202" s="22"/>
      <c r="CZ202" s="22"/>
      <c r="DA202" s="22"/>
      <c r="DB202" s="22"/>
      <c r="DC202" s="22"/>
      <c r="DD202" s="22"/>
      <c r="DE202" s="22"/>
      <c r="DF202" s="22"/>
      <c r="DG202" s="22"/>
      <c r="DH202" s="22"/>
      <c r="DI202" s="22"/>
      <c r="DJ202" s="22"/>
      <c r="DK202" s="22"/>
      <c r="DL202" s="22"/>
      <c r="DM202" s="22"/>
      <c r="DN202" s="22"/>
      <c r="DO202" s="22"/>
      <c r="DP202" s="22"/>
      <c r="DQ202" s="22"/>
      <c r="DR202" s="22"/>
      <c r="DS202" s="22"/>
      <c r="DT202" s="22"/>
      <c r="DU202" s="22"/>
      <c r="DV202" s="22"/>
      <c r="DW202" s="22"/>
      <c r="DX202" s="22"/>
      <c r="DY202" s="22"/>
      <c r="DZ202" s="22"/>
      <c r="EA202" s="22"/>
      <c r="EB202" s="22"/>
      <c r="EC202" s="22"/>
      <c r="ED202" s="22"/>
      <c r="EE202" s="22"/>
      <c r="EF202" s="22"/>
      <c r="EG202" s="22"/>
      <c r="EH202" s="22"/>
      <c r="EI202" s="22"/>
      <c r="EJ202" s="22"/>
      <c r="EK202" s="22"/>
      <c r="EL202" s="22"/>
      <c r="EM202" s="22"/>
      <c r="EN202" s="22"/>
      <c r="EO202" s="22"/>
      <c r="EP202" s="22"/>
      <c r="EQ202" s="22"/>
      <c r="ER202" s="22"/>
      <c r="ES202" s="22"/>
      <c r="ET202" s="22"/>
      <c r="EU202" s="22"/>
      <c r="EV202" s="22"/>
      <c r="EW202" s="22"/>
      <c r="EX202" s="22"/>
      <c r="EY202" s="22"/>
      <c r="EZ202" s="22"/>
      <c r="FA202" s="22"/>
      <c r="FB202" s="22"/>
      <c r="FC202" s="22"/>
      <c r="FD202" s="22"/>
      <c r="FE202" s="22"/>
      <c r="FF202" s="22"/>
      <c r="FG202" s="22"/>
      <c r="FH202" s="22"/>
      <c r="FI202" s="22"/>
      <c r="FJ202" s="22"/>
      <c r="FK202" s="22"/>
      <c r="FL202" s="22"/>
      <c r="FM202" s="22"/>
      <c r="FN202" s="22"/>
      <c r="FO202" s="22"/>
      <c r="FP202" s="22"/>
      <c r="FQ202" s="22"/>
      <c r="FR202" s="22"/>
      <c r="FS202" s="22"/>
      <c r="FT202" s="22"/>
      <c r="FU202" s="22"/>
      <c r="FV202" s="22"/>
      <c r="FW202" s="22"/>
      <c r="FX202" s="22"/>
      <c r="FY202" s="22"/>
      <c r="FZ202" s="22"/>
      <c r="GA202" s="22"/>
      <c r="GB202" s="22"/>
      <c r="GC202" s="22"/>
      <c r="GD202" s="22"/>
      <c r="GE202" s="22"/>
      <c r="GF202" s="22"/>
      <c r="GG202" s="22"/>
      <c r="GH202" s="22"/>
      <c r="GI202" s="22"/>
      <c r="GJ202" s="22"/>
      <c r="GK202" s="22"/>
      <c r="GL202" s="22"/>
      <c r="GM202" s="22"/>
      <c r="GN202" s="22"/>
      <c r="GO202" s="22"/>
      <c r="GP202" s="22"/>
      <c r="GQ202" s="22"/>
      <c r="GR202" s="22"/>
      <c r="GS202" s="22"/>
      <c r="GT202" s="22"/>
      <c r="GU202" s="22"/>
      <c r="GV202" s="22"/>
      <c r="GW202" s="22"/>
      <c r="GX202" s="22"/>
      <c r="GY202" s="22"/>
      <c r="GZ202" s="22"/>
      <c r="HA202" s="22"/>
      <c r="HB202" s="22"/>
      <c r="HC202" s="22"/>
      <c r="HD202" s="22"/>
      <c r="HE202" s="22"/>
      <c r="HF202" s="22"/>
      <c r="HG202" s="22"/>
      <c r="HH202" s="22"/>
      <c r="HI202" s="22"/>
      <c r="HJ202" s="22"/>
      <c r="HK202" s="22"/>
      <c r="HL202" s="22"/>
      <c r="HM202" s="22"/>
      <c r="HN202" s="22"/>
      <c r="HO202" s="22"/>
      <c r="HP202" s="22"/>
      <c r="HQ202" s="22"/>
      <c r="HR202" s="22"/>
      <c r="HS202" s="22"/>
      <c r="HT202" s="22"/>
      <c r="HU202" s="22"/>
      <c r="HV202" s="22"/>
    </row>
    <row r="203" spans="1:230" x14ac:dyDescent="0.25">
      <c r="A203" s="24"/>
      <c r="B203" s="25"/>
      <c r="C203" s="24"/>
      <c r="D203" s="24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  <c r="AA203" s="22"/>
      <c r="AB203" s="22"/>
      <c r="AC203" s="22"/>
      <c r="AD203" s="22"/>
      <c r="AE203" s="22"/>
      <c r="AF203" s="22"/>
      <c r="AG203" s="22"/>
      <c r="AH203" s="22"/>
      <c r="AI203" s="22"/>
      <c r="AJ203" s="22"/>
      <c r="AK203" s="22"/>
      <c r="AL203" s="22"/>
      <c r="AM203" s="22"/>
      <c r="AN203" s="22"/>
      <c r="AO203" s="22"/>
      <c r="AP203" s="22"/>
      <c r="AQ203" s="22"/>
      <c r="AR203" s="22"/>
      <c r="AS203" s="22"/>
      <c r="AT203" s="22"/>
      <c r="AU203" s="22"/>
      <c r="AV203" s="22"/>
      <c r="AW203" s="22"/>
      <c r="AX203" s="22"/>
      <c r="AY203" s="22"/>
      <c r="AZ203" s="22"/>
      <c r="BA203" s="22"/>
      <c r="BB203" s="22"/>
      <c r="BC203" s="22"/>
      <c r="BD203" s="22"/>
      <c r="BE203" s="22"/>
      <c r="BF203" s="22"/>
      <c r="BG203" s="22"/>
      <c r="BH203" s="22"/>
      <c r="BI203" s="22"/>
      <c r="BJ203" s="22"/>
      <c r="BK203" s="22"/>
      <c r="BL203" s="22"/>
      <c r="BM203" s="22"/>
      <c r="BN203" s="22"/>
      <c r="BO203" s="22"/>
      <c r="BP203" s="22"/>
      <c r="BQ203" s="22"/>
      <c r="BR203" s="22"/>
      <c r="BS203" s="22"/>
      <c r="BT203" s="22"/>
      <c r="BU203" s="22"/>
      <c r="BV203" s="22"/>
      <c r="BW203" s="22"/>
      <c r="BX203" s="22"/>
      <c r="BY203" s="22"/>
      <c r="BZ203" s="22"/>
      <c r="CA203" s="22"/>
      <c r="CB203" s="22"/>
      <c r="CC203" s="22"/>
      <c r="CD203" s="22"/>
      <c r="CE203" s="22"/>
      <c r="CF203" s="22"/>
      <c r="CG203" s="22"/>
      <c r="CH203" s="22"/>
      <c r="CI203" s="22"/>
      <c r="CJ203" s="22"/>
      <c r="CK203" s="22"/>
      <c r="CL203" s="22"/>
      <c r="CM203" s="22"/>
      <c r="CN203" s="22"/>
      <c r="CO203" s="22"/>
      <c r="CP203" s="22"/>
      <c r="CQ203" s="22"/>
      <c r="CR203" s="22"/>
      <c r="CS203" s="22"/>
      <c r="CT203" s="22"/>
      <c r="CU203" s="22"/>
      <c r="CV203" s="22"/>
      <c r="CW203" s="22"/>
      <c r="CX203" s="22"/>
      <c r="CY203" s="22"/>
      <c r="CZ203" s="22"/>
      <c r="DA203" s="22"/>
      <c r="DB203" s="22"/>
      <c r="DC203" s="22"/>
      <c r="DD203" s="22"/>
      <c r="DE203" s="22"/>
      <c r="DF203" s="22"/>
      <c r="DG203" s="22"/>
      <c r="DH203" s="22"/>
      <c r="DI203" s="22"/>
      <c r="DJ203" s="22"/>
      <c r="DK203" s="22"/>
      <c r="DL203" s="22"/>
      <c r="DM203" s="22"/>
      <c r="DN203" s="22"/>
      <c r="DO203" s="22"/>
      <c r="DP203" s="22"/>
      <c r="DQ203" s="22"/>
      <c r="DR203" s="22"/>
      <c r="DS203" s="22"/>
      <c r="DT203" s="22"/>
      <c r="DU203" s="22"/>
      <c r="DV203" s="22"/>
      <c r="DW203" s="22"/>
      <c r="DX203" s="22"/>
      <c r="DY203" s="22"/>
      <c r="DZ203" s="22"/>
      <c r="EA203" s="22"/>
      <c r="EB203" s="22"/>
      <c r="EC203" s="22"/>
      <c r="ED203" s="22"/>
      <c r="EE203" s="22"/>
      <c r="EF203" s="22"/>
      <c r="EG203" s="22"/>
      <c r="EH203" s="22"/>
      <c r="EI203" s="22"/>
      <c r="EJ203" s="22"/>
      <c r="EK203" s="22"/>
      <c r="EL203" s="22"/>
      <c r="EM203" s="22"/>
      <c r="EN203" s="22"/>
      <c r="EO203" s="22"/>
      <c r="EP203" s="22"/>
      <c r="EQ203" s="22"/>
      <c r="ER203" s="22"/>
      <c r="ES203" s="22"/>
      <c r="ET203" s="22"/>
      <c r="EU203" s="22"/>
      <c r="EV203" s="22"/>
      <c r="EW203" s="22"/>
      <c r="EX203" s="22"/>
      <c r="EY203" s="22"/>
      <c r="EZ203" s="22"/>
      <c r="FA203" s="22"/>
      <c r="FB203" s="22"/>
      <c r="FC203" s="22"/>
      <c r="FD203" s="22"/>
      <c r="FE203" s="22"/>
      <c r="FF203" s="22"/>
      <c r="FG203" s="22"/>
      <c r="FH203" s="22"/>
      <c r="FI203" s="22"/>
      <c r="FJ203" s="22"/>
      <c r="FK203" s="22"/>
      <c r="FL203" s="22"/>
      <c r="FM203" s="22"/>
      <c r="FN203" s="22"/>
      <c r="FO203" s="22"/>
      <c r="FP203" s="22"/>
      <c r="FQ203" s="22"/>
      <c r="FR203" s="22"/>
      <c r="FS203" s="22"/>
      <c r="FT203" s="22"/>
      <c r="FU203" s="22"/>
      <c r="FV203" s="22"/>
      <c r="FW203" s="22"/>
      <c r="FX203" s="22"/>
      <c r="FY203" s="22"/>
      <c r="FZ203" s="22"/>
      <c r="GA203" s="22"/>
      <c r="GB203" s="22"/>
      <c r="GC203" s="22"/>
      <c r="GD203" s="22"/>
      <c r="GE203" s="22"/>
      <c r="GF203" s="22"/>
      <c r="GG203" s="22"/>
      <c r="GH203" s="22"/>
      <c r="GI203" s="22"/>
      <c r="GJ203" s="22"/>
      <c r="GK203" s="22"/>
      <c r="GL203" s="22"/>
      <c r="GM203" s="22"/>
      <c r="GN203" s="22"/>
      <c r="GO203" s="22"/>
      <c r="GP203" s="22"/>
      <c r="GQ203" s="22"/>
      <c r="GR203" s="22"/>
      <c r="GS203" s="22"/>
      <c r="GT203" s="22"/>
      <c r="GU203" s="22"/>
      <c r="GV203" s="22"/>
      <c r="GW203" s="22"/>
      <c r="GX203" s="22"/>
      <c r="GY203" s="22"/>
      <c r="GZ203" s="22"/>
      <c r="HA203" s="22"/>
      <c r="HB203" s="22"/>
      <c r="HC203" s="22"/>
      <c r="HD203" s="22"/>
      <c r="HE203" s="22"/>
      <c r="HF203" s="22"/>
      <c r="HG203" s="22"/>
      <c r="HH203" s="22"/>
      <c r="HI203" s="22"/>
      <c r="HJ203" s="22"/>
      <c r="HK203" s="22"/>
      <c r="HL203" s="22"/>
      <c r="HM203" s="22"/>
      <c r="HN203" s="22"/>
      <c r="HO203" s="22"/>
      <c r="HP203" s="22"/>
      <c r="HQ203" s="22"/>
      <c r="HR203" s="22"/>
      <c r="HS203" s="22"/>
      <c r="HT203" s="22"/>
      <c r="HU203" s="22"/>
      <c r="HV203" s="22"/>
    </row>
    <row r="204" spans="1:230" x14ac:dyDescent="0.25">
      <c r="A204" s="24"/>
      <c r="B204" s="25"/>
      <c r="C204" s="24"/>
      <c r="D204" s="24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  <c r="AA204" s="22"/>
      <c r="AB204" s="22"/>
      <c r="AC204" s="22"/>
      <c r="AD204" s="22"/>
      <c r="AE204" s="22"/>
      <c r="AF204" s="22"/>
      <c r="AG204" s="22"/>
      <c r="AH204" s="22"/>
      <c r="AI204" s="22"/>
      <c r="AJ204" s="22"/>
      <c r="AK204" s="22"/>
      <c r="AL204" s="22"/>
      <c r="AM204" s="22"/>
      <c r="AN204" s="22"/>
      <c r="AO204" s="22"/>
      <c r="AP204" s="22"/>
      <c r="AQ204" s="22"/>
      <c r="AR204" s="22"/>
      <c r="AS204" s="22"/>
      <c r="AT204" s="22"/>
      <c r="AU204" s="22"/>
      <c r="AV204" s="22"/>
      <c r="AW204" s="22"/>
      <c r="AX204" s="22"/>
      <c r="AY204" s="22"/>
      <c r="AZ204" s="22"/>
      <c r="BA204" s="22"/>
      <c r="BB204" s="22"/>
      <c r="BC204" s="22"/>
      <c r="BD204" s="22"/>
      <c r="BE204" s="22"/>
      <c r="BF204" s="22"/>
      <c r="BG204" s="22"/>
      <c r="BH204" s="22"/>
      <c r="BI204" s="22"/>
      <c r="BJ204" s="22"/>
      <c r="BK204" s="22"/>
      <c r="BL204" s="22"/>
      <c r="BM204" s="22"/>
      <c r="BN204" s="22"/>
      <c r="BO204" s="22"/>
      <c r="BP204" s="22"/>
      <c r="BQ204" s="22"/>
      <c r="BR204" s="22"/>
      <c r="BS204" s="22"/>
      <c r="BT204" s="22"/>
      <c r="BU204" s="22"/>
      <c r="BV204" s="22"/>
      <c r="BW204" s="22"/>
      <c r="BX204" s="22"/>
      <c r="BY204" s="22"/>
      <c r="BZ204" s="22"/>
      <c r="CA204" s="22"/>
      <c r="CB204" s="22"/>
      <c r="CC204" s="22"/>
      <c r="CD204" s="22"/>
      <c r="CE204" s="22"/>
      <c r="CF204" s="22"/>
      <c r="CG204" s="22"/>
      <c r="CH204" s="22"/>
      <c r="CI204" s="22"/>
      <c r="CJ204" s="22"/>
      <c r="CK204" s="22"/>
      <c r="CL204" s="22"/>
      <c r="CM204" s="22"/>
      <c r="CN204" s="22"/>
      <c r="CO204" s="22"/>
      <c r="CP204" s="22"/>
      <c r="CQ204" s="22"/>
      <c r="CR204" s="22"/>
      <c r="CS204" s="22"/>
      <c r="CT204" s="22"/>
      <c r="CU204" s="22"/>
      <c r="CV204" s="22"/>
      <c r="CW204" s="22"/>
      <c r="CX204" s="22"/>
      <c r="CY204" s="22"/>
      <c r="CZ204" s="22"/>
      <c r="DA204" s="22"/>
      <c r="DB204" s="22"/>
      <c r="DC204" s="22"/>
      <c r="DD204" s="22"/>
      <c r="DE204" s="22"/>
      <c r="DF204" s="22"/>
      <c r="DG204" s="22"/>
      <c r="DH204" s="22"/>
      <c r="DI204" s="22"/>
      <c r="DJ204" s="22"/>
      <c r="DK204" s="22"/>
      <c r="DL204" s="22"/>
      <c r="DM204" s="22"/>
      <c r="DN204" s="22"/>
      <c r="DO204" s="22"/>
      <c r="DP204" s="22"/>
      <c r="DQ204" s="22"/>
      <c r="DR204" s="22"/>
      <c r="DS204" s="22"/>
      <c r="DT204" s="22"/>
      <c r="DU204" s="22"/>
      <c r="DV204" s="22"/>
      <c r="DW204" s="22"/>
      <c r="DX204" s="22"/>
      <c r="DY204" s="22"/>
      <c r="DZ204" s="22"/>
      <c r="EA204" s="22"/>
      <c r="EB204" s="22"/>
      <c r="EC204" s="22"/>
      <c r="ED204" s="22"/>
      <c r="EE204" s="22"/>
      <c r="EF204" s="22"/>
      <c r="EG204" s="22"/>
      <c r="EH204" s="22"/>
      <c r="EI204" s="22"/>
      <c r="EJ204" s="22"/>
      <c r="EK204" s="22"/>
      <c r="EL204" s="22"/>
      <c r="EM204" s="22"/>
      <c r="EN204" s="22"/>
      <c r="EO204" s="22"/>
      <c r="EP204" s="22"/>
      <c r="EQ204" s="22"/>
      <c r="ER204" s="22"/>
      <c r="ES204" s="22"/>
      <c r="ET204" s="22"/>
      <c r="EU204" s="22"/>
      <c r="EV204" s="22"/>
      <c r="EW204" s="22"/>
      <c r="EX204" s="22"/>
      <c r="EY204" s="22"/>
      <c r="EZ204" s="22"/>
      <c r="FA204" s="22"/>
      <c r="FB204" s="22"/>
      <c r="FC204" s="22"/>
      <c r="FD204" s="22"/>
      <c r="FE204" s="22"/>
      <c r="FF204" s="22"/>
      <c r="FG204" s="22"/>
      <c r="FH204" s="22"/>
      <c r="FI204" s="22"/>
      <c r="FJ204" s="22"/>
      <c r="FK204" s="22"/>
      <c r="FL204" s="22"/>
      <c r="FM204" s="22"/>
      <c r="FN204" s="22"/>
      <c r="FO204" s="22"/>
      <c r="FP204" s="22"/>
      <c r="FQ204" s="22"/>
      <c r="FR204" s="22"/>
      <c r="FS204" s="22"/>
      <c r="FT204" s="22"/>
      <c r="FU204" s="22"/>
      <c r="FV204" s="22"/>
      <c r="FW204" s="22"/>
      <c r="FX204" s="22"/>
      <c r="FY204" s="22"/>
      <c r="FZ204" s="22"/>
      <c r="GA204" s="22"/>
      <c r="GB204" s="22"/>
      <c r="GC204" s="22"/>
      <c r="GD204" s="22"/>
      <c r="GE204" s="22"/>
      <c r="GF204" s="22"/>
      <c r="GG204" s="22"/>
      <c r="GH204" s="22"/>
      <c r="GI204" s="22"/>
      <c r="GJ204" s="22"/>
      <c r="GK204" s="22"/>
      <c r="GL204" s="22"/>
      <c r="GM204" s="22"/>
      <c r="GN204" s="22"/>
      <c r="GO204" s="22"/>
      <c r="GP204" s="22"/>
      <c r="GQ204" s="22"/>
      <c r="GR204" s="22"/>
      <c r="GS204" s="22"/>
      <c r="GT204" s="22"/>
      <c r="GU204" s="22"/>
      <c r="GV204" s="22"/>
      <c r="GW204" s="22"/>
      <c r="GX204" s="22"/>
      <c r="GY204" s="22"/>
      <c r="GZ204" s="22"/>
      <c r="HA204" s="22"/>
      <c r="HB204" s="22"/>
      <c r="HC204" s="22"/>
      <c r="HD204" s="22"/>
      <c r="HE204" s="22"/>
      <c r="HF204" s="22"/>
      <c r="HG204" s="22"/>
      <c r="HH204" s="22"/>
      <c r="HI204" s="22"/>
      <c r="HJ204" s="22"/>
      <c r="HK204" s="22"/>
      <c r="HL204" s="22"/>
      <c r="HM204" s="22"/>
      <c r="HN204" s="22"/>
      <c r="HO204" s="22"/>
      <c r="HP204" s="22"/>
      <c r="HQ204" s="22"/>
      <c r="HR204" s="22"/>
      <c r="HS204" s="22"/>
      <c r="HT204" s="22"/>
      <c r="HU204" s="22"/>
      <c r="HV204" s="22"/>
    </row>
    <row r="205" spans="1:230" x14ac:dyDescent="0.25">
      <c r="A205" s="24"/>
      <c r="B205" s="25"/>
      <c r="C205" s="24"/>
      <c r="D205" s="24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  <c r="AA205" s="22"/>
      <c r="AB205" s="22"/>
      <c r="AC205" s="22"/>
      <c r="AD205" s="22"/>
      <c r="AE205" s="22"/>
      <c r="AF205" s="22"/>
      <c r="AG205" s="22"/>
      <c r="AH205" s="22"/>
      <c r="AI205" s="22"/>
      <c r="AJ205" s="22"/>
      <c r="AK205" s="22"/>
      <c r="AL205" s="22"/>
      <c r="AM205" s="22"/>
      <c r="AN205" s="22"/>
      <c r="AO205" s="22"/>
      <c r="AP205" s="22"/>
      <c r="AQ205" s="22"/>
      <c r="AR205" s="22"/>
      <c r="AS205" s="22"/>
      <c r="AT205" s="22"/>
      <c r="AU205" s="22"/>
      <c r="AV205" s="22"/>
      <c r="AW205" s="22"/>
      <c r="AX205" s="22"/>
      <c r="AY205" s="22"/>
      <c r="AZ205" s="22"/>
      <c r="BA205" s="22"/>
      <c r="BB205" s="22"/>
      <c r="BC205" s="22"/>
      <c r="BD205" s="22"/>
      <c r="BE205" s="22"/>
      <c r="BF205" s="22"/>
      <c r="BG205" s="22"/>
      <c r="BH205" s="22"/>
      <c r="BI205" s="22"/>
      <c r="BJ205" s="22"/>
      <c r="BK205" s="22"/>
      <c r="BL205" s="22"/>
      <c r="BM205" s="22"/>
      <c r="BN205" s="22"/>
      <c r="BO205" s="22"/>
      <c r="BP205" s="22"/>
      <c r="BQ205" s="22"/>
      <c r="BR205" s="22"/>
      <c r="BS205" s="22"/>
      <c r="BT205" s="22"/>
      <c r="BU205" s="22"/>
      <c r="BV205" s="22"/>
      <c r="BW205" s="22"/>
      <c r="BX205" s="22"/>
      <c r="BY205" s="22"/>
      <c r="BZ205" s="22"/>
      <c r="CA205" s="22"/>
      <c r="CB205" s="22"/>
      <c r="CC205" s="22"/>
      <c r="CD205" s="22"/>
      <c r="CE205" s="22"/>
      <c r="CF205" s="22"/>
      <c r="CG205" s="22"/>
      <c r="CH205" s="22"/>
      <c r="CI205" s="22"/>
      <c r="CJ205" s="22"/>
      <c r="CK205" s="22"/>
      <c r="CL205" s="22"/>
      <c r="CM205" s="22"/>
      <c r="CN205" s="22"/>
      <c r="CO205" s="22"/>
      <c r="CP205" s="22"/>
      <c r="CQ205" s="22"/>
      <c r="CR205" s="22"/>
      <c r="CS205" s="22"/>
      <c r="CT205" s="22"/>
      <c r="CU205" s="22"/>
      <c r="CV205" s="22"/>
      <c r="CW205" s="22"/>
      <c r="CX205" s="22"/>
      <c r="CY205" s="22"/>
      <c r="CZ205" s="22"/>
      <c r="DA205" s="22"/>
      <c r="DB205" s="22"/>
      <c r="DC205" s="22"/>
      <c r="DD205" s="22"/>
      <c r="DE205" s="22"/>
      <c r="DF205" s="22"/>
      <c r="DG205" s="22"/>
      <c r="DH205" s="22"/>
      <c r="DI205" s="22"/>
      <c r="DJ205" s="22"/>
      <c r="DK205" s="22"/>
      <c r="DL205" s="22"/>
      <c r="DM205" s="22"/>
      <c r="DN205" s="22"/>
      <c r="DO205" s="22"/>
      <c r="DP205" s="22"/>
      <c r="DQ205" s="22"/>
      <c r="DR205" s="22"/>
      <c r="DS205" s="22"/>
      <c r="DT205" s="22"/>
      <c r="DU205" s="22"/>
      <c r="DV205" s="22"/>
      <c r="DW205" s="22"/>
      <c r="DX205" s="22"/>
      <c r="DY205" s="22"/>
      <c r="DZ205" s="22"/>
      <c r="EA205" s="22"/>
      <c r="EB205" s="22"/>
      <c r="EC205" s="22"/>
      <c r="ED205" s="22"/>
      <c r="EE205" s="22"/>
      <c r="EF205" s="22"/>
      <c r="EG205" s="22"/>
      <c r="EH205" s="22"/>
      <c r="EI205" s="22"/>
      <c r="EJ205" s="22"/>
      <c r="EK205" s="22"/>
      <c r="EL205" s="22"/>
      <c r="EM205" s="22"/>
      <c r="EN205" s="22"/>
      <c r="EO205" s="22"/>
      <c r="EP205" s="22"/>
      <c r="EQ205" s="22"/>
      <c r="ER205" s="22"/>
      <c r="ES205" s="22"/>
      <c r="ET205" s="22"/>
      <c r="EU205" s="22"/>
      <c r="EV205" s="22"/>
      <c r="EW205" s="22"/>
      <c r="EX205" s="22"/>
      <c r="EY205" s="22"/>
      <c r="EZ205" s="22"/>
      <c r="FA205" s="22"/>
      <c r="FB205" s="22"/>
      <c r="FC205" s="22"/>
      <c r="FD205" s="22"/>
      <c r="FE205" s="22"/>
      <c r="FF205" s="22"/>
      <c r="FG205" s="22"/>
      <c r="FH205" s="22"/>
      <c r="FI205" s="22"/>
      <c r="FJ205" s="22"/>
      <c r="FK205" s="22"/>
      <c r="FL205" s="22"/>
      <c r="FM205" s="22"/>
      <c r="FN205" s="22"/>
      <c r="FO205" s="22"/>
      <c r="FP205" s="22"/>
      <c r="FQ205" s="22"/>
      <c r="FR205" s="22"/>
      <c r="FS205" s="22"/>
      <c r="FT205" s="22"/>
      <c r="FU205" s="22"/>
      <c r="FV205" s="22"/>
      <c r="FW205" s="22"/>
      <c r="FX205" s="22"/>
      <c r="FY205" s="22"/>
      <c r="FZ205" s="22"/>
      <c r="GA205" s="22"/>
      <c r="GB205" s="22"/>
      <c r="GC205" s="22"/>
      <c r="GD205" s="22"/>
      <c r="GE205" s="22"/>
      <c r="GF205" s="22"/>
      <c r="GG205" s="22"/>
      <c r="GH205" s="22"/>
      <c r="GI205" s="22"/>
      <c r="GJ205" s="22"/>
      <c r="GK205" s="22"/>
      <c r="GL205" s="22"/>
      <c r="GM205" s="22"/>
      <c r="GN205" s="22"/>
      <c r="GO205" s="22"/>
      <c r="GP205" s="22"/>
      <c r="GQ205" s="22"/>
      <c r="GR205" s="22"/>
      <c r="GS205" s="22"/>
      <c r="GT205" s="22"/>
      <c r="GU205" s="22"/>
      <c r="GV205" s="22"/>
      <c r="GW205" s="22"/>
      <c r="GX205" s="22"/>
      <c r="GY205" s="22"/>
      <c r="GZ205" s="22"/>
      <c r="HA205" s="22"/>
      <c r="HB205" s="22"/>
      <c r="HC205" s="22"/>
      <c r="HD205" s="22"/>
      <c r="HE205" s="22"/>
      <c r="HF205" s="22"/>
      <c r="HG205" s="22"/>
      <c r="HH205" s="22"/>
      <c r="HI205" s="22"/>
      <c r="HJ205" s="22"/>
      <c r="HK205" s="22"/>
      <c r="HL205" s="22"/>
      <c r="HM205" s="22"/>
      <c r="HN205" s="22"/>
      <c r="HO205" s="22"/>
      <c r="HP205" s="22"/>
      <c r="HQ205" s="22"/>
      <c r="HR205" s="22"/>
      <c r="HS205" s="22"/>
      <c r="HT205" s="22"/>
      <c r="HU205" s="22"/>
      <c r="HV205" s="22"/>
    </row>
    <row r="206" spans="1:230" x14ac:dyDescent="0.25">
      <c r="A206" s="24"/>
      <c r="B206" s="25"/>
      <c r="C206" s="24"/>
      <c r="D206" s="24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  <c r="AA206" s="22"/>
      <c r="AB206" s="22"/>
      <c r="AC206" s="22"/>
      <c r="AD206" s="22"/>
      <c r="AE206" s="22"/>
      <c r="AF206" s="22"/>
      <c r="AG206" s="22"/>
      <c r="AH206" s="22"/>
      <c r="AI206" s="22"/>
      <c r="AJ206" s="22"/>
      <c r="AK206" s="22"/>
      <c r="AL206" s="22"/>
      <c r="AM206" s="22"/>
      <c r="AN206" s="22"/>
      <c r="AO206" s="22"/>
      <c r="AP206" s="22"/>
      <c r="AQ206" s="22"/>
      <c r="AR206" s="22"/>
      <c r="AS206" s="22"/>
      <c r="AT206" s="22"/>
      <c r="AU206" s="22"/>
      <c r="AV206" s="22"/>
      <c r="AW206" s="22"/>
      <c r="AX206" s="22"/>
      <c r="AY206" s="22"/>
      <c r="AZ206" s="22"/>
      <c r="BA206" s="22"/>
      <c r="BB206" s="22"/>
      <c r="BC206" s="22"/>
      <c r="BD206" s="22"/>
      <c r="BE206" s="22"/>
      <c r="BF206" s="22"/>
      <c r="BG206" s="22"/>
      <c r="BH206" s="22"/>
      <c r="BI206" s="22"/>
      <c r="BJ206" s="22"/>
      <c r="BK206" s="22"/>
      <c r="BL206" s="22"/>
      <c r="BM206" s="22"/>
      <c r="BN206" s="22"/>
      <c r="BO206" s="22"/>
      <c r="BP206" s="22"/>
      <c r="BQ206" s="22"/>
      <c r="BR206" s="22"/>
      <c r="BS206" s="22"/>
      <c r="BT206" s="22"/>
      <c r="BU206" s="22"/>
      <c r="BV206" s="22"/>
      <c r="BW206" s="22"/>
      <c r="BX206" s="22"/>
      <c r="BY206" s="22"/>
      <c r="BZ206" s="22"/>
      <c r="CA206" s="22"/>
      <c r="CB206" s="22"/>
      <c r="CC206" s="22"/>
      <c r="CD206" s="22"/>
      <c r="CE206" s="22"/>
      <c r="CF206" s="22"/>
      <c r="CG206" s="22"/>
      <c r="CH206" s="22"/>
      <c r="CI206" s="22"/>
      <c r="CJ206" s="22"/>
      <c r="CK206" s="22"/>
      <c r="CL206" s="22"/>
      <c r="CM206" s="22"/>
      <c r="CN206" s="22"/>
      <c r="CO206" s="22"/>
      <c r="CP206" s="22"/>
      <c r="CQ206" s="22"/>
      <c r="CR206" s="22"/>
      <c r="CS206" s="22"/>
      <c r="CT206" s="22"/>
      <c r="CU206" s="22"/>
      <c r="CV206" s="22"/>
      <c r="CW206" s="22"/>
      <c r="CX206" s="22"/>
      <c r="CY206" s="22"/>
      <c r="CZ206" s="22"/>
      <c r="DA206" s="22"/>
      <c r="DB206" s="22"/>
      <c r="DC206" s="22"/>
      <c r="DD206" s="22"/>
      <c r="DE206" s="22"/>
      <c r="DF206" s="22"/>
      <c r="DG206" s="22"/>
      <c r="DH206" s="22"/>
      <c r="DI206" s="22"/>
      <c r="DJ206" s="22"/>
      <c r="DK206" s="22"/>
      <c r="DL206" s="22"/>
      <c r="DM206" s="22"/>
      <c r="DN206" s="22"/>
      <c r="DO206" s="22"/>
      <c r="DP206" s="22"/>
      <c r="DQ206" s="22"/>
      <c r="DR206" s="22"/>
      <c r="DS206" s="22"/>
      <c r="DT206" s="22"/>
      <c r="DU206" s="22"/>
      <c r="DV206" s="22"/>
      <c r="DW206" s="22"/>
      <c r="DX206" s="22"/>
      <c r="DY206" s="22"/>
      <c r="DZ206" s="22"/>
      <c r="EA206" s="22"/>
      <c r="EB206" s="22"/>
      <c r="EC206" s="22"/>
      <c r="ED206" s="22"/>
      <c r="EE206" s="22"/>
      <c r="EF206" s="22"/>
      <c r="EG206" s="22"/>
      <c r="EH206" s="22"/>
      <c r="EI206" s="22"/>
      <c r="EJ206" s="22"/>
      <c r="EK206" s="22"/>
      <c r="EL206" s="22"/>
      <c r="EM206" s="22"/>
      <c r="EN206" s="22"/>
      <c r="EO206" s="22"/>
      <c r="EP206" s="22"/>
      <c r="EQ206" s="22"/>
      <c r="ER206" s="22"/>
      <c r="ES206" s="22"/>
      <c r="ET206" s="22"/>
      <c r="EU206" s="22"/>
      <c r="EV206" s="22"/>
      <c r="EW206" s="22"/>
      <c r="EX206" s="22"/>
      <c r="EY206" s="22"/>
      <c r="EZ206" s="22"/>
      <c r="FA206" s="22"/>
      <c r="FB206" s="22"/>
      <c r="FC206" s="22"/>
      <c r="FD206" s="22"/>
      <c r="FE206" s="22"/>
      <c r="FF206" s="22"/>
      <c r="FG206" s="22"/>
      <c r="FH206" s="22"/>
      <c r="FI206" s="22"/>
      <c r="FJ206" s="22"/>
      <c r="FK206" s="22"/>
      <c r="FL206" s="22"/>
      <c r="FM206" s="22"/>
      <c r="FN206" s="22"/>
      <c r="FO206" s="22"/>
      <c r="FP206" s="22"/>
      <c r="FQ206" s="22"/>
      <c r="FR206" s="22"/>
      <c r="FS206" s="22"/>
      <c r="FT206" s="22"/>
      <c r="FU206" s="22"/>
      <c r="FV206" s="22"/>
      <c r="FW206" s="22"/>
      <c r="FX206" s="22"/>
      <c r="FY206" s="22"/>
      <c r="FZ206" s="22"/>
      <c r="GA206" s="22"/>
      <c r="GB206" s="22"/>
      <c r="GC206" s="22"/>
      <c r="GD206" s="22"/>
      <c r="GE206" s="22"/>
      <c r="GF206" s="22"/>
      <c r="GG206" s="22"/>
      <c r="GH206" s="22"/>
      <c r="GI206" s="22"/>
      <c r="GJ206" s="22"/>
      <c r="GK206" s="22"/>
      <c r="GL206" s="22"/>
      <c r="GM206" s="22"/>
      <c r="GN206" s="22"/>
      <c r="GO206" s="22"/>
      <c r="GP206" s="22"/>
      <c r="GQ206" s="22"/>
      <c r="GR206" s="22"/>
      <c r="GS206" s="22"/>
      <c r="GT206" s="22"/>
      <c r="GU206" s="22"/>
      <c r="GV206" s="22"/>
      <c r="GW206" s="22"/>
      <c r="GX206" s="22"/>
      <c r="GY206" s="22"/>
      <c r="GZ206" s="22"/>
      <c r="HA206" s="22"/>
      <c r="HB206" s="22"/>
      <c r="HC206" s="22"/>
      <c r="HD206" s="22"/>
      <c r="HE206" s="22"/>
      <c r="HF206" s="22"/>
      <c r="HG206" s="22"/>
      <c r="HH206" s="22"/>
      <c r="HI206" s="22"/>
      <c r="HJ206" s="22"/>
      <c r="HK206" s="22"/>
      <c r="HL206" s="22"/>
      <c r="HM206" s="22"/>
      <c r="HN206" s="22"/>
      <c r="HO206" s="22"/>
      <c r="HP206" s="22"/>
      <c r="HQ206" s="22"/>
      <c r="HR206" s="22"/>
      <c r="HS206" s="22"/>
      <c r="HT206" s="22"/>
      <c r="HU206" s="22"/>
      <c r="HV206" s="22"/>
    </row>
    <row r="207" spans="1:230" x14ac:dyDescent="0.25">
      <c r="A207" s="24"/>
      <c r="B207" s="25"/>
      <c r="C207" s="24"/>
      <c r="D207" s="24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  <c r="AA207" s="22"/>
      <c r="AB207" s="22"/>
      <c r="AC207" s="22"/>
      <c r="AD207" s="22"/>
      <c r="AE207" s="22"/>
      <c r="AF207" s="22"/>
      <c r="AG207" s="22"/>
      <c r="AH207" s="22"/>
      <c r="AI207" s="22"/>
      <c r="AJ207" s="22"/>
      <c r="AK207" s="22"/>
      <c r="AL207" s="22"/>
      <c r="AM207" s="22"/>
      <c r="AN207" s="22"/>
      <c r="AO207" s="22"/>
      <c r="AP207" s="22"/>
      <c r="AQ207" s="22"/>
      <c r="AR207" s="22"/>
      <c r="AS207" s="22"/>
      <c r="AT207" s="22"/>
      <c r="AU207" s="22"/>
      <c r="AV207" s="22"/>
      <c r="AW207" s="22"/>
      <c r="AX207" s="22"/>
      <c r="AY207" s="22"/>
      <c r="AZ207" s="22"/>
      <c r="BA207" s="22"/>
      <c r="BB207" s="22"/>
      <c r="BC207" s="22"/>
      <c r="BD207" s="22"/>
      <c r="BE207" s="22"/>
      <c r="BF207" s="22"/>
      <c r="BG207" s="22"/>
      <c r="BH207" s="22"/>
      <c r="BI207" s="22"/>
      <c r="BJ207" s="22"/>
      <c r="BK207" s="22"/>
      <c r="BL207" s="22"/>
      <c r="BM207" s="22"/>
      <c r="BN207" s="22"/>
      <c r="BO207" s="22"/>
      <c r="BP207" s="22"/>
      <c r="BQ207" s="22"/>
      <c r="BR207" s="22"/>
      <c r="BS207" s="22"/>
      <c r="BT207" s="22"/>
      <c r="BU207" s="22"/>
      <c r="BV207" s="22"/>
      <c r="BW207" s="22"/>
      <c r="BX207" s="22"/>
      <c r="BY207" s="22"/>
      <c r="BZ207" s="22"/>
      <c r="CA207" s="22"/>
      <c r="CB207" s="22"/>
      <c r="CC207" s="22"/>
      <c r="CD207" s="22"/>
      <c r="CE207" s="22"/>
      <c r="CF207" s="22"/>
      <c r="CG207" s="22"/>
      <c r="CH207" s="22"/>
      <c r="CI207" s="22"/>
      <c r="CJ207" s="22"/>
      <c r="CK207" s="22"/>
      <c r="CL207" s="22"/>
      <c r="CM207" s="22"/>
      <c r="CN207" s="22"/>
      <c r="CO207" s="22"/>
      <c r="CP207" s="22"/>
      <c r="CQ207" s="22"/>
      <c r="CR207" s="22"/>
      <c r="CS207" s="22"/>
      <c r="CT207" s="22"/>
      <c r="CU207" s="22"/>
      <c r="CV207" s="22"/>
      <c r="CW207" s="22"/>
      <c r="CX207" s="22"/>
      <c r="CY207" s="22"/>
      <c r="CZ207" s="22"/>
      <c r="DA207" s="22"/>
      <c r="DB207" s="22"/>
      <c r="DC207" s="22"/>
      <c r="DD207" s="22"/>
      <c r="DE207" s="22"/>
      <c r="DF207" s="22"/>
      <c r="DG207" s="22"/>
      <c r="DH207" s="22"/>
      <c r="DI207" s="22"/>
      <c r="DJ207" s="22"/>
      <c r="DK207" s="22"/>
      <c r="DL207" s="22"/>
      <c r="DM207" s="22"/>
      <c r="DN207" s="22"/>
      <c r="DO207" s="22"/>
      <c r="DP207" s="22"/>
      <c r="DQ207" s="22"/>
      <c r="DR207" s="22"/>
      <c r="DS207" s="22"/>
      <c r="DT207" s="22"/>
      <c r="DU207" s="22"/>
      <c r="DV207" s="22"/>
      <c r="DW207" s="22"/>
      <c r="DX207" s="22"/>
      <c r="DY207" s="22"/>
      <c r="DZ207" s="22"/>
      <c r="EA207" s="22"/>
      <c r="EB207" s="22"/>
      <c r="EC207" s="22"/>
      <c r="ED207" s="22"/>
      <c r="EE207" s="22"/>
      <c r="EF207" s="22"/>
      <c r="EG207" s="22"/>
      <c r="EH207" s="22"/>
      <c r="EI207" s="22"/>
      <c r="EJ207" s="22"/>
      <c r="EK207" s="22"/>
      <c r="EL207" s="22"/>
      <c r="EM207" s="22"/>
      <c r="EN207" s="22"/>
      <c r="EO207" s="22"/>
      <c r="EP207" s="22"/>
      <c r="EQ207" s="22"/>
      <c r="ER207" s="22"/>
      <c r="ES207" s="22"/>
      <c r="ET207" s="22"/>
      <c r="EU207" s="22"/>
      <c r="EV207" s="22"/>
      <c r="EW207" s="22"/>
      <c r="EX207" s="22"/>
      <c r="EY207" s="22"/>
      <c r="EZ207" s="22"/>
      <c r="FA207" s="22"/>
      <c r="FB207" s="22"/>
      <c r="FC207" s="22"/>
      <c r="FD207" s="22"/>
      <c r="FE207" s="22"/>
      <c r="FF207" s="22"/>
      <c r="FG207" s="22"/>
      <c r="FH207" s="22"/>
      <c r="FI207" s="22"/>
      <c r="FJ207" s="22"/>
      <c r="FK207" s="22"/>
      <c r="FL207" s="22"/>
      <c r="FM207" s="22"/>
      <c r="FN207" s="22"/>
      <c r="FO207" s="22"/>
      <c r="FP207" s="22"/>
      <c r="FQ207" s="22"/>
      <c r="FR207" s="22"/>
      <c r="FS207" s="22"/>
      <c r="FT207" s="22"/>
      <c r="FU207" s="22"/>
      <c r="FV207" s="22"/>
      <c r="FW207" s="22"/>
      <c r="FX207" s="22"/>
      <c r="FY207" s="22"/>
      <c r="FZ207" s="22"/>
      <c r="GA207" s="22"/>
      <c r="GB207" s="22"/>
      <c r="GC207" s="22"/>
      <c r="GD207" s="22"/>
      <c r="GE207" s="22"/>
      <c r="GF207" s="22"/>
      <c r="GG207" s="22"/>
      <c r="GH207" s="22"/>
      <c r="GI207" s="22"/>
      <c r="GJ207" s="22"/>
      <c r="GK207" s="22"/>
      <c r="GL207" s="22"/>
      <c r="GM207" s="22"/>
      <c r="GN207" s="22"/>
      <c r="GO207" s="22"/>
      <c r="GP207" s="22"/>
      <c r="GQ207" s="22"/>
      <c r="GR207" s="22"/>
      <c r="GS207" s="22"/>
      <c r="GT207" s="22"/>
      <c r="GU207" s="22"/>
      <c r="GV207" s="22"/>
      <c r="GW207" s="22"/>
      <c r="GX207" s="22"/>
      <c r="GY207" s="22"/>
      <c r="GZ207" s="22"/>
      <c r="HA207" s="22"/>
      <c r="HB207" s="22"/>
      <c r="HC207" s="22"/>
      <c r="HD207" s="22"/>
      <c r="HE207" s="22"/>
      <c r="HF207" s="22"/>
      <c r="HG207" s="22"/>
      <c r="HH207" s="22"/>
      <c r="HI207" s="22"/>
      <c r="HJ207" s="22"/>
      <c r="HK207" s="22"/>
      <c r="HL207" s="22"/>
      <c r="HM207" s="22"/>
      <c r="HN207" s="22"/>
      <c r="HO207" s="22"/>
      <c r="HP207" s="22"/>
      <c r="HQ207" s="22"/>
      <c r="HR207" s="22"/>
      <c r="HS207" s="22"/>
      <c r="HT207" s="22"/>
      <c r="HU207" s="22"/>
      <c r="HV207" s="22"/>
    </row>
    <row r="208" spans="1:230" x14ac:dyDescent="0.25">
      <c r="A208" s="24"/>
      <c r="B208" s="25"/>
      <c r="C208" s="24"/>
      <c r="D208" s="24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  <c r="AA208" s="22"/>
      <c r="AB208" s="22"/>
      <c r="AC208" s="22"/>
      <c r="AD208" s="22"/>
      <c r="AE208" s="22"/>
      <c r="AF208" s="22"/>
      <c r="AG208" s="22"/>
      <c r="AH208" s="22"/>
      <c r="AI208" s="22"/>
      <c r="AJ208" s="22"/>
      <c r="AK208" s="22"/>
      <c r="AL208" s="22"/>
      <c r="AM208" s="22"/>
      <c r="AN208" s="22"/>
      <c r="AO208" s="22"/>
      <c r="AP208" s="22"/>
      <c r="AQ208" s="22"/>
      <c r="AR208" s="22"/>
      <c r="AS208" s="22"/>
      <c r="AT208" s="22"/>
      <c r="AU208" s="22"/>
      <c r="AV208" s="22"/>
      <c r="AW208" s="22"/>
      <c r="AX208" s="22"/>
      <c r="AY208" s="22"/>
      <c r="AZ208" s="22"/>
      <c r="BA208" s="22"/>
      <c r="BB208" s="22"/>
      <c r="BC208" s="22"/>
      <c r="BD208" s="22"/>
      <c r="BE208" s="22"/>
      <c r="BF208" s="22"/>
      <c r="BG208" s="22"/>
      <c r="BH208" s="22"/>
      <c r="BI208" s="22"/>
      <c r="BJ208" s="22"/>
      <c r="BK208" s="22"/>
      <c r="BL208" s="22"/>
      <c r="BM208" s="22"/>
      <c r="BN208" s="22"/>
      <c r="BO208" s="22"/>
      <c r="BP208" s="22"/>
      <c r="BQ208" s="22"/>
      <c r="BR208" s="22"/>
      <c r="BS208" s="22"/>
      <c r="BT208" s="22"/>
      <c r="BU208" s="22"/>
      <c r="BV208" s="22"/>
      <c r="BW208" s="22"/>
      <c r="BX208" s="22"/>
      <c r="BY208" s="22"/>
      <c r="BZ208" s="22"/>
      <c r="CA208" s="22"/>
      <c r="CB208" s="22"/>
      <c r="CC208" s="22"/>
      <c r="CD208" s="22"/>
      <c r="CE208" s="22"/>
      <c r="CF208" s="22"/>
      <c r="CG208" s="22"/>
      <c r="CH208" s="22"/>
      <c r="CI208" s="22"/>
      <c r="CJ208" s="22"/>
      <c r="CK208" s="22"/>
      <c r="CL208" s="22"/>
      <c r="CM208" s="22"/>
      <c r="CN208" s="22"/>
      <c r="CO208" s="22"/>
      <c r="CP208" s="22"/>
      <c r="CQ208" s="22"/>
      <c r="CR208" s="22"/>
      <c r="CS208" s="22"/>
      <c r="CT208" s="22"/>
      <c r="CU208" s="22"/>
      <c r="CV208" s="22"/>
      <c r="CW208" s="22"/>
      <c r="CX208" s="22"/>
      <c r="CY208" s="22"/>
      <c r="CZ208" s="22"/>
      <c r="DA208" s="22"/>
      <c r="DB208" s="22"/>
      <c r="DC208" s="22"/>
      <c r="DD208" s="22"/>
      <c r="DE208" s="22"/>
      <c r="DF208" s="22"/>
      <c r="DG208" s="22"/>
      <c r="DH208" s="22"/>
      <c r="DI208" s="22"/>
      <c r="DJ208" s="22"/>
      <c r="DK208" s="22"/>
      <c r="DL208" s="22"/>
      <c r="DM208" s="22"/>
      <c r="DN208" s="22"/>
      <c r="DO208" s="22"/>
      <c r="DP208" s="22"/>
      <c r="DQ208" s="22"/>
      <c r="DR208" s="22"/>
      <c r="DS208" s="22"/>
      <c r="DT208" s="22"/>
      <c r="DU208" s="22"/>
      <c r="DV208" s="22"/>
      <c r="DW208" s="22"/>
      <c r="DX208" s="22"/>
      <c r="DY208" s="22"/>
      <c r="DZ208" s="22"/>
      <c r="EA208" s="22"/>
      <c r="EB208" s="22"/>
      <c r="EC208" s="22"/>
      <c r="ED208" s="22"/>
      <c r="EE208" s="22"/>
      <c r="EF208" s="22"/>
      <c r="EG208" s="22"/>
      <c r="EH208" s="22"/>
      <c r="EI208" s="22"/>
      <c r="EJ208" s="22"/>
      <c r="EK208" s="22"/>
      <c r="EL208" s="22"/>
      <c r="EM208" s="22"/>
      <c r="EN208" s="22"/>
      <c r="EO208" s="22"/>
      <c r="EP208" s="22"/>
      <c r="EQ208" s="22"/>
      <c r="ER208" s="22"/>
      <c r="ES208" s="22"/>
      <c r="ET208" s="22"/>
      <c r="EU208" s="22"/>
      <c r="EV208" s="22"/>
      <c r="EW208" s="22"/>
      <c r="EX208" s="22"/>
      <c r="EY208" s="22"/>
      <c r="EZ208" s="22"/>
      <c r="FA208" s="22"/>
      <c r="FB208" s="22"/>
      <c r="FC208" s="22"/>
      <c r="FD208" s="22"/>
      <c r="FE208" s="22"/>
      <c r="FF208" s="22"/>
      <c r="FG208" s="22"/>
      <c r="FH208" s="22"/>
      <c r="FI208" s="22"/>
      <c r="FJ208" s="22"/>
      <c r="FK208" s="22"/>
      <c r="FL208" s="22"/>
      <c r="FM208" s="22"/>
      <c r="FN208" s="22"/>
      <c r="FO208" s="22"/>
      <c r="FP208" s="22"/>
      <c r="FQ208" s="22"/>
      <c r="FR208" s="22"/>
      <c r="FS208" s="22"/>
      <c r="FT208" s="22"/>
      <c r="FU208" s="22"/>
      <c r="FV208" s="22"/>
      <c r="FW208" s="22"/>
      <c r="FX208" s="22"/>
      <c r="FY208" s="22"/>
      <c r="FZ208" s="22"/>
      <c r="GA208" s="22"/>
      <c r="GB208" s="22"/>
      <c r="GC208" s="22"/>
      <c r="GD208" s="22"/>
      <c r="GE208" s="22"/>
      <c r="GF208" s="22"/>
      <c r="GG208" s="22"/>
      <c r="GH208" s="22"/>
      <c r="GI208" s="22"/>
      <c r="GJ208" s="22"/>
      <c r="GK208" s="22"/>
      <c r="GL208" s="22"/>
      <c r="GM208" s="22"/>
      <c r="GN208" s="22"/>
      <c r="GO208" s="22"/>
      <c r="GP208" s="22"/>
      <c r="GQ208" s="22"/>
      <c r="GR208" s="22"/>
      <c r="GS208" s="22"/>
      <c r="GT208" s="22"/>
      <c r="GU208" s="22"/>
      <c r="GV208" s="22"/>
      <c r="GW208" s="22"/>
      <c r="GX208" s="22"/>
      <c r="GY208" s="22"/>
      <c r="GZ208" s="22"/>
      <c r="HA208" s="22"/>
      <c r="HB208" s="22"/>
      <c r="HC208" s="22"/>
      <c r="HD208" s="22"/>
      <c r="HE208" s="22"/>
      <c r="HF208" s="22"/>
      <c r="HG208" s="22"/>
      <c r="HH208" s="22"/>
      <c r="HI208" s="22"/>
      <c r="HJ208" s="22"/>
      <c r="HK208" s="22"/>
      <c r="HL208" s="22"/>
      <c r="HM208" s="22"/>
      <c r="HN208" s="22"/>
      <c r="HO208" s="22"/>
      <c r="HP208" s="22"/>
      <c r="HQ208" s="22"/>
      <c r="HR208" s="22"/>
      <c r="HS208" s="22"/>
      <c r="HT208" s="22"/>
      <c r="HU208" s="22"/>
      <c r="HV208" s="22"/>
    </row>
    <row r="209" spans="1:230" x14ac:dyDescent="0.25">
      <c r="A209" s="24"/>
      <c r="B209" s="25"/>
      <c r="C209" s="24"/>
      <c r="D209" s="24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  <c r="AA209" s="22"/>
      <c r="AB209" s="22"/>
      <c r="AC209" s="22"/>
      <c r="AD209" s="22"/>
      <c r="AE209" s="22"/>
      <c r="AF209" s="22"/>
      <c r="AG209" s="22"/>
      <c r="AH209" s="22"/>
      <c r="AI209" s="22"/>
      <c r="AJ209" s="22"/>
      <c r="AK209" s="22"/>
      <c r="AL209" s="22"/>
      <c r="AM209" s="22"/>
      <c r="AN209" s="22"/>
      <c r="AO209" s="22"/>
      <c r="AP209" s="22"/>
      <c r="AQ209" s="22"/>
      <c r="AR209" s="22"/>
      <c r="AS209" s="22"/>
      <c r="AT209" s="22"/>
      <c r="AU209" s="22"/>
      <c r="AV209" s="22"/>
      <c r="AW209" s="22"/>
      <c r="AX209" s="22"/>
      <c r="AY209" s="22"/>
      <c r="AZ209" s="22"/>
      <c r="BA209" s="22"/>
      <c r="BB209" s="22"/>
      <c r="BC209" s="22"/>
      <c r="BD209" s="22"/>
      <c r="BE209" s="22"/>
      <c r="BF209" s="22"/>
      <c r="BG209" s="22"/>
      <c r="BH209" s="22"/>
      <c r="BI209" s="22"/>
      <c r="BJ209" s="22"/>
      <c r="BK209" s="22"/>
      <c r="BL209" s="22"/>
      <c r="BM209" s="22"/>
      <c r="BN209" s="22"/>
      <c r="BO209" s="22"/>
      <c r="BP209" s="22"/>
      <c r="BQ209" s="22"/>
      <c r="BR209" s="22"/>
      <c r="BS209" s="22"/>
      <c r="BT209" s="22"/>
      <c r="BU209" s="22"/>
      <c r="BV209" s="22"/>
      <c r="BW209" s="22"/>
      <c r="BX209" s="22"/>
      <c r="BY209" s="22"/>
      <c r="BZ209" s="22"/>
      <c r="CA209" s="22"/>
      <c r="CB209" s="22"/>
      <c r="CC209" s="22"/>
      <c r="CD209" s="22"/>
      <c r="CE209" s="22"/>
      <c r="CF209" s="22"/>
      <c r="CG209" s="22"/>
      <c r="CH209" s="22"/>
      <c r="CI209" s="22"/>
      <c r="CJ209" s="22"/>
      <c r="CK209" s="22"/>
      <c r="CL209" s="22"/>
      <c r="CM209" s="22"/>
      <c r="CN209" s="22"/>
      <c r="CO209" s="22"/>
      <c r="CP209" s="22"/>
      <c r="CQ209" s="22"/>
      <c r="CR209" s="22"/>
      <c r="CS209" s="22"/>
      <c r="CT209" s="22"/>
      <c r="CU209" s="22"/>
      <c r="CV209" s="22"/>
      <c r="CW209" s="22"/>
      <c r="CX209" s="22"/>
      <c r="CY209" s="22"/>
      <c r="CZ209" s="22"/>
      <c r="DA209" s="22"/>
      <c r="DB209" s="22"/>
      <c r="DC209" s="22"/>
      <c r="DD209" s="22"/>
      <c r="DE209" s="22"/>
      <c r="DF209" s="22"/>
      <c r="DG209" s="22"/>
      <c r="DH209" s="22"/>
      <c r="DI209" s="22"/>
      <c r="DJ209" s="22"/>
      <c r="DK209" s="22"/>
      <c r="DL209" s="22"/>
      <c r="DM209" s="22"/>
      <c r="DN209" s="22"/>
      <c r="DO209" s="22"/>
      <c r="DP209" s="22"/>
      <c r="DQ209" s="22"/>
      <c r="DR209" s="22"/>
      <c r="DS209" s="22"/>
      <c r="DT209" s="22"/>
      <c r="DU209" s="22"/>
      <c r="DV209" s="22"/>
      <c r="DW209" s="22"/>
      <c r="DX209" s="22"/>
      <c r="DY209" s="22"/>
      <c r="DZ209" s="22"/>
      <c r="EA209" s="22"/>
      <c r="EB209" s="22"/>
      <c r="EC209" s="22"/>
      <c r="ED209" s="22"/>
      <c r="EE209" s="22"/>
      <c r="EF209" s="22"/>
      <c r="EG209" s="22"/>
      <c r="EH209" s="22"/>
      <c r="EI209" s="22"/>
      <c r="EJ209" s="22"/>
      <c r="EK209" s="22"/>
      <c r="EL209" s="22"/>
      <c r="EM209" s="22"/>
      <c r="EN209" s="22"/>
      <c r="EO209" s="22"/>
      <c r="EP209" s="22"/>
      <c r="EQ209" s="22"/>
      <c r="ER209" s="22"/>
      <c r="ES209" s="22"/>
      <c r="ET209" s="22"/>
      <c r="EU209" s="22"/>
      <c r="EV209" s="22"/>
      <c r="EW209" s="22"/>
      <c r="EX209" s="22"/>
      <c r="EY209" s="22"/>
      <c r="EZ209" s="22"/>
      <c r="FA209" s="22"/>
      <c r="FB209" s="22"/>
      <c r="FC209" s="22"/>
      <c r="FD209" s="22"/>
      <c r="FE209" s="22"/>
      <c r="FF209" s="22"/>
      <c r="FG209" s="22"/>
      <c r="FH209" s="22"/>
      <c r="FI209" s="22"/>
      <c r="FJ209" s="22"/>
      <c r="FK209" s="22"/>
      <c r="FL209" s="22"/>
      <c r="FM209" s="22"/>
      <c r="FN209" s="22"/>
      <c r="FO209" s="22"/>
      <c r="FP209" s="22"/>
      <c r="FQ209" s="22"/>
      <c r="FR209" s="22"/>
      <c r="FS209" s="22"/>
      <c r="FT209" s="22"/>
      <c r="FU209" s="22"/>
      <c r="FV209" s="22"/>
      <c r="FW209" s="22"/>
      <c r="FX209" s="22"/>
      <c r="FY209" s="22"/>
      <c r="FZ209" s="22"/>
      <c r="GA209" s="22"/>
      <c r="GB209" s="22"/>
      <c r="GC209" s="22"/>
      <c r="GD209" s="22"/>
      <c r="GE209" s="22"/>
      <c r="GF209" s="22"/>
      <c r="GG209" s="22"/>
      <c r="GH209" s="22"/>
      <c r="GI209" s="22"/>
      <c r="GJ209" s="22"/>
      <c r="GK209" s="22"/>
      <c r="GL209" s="22"/>
      <c r="GM209" s="22"/>
      <c r="GN209" s="22"/>
      <c r="GO209" s="22"/>
      <c r="GP209" s="22"/>
      <c r="GQ209" s="22"/>
      <c r="GR209" s="22"/>
      <c r="GS209" s="22"/>
      <c r="GT209" s="22"/>
      <c r="GU209" s="22"/>
      <c r="GV209" s="22"/>
      <c r="GW209" s="22"/>
      <c r="GX209" s="22"/>
      <c r="GY209" s="22"/>
      <c r="GZ209" s="22"/>
      <c r="HA209" s="22"/>
      <c r="HB209" s="22"/>
      <c r="HC209" s="22"/>
      <c r="HD209" s="22"/>
      <c r="HE209" s="22"/>
      <c r="HF209" s="22"/>
      <c r="HG209" s="22"/>
      <c r="HH209" s="22"/>
      <c r="HI209" s="22"/>
      <c r="HJ209" s="22"/>
      <c r="HK209" s="22"/>
      <c r="HL209" s="22"/>
      <c r="HM209" s="22"/>
      <c r="HN209" s="22"/>
      <c r="HO209" s="22"/>
      <c r="HP209" s="22"/>
      <c r="HQ209" s="22"/>
      <c r="HR209" s="22"/>
      <c r="HS209" s="22"/>
      <c r="HT209" s="22"/>
      <c r="HU209" s="22"/>
      <c r="HV209" s="22"/>
    </row>
    <row r="210" spans="1:230" x14ac:dyDescent="0.25">
      <c r="A210" s="24"/>
      <c r="B210" s="25"/>
      <c r="C210" s="24"/>
      <c r="D210" s="24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  <c r="AA210" s="22"/>
      <c r="AB210" s="22"/>
      <c r="AC210" s="22"/>
      <c r="AD210" s="22"/>
      <c r="AE210" s="22"/>
      <c r="AF210" s="22"/>
      <c r="AG210" s="22"/>
      <c r="AH210" s="22"/>
      <c r="AI210" s="22"/>
      <c r="AJ210" s="22"/>
      <c r="AK210" s="22"/>
      <c r="AL210" s="22"/>
      <c r="AM210" s="22"/>
      <c r="AN210" s="22"/>
      <c r="AO210" s="22"/>
      <c r="AP210" s="22"/>
      <c r="AQ210" s="22"/>
      <c r="AR210" s="22"/>
      <c r="AS210" s="22"/>
      <c r="AT210" s="22"/>
      <c r="AU210" s="22"/>
      <c r="AV210" s="22"/>
      <c r="AW210" s="22"/>
      <c r="AX210" s="22"/>
      <c r="AY210" s="22"/>
      <c r="AZ210" s="22"/>
      <c r="BA210" s="22"/>
      <c r="BB210" s="22"/>
      <c r="BC210" s="22"/>
      <c r="BD210" s="22"/>
      <c r="BE210" s="22"/>
      <c r="BF210" s="22"/>
      <c r="BG210" s="22"/>
      <c r="BH210" s="22"/>
      <c r="BI210" s="22"/>
      <c r="BJ210" s="22"/>
      <c r="BK210" s="22"/>
      <c r="BL210" s="22"/>
      <c r="BM210" s="22"/>
      <c r="BN210" s="22"/>
      <c r="BO210" s="22"/>
      <c r="BP210" s="22"/>
      <c r="BQ210" s="22"/>
      <c r="BR210" s="22"/>
      <c r="BS210" s="22"/>
      <c r="BT210" s="22"/>
      <c r="BU210" s="22"/>
      <c r="BV210" s="22"/>
      <c r="BW210" s="22"/>
      <c r="BX210" s="22"/>
      <c r="BY210" s="22"/>
      <c r="BZ210" s="22"/>
      <c r="CA210" s="22"/>
      <c r="CB210" s="22"/>
      <c r="CC210" s="22"/>
      <c r="CD210" s="22"/>
      <c r="CE210" s="22"/>
      <c r="CF210" s="22"/>
      <c r="CG210" s="22"/>
      <c r="CH210" s="22"/>
      <c r="CI210" s="22"/>
      <c r="CJ210" s="22"/>
      <c r="CK210" s="22"/>
      <c r="CL210" s="22"/>
      <c r="CM210" s="22"/>
      <c r="CN210" s="22"/>
      <c r="CO210" s="22"/>
      <c r="CP210" s="22"/>
      <c r="CQ210" s="22"/>
      <c r="CR210" s="22"/>
      <c r="CS210" s="22"/>
      <c r="CT210" s="22"/>
      <c r="CU210" s="22"/>
      <c r="CV210" s="22"/>
      <c r="CW210" s="22"/>
      <c r="CX210" s="22"/>
      <c r="CY210" s="22"/>
      <c r="CZ210" s="22"/>
      <c r="DA210" s="22"/>
      <c r="DB210" s="22"/>
      <c r="DC210" s="22"/>
      <c r="DD210" s="22"/>
      <c r="DE210" s="22"/>
      <c r="DF210" s="22"/>
      <c r="DG210" s="22"/>
      <c r="DH210" s="22"/>
      <c r="DI210" s="22"/>
      <c r="DJ210" s="22"/>
      <c r="DK210" s="22"/>
      <c r="DL210" s="22"/>
      <c r="DM210" s="22"/>
      <c r="DN210" s="22"/>
      <c r="DO210" s="22"/>
      <c r="DP210" s="22"/>
      <c r="DQ210" s="22"/>
      <c r="DR210" s="22"/>
      <c r="DS210" s="22"/>
      <c r="DT210" s="22"/>
      <c r="DU210" s="22"/>
      <c r="DV210" s="22"/>
      <c r="DW210" s="22"/>
      <c r="DX210" s="22"/>
      <c r="DY210" s="22"/>
      <c r="DZ210" s="22"/>
      <c r="EA210" s="22"/>
      <c r="EB210" s="22"/>
      <c r="EC210" s="22"/>
      <c r="ED210" s="22"/>
      <c r="EE210" s="22"/>
      <c r="EF210" s="22"/>
      <c r="EG210" s="22"/>
      <c r="EH210" s="22"/>
      <c r="EI210" s="22"/>
      <c r="EJ210" s="22"/>
      <c r="EK210" s="22"/>
      <c r="EL210" s="22"/>
      <c r="EM210" s="22"/>
      <c r="EN210" s="22"/>
      <c r="EO210" s="22"/>
      <c r="EP210" s="22"/>
      <c r="EQ210" s="22"/>
      <c r="ER210" s="22"/>
      <c r="ES210" s="22"/>
      <c r="ET210" s="22"/>
      <c r="EU210" s="22"/>
      <c r="EV210" s="22"/>
      <c r="EW210" s="22"/>
      <c r="EX210" s="22"/>
      <c r="EY210" s="22"/>
      <c r="EZ210" s="22"/>
      <c r="FA210" s="22"/>
      <c r="FB210" s="22"/>
      <c r="FC210" s="22"/>
      <c r="FD210" s="22"/>
      <c r="FE210" s="22"/>
      <c r="FF210" s="22"/>
      <c r="FG210" s="22"/>
      <c r="FH210" s="22"/>
      <c r="FI210" s="22"/>
      <c r="FJ210" s="22"/>
      <c r="FK210" s="22"/>
      <c r="FL210" s="22"/>
      <c r="FM210" s="22"/>
      <c r="FN210" s="22"/>
      <c r="FO210" s="22"/>
      <c r="FP210" s="22"/>
      <c r="FQ210" s="22"/>
      <c r="FR210" s="22"/>
      <c r="FS210" s="22"/>
      <c r="FT210" s="22"/>
      <c r="FU210" s="22"/>
      <c r="FV210" s="22"/>
      <c r="FW210" s="22"/>
      <c r="FX210" s="22"/>
      <c r="FY210" s="22"/>
      <c r="FZ210" s="22"/>
      <c r="GA210" s="22"/>
      <c r="GB210" s="22"/>
      <c r="GC210" s="22"/>
      <c r="GD210" s="22"/>
      <c r="GE210" s="22"/>
      <c r="GF210" s="22"/>
      <c r="GG210" s="22"/>
      <c r="GH210" s="22"/>
      <c r="GI210" s="22"/>
      <c r="GJ210" s="22"/>
      <c r="GK210" s="22"/>
      <c r="GL210" s="22"/>
      <c r="GM210" s="22"/>
      <c r="GN210" s="22"/>
      <c r="GO210" s="22"/>
      <c r="GP210" s="22"/>
      <c r="GQ210" s="22"/>
      <c r="GR210" s="22"/>
      <c r="GS210" s="22"/>
      <c r="GT210" s="22"/>
      <c r="GU210" s="22"/>
      <c r="GV210" s="22"/>
      <c r="GW210" s="22"/>
      <c r="GX210" s="22"/>
      <c r="GY210" s="22"/>
      <c r="GZ210" s="22"/>
      <c r="HA210" s="22"/>
      <c r="HB210" s="22"/>
      <c r="HC210" s="22"/>
      <c r="HD210" s="22"/>
      <c r="HE210" s="22"/>
      <c r="HF210" s="22"/>
      <c r="HG210" s="22"/>
      <c r="HH210" s="22"/>
      <c r="HI210" s="22"/>
      <c r="HJ210" s="22"/>
      <c r="HK210" s="22"/>
      <c r="HL210" s="22"/>
      <c r="HM210" s="22"/>
      <c r="HN210" s="22"/>
      <c r="HO210" s="22"/>
      <c r="HP210" s="22"/>
      <c r="HQ210" s="22"/>
      <c r="HR210" s="22"/>
      <c r="HS210" s="22"/>
      <c r="HT210" s="22"/>
      <c r="HU210" s="22"/>
      <c r="HV210" s="22"/>
    </row>
    <row r="211" spans="1:230" x14ac:dyDescent="0.25">
      <c r="A211" s="24"/>
      <c r="B211" s="25"/>
      <c r="C211" s="24"/>
      <c r="D211" s="24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  <c r="AA211" s="22"/>
      <c r="AB211" s="22"/>
      <c r="AC211" s="22"/>
      <c r="AD211" s="22"/>
      <c r="AE211" s="22"/>
      <c r="AF211" s="22"/>
      <c r="AG211" s="22"/>
      <c r="AH211" s="22"/>
      <c r="AI211" s="22"/>
      <c r="AJ211" s="22"/>
      <c r="AK211" s="22"/>
      <c r="AL211" s="22"/>
      <c r="AM211" s="22"/>
      <c r="AN211" s="22"/>
      <c r="AO211" s="22"/>
      <c r="AP211" s="22"/>
      <c r="AQ211" s="22"/>
      <c r="AR211" s="22"/>
      <c r="AS211" s="22"/>
      <c r="AT211" s="22"/>
      <c r="AU211" s="22"/>
      <c r="AV211" s="22"/>
      <c r="AW211" s="22"/>
      <c r="AX211" s="22"/>
      <c r="AY211" s="22"/>
      <c r="AZ211" s="22"/>
      <c r="BA211" s="22"/>
      <c r="BB211" s="22"/>
      <c r="BC211" s="22"/>
      <c r="BD211" s="22"/>
      <c r="BE211" s="22"/>
      <c r="BF211" s="22"/>
      <c r="BG211" s="22"/>
      <c r="BH211" s="22"/>
      <c r="BI211" s="22"/>
      <c r="BJ211" s="22"/>
      <c r="BK211" s="22"/>
      <c r="BL211" s="22"/>
      <c r="BM211" s="22"/>
      <c r="BN211" s="22"/>
      <c r="BO211" s="22"/>
      <c r="BP211" s="22"/>
      <c r="BQ211" s="22"/>
      <c r="BR211" s="22"/>
      <c r="BS211" s="22"/>
      <c r="BT211" s="22"/>
      <c r="BU211" s="22"/>
      <c r="BV211" s="22"/>
      <c r="BW211" s="22"/>
      <c r="BX211" s="22"/>
      <c r="BY211" s="22"/>
      <c r="BZ211" s="22"/>
      <c r="CA211" s="22"/>
      <c r="CB211" s="22"/>
      <c r="CC211" s="22"/>
      <c r="CD211" s="22"/>
      <c r="CE211" s="22"/>
      <c r="CF211" s="22"/>
      <c r="CG211" s="22"/>
      <c r="CH211" s="22"/>
      <c r="CI211" s="22"/>
      <c r="CJ211" s="22"/>
      <c r="CK211" s="22"/>
      <c r="CL211" s="22"/>
      <c r="CM211" s="22"/>
      <c r="CN211" s="22"/>
      <c r="CO211" s="22"/>
      <c r="CP211" s="22"/>
      <c r="CQ211" s="22"/>
      <c r="CR211" s="22"/>
      <c r="CS211" s="22"/>
      <c r="CT211" s="22"/>
      <c r="CU211" s="22"/>
      <c r="CV211" s="22"/>
      <c r="CW211" s="22"/>
      <c r="CX211" s="22"/>
      <c r="CY211" s="22"/>
      <c r="CZ211" s="22"/>
      <c r="DA211" s="22"/>
      <c r="DB211" s="22"/>
      <c r="DC211" s="22"/>
      <c r="DD211" s="22"/>
      <c r="DE211" s="22"/>
      <c r="DF211" s="22"/>
      <c r="DG211" s="22"/>
      <c r="DH211" s="22"/>
      <c r="DI211" s="22"/>
      <c r="DJ211" s="22"/>
      <c r="DK211" s="22"/>
      <c r="DL211" s="22"/>
      <c r="DM211" s="22"/>
      <c r="DN211" s="22"/>
      <c r="DO211" s="22"/>
      <c r="DP211" s="22"/>
      <c r="DQ211" s="22"/>
      <c r="DR211" s="22"/>
      <c r="DS211" s="22"/>
      <c r="DT211" s="22"/>
      <c r="DU211" s="22"/>
      <c r="DV211" s="22"/>
      <c r="DW211" s="22"/>
      <c r="DX211" s="22"/>
      <c r="DY211" s="22"/>
      <c r="DZ211" s="22"/>
      <c r="EA211" s="22"/>
      <c r="EB211" s="22"/>
      <c r="EC211" s="22"/>
      <c r="ED211" s="22"/>
      <c r="EE211" s="22"/>
      <c r="EF211" s="22"/>
      <c r="EG211" s="22"/>
      <c r="EH211" s="22"/>
      <c r="EI211" s="22"/>
      <c r="EJ211" s="22"/>
      <c r="EK211" s="22"/>
      <c r="EL211" s="22"/>
      <c r="EM211" s="22"/>
      <c r="EN211" s="22"/>
      <c r="EO211" s="22"/>
      <c r="EP211" s="22"/>
      <c r="EQ211" s="22"/>
      <c r="ER211" s="22"/>
      <c r="ES211" s="22"/>
      <c r="ET211" s="22"/>
      <c r="EU211" s="22"/>
      <c r="EV211" s="22"/>
      <c r="EW211" s="22"/>
      <c r="EX211" s="22"/>
      <c r="EY211" s="22"/>
      <c r="EZ211" s="22"/>
      <c r="FA211" s="22"/>
      <c r="FB211" s="22"/>
      <c r="FC211" s="22"/>
      <c r="FD211" s="22"/>
      <c r="FE211" s="22"/>
      <c r="FF211" s="22"/>
      <c r="FG211" s="22"/>
      <c r="FH211" s="22"/>
      <c r="FI211" s="22"/>
      <c r="FJ211" s="22"/>
      <c r="FK211" s="22"/>
      <c r="FL211" s="22"/>
      <c r="FM211" s="22"/>
      <c r="FN211" s="22"/>
      <c r="FO211" s="22"/>
      <c r="FP211" s="22"/>
      <c r="FQ211" s="22"/>
      <c r="FR211" s="22"/>
      <c r="FS211" s="22"/>
      <c r="FT211" s="22"/>
      <c r="FU211" s="22"/>
      <c r="FV211" s="22"/>
      <c r="FW211" s="22"/>
      <c r="FX211" s="22"/>
      <c r="FY211" s="22"/>
      <c r="FZ211" s="22"/>
      <c r="GA211" s="22"/>
      <c r="GB211" s="22"/>
      <c r="GC211" s="22"/>
      <c r="GD211" s="22"/>
      <c r="GE211" s="22"/>
      <c r="GF211" s="22"/>
      <c r="GG211" s="22"/>
      <c r="GH211" s="22"/>
      <c r="GI211" s="22"/>
      <c r="GJ211" s="22"/>
      <c r="GK211" s="22"/>
      <c r="GL211" s="22"/>
      <c r="GM211" s="22"/>
      <c r="GN211" s="22"/>
      <c r="GO211" s="22"/>
      <c r="GP211" s="22"/>
      <c r="GQ211" s="22"/>
      <c r="GR211" s="22"/>
      <c r="GS211" s="22"/>
      <c r="GT211" s="22"/>
      <c r="GU211" s="22"/>
      <c r="GV211" s="22"/>
      <c r="GW211" s="22"/>
      <c r="GX211" s="22"/>
      <c r="GY211" s="22"/>
      <c r="GZ211" s="22"/>
      <c r="HA211" s="22"/>
      <c r="HB211" s="22"/>
      <c r="HC211" s="22"/>
      <c r="HD211" s="22"/>
      <c r="HE211" s="22"/>
      <c r="HF211" s="22"/>
      <c r="HG211" s="22"/>
      <c r="HH211" s="22"/>
      <c r="HI211" s="22"/>
      <c r="HJ211" s="22"/>
      <c r="HK211" s="22"/>
      <c r="HL211" s="22"/>
      <c r="HM211" s="22"/>
      <c r="HN211" s="22"/>
      <c r="HO211" s="22"/>
      <c r="HP211" s="22"/>
      <c r="HQ211" s="22"/>
      <c r="HR211" s="22"/>
      <c r="HS211" s="22"/>
      <c r="HT211" s="22"/>
      <c r="HU211" s="22"/>
      <c r="HV211" s="22"/>
    </row>
    <row r="212" spans="1:230" x14ac:dyDescent="0.25">
      <c r="A212" s="24"/>
      <c r="B212" s="25"/>
      <c r="C212" s="24"/>
      <c r="D212" s="24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  <c r="AA212" s="22"/>
      <c r="AB212" s="22"/>
      <c r="AC212" s="22"/>
      <c r="AD212" s="22"/>
      <c r="AE212" s="22"/>
      <c r="AF212" s="22"/>
      <c r="AG212" s="22"/>
      <c r="AH212" s="22"/>
      <c r="AI212" s="22"/>
      <c r="AJ212" s="22"/>
      <c r="AK212" s="22"/>
      <c r="AL212" s="22"/>
      <c r="AM212" s="22"/>
      <c r="AN212" s="22"/>
      <c r="AO212" s="22"/>
      <c r="AP212" s="22"/>
      <c r="AQ212" s="22"/>
      <c r="AR212" s="22"/>
      <c r="AS212" s="22"/>
      <c r="AT212" s="22"/>
      <c r="AU212" s="22"/>
      <c r="AV212" s="22"/>
      <c r="AW212" s="22"/>
      <c r="AX212" s="22"/>
      <c r="AY212" s="22"/>
      <c r="AZ212" s="22"/>
      <c r="BA212" s="22"/>
      <c r="BB212" s="22"/>
      <c r="BC212" s="22"/>
      <c r="BD212" s="22"/>
      <c r="BE212" s="22"/>
      <c r="BF212" s="22"/>
      <c r="BG212" s="22"/>
      <c r="BH212" s="22"/>
      <c r="BI212" s="22"/>
      <c r="BJ212" s="22"/>
      <c r="BK212" s="22"/>
      <c r="BL212" s="22"/>
      <c r="BM212" s="22"/>
      <c r="BN212" s="22"/>
      <c r="BO212" s="22"/>
      <c r="BP212" s="22"/>
      <c r="BQ212" s="22"/>
      <c r="BR212" s="22"/>
      <c r="BS212" s="22"/>
      <c r="BT212" s="22"/>
      <c r="BU212" s="22"/>
      <c r="BV212" s="22"/>
      <c r="BW212" s="22"/>
      <c r="BX212" s="22"/>
      <c r="BY212" s="22"/>
      <c r="BZ212" s="22"/>
      <c r="CA212" s="22"/>
      <c r="CB212" s="22"/>
      <c r="CC212" s="22"/>
      <c r="CD212" s="22"/>
      <c r="CE212" s="22"/>
      <c r="CF212" s="22"/>
      <c r="CG212" s="22"/>
      <c r="CH212" s="22"/>
      <c r="CI212" s="22"/>
      <c r="CJ212" s="22"/>
      <c r="CK212" s="22"/>
      <c r="CL212" s="22"/>
      <c r="CM212" s="22"/>
      <c r="CN212" s="22"/>
      <c r="CO212" s="22"/>
      <c r="CP212" s="22"/>
      <c r="CQ212" s="22"/>
      <c r="CR212" s="22"/>
      <c r="CS212" s="22"/>
      <c r="CT212" s="22"/>
      <c r="CU212" s="22"/>
      <c r="CV212" s="22"/>
      <c r="CW212" s="22"/>
      <c r="CX212" s="22"/>
      <c r="CY212" s="22"/>
      <c r="CZ212" s="22"/>
      <c r="DA212" s="22"/>
      <c r="DB212" s="22"/>
      <c r="DC212" s="22"/>
      <c r="DD212" s="22"/>
      <c r="DE212" s="22"/>
      <c r="DF212" s="22"/>
      <c r="DG212" s="22"/>
      <c r="DH212" s="22"/>
      <c r="DI212" s="22"/>
      <c r="DJ212" s="22"/>
      <c r="DK212" s="22"/>
      <c r="DL212" s="22"/>
      <c r="DM212" s="22"/>
      <c r="DN212" s="22"/>
      <c r="DO212" s="22"/>
      <c r="DP212" s="22"/>
      <c r="DQ212" s="22"/>
      <c r="DR212" s="22"/>
      <c r="DS212" s="22"/>
      <c r="DT212" s="22"/>
      <c r="DU212" s="22"/>
      <c r="DV212" s="22"/>
      <c r="DW212" s="22"/>
      <c r="DX212" s="22"/>
      <c r="DY212" s="22"/>
      <c r="DZ212" s="22"/>
      <c r="EA212" s="22"/>
      <c r="EB212" s="22"/>
      <c r="EC212" s="22"/>
      <c r="ED212" s="22"/>
      <c r="EE212" s="22"/>
      <c r="EF212" s="22"/>
      <c r="EG212" s="22"/>
      <c r="EH212" s="22"/>
      <c r="EI212" s="22"/>
      <c r="EJ212" s="22"/>
      <c r="EK212" s="22"/>
      <c r="EL212" s="22"/>
      <c r="EM212" s="22"/>
      <c r="EN212" s="22"/>
      <c r="EO212" s="22"/>
      <c r="EP212" s="22"/>
      <c r="EQ212" s="22"/>
      <c r="ER212" s="22"/>
      <c r="ES212" s="22"/>
      <c r="ET212" s="22"/>
      <c r="EU212" s="22"/>
      <c r="EV212" s="22"/>
      <c r="EW212" s="22"/>
      <c r="EX212" s="22"/>
      <c r="EY212" s="22"/>
      <c r="EZ212" s="22"/>
      <c r="FA212" s="22"/>
      <c r="FB212" s="22"/>
      <c r="FC212" s="22"/>
      <c r="FD212" s="22"/>
      <c r="FE212" s="22"/>
      <c r="FF212" s="22"/>
      <c r="FG212" s="22"/>
      <c r="FH212" s="22"/>
      <c r="FI212" s="22"/>
      <c r="FJ212" s="22"/>
      <c r="FK212" s="22"/>
      <c r="FL212" s="22"/>
      <c r="FM212" s="22"/>
      <c r="FN212" s="22"/>
      <c r="FO212" s="22"/>
      <c r="FP212" s="22"/>
      <c r="FQ212" s="22"/>
      <c r="FR212" s="22"/>
      <c r="FS212" s="22"/>
      <c r="FT212" s="22"/>
      <c r="FU212" s="22"/>
      <c r="FV212" s="22"/>
      <c r="FW212" s="22"/>
      <c r="FX212" s="22"/>
      <c r="FY212" s="22"/>
      <c r="FZ212" s="22"/>
      <c r="GA212" s="22"/>
      <c r="GB212" s="22"/>
      <c r="GC212" s="22"/>
      <c r="GD212" s="22"/>
      <c r="GE212" s="22"/>
      <c r="GF212" s="22"/>
      <c r="GG212" s="22"/>
      <c r="GH212" s="22"/>
      <c r="GI212" s="22"/>
      <c r="GJ212" s="22"/>
      <c r="GK212" s="22"/>
      <c r="GL212" s="22"/>
      <c r="GM212" s="22"/>
      <c r="GN212" s="22"/>
      <c r="GO212" s="22"/>
      <c r="GP212" s="22"/>
      <c r="GQ212" s="22"/>
      <c r="GR212" s="22"/>
      <c r="GS212" s="22"/>
      <c r="GT212" s="22"/>
      <c r="GU212" s="22"/>
      <c r="GV212" s="22"/>
      <c r="GW212" s="22"/>
      <c r="GX212" s="22"/>
      <c r="GY212" s="22"/>
      <c r="GZ212" s="22"/>
      <c r="HA212" s="22"/>
      <c r="HB212" s="22"/>
      <c r="HC212" s="22"/>
      <c r="HD212" s="22"/>
      <c r="HE212" s="22"/>
      <c r="HF212" s="22"/>
      <c r="HG212" s="22"/>
      <c r="HH212" s="22"/>
      <c r="HI212" s="22"/>
      <c r="HJ212" s="22"/>
      <c r="HK212" s="22"/>
      <c r="HL212" s="22"/>
      <c r="HM212" s="22"/>
      <c r="HN212" s="22"/>
      <c r="HO212" s="22"/>
      <c r="HP212" s="22"/>
      <c r="HQ212" s="22"/>
      <c r="HR212" s="22"/>
      <c r="HS212" s="22"/>
      <c r="HT212" s="22"/>
      <c r="HU212" s="22"/>
      <c r="HV212" s="22"/>
    </row>
    <row r="213" spans="1:230" x14ac:dyDescent="0.25">
      <c r="A213" s="24"/>
      <c r="B213" s="25"/>
      <c r="C213" s="24"/>
      <c r="D213" s="24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  <c r="AA213" s="22"/>
      <c r="AB213" s="22"/>
      <c r="AC213" s="22"/>
      <c r="AD213" s="22"/>
      <c r="AE213" s="22"/>
      <c r="AF213" s="22"/>
      <c r="AG213" s="22"/>
      <c r="AH213" s="22"/>
      <c r="AI213" s="22"/>
      <c r="AJ213" s="22"/>
      <c r="AK213" s="22"/>
      <c r="AL213" s="22"/>
      <c r="AM213" s="22"/>
      <c r="AN213" s="22"/>
      <c r="AO213" s="22"/>
      <c r="AP213" s="22"/>
      <c r="AQ213" s="22"/>
      <c r="AR213" s="22"/>
      <c r="AS213" s="22"/>
      <c r="AT213" s="22"/>
      <c r="AU213" s="22"/>
      <c r="AV213" s="22"/>
      <c r="AW213" s="22"/>
      <c r="AX213" s="22"/>
      <c r="AY213" s="22"/>
      <c r="AZ213" s="22"/>
      <c r="BA213" s="22"/>
      <c r="BB213" s="22"/>
      <c r="BC213" s="22"/>
      <c r="BD213" s="22"/>
      <c r="BE213" s="22"/>
      <c r="BF213" s="22"/>
      <c r="BG213" s="22"/>
      <c r="BH213" s="22"/>
      <c r="BI213" s="22"/>
      <c r="BJ213" s="22"/>
      <c r="BK213" s="22"/>
      <c r="BL213" s="22"/>
      <c r="BM213" s="22"/>
      <c r="BN213" s="22"/>
      <c r="BO213" s="22"/>
      <c r="BP213" s="22"/>
      <c r="BQ213" s="22"/>
      <c r="BR213" s="22"/>
      <c r="BS213" s="22"/>
      <c r="BT213" s="22"/>
      <c r="BU213" s="22"/>
      <c r="BV213" s="22"/>
      <c r="BW213" s="22"/>
      <c r="BX213" s="22"/>
      <c r="BY213" s="22"/>
      <c r="BZ213" s="22"/>
      <c r="CA213" s="22"/>
      <c r="CB213" s="22"/>
      <c r="CC213" s="22"/>
      <c r="CD213" s="22"/>
      <c r="CE213" s="22"/>
      <c r="CF213" s="22"/>
      <c r="CG213" s="22"/>
      <c r="CH213" s="22"/>
      <c r="CI213" s="22"/>
      <c r="CJ213" s="22"/>
      <c r="CK213" s="22"/>
      <c r="CL213" s="22"/>
      <c r="CM213" s="22"/>
      <c r="CN213" s="22"/>
      <c r="CO213" s="22"/>
      <c r="CP213" s="22"/>
      <c r="CQ213" s="22"/>
      <c r="CR213" s="22"/>
      <c r="CS213" s="22"/>
      <c r="CT213" s="22"/>
      <c r="CU213" s="22"/>
      <c r="CV213" s="22"/>
      <c r="CW213" s="22"/>
      <c r="CX213" s="22"/>
      <c r="CY213" s="22"/>
      <c r="CZ213" s="22"/>
      <c r="DA213" s="22"/>
      <c r="DB213" s="22"/>
      <c r="DC213" s="22"/>
      <c r="DD213" s="22"/>
      <c r="DE213" s="22"/>
      <c r="DF213" s="22"/>
      <c r="DG213" s="22"/>
      <c r="DH213" s="22"/>
      <c r="DI213" s="22"/>
      <c r="DJ213" s="22"/>
      <c r="DK213" s="22"/>
      <c r="DL213" s="22"/>
      <c r="DM213" s="22"/>
      <c r="DN213" s="22"/>
      <c r="DO213" s="22"/>
      <c r="DP213" s="22"/>
      <c r="DQ213" s="22"/>
      <c r="DR213" s="22"/>
      <c r="DS213" s="22"/>
      <c r="DT213" s="22"/>
      <c r="DU213" s="22"/>
      <c r="DV213" s="22"/>
      <c r="DW213" s="22"/>
      <c r="DX213" s="22"/>
      <c r="DY213" s="22"/>
      <c r="DZ213" s="22"/>
      <c r="EA213" s="22"/>
      <c r="EB213" s="22"/>
      <c r="EC213" s="22"/>
      <c r="ED213" s="22"/>
      <c r="EE213" s="22"/>
      <c r="EF213" s="22"/>
      <c r="EG213" s="22"/>
      <c r="EH213" s="22"/>
      <c r="EI213" s="22"/>
      <c r="EJ213" s="22"/>
      <c r="EK213" s="22"/>
      <c r="EL213" s="22"/>
      <c r="EM213" s="22"/>
      <c r="EN213" s="22"/>
      <c r="EO213" s="22"/>
      <c r="EP213" s="22"/>
      <c r="EQ213" s="22"/>
      <c r="ER213" s="22"/>
      <c r="ES213" s="22"/>
      <c r="ET213" s="22"/>
      <c r="EU213" s="22"/>
      <c r="EV213" s="22"/>
      <c r="EW213" s="22"/>
      <c r="EX213" s="22"/>
      <c r="EY213" s="22"/>
      <c r="EZ213" s="22"/>
      <c r="FA213" s="22"/>
      <c r="FB213" s="22"/>
      <c r="FC213" s="22"/>
      <c r="FD213" s="22"/>
      <c r="FE213" s="22"/>
      <c r="FF213" s="22"/>
      <c r="FG213" s="22"/>
      <c r="FH213" s="22"/>
      <c r="FI213" s="22"/>
      <c r="FJ213" s="22"/>
      <c r="FK213" s="22"/>
      <c r="FL213" s="22"/>
      <c r="FM213" s="22"/>
      <c r="FN213" s="22"/>
      <c r="FO213" s="22"/>
      <c r="FP213" s="22"/>
      <c r="FQ213" s="22"/>
      <c r="FR213" s="22"/>
      <c r="FS213" s="22"/>
      <c r="FT213" s="22"/>
      <c r="FU213" s="22"/>
      <c r="FV213" s="22"/>
      <c r="FW213" s="22"/>
      <c r="FX213" s="22"/>
      <c r="FY213" s="22"/>
      <c r="FZ213" s="22"/>
      <c r="GA213" s="22"/>
      <c r="GB213" s="22"/>
      <c r="GC213" s="22"/>
      <c r="GD213" s="22"/>
      <c r="GE213" s="22"/>
      <c r="GF213" s="22"/>
      <c r="GG213" s="22"/>
      <c r="GH213" s="22"/>
      <c r="GI213" s="22"/>
      <c r="GJ213" s="22"/>
      <c r="GK213" s="22"/>
      <c r="GL213" s="22"/>
      <c r="GM213" s="22"/>
      <c r="GN213" s="22"/>
      <c r="GO213" s="22"/>
      <c r="GP213" s="22"/>
      <c r="GQ213" s="22"/>
      <c r="GR213" s="22"/>
      <c r="GS213" s="22"/>
      <c r="GT213" s="22"/>
      <c r="GU213" s="22"/>
      <c r="GV213" s="22"/>
      <c r="GW213" s="22"/>
      <c r="GX213" s="22"/>
      <c r="GY213" s="22"/>
      <c r="GZ213" s="22"/>
      <c r="HA213" s="22"/>
      <c r="HB213" s="22"/>
      <c r="HC213" s="22"/>
      <c r="HD213" s="22"/>
      <c r="HE213" s="22"/>
      <c r="HF213" s="22"/>
      <c r="HG213" s="22"/>
      <c r="HH213" s="22"/>
      <c r="HI213" s="22"/>
      <c r="HJ213" s="22"/>
      <c r="HK213" s="22"/>
      <c r="HL213" s="22"/>
      <c r="HM213" s="22"/>
      <c r="HN213" s="22"/>
      <c r="HO213" s="22"/>
      <c r="HP213" s="22"/>
      <c r="HQ213" s="22"/>
      <c r="HR213" s="22"/>
      <c r="HS213" s="22"/>
      <c r="HT213" s="22"/>
      <c r="HU213" s="22"/>
      <c r="HV213" s="22"/>
    </row>
    <row r="214" spans="1:230" x14ac:dyDescent="0.25">
      <c r="A214" s="24"/>
      <c r="B214" s="25"/>
      <c r="C214" s="24"/>
      <c r="D214" s="24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  <c r="AA214" s="22"/>
      <c r="AB214" s="22"/>
      <c r="AC214" s="22"/>
      <c r="AD214" s="22"/>
      <c r="AE214" s="22"/>
      <c r="AF214" s="22"/>
      <c r="AG214" s="22"/>
      <c r="AH214" s="22"/>
      <c r="AI214" s="22"/>
      <c r="AJ214" s="22"/>
      <c r="AK214" s="22"/>
      <c r="AL214" s="22"/>
      <c r="AM214" s="22"/>
      <c r="AN214" s="22"/>
      <c r="AO214" s="22"/>
      <c r="AP214" s="22"/>
      <c r="AQ214" s="22"/>
      <c r="AR214" s="22"/>
      <c r="AS214" s="22"/>
      <c r="AT214" s="22"/>
      <c r="AU214" s="22"/>
      <c r="AV214" s="22"/>
      <c r="AW214" s="22"/>
      <c r="AX214" s="22"/>
      <c r="AY214" s="22"/>
      <c r="AZ214" s="22"/>
      <c r="BA214" s="22"/>
      <c r="BB214" s="22"/>
      <c r="BC214" s="22"/>
      <c r="BD214" s="22"/>
      <c r="BE214" s="22"/>
      <c r="BF214" s="22"/>
      <c r="BG214" s="22"/>
      <c r="BH214" s="22"/>
      <c r="BI214" s="22"/>
      <c r="BJ214" s="22"/>
      <c r="BK214" s="22"/>
      <c r="BL214" s="22"/>
      <c r="BM214" s="22"/>
      <c r="BN214" s="22"/>
      <c r="BO214" s="22"/>
      <c r="BP214" s="22"/>
      <c r="BQ214" s="22"/>
      <c r="BR214" s="22"/>
      <c r="BS214" s="22"/>
      <c r="BT214" s="22"/>
      <c r="BU214" s="22"/>
      <c r="BV214" s="22"/>
      <c r="BW214" s="22"/>
      <c r="BX214" s="22"/>
      <c r="BY214" s="22"/>
      <c r="BZ214" s="22"/>
      <c r="CA214" s="22"/>
      <c r="CB214" s="22"/>
      <c r="CC214" s="22"/>
      <c r="CD214" s="22"/>
      <c r="CE214" s="22"/>
      <c r="CF214" s="22"/>
      <c r="CG214" s="22"/>
      <c r="CH214" s="22"/>
      <c r="CI214" s="22"/>
      <c r="CJ214" s="22"/>
      <c r="CK214" s="22"/>
      <c r="CL214" s="22"/>
      <c r="CM214" s="22"/>
      <c r="CN214" s="22"/>
      <c r="CO214" s="22"/>
      <c r="CP214" s="22"/>
      <c r="CQ214" s="22"/>
      <c r="CR214" s="22"/>
      <c r="CS214" s="22"/>
      <c r="CT214" s="22"/>
      <c r="CU214" s="22"/>
      <c r="CV214" s="22"/>
      <c r="CW214" s="22"/>
      <c r="CX214" s="22"/>
      <c r="CY214" s="22"/>
      <c r="CZ214" s="22"/>
      <c r="DA214" s="22"/>
      <c r="DB214" s="22"/>
      <c r="DC214" s="22"/>
      <c r="DD214" s="22"/>
      <c r="DE214" s="22"/>
      <c r="DF214" s="22"/>
      <c r="DG214" s="22"/>
      <c r="DH214" s="22"/>
      <c r="DI214" s="22"/>
      <c r="DJ214" s="22"/>
      <c r="DK214" s="22"/>
      <c r="DL214" s="22"/>
      <c r="DM214" s="22"/>
      <c r="DN214" s="22"/>
      <c r="DO214" s="22"/>
      <c r="DP214" s="22"/>
      <c r="DQ214" s="22"/>
      <c r="DR214" s="22"/>
      <c r="DS214" s="22"/>
      <c r="DT214" s="22"/>
      <c r="DU214" s="22"/>
      <c r="DV214" s="22"/>
      <c r="DW214" s="22"/>
      <c r="DX214" s="22"/>
      <c r="DY214" s="22"/>
      <c r="DZ214" s="22"/>
      <c r="EA214" s="22"/>
      <c r="EB214" s="22"/>
      <c r="EC214" s="22"/>
      <c r="ED214" s="22"/>
      <c r="EE214" s="22"/>
      <c r="EF214" s="22"/>
      <c r="EG214" s="22"/>
      <c r="EH214" s="22"/>
      <c r="EI214" s="22"/>
      <c r="EJ214" s="22"/>
      <c r="EK214" s="22"/>
      <c r="EL214" s="22"/>
      <c r="EM214" s="22"/>
      <c r="EN214" s="22"/>
      <c r="EO214" s="22"/>
      <c r="EP214" s="22"/>
      <c r="EQ214" s="22"/>
      <c r="ER214" s="22"/>
      <c r="ES214" s="22"/>
      <c r="ET214" s="22"/>
      <c r="EU214" s="22"/>
      <c r="EV214" s="22"/>
      <c r="EW214" s="22"/>
      <c r="EX214" s="22"/>
      <c r="EY214" s="22"/>
      <c r="EZ214" s="22"/>
      <c r="FA214" s="22"/>
      <c r="FB214" s="22"/>
      <c r="FC214" s="22"/>
      <c r="FD214" s="22"/>
      <c r="FE214" s="22"/>
      <c r="FF214" s="22"/>
      <c r="FG214" s="22"/>
      <c r="FH214" s="22"/>
      <c r="FI214" s="22"/>
      <c r="FJ214" s="22"/>
      <c r="FK214" s="22"/>
      <c r="FL214" s="22"/>
      <c r="FM214" s="22"/>
      <c r="FN214" s="22"/>
      <c r="FO214" s="22"/>
      <c r="FP214" s="22"/>
      <c r="FQ214" s="22"/>
      <c r="FR214" s="22"/>
      <c r="FS214" s="22"/>
      <c r="FT214" s="22"/>
      <c r="FU214" s="22"/>
      <c r="FV214" s="22"/>
      <c r="FW214" s="22"/>
      <c r="FX214" s="22"/>
      <c r="FY214" s="22"/>
      <c r="FZ214" s="22"/>
      <c r="GA214" s="22"/>
      <c r="GB214" s="22"/>
      <c r="GC214" s="22"/>
      <c r="GD214" s="22"/>
      <c r="GE214" s="22"/>
      <c r="GF214" s="22"/>
      <c r="GG214" s="22"/>
      <c r="GH214" s="22"/>
      <c r="GI214" s="22"/>
      <c r="GJ214" s="22"/>
      <c r="GK214" s="22"/>
      <c r="GL214" s="22"/>
      <c r="GM214" s="22"/>
      <c r="GN214" s="22"/>
      <c r="GO214" s="22"/>
      <c r="GP214" s="22"/>
      <c r="GQ214" s="22"/>
      <c r="GR214" s="22"/>
      <c r="GS214" s="22"/>
      <c r="GT214" s="22"/>
      <c r="GU214" s="22"/>
      <c r="GV214" s="22"/>
      <c r="GW214" s="22"/>
      <c r="GX214" s="22"/>
      <c r="GY214" s="22"/>
      <c r="GZ214" s="22"/>
      <c r="HA214" s="22"/>
      <c r="HB214" s="22"/>
      <c r="HC214" s="22"/>
      <c r="HD214" s="22"/>
      <c r="HE214" s="22"/>
      <c r="HF214" s="22"/>
      <c r="HG214" s="22"/>
      <c r="HH214" s="22"/>
      <c r="HI214" s="22"/>
      <c r="HJ214" s="22"/>
      <c r="HK214" s="22"/>
      <c r="HL214" s="22"/>
      <c r="HM214" s="22"/>
      <c r="HN214" s="22"/>
      <c r="HO214" s="22"/>
      <c r="HP214" s="22"/>
      <c r="HQ214" s="22"/>
      <c r="HR214" s="22"/>
      <c r="HS214" s="22"/>
      <c r="HT214" s="22"/>
      <c r="HU214" s="22"/>
      <c r="HV214" s="22"/>
    </row>
    <row r="215" spans="1:230" x14ac:dyDescent="0.25">
      <c r="A215" s="24"/>
      <c r="B215" s="25"/>
      <c r="C215" s="24"/>
      <c r="D215" s="24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  <c r="AA215" s="22"/>
      <c r="AB215" s="22"/>
      <c r="AC215" s="22"/>
      <c r="AD215" s="22"/>
      <c r="AE215" s="22"/>
      <c r="AF215" s="22"/>
      <c r="AG215" s="22"/>
      <c r="AH215" s="22"/>
      <c r="AI215" s="22"/>
      <c r="AJ215" s="22"/>
      <c r="AK215" s="22"/>
      <c r="AL215" s="22"/>
      <c r="AM215" s="22"/>
      <c r="AN215" s="22"/>
      <c r="AO215" s="22"/>
      <c r="AP215" s="22"/>
      <c r="AQ215" s="22"/>
      <c r="AR215" s="22"/>
      <c r="AS215" s="22"/>
      <c r="AT215" s="22"/>
      <c r="AU215" s="22"/>
      <c r="AV215" s="22"/>
      <c r="AW215" s="22"/>
      <c r="AX215" s="22"/>
      <c r="AY215" s="22"/>
      <c r="AZ215" s="22"/>
      <c r="BA215" s="22"/>
      <c r="BB215" s="22"/>
      <c r="BC215" s="22"/>
      <c r="BD215" s="22"/>
      <c r="BE215" s="22"/>
      <c r="BF215" s="22"/>
      <c r="BG215" s="22"/>
      <c r="BH215" s="22"/>
      <c r="BI215" s="22"/>
      <c r="BJ215" s="22"/>
      <c r="BK215" s="22"/>
      <c r="BL215" s="22"/>
      <c r="BM215" s="22"/>
      <c r="BN215" s="22"/>
      <c r="BO215" s="22"/>
      <c r="BP215" s="22"/>
      <c r="BQ215" s="22"/>
      <c r="BR215" s="22"/>
      <c r="BS215" s="22"/>
      <c r="BT215" s="22"/>
      <c r="BU215" s="22"/>
      <c r="BV215" s="22"/>
      <c r="BW215" s="22"/>
      <c r="BX215" s="22"/>
      <c r="BY215" s="22"/>
      <c r="BZ215" s="22"/>
      <c r="CA215" s="22"/>
      <c r="CB215" s="22"/>
      <c r="CC215" s="22"/>
      <c r="CD215" s="22"/>
      <c r="CE215" s="22"/>
      <c r="CF215" s="22"/>
      <c r="CG215" s="22"/>
      <c r="CH215" s="22"/>
      <c r="CI215" s="22"/>
      <c r="CJ215" s="22"/>
      <c r="CK215" s="22"/>
      <c r="CL215" s="22"/>
      <c r="CM215" s="22"/>
      <c r="CN215" s="22"/>
      <c r="CO215" s="22"/>
      <c r="CP215" s="22"/>
      <c r="CQ215" s="22"/>
      <c r="CR215" s="22"/>
      <c r="CS215" s="22"/>
      <c r="CT215" s="22"/>
      <c r="CU215" s="22"/>
      <c r="CV215" s="22"/>
      <c r="CW215" s="22"/>
      <c r="CX215" s="22"/>
      <c r="CY215" s="22"/>
      <c r="CZ215" s="22"/>
      <c r="DA215" s="22"/>
      <c r="DB215" s="22"/>
      <c r="DC215" s="22"/>
      <c r="DD215" s="22"/>
      <c r="DE215" s="22"/>
      <c r="DF215" s="22"/>
      <c r="DG215" s="22"/>
      <c r="DH215" s="22"/>
      <c r="DI215" s="22"/>
      <c r="DJ215" s="22"/>
      <c r="DK215" s="22"/>
      <c r="DL215" s="22"/>
      <c r="DM215" s="22"/>
      <c r="DN215" s="22"/>
      <c r="DO215" s="22"/>
      <c r="DP215" s="22"/>
      <c r="DQ215" s="22"/>
      <c r="DR215" s="22"/>
      <c r="DS215" s="22"/>
      <c r="DT215" s="22"/>
      <c r="DU215" s="22"/>
      <c r="DV215" s="22"/>
      <c r="DW215" s="22"/>
      <c r="DX215" s="22"/>
      <c r="DY215" s="22"/>
      <c r="DZ215" s="22"/>
      <c r="EA215" s="22"/>
      <c r="EB215" s="22"/>
      <c r="EC215" s="22"/>
      <c r="ED215" s="22"/>
      <c r="EE215" s="22"/>
      <c r="EF215" s="22"/>
      <c r="EG215" s="22"/>
      <c r="EH215" s="22"/>
      <c r="EI215" s="22"/>
      <c r="EJ215" s="22"/>
      <c r="EK215" s="22"/>
      <c r="EL215" s="22"/>
      <c r="EM215" s="22"/>
      <c r="EN215" s="22"/>
      <c r="EO215" s="22"/>
      <c r="EP215" s="22"/>
      <c r="EQ215" s="22"/>
      <c r="ER215" s="22"/>
      <c r="ES215" s="22"/>
      <c r="ET215" s="22"/>
      <c r="EU215" s="22"/>
      <c r="EV215" s="22"/>
      <c r="EW215" s="22"/>
      <c r="EX215" s="22"/>
      <c r="EY215" s="22"/>
      <c r="EZ215" s="22"/>
      <c r="FA215" s="22"/>
      <c r="FB215" s="22"/>
      <c r="FC215" s="22"/>
      <c r="FD215" s="22"/>
      <c r="FE215" s="22"/>
      <c r="FF215" s="22"/>
      <c r="FG215" s="22"/>
      <c r="FH215" s="22"/>
      <c r="FI215" s="22"/>
      <c r="FJ215" s="22"/>
      <c r="FK215" s="22"/>
      <c r="FL215" s="22"/>
      <c r="FM215" s="22"/>
      <c r="FN215" s="22"/>
      <c r="FO215" s="22"/>
      <c r="FP215" s="22"/>
      <c r="FQ215" s="22"/>
      <c r="FR215" s="22"/>
      <c r="FS215" s="22"/>
      <c r="FT215" s="22"/>
      <c r="FU215" s="22"/>
      <c r="FV215" s="22"/>
      <c r="FW215" s="22"/>
      <c r="FX215" s="22"/>
      <c r="FY215" s="22"/>
      <c r="FZ215" s="22"/>
      <c r="GA215" s="22"/>
      <c r="GB215" s="22"/>
      <c r="GC215" s="22"/>
      <c r="GD215" s="22"/>
      <c r="GE215" s="22"/>
      <c r="GF215" s="22"/>
      <c r="GG215" s="22"/>
      <c r="GH215" s="22"/>
      <c r="GI215" s="22"/>
      <c r="GJ215" s="22"/>
      <c r="GK215" s="22"/>
      <c r="GL215" s="22"/>
      <c r="GM215" s="22"/>
      <c r="GN215" s="22"/>
      <c r="GO215" s="22"/>
      <c r="GP215" s="22"/>
      <c r="GQ215" s="22"/>
      <c r="GR215" s="22"/>
      <c r="GS215" s="22"/>
      <c r="GT215" s="22"/>
      <c r="GU215" s="22"/>
      <c r="GV215" s="22"/>
      <c r="GW215" s="22"/>
      <c r="GX215" s="22"/>
      <c r="GY215" s="22"/>
      <c r="GZ215" s="22"/>
      <c r="HA215" s="22"/>
      <c r="HB215" s="22"/>
      <c r="HC215" s="22"/>
      <c r="HD215" s="22"/>
      <c r="HE215" s="22"/>
      <c r="HF215" s="22"/>
      <c r="HG215" s="22"/>
      <c r="HH215" s="22"/>
      <c r="HI215" s="22"/>
      <c r="HJ215" s="22"/>
      <c r="HK215" s="22"/>
      <c r="HL215" s="22"/>
      <c r="HM215" s="22"/>
      <c r="HN215" s="22"/>
      <c r="HO215" s="22"/>
      <c r="HP215" s="22"/>
      <c r="HQ215" s="22"/>
      <c r="HR215" s="22"/>
      <c r="HS215" s="22"/>
      <c r="HT215" s="22"/>
      <c r="HU215" s="22"/>
      <c r="HV215" s="22"/>
    </row>
    <row r="216" spans="1:230" x14ac:dyDescent="0.25">
      <c r="A216" s="24"/>
      <c r="B216" s="25"/>
      <c r="C216" s="24"/>
      <c r="D216" s="24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  <c r="AA216" s="22"/>
      <c r="AB216" s="22"/>
      <c r="AC216" s="22"/>
      <c r="AD216" s="22"/>
      <c r="AE216" s="22"/>
      <c r="AF216" s="22"/>
      <c r="AG216" s="22"/>
      <c r="AH216" s="22"/>
      <c r="AI216" s="22"/>
      <c r="AJ216" s="22"/>
      <c r="AK216" s="22"/>
      <c r="AL216" s="22"/>
      <c r="AM216" s="22"/>
      <c r="AN216" s="22"/>
      <c r="AO216" s="22"/>
      <c r="AP216" s="22"/>
      <c r="AQ216" s="22"/>
      <c r="AR216" s="22"/>
      <c r="AS216" s="22"/>
      <c r="AT216" s="22"/>
      <c r="AU216" s="22"/>
      <c r="AV216" s="22"/>
      <c r="AW216" s="22"/>
      <c r="AX216" s="22"/>
      <c r="AY216" s="22"/>
      <c r="AZ216" s="22"/>
      <c r="BA216" s="22"/>
      <c r="BB216" s="22"/>
      <c r="BC216" s="22"/>
      <c r="BD216" s="22"/>
      <c r="BE216" s="22"/>
      <c r="BF216" s="22"/>
      <c r="BG216" s="22"/>
      <c r="BH216" s="22"/>
      <c r="BI216" s="22"/>
      <c r="BJ216" s="22"/>
      <c r="BK216" s="22"/>
      <c r="BL216" s="22"/>
      <c r="BM216" s="22"/>
      <c r="BN216" s="22"/>
      <c r="BO216" s="22"/>
      <c r="BP216" s="22"/>
      <c r="BQ216" s="22"/>
      <c r="BR216" s="22"/>
      <c r="BS216" s="22"/>
      <c r="BT216" s="22"/>
      <c r="BU216" s="22"/>
      <c r="BV216" s="22"/>
      <c r="BW216" s="22"/>
      <c r="BX216" s="22"/>
      <c r="BY216" s="22"/>
      <c r="BZ216" s="22"/>
      <c r="CA216" s="22"/>
      <c r="CB216" s="22"/>
      <c r="CC216" s="22"/>
      <c r="CD216" s="22"/>
      <c r="CE216" s="22"/>
      <c r="CF216" s="22"/>
      <c r="CG216" s="22"/>
      <c r="CH216" s="22"/>
      <c r="CI216" s="22"/>
      <c r="CJ216" s="22"/>
      <c r="CK216" s="22"/>
      <c r="CL216" s="22"/>
      <c r="CM216" s="22"/>
      <c r="CN216" s="22"/>
      <c r="CO216" s="22"/>
      <c r="CP216" s="22"/>
      <c r="CQ216" s="22"/>
      <c r="CR216" s="22"/>
      <c r="CS216" s="22"/>
      <c r="CT216" s="22"/>
      <c r="CU216" s="22"/>
      <c r="CV216" s="22"/>
      <c r="CW216" s="22"/>
      <c r="CX216" s="22"/>
      <c r="CY216" s="22"/>
      <c r="CZ216" s="22"/>
      <c r="DA216" s="22"/>
      <c r="DB216" s="22"/>
      <c r="DC216" s="22"/>
      <c r="DD216" s="22"/>
      <c r="DE216" s="22"/>
      <c r="DF216" s="22"/>
      <c r="DG216" s="22"/>
      <c r="DH216" s="22"/>
      <c r="DI216" s="22"/>
      <c r="DJ216" s="22"/>
      <c r="DK216" s="22"/>
      <c r="DL216" s="22"/>
      <c r="DM216" s="22"/>
      <c r="DN216" s="22"/>
      <c r="DO216" s="22"/>
      <c r="DP216" s="22"/>
      <c r="DQ216" s="22"/>
      <c r="DR216" s="22"/>
      <c r="DS216" s="22"/>
      <c r="DT216" s="22"/>
      <c r="DU216" s="22"/>
      <c r="DV216" s="22"/>
      <c r="DW216" s="22"/>
      <c r="DX216" s="22"/>
      <c r="DY216" s="22"/>
      <c r="DZ216" s="22"/>
      <c r="EA216" s="22"/>
      <c r="EB216" s="22"/>
      <c r="EC216" s="22"/>
      <c r="ED216" s="22"/>
      <c r="EE216" s="22"/>
      <c r="EF216" s="22"/>
      <c r="EG216" s="22"/>
      <c r="EH216" s="22"/>
      <c r="EI216" s="22"/>
      <c r="EJ216" s="22"/>
      <c r="EK216" s="22"/>
      <c r="EL216" s="22"/>
      <c r="EM216" s="22"/>
      <c r="EN216" s="22"/>
      <c r="EO216" s="22"/>
      <c r="EP216" s="22"/>
      <c r="EQ216" s="22"/>
      <c r="ER216" s="22"/>
      <c r="ES216" s="22"/>
      <c r="ET216" s="22"/>
      <c r="EU216" s="22"/>
      <c r="EV216" s="22"/>
      <c r="EW216" s="22"/>
      <c r="EX216" s="22"/>
      <c r="EY216" s="22"/>
      <c r="EZ216" s="22"/>
      <c r="FA216" s="22"/>
      <c r="FB216" s="22"/>
      <c r="FC216" s="22"/>
      <c r="FD216" s="22"/>
      <c r="FE216" s="22"/>
      <c r="FF216" s="22"/>
      <c r="FG216" s="22"/>
      <c r="FH216" s="22"/>
      <c r="FI216" s="22"/>
      <c r="FJ216" s="22"/>
      <c r="FK216" s="22"/>
      <c r="FL216" s="22"/>
      <c r="FM216" s="22"/>
      <c r="FN216" s="22"/>
      <c r="FO216" s="22"/>
      <c r="FP216" s="22"/>
      <c r="FQ216" s="22"/>
      <c r="FR216" s="22"/>
      <c r="FS216" s="22"/>
      <c r="FT216" s="22"/>
      <c r="FU216" s="22"/>
      <c r="FV216" s="22"/>
      <c r="FW216" s="22"/>
      <c r="FX216" s="22"/>
      <c r="FY216" s="22"/>
      <c r="FZ216" s="22"/>
      <c r="GA216" s="22"/>
      <c r="GB216" s="22"/>
      <c r="GC216" s="22"/>
      <c r="GD216" s="22"/>
      <c r="GE216" s="22"/>
      <c r="GF216" s="22"/>
      <c r="GG216" s="22"/>
      <c r="GH216" s="22"/>
      <c r="GI216" s="22"/>
      <c r="GJ216" s="22"/>
      <c r="GK216" s="22"/>
      <c r="GL216" s="22"/>
      <c r="GM216" s="22"/>
      <c r="GN216" s="22"/>
      <c r="GO216" s="22"/>
      <c r="GP216" s="22"/>
      <c r="GQ216" s="22"/>
      <c r="GR216" s="22"/>
      <c r="GS216" s="22"/>
      <c r="GT216" s="22"/>
      <c r="GU216" s="22"/>
      <c r="GV216" s="22"/>
      <c r="GW216" s="22"/>
      <c r="GX216" s="22"/>
      <c r="GY216" s="22"/>
      <c r="GZ216" s="22"/>
      <c r="HA216" s="22"/>
      <c r="HB216" s="22"/>
      <c r="HC216" s="22"/>
      <c r="HD216" s="22"/>
      <c r="HE216" s="22"/>
      <c r="HF216" s="22"/>
      <c r="HG216" s="22"/>
      <c r="HH216" s="22"/>
      <c r="HI216" s="22"/>
      <c r="HJ216" s="22"/>
      <c r="HK216" s="22"/>
      <c r="HL216" s="22"/>
      <c r="HM216" s="22"/>
      <c r="HN216" s="22"/>
      <c r="HO216" s="22"/>
      <c r="HP216" s="22"/>
      <c r="HQ216" s="22"/>
      <c r="HR216" s="22"/>
      <c r="HS216" s="22"/>
      <c r="HT216" s="22"/>
      <c r="HU216" s="22"/>
      <c r="HV216" s="22"/>
    </row>
    <row r="217" spans="1:230" x14ac:dyDescent="0.25">
      <c r="A217" s="24"/>
      <c r="B217" s="25"/>
      <c r="C217" s="24"/>
      <c r="D217" s="24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  <c r="AA217" s="22"/>
      <c r="AB217" s="22"/>
      <c r="AC217" s="22"/>
      <c r="AD217" s="22"/>
      <c r="AE217" s="22"/>
      <c r="AF217" s="22"/>
      <c r="AG217" s="22"/>
      <c r="AH217" s="22"/>
      <c r="AI217" s="22"/>
      <c r="AJ217" s="22"/>
      <c r="AK217" s="22"/>
      <c r="AL217" s="22"/>
      <c r="AM217" s="22"/>
      <c r="AN217" s="22"/>
      <c r="AO217" s="22"/>
      <c r="AP217" s="22"/>
      <c r="AQ217" s="22"/>
      <c r="AR217" s="22"/>
      <c r="AS217" s="22"/>
      <c r="AT217" s="22"/>
      <c r="AU217" s="22"/>
      <c r="AV217" s="22"/>
      <c r="AW217" s="22"/>
      <c r="AX217" s="22"/>
      <c r="AY217" s="22"/>
      <c r="AZ217" s="22"/>
      <c r="BA217" s="22"/>
      <c r="BB217" s="22"/>
      <c r="BC217" s="22"/>
      <c r="BD217" s="22"/>
      <c r="BE217" s="22"/>
      <c r="BF217" s="22"/>
      <c r="BG217" s="22"/>
      <c r="BH217" s="22"/>
      <c r="BI217" s="22"/>
      <c r="BJ217" s="22"/>
      <c r="BK217" s="22"/>
      <c r="BL217" s="22"/>
      <c r="BM217" s="22"/>
      <c r="BN217" s="22"/>
      <c r="BO217" s="22"/>
      <c r="BP217" s="22"/>
      <c r="BQ217" s="22"/>
      <c r="BR217" s="22"/>
      <c r="BS217" s="22"/>
      <c r="BT217" s="22"/>
      <c r="BU217" s="22"/>
      <c r="BV217" s="22"/>
      <c r="BW217" s="22"/>
      <c r="BX217" s="22"/>
      <c r="BY217" s="22"/>
      <c r="BZ217" s="22"/>
      <c r="CA217" s="22"/>
      <c r="CB217" s="22"/>
      <c r="CC217" s="22"/>
      <c r="CD217" s="22"/>
      <c r="CE217" s="22"/>
      <c r="CF217" s="22"/>
      <c r="CG217" s="22"/>
      <c r="CH217" s="22"/>
      <c r="CI217" s="22"/>
      <c r="CJ217" s="22"/>
      <c r="CK217" s="22"/>
      <c r="CL217" s="22"/>
      <c r="CM217" s="22"/>
      <c r="CN217" s="22"/>
      <c r="CO217" s="22"/>
      <c r="CP217" s="22"/>
      <c r="CQ217" s="22"/>
      <c r="CR217" s="22"/>
      <c r="CS217" s="22"/>
      <c r="CT217" s="22"/>
      <c r="CU217" s="22"/>
      <c r="CV217" s="22"/>
      <c r="CW217" s="22"/>
      <c r="CX217" s="22"/>
      <c r="CY217" s="22"/>
      <c r="CZ217" s="22"/>
      <c r="DA217" s="22"/>
      <c r="DB217" s="22"/>
      <c r="DC217" s="22"/>
      <c r="DD217" s="22"/>
      <c r="DE217" s="22"/>
      <c r="DF217" s="22"/>
      <c r="DG217" s="22"/>
      <c r="DH217" s="22"/>
      <c r="DI217" s="22"/>
      <c r="DJ217" s="22"/>
      <c r="DK217" s="22"/>
      <c r="DL217" s="22"/>
      <c r="DM217" s="22"/>
      <c r="DN217" s="22"/>
      <c r="DO217" s="22"/>
      <c r="DP217" s="22"/>
      <c r="DQ217" s="22"/>
      <c r="DR217" s="22"/>
      <c r="DS217" s="22"/>
      <c r="DT217" s="22"/>
      <c r="DU217" s="22"/>
      <c r="DV217" s="22"/>
      <c r="DW217" s="22"/>
      <c r="DX217" s="22"/>
      <c r="DY217" s="22"/>
      <c r="DZ217" s="22"/>
      <c r="EA217" s="22"/>
      <c r="EB217" s="22"/>
      <c r="EC217" s="22"/>
      <c r="ED217" s="22"/>
      <c r="EE217" s="22"/>
      <c r="EF217" s="22"/>
      <c r="EG217" s="22"/>
      <c r="EH217" s="22"/>
      <c r="EI217" s="22"/>
      <c r="EJ217" s="22"/>
      <c r="EK217" s="22"/>
      <c r="EL217" s="22"/>
      <c r="EM217" s="22"/>
      <c r="EN217" s="22"/>
      <c r="EO217" s="22"/>
      <c r="EP217" s="22"/>
      <c r="EQ217" s="22"/>
      <c r="ER217" s="22"/>
      <c r="ES217" s="22"/>
      <c r="ET217" s="22"/>
      <c r="EU217" s="22"/>
      <c r="EV217" s="22"/>
      <c r="EW217" s="22"/>
      <c r="EX217" s="22"/>
      <c r="EY217" s="22"/>
      <c r="EZ217" s="22"/>
      <c r="FA217" s="22"/>
      <c r="FB217" s="22"/>
      <c r="FC217" s="22"/>
      <c r="FD217" s="22"/>
      <c r="FE217" s="22"/>
      <c r="FF217" s="22"/>
      <c r="FG217" s="22"/>
      <c r="FH217" s="22"/>
      <c r="FI217" s="22"/>
      <c r="FJ217" s="22"/>
      <c r="FK217" s="22"/>
      <c r="FL217" s="22"/>
      <c r="FM217" s="22"/>
      <c r="FN217" s="22"/>
      <c r="FO217" s="22"/>
      <c r="FP217" s="22"/>
      <c r="FQ217" s="22"/>
      <c r="FR217" s="22"/>
      <c r="FS217" s="22"/>
      <c r="FT217" s="22"/>
      <c r="FU217" s="22"/>
      <c r="FV217" s="22"/>
      <c r="FW217" s="22"/>
      <c r="FX217" s="22"/>
      <c r="FY217" s="22"/>
      <c r="FZ217" s="22"/>
      <c r="GA217" s="22"/>
      <c r="GB217" s="22"/>
      <c r="GC217" s="22"/>
      <c r="GD217" s="22"/>
      <c r="GE217" s="22"/>
      <c r="GF217" s="22"/>
      <c r="GG217" s="22"/>
      <c r="GH217" s="22"/>
      <c r="GI217" s="22"/>
      <c r="GJ217" s="22"/>
      <c r="GK217" s="22"/>
      <c r="GL217" s="22"/>
      <c r="GM217" s="22"/>
      <c r="GN217" s="22"/>
      <c r="GO217" s="22"/>
      <c r="GP217" s="22"/>
      <c r="GQ217" s="22"/>
      <c r="GR217" s="22"/>
      <c r="GS217" s="22"/>
      <c r="GT217" s="22"/>
      <c r="GU217" s="22"/>
      <c r="GV217" s="22"/>
      <c r="GW217" s="22"/>
      <c r="GX217" s="22"/>
      <c r="GY217" s="22"/>
      <c r="GZ217" s="22"/>
      <c r="HA217" s="22"/>
      <c r="HB217" s="22"/>
      <c r="HC217" s="22"/>
      <c r="HD217" s="22"/>
      <c r="HE217" s="22"/>
      <c r="HF217" s="22"/>
      <c r="HG217" s="22"/>
      <c r="HH217" s="22"/>
      <c r="HI217" s="22"/>
      <c r="HJ217" s="22"/>
      <c r="HK217" s="22"/>
      <c r="HL217" s="22"/>
      <c r="HM217" s="22"/>
      <c r="HN217" s="22"/>
      <c r="HO217" s="22"/>
      <c r="HP217" s="22"/>
      <c r="HQ217" s="22"/>
      <c r="HR217" s="22"/>
      <c r="HS217" s="22"/>
      <c r="HT217" s="22"/>
      <c r="HU217" s="22"/>
      <c r="HV217" s="22"/>
    </row>
    <row r="218" spans="1:230" x14ac:dyDescent="0.25">
      <c r="A218" s="24"/>
      <c r="B218" s="25"/>
      <c r="C218" s="24"/>
      <c r="D218" s="24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  <c r="AA218" s="22"/>
      <c r="AB218" s="22"/>
      <c r="AC218" s="22"/>
      <c r="AD218" s="22"/>
      <c r="AE218" s="22"/>
      <c r="AF218" s="22"/>
      <c r="AG218" s="22"/>
      <c r="AH218" s="22"/>
      <c r="AI218" s="22"/>
      <c r="AJ218" s="22"/>
      <c r="AK218" s="22"/>
      <c r="AL218" s="22"/>
      <c r="AM218" s="22"/>
      <c r="AN218" s="22"/>
      <c r="AO218" s="22"/>
      <c r="AP218" s="22"/>
      <c r="AQ218" s="22"/>
      <c r="AR218" s="22"/>
      <c r="AS218" s="22"/>
      <c r="AT218" s="22"/>
      <c r="AU218" s="22"/>
      <c r="AV218" s="22"/>
      <c r="AW218" s="22"/>
      <c r="AX218" s="22"/>
      <c r="AY218" s="22"/>
      <c r="AZ218" s="22"/>
      <c r="BA218" s="22"/>
      <c r="BB218" s="22"/>
      <c r="BC218" s="22"/>
      <c r="BD218" s="22"/>
      <c r="BE218" s="22"/>
      <c r="BF218" s="22"/>
      <c r="BG218" s="22"/>
      <c r="BH218" s="22"/>
      <c r="BI218" s="22"/>
      <c r="BJ218" s="22"/>
      <c r="BK218" s="22"/>
      <c r="BL218" s="22"/>
      <c r="BM218" s="22"/>
      <c r="BN218" s="22"/>
      <c r="BO218" s="22"/>
      <c r="BP218" s="22"/>
      <c r="BQ218" s="22"/>
      <c r="BR218" s="22"/>
      <c r="BS218" s="22"/>
      <c r="BT218" s="22"/>
      <c r="BU218" s="22"/>
      <c r="BV218" s="22"/>
      <c r="BW218" s="22"/>
      <c r="BX218" s="22"/>
      <c r="BY218" s="22"/>
      <c r="BZ218" s="22"/>
      <c r="CA218" s="22"/>
      <c r="CB218" s="22"/>
      <c r="CC218" s="22"/>
      <c r="CD218" s="22"/>
      <c r="CE218" s="22"/>
      <c r="CF218" s="22"/>
      <c r="CG218" s="22"/>
      <c r="CH218" s="22"/>
      <c r="CI218" s="22"/>
      <c r="CJ218" s="22"/>
      <c r="CK218" s="22"/>
      <c r="CL218" s="22"/>
      <c r="CM218" s="22"/>
      <c r="CN218" s="22"/>
      <c r="CO218" s="22"/>
      <c r="CP218" s="22"/>
      <c r="CQ218" s="22"/>
      <c r="CR218" s="22"/>
      <c r="CS218" s="22"/>
      <c r="CT218" s="22"/>
      <c r="CU218" s="22"/>
      <c r="CV218" s="22"/>
      <c r="CW218" s="22"/>
      <c r="CX218" s="22"/>
      <c r="CY218" s="22"/>
      <c r="CZ218" s="22"/>
      <c r="DA218" s="22"/>
      <c r="DB218" s="22"/>
      <c r="DC218" s="22"/>
      <c r="DD218" s="22"/>
      <c r="DE218" s="22"/>
      <c r="DF218" s="22"/>
      <c r="DG218" s="22"/>
      <c r="DH218" s="22"/>
      <c r="DI218" s="22"/>
      <c r="DJ218" s="22"/>
      <c r="DK218" s="22"/>
      <c r="DL218" s="22"/>
      <c r="DM218" s="22"/>
      <c r="DN218" s="22"/>
      <c r="DO218" s="22"/>
      <c r="DP218" s="22"/>
      <c r="DQ218" s="22"/>
      <c r="DR218" s="22"/>
      <c r="DS218" s="22"/>
      <c r="DT218" s="22"/>
      <c r="DU218" s="22"/>
      <c r="DV218" s="22"/>
      <c r="DW218" s="22"/>
      <c r="DX218" s="22"/>
      <c r="DY218" s="22"/>
      <c r="DZ218" s="22"/>
      <c r="EA218" s="22"/>
      <c r="EB218" s="22"/>
      <c r="EC218" s="22"/>
      <c r="ED218" s="22"/>
      <c r="EE218" s="22"/>
      <c r="EF218" s="22"/>
      <c r="EG218" s="22"/>
      <c r="EH218" s="22"/>
      <c r="EI218" s="22"/>
      <c r="EJ218" s="22"/>
      <c r="EK218" s="22"/>
      <c r="EL218" s="22"/>
      <c r="EM218" s="22"/>
      <c r="EN218" s="22"/>
      <c r="EO218" s="22"/>
      <c r="EP218" s="22"/>
      <c r="EQ218" s="22"/>
      <c r="ER218" s="22"/>
      <c r="ES218" s="22"/>
      <c r="ET218" s="22"/>
      <c r="EU218" s="22"/>
      <c r="EV218" s="22"/>
      <c r="EW218" s="22"/>
      <c r="EX218" s="22"/>
      <c r="EY218" s="22"/>
      <c r="EZ218" s="22"/>
      <c r="FA218" s="22"/>
      <c r="FB218" s="22"/>
      <c r="FC218" s="22"/>
      <c r="FD218" s="22"/>
      <c r="FE218" s="22"/>
      <c r="FF218" s="22"/>
      <c r="FG218" s="22"/>
      <c r="FH218" s="22"/>
      <c r="FI218" s="22"/>
      <c r="FJ218" s="22"/>
      <c r="FK218" s="22"/>
      <c r="FL218" s="22"/>
      <c r="FM218" s="22"/>
      <c r="FN218" s="22"/>
      <c r="FO218" s="22"/>
      <c r="FP218" s="22"/>
      <c r="FQ218" s="22"/>
      <c r="FR218" s="22"/>
      <c r="FS218" s="22"/>
      <c r="FT218" s="22"/>
      <c r="FU218" s="22"/>
      <c r="FV218" s="22"/>
      <c r="FW218" s="22"/>
      <c r="FX218" s="22"/>
      <c r="FY218" s="22"/>
      <c r="FZ218" s="22"/>
      <c r="GA218" s="22"/>
      <c r="GB218" s="22"/>
      <c r="GC218" s="22"/>
      <c r="GD218" s="22"/>
      <c r="GE218" s="22"/>
      <c r="GF218" s="22"/>
      <c r="GG218" s="22"/>
      <c r="GH218" s="22"/>
      <c r="GI218" s="22"/>
      <c r="GJ218" s="22"/>
      <c r="GK218" s="22"/>
      <c r="GL218" s="22"/>
      <c r="GM218" s="22"/>
      <c r="GN218" s="22"/>
      <c r="GO218" s="22"/>
      <c r="GP218" s="22"/>
      <c r="GQ218" s="22"/>
      <c r="GR218" s="22"/>
      <c r="GS218" s="22"/>
      <c r="GT218" s="22"/>
      <c r="GU218" s="22"/>
      <c r="GV218" s="22"/>
      <c r="GW218" s="22"/>
      <c r="GX218" s="22"/>
      <c r="GY218" s="22"/>
      <c r="GZ218" s="22"/>
      <c r="HA218" s="22"/>
      <c r="HB218" s="22"/>
      <c r="HC218" s="22"/>
      <c r="HD218" s="22"/>
      <c r="HE218" s="22"/>
      <c r="HF218" s="22"/>
      <c r="HG218" s="22"/>
      <c r="HH218" s="22"/>
      <c r="HI218" s="22"/>
      <c r="HJ218" s="22"/>
      <c r="HK218" s="22"/>
      <c r="HL218" s="22"/>
      <c r="HM218" s="22"/>
      <c r="HN218" s="22"/>
      <c r="HO218" s="22"/>
      <c r="HP218" s="22"/>
      <c r="HQ218" s="22"/>
      <c r="HR218" s="22"/>
      <c r="HS218" s="22"/>
      <c r="HT218" s="22"/>
      <c r="HU218" s="22"/>
      <c r="HV218" s="22"/>
    </row>
    <row r="219" spans="1:230" x14ac:dyDescent="0.25">
      <c r="A219" s="24"/>
      <c r="B219" s="25"/>
      <c r="C219" s="24"/>
      <c r="D219" s="24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  <c r="AA219" s="22"/>
      <c r="AB219" s="22"/>
      <c r="AC219" s="22"/>
      <c r="AD219" s="22"/>
      <c r="AE219" s="22"/>
      <c r="AF219" s="22"/>
      <c r="AG219" s="22"/>
      <c r="AH219" s="22"/>
      <c r="AI219" s="22"/>
      <c r="AJ219" s="22"/>
      <c r="AK219" s="22"/>
      <c r="AL219" s="22"/>
      <c r="AM219" s="22"/>
      <c r="AN219" s="22"/>
      <c r="AO219" s="22"/>
      <c r="AP219" s="22"/>
      <c r="AQ219" s="22"/>
      <c r="AR219" s="22"/>
      <c r="AS219" s="22"/>
      <c r="AT219" s="22"/>
      <c r="AU219" s="22"/>
      <c r="AV219" s="22"/>
      <c r="AW219" s="22"/>
      <c r="AX219" s="22"/>
      <c r="AY219" s="22"/>
      <c r="AZ219" s="22"/>
      <c r="BA219" s="22"/>
      <c r="BB219" s="22"/>
      <c r="BC219" s="22"/>
      <c r="BD219" s="22"/>
      <c r="BE219" s="22"/>
      <c r="BF219" s="22"/>
      <c r="BG219" s="22"/>
      <c r="BH219" s="22"/>
      <c r="BI219" s="22"/>
      <c r="BJ219" s="22"/>
      <c r="BK219" s="22"/>
      <c r="BL219" s="22"/>
      <c r="BM219" s="22"/>
      <c r="BN219" s="22"/>
      <c r="BO219" s="22"/>
      <c r="BP219" s="22"/>
      <c r="BQ219" s="22"/>
      <c r="BR219" s="22"/>
      <c r="BS219" s="22"/>
      <c r="BT219" s="22"/>
      <c r="BU219" s="22"/>
      <c r="BV219" s="22"/>
      <c r="BW219" s="22"/>
      <c r="BX219" s="22"/>
      <c r="BY219" s="22"/>
      <c r="BZ219" s="22"/>
      <c r="CA219" s="22"/>
      <c r="CB219" s="22"/>
      <c r="CC219" s="22"/>
      <c r="CD219" s="22"/>
      <c r="CE219" s="22"/>
      <c r="CF219" s="22"/>
      <c r="CG219" s="22"/>
      <c r="CH219" s="22"/>
      <c r="CI219" s="22"/>
      <c r="CJ219" s="22"/>
      <c r="CK219" s="22"/>
      <c r="CL219" s="22"/>
      <c r="CM219" s="22"/>
      <c r="CN219" s="22"/>
      <c r="CO219" s="22"/>
      <c r="CP219" s="22"/>
      <c r="CQ219" s="22"/>
      <c r="CR219" s="22"/>
      <c r="CS219" s="22"/>
      <c r="CT219" s="22"/>
      <c r="CU219" s="22"/>
      <c r="CV219" s="22"/>
      <c r="CW219" s="22"/>
      <c r="CX219" s="22"/>
      <c r="CY219" s="22"/>
      <c r="CZ219" s="22"/>
      <c r="DA219" s="22"/>
      <c r="DB219" s="22"/>
      <c r="DC219" s="22"/>
      <c r="DD219" s="22"/>
      <c r="DE219" s="22"/>
      <c r="DF219" s="22"/>
      <c r="DG219" s="22"/>
      <c r="DH219" s="22"/>
      <c r="DI219" s="22"/>
      <c r="DJ219" s="22"/>
      <c r="DK219" s="22"/>
      <c r="DL219" s="22"/>
      <c r="DM219" s="22"/>
      <c r="DN219" s="22"/>
      <c r="DO219" s="22"/>
      <c r="DP219" s="22"/>
      <c r="DQ219" s="22"/>
      <c r="DR219" s="22"/>
      <c r="DS219" s="22"/>
      <c r="DT219" s="22"/>
      <c r="DU219" s="22"/>
      <c r="DV219" s="22"/>
      <c r="DW219" s="22"/>
      <c r="DX219" s="22"/>
      <c r="DY219" s="22"/>
      <c r="DZ219" s="22"/>
      <c r="EA219" s="22"/>
      <c r="EB219" s="22"/>
      <c r="EC219" s="22"/>
      <c r="ED219" s="22"/>
      <c r="EE219" s="22"/>
      <c r="EF219" s="22"/>
      <c r="EG219" s="22"/>
      <c r="EH219" s="22"/>
      <c r="EI219" s="22"/>
      <c r="EJ219" s="22"/>
      <c r="EK219" s="22"/>
      <c r="EL219" s="22"/>
      <c r="EM219" s="22"/>
      <c r="EN219" s="22"/>
      <c r="EO219" s="22"/>
      <c r="EP219" s="22"/>
      <c r="EQ219" s="22"/>
      <c r="ER219" s="22"/>
      <c r="ES219" s="22"/>
      <c r="ET219" s="22"/>
      <c r="EU219" s="22"/>
      <c r="EV219" s="22"/>
      <c r="EW219" s="22"/>
      <c r="EX219" s="22"/>
      <c r="EY219" s="22"/>
      <c r="EZ219" s="22"/>
      <c r="FA219" s="22"/>
      <c r="FB219" s="22"/>
      <c r="FC219" s="22"/>
      <c r="FD219" s="22"/>
      <c r="FE219" s="22"/>
      <c r="FF219" s="22"/>
      <c r="FG219" s="22"/>
      <c r="FH219" s="22"/>
      <c r="FI219" s="22"/>
      <c r="FJ219" s="22"/>
      <c r="FK219" s="22"/>
      <c r="FL219" s="22"/>
      <c r="FM219" s="22"/>
      <c r="FN219" s="22"/>
      <c r="FO219" s="22"/>
      <c r="FP219" s="22"/>
      <c r="FQ219" s="22"/>
      <c r="FR219" s="22"/>
      <c r="FS219" s="22"/>
      <c r="FT219" s="22"/>
      <c r="FU219" s="22"/>
      <c r="FV219" s="22"/>
      <c r="FW219" s="22"/>
      <c r="FX219" s="22"/>
      <c r="FY219" s="22"/>
      <c r="FZ219" s="22"/>
      <c r="GA219" s="22"/>
      <c r="GB219" s="22"/>
      <c r="GC219" s="22"/>
      <c r="GD219" s="22"/>
      <c r="GE219" s="22"/>
      <c r="GF219" s="22"/>
      <c r="GG219" s="22"/>
      <c r="GH219" s="22"/>
      <c r="GI219" s="22"/>
      <c r="GJ219" s="22"/>
      <c r="GK219" s="22"/>
      <c r="GL219" s="22"/>
      <c r="GM219" s="22"/>
      <c r="GN219" s="22"/>
      <c r="GO219" s="22"/>
      <c r="GP219" s="22"/>
      <c r="GQ219" s="22"/>
      <c r="GR219" s="22"/>
      <c r="GS219" s="22"/>
      <c r="GT219" s="22"/>
      <c r="GU219" s="22"/>
      <c r="GV219" s="22"/>
      <c r="GW219" s="22"/>
      <c r="GX219" s="22"/>
      <c r="GY219" s="22"/>
      <c r="GZ219" s="22"/>
      <c r="HA219" s="22"/>
      <c r="HB219" s="22"/>
      <c r="HC219" s="22"/>
      <c r="HD219" s="22"/>
      <c r="HE219" s="22"/>
      <c r="HF219" s="22"/>
      <c r="HG219" s="22"/>
      <c r="HH219" s="22"/>
      <c r="HI219" s="22"/>
      <c r="HJ219" s="22"/>
      <c r="HK219" s="22"/>
      <c r="HL219" s="22"/>
      <c r="HM219" s="22"/>
      <c r="HN219" s="22"/>
      <c r="HO219" s="22"/>
      <c r="HP219" s="22"/>
      <c r="HQ219" s="22"/>
      <c r="HR219" s="22"/>
      <c r="HS219" s="22"/>
      <c r="HT219" s="22"/>
      <c r="HU219" s="22"/>
      <c r="HV219" s="22"/>
    </row>
    <row r="220" spans="1:230" x14ac:dyDescent="0.25">
      <c r="A220" s="24"/>
      <c r="B220" s="25"/>
      <c r="C220" s="24"/>
      <c r="D220" s="24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  <c r="AA220" s="22"/>
      <c r="AB220" s="22"/>
      <c r="AC220" s="22"/>
      <c r="AD220" s="22"/>
      <c r="AE220" s="22"/>
      <c r="AF220" s="22"/>
      <c r="AG220" s="22"/>
      <c r="AH220" s="22"/>
      <c r="AI220" s="22"/>
      <c r="AJ220" s="22"/>
      <c r="AK220" s="22"/>
      <c r="AL220" s="22"/>
      <c r="AM220" s="22"/>
      <c r="AN220" s="22"/>
      <c r="AO220" s="22"/>
      <c r="AP220" s="22"/>
      <c r="AQ220" s="22"/>
      <c r="AR220" s="22"/>
      <c r="AS220" s="22"/>
      <c r="AT220" s="22"/>
      <c r="AU220" s="22"/>
      <c r="AV220" s="22"/>
      <c r="AW220" s="22"/>
      <c r="AX220" s="22"/>
      <c r="AY220" s="22"/>
      <c r="AZ220" s="22"/>
      <c r="BA220" s="22"/>
      <c r="BB220" s="22"/>
      <c r="BC220" s="22"/>
      <c r="BD220" s="22"/>
      <c r="BE220" s="22"/>
      <c r="BF220" s="22"/>
      <c r="BG220" s="22"/>
      <c r="BH220" s="22"/>
      <c r="BI220" s="22"/>
      <c r="BJ220" s="22"/>
      <c r="BK220" s="22"/>
      <c r="BL220" s="22"/>
      <c r="BM220" s="22"/>
      <c r="BN220" s="22"/>
      <c r="BO220" s="22"/>
      <c r="BP220" s="22"/>
      <c r="BQ220" s="22"/>
      <c r="BR220" s="22"/>
      <c r="BS220" s="22"/>
      <c r="BT220" s="22"/>
      <c r="BU220" s="22"/>
      <c r="BV220" s="22"/>
      <c r="BW220" s="22"/>
      <c r="BX220" s="22"/>
      <c r="BY220" s="22"/>
      <c r="BZ220" s="22"/>
      <c r="CA220" s="22"/>
      <c r="CB220" s="22"/>
      <c r="CC220" s="22"/>
      <c r="CD220" s="22"/>
      <c r="CE220" s="22"/>
      <c r="CF220" s="22"/>
      <c r="CG220" s="22"/>
      <c r="CH220" s="22"/>
      <c r="CI220" s="22"/>
      <c r="CJ220" s="22"/>
      <c r="CK220" s="22"/>
      <c r="CL220" s="22"/>
      <c r="CM220" s="22"/>
      <c r="CN220" s="22"/>
      <c r="CO220" s="22"/>
      <c r="CP220" s="22"/>
      <c r="CQ220" s="22"/>
      <c r="CR220" s="22"/>
      <c r="CS220" s="22"/>
      <c r="CT220" s="22"/>
      <c r="CU220" s="22"/>
      <c r="CV220" s="22"/>
      <c r="CW220" s="22"/>
      <c r="CX220" s="22"/>
      <c r="CY220" s="22"/>
      <c r="CZ220" s="22"/>
      <c r="DA220" s="22"/>
      <c r="DB220" s="22"/>
      <c r="DC220" s="22"/>
      <c r="DD220" s="22"/>
      <c r="DE220" s="22"/>
      <c r="DF220" s="22"/>
      <c r="DG220" s="22"/>
      <c r="DH220" s="22"/>
      <c r="DI220" s="22"/>
      <c r="DJ220" s="22"/>
      <c r="DK220" s="22"/>
      <c r="DL220" s="22"/>
      <c r="DM220" s="22"/>
      <c r="DN220" s="22"/>
      <c r="DO220" s="22"/>
      <c r="DP220" s="22"/>
      <c r="DQ220" s="22"/>
      <c r="DR220" s="22"/>
      <c r="DS220" s="22"/>
      <c r="DT220" s="22"/>
      <c r="DU220" s="22"/>
      <c r="DV220" s="22"/>
      <c r="DW220" s="22"/>
      <c r="DX220" s="22"/>
      <c r="DY220" s="22"/>
      <c r="DZ220" s="22"/>
      <c r="EA220" s="22"/>
      <c r="EB220" s="22"/>
      <c r="EC220" s="22"/>
      <c r="ED220" s="22"/>
      <c r="EE220" s="22"/>
      <c r="EF220" s="22"/>
      <c r="EG220" s="22"/>
      <c r="EH220" s="22"/>
      <c r="EI220" s="22"/>
      <c r="EJ220" s="22"/>
      <c r="EK220" s="22"/>
      <c r="EL220" s="22"/>
      <c r="EM220" s="22"/>
      <c r="EN220" s="22"/>
      <c r="EO220" s="22"/>
      <c r="EP220" s="22"/>
      <c r="EQ220" s="22"/>
      <c r="ER220" s="22"/>
      <c r="ES220" s="22"/>
      <c r="ET220" s="22"/>
      <c r="EU220" s="22"/>
      <c r="EV220" s="22"/>
      <c r="EW220" s="22"/>
      <c r="EX220" s="22"/>
      <c r="EY220" s="22"/>
      <c r="EZ220" s="22"/>
      <c r="FA220" s="22"/>
      <c r="FB220" s="22"/>
      <c r="FC220" s="22"/>
      <c r="FD220" s="22"/>
      <c r="FE220" s="22"/>
      <c r="FF220" s="22"/>
      <c r="FG220" s="22"/>
      <c r="FH220" s="22"/>
      <c r="FI220" s="22"/>
      <c r="FJ220" s="22"/>
      <c r="FK220" s="22"/>
      <c r="FL220" s="22"/>
      <c r="FM220" s="22"/>
      <c r="FN220" s="22"/>
      <c r="FO220" s="22"/>
      <c r="FP220" s="22"/>
      <c r="FQ220" s="22"/>
      <c r="FR220" s="22"/>
      <c r="FS220" s="22"/>
      <c r="FT220" s="22"/>
      <c r="FU220" s="22"/>
      <c r="FV220" s="22"/>
      <c r="FW220" s="22"/>
      <c r="FX220" s="22"/>
      <c r="FY220" s="22"/>
      <c r="FZ220" s="22"/>
      <c r="GA220" s="22"/>
      <c r="GB220" s="22"/>
      <c r="GC220" s="22"/>
      <c r="GD220" s="22"/>
      <c r="GE220" s="22"/>
      <c r="GF220" s="22"/>
      <c r="GG220" s="22"/>
      <c r="GH220" s="22"/>
      <c r="GI220" s="22"/>
      <c r="GJ220" s="22"/>
      <c r="GK220" s="22"/>
      <c r="GL220" s="22"/>
      <c r="GM220" s="22"/>
      <c r="GN220" s="22"/>
      <c r="GO220" s="22"/>
      <c r="GP220" s="22"/>
      <c r="GQ220" s="22"/>
      <c r="GR220" s="22"/>
      <c r="GS220" s="22"/>
      <c r="GT220" s="22"/>
      <c r="GU220" s="22"/>
      <c r="GV220" s="22"/>
      <c r="GW220" s="22"/>
      <c r="GX220" s="22"/>
      <c r="GY220" s="22"/>
      <c r="GZ220" s="22"/>
      <c r="HA220" s="22"/>
      <c r="HB220" s="22"/>
      <c r="HC220" s="22"/>
      <c r="HD220" s="22"/>
      <c r="HE220" s="22"/>
      <c r="HF220" s="22"/>
      <c r="HG220" s="22"/>
      <c r="HH220" s="22"/>
      <c r="HI220" s="22"/>
      <c r="HJ220" s="22"/>
      <c r="HK220" s="22"/>
      <c r="HL220" s="22"/>
      <c r="HM220" s="22"/>
      <c r="HN220" s="22"/>
      <c r="HO220" s="22"/>
      <c r="HP220" s="22"/>
      <c r="HQ220" s="22"/>
      <c r="HR220" s="22"/>
      <c r="HS220" s="22"/>
      <c r="HT220" s="22"/>
      <c r="HU220" s="22"/>
      <c r="HV220" s="22"/>
    </row>
    <row r="221" spans="1:230" x14ac:dyDescent="0.25">
      <c r="A221" s="24"/>
      <c r="B221" s="25"/>
      <c r="C221" s="24"/>
      <c r="D221" s="24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  <c r="AA221" s="22"/>
      <c r="AB221" s="22"/>
      <c r="AC221" s="22"/>
      <c r="AD221" s="22"/>
      <c r="AE221" s="22"/>
      <c r="AF221" s="22"/>
      <c r="AG221" s="22"/>
      <c r="AH221" s="22"/>
      <c r="AI221" s="22"/>
      <c r="AJ221" s="22"/>
      <c r="AK221" s="22"/>
      <c r="AL221" s="22"/>
      <c r="AM221" s="22"/>
      <c r="AN221" s="22"/>
      <c r="AO221" s="22"/>
      <c r="AP221" s="22"/>
      <c r="AQ221" s="22"/>
      <c r="AR221" s="22"/>
      <c r="AS221" s="22"/>
      <c r="AT221" s="22"/>
      <c r="AU221" s="22"/>
      <c r="AV221" s="22"/>
      <c r="AW221" s="22"/>
      <c r="AX221" s="22"/>
      <c r="AY221" s="22"/>
      <c r="AZ221" s="22"/>
      <c r="BA221" s="22"/>
      <c r="BB221" s="22"/>
      <c r="BC221" s="22"/>
      <c r="BD221" s="22"/>
      <c r="BE221" s="22"/>
      <c r="BF221" s="22"/>
      <c r="BG221" s="22"/>
      <c r="BH221" s="22"/>
      <c r="BI221" s="22"/>
      <c r="BJ221" s="22"/>
      <c r="BK221" s="22"/>
      <c r="BL221" s="22"/>
      <c r="BM221" s="22"/>
      <c r="BN221" s="22"/>
      <c r="BO221" s="22"/>
      <c r="BP221" s="22"/>
      <c r="BQ221" s="22"/>
      <c r="BR221" s="22"/>
      <c r="BS221" s="22"/>
      <c r="BT221" s="22"/>
      <c r="BU221" s="22"/>
      <c r="BV221" s="22"/>
      <c r="BW221" s="22"/>
      <c r="BX221" s="22"/>
      <c r="BY221" s="22"/>
      <c r="BZ221" s="22"/>
      <c r="CA221" s="22"/>
      <c r="CB221" s="22"/>
      <c r="CC221" s="22"/>
      <c r="CD221" s="22"/>
      <c r="CE221" s="22"/>
      <c r="CF221" s="22"/>
      <c r="CG221" s="22"/>
      <c r="CH221" s="22"/>
      <c r="CI221" s="22"/>
      <c r="CJ221" s="22"/>
      <c r="CK221" s="22"/>
      <c r="CL221" s="22"/>
      <c r="CM221" s="22"/>
      <c r="CN221" s="22"/>
      <c r="CO221" s="22"/>
      <c r="CP221" s="22"/>
      <c r="CQ221" s="22"/>
      <c r="CR221" s="22"/>
      <c r="CS221" s="22"/>
      <c r="CT221" s="22"/>
      <c r="CU221" s="22"/>
      <c r="CV221" s="22"/>
      <c r="CW221" s="22"/>
      <c r="CX221" s="22"/>
      <c r="CY221" s="22"/>
      <c r="CZ221" s="22"/>
      <c r="DA221" s="22"/>
      <c r="DB221" s="22"/>
      <c r="DC221" s="22"/>
      <c r="DD221" s="22"/>
      <c r="DE221" s="22"/>
      <c r="DF221" s="22"/>
      <c r="DG221" s="22"/>
      <c r="DH221" s="22"/>
      <c r="DI221" s="22"/>
      <c r="DJ221" s="22"/>
      <c r="DK221" s="22"/>
      <c r="DL221" s="22"/>
      <c r="DM221" s="22"/>
      <c r="DN221" s="22"/>
      <c r="DO221" s="22"/>
      <c r="DP221" s="22"/>
      <c r="DQ221" s="22"/>
      <c r="DR221" s="22"/>
      <c r="DS221" s="22"/>
      <c r="DT221" s="22"/>
      <c r="DU221" s="22"/>
      <c r="DV221" s="22"/>
      <c r="DW221" s="22"/>
      <c r="DX221" s="22"/>
      <c r="DY221" s="22"/>
      <c r="DZ221" s="22"/>
      <c r="EA221" s="22"/>
      <c r="EB221" s="22"/>
      <c r="EC221" s="22"/>
      <c r="ED221" s="22"/>
      <c r="EE221" s="22"/>
      <c r="EF221" s="22"/>
      <c r="EG221" s="22"/>
      <c r="EH221" s="22"/>
      <c r="EI221" s="22"/>
      <c r="EJ221" s="22"/>
      <c r="EK221" s="22"/>
      <c r="EL221" s="22"/>
      <c r="EM221" s="22"/>
      <c r="EN221" s="22"/>
      <c r="EO221" s="22"/>
      <c r="EP221" s="22"/>
      <c r="EQ221" s="22"/>
      <c r="ER221" s="22"/>
      <c r="ES221" s="22"/>
      <c r="ET221" s="22"/>
      <c r="EU221" s="22"/>
      <c r="EV221" s="22"/>
      <c r="EW221" s="22"/>
      <c r="EX221" s="22"/>
      <c r="EY221" s="22"/>
      <c r="EZ221" s="22"/>
      <c r="FA221" s="22"/>
      <c r="FB221" s="22"/>
      <c r="FC221" s="22"/>
      <c r="FD221" s="22"/>
      <c r="FE221" s="22"/>
      <c r="FF221" s="22"/>
      <c r="FG221" s="22"/>
      <c r="FH221" s="22"/>
      <c r="FI221" s="22"/>
      <c r="FJ221" s="22"/>
      <c r="FK221" s="22"/>
      <c r="FL221" s="22"/>
      <c r="FM221" s="22"/>
      <c r="FN221" s="22"/>
      <c r="FO221" s="22"/>
      <c r="FP221" s="22"/>
      <c r="FQ221" s="22"/>
      <c r="FR221" s="22"/>
      <c r="FS221" s="22"/>
      <c r="FT221" s="22"/>
      <c r="FU221" s="22"/>
      <c r="FV221" s="22"/>
      <c r="FW221" s="22"/>
      <c r="FX221" s="22"/>
      <c r="FY221" s="22"/>
      <c r="FZ221" s="22"/>
      <c r="GA221" s="22"/>
      <c r="GB221" s="22"/>
      <c r="GC221" s="22"/>
      <c r="GD221" s="22"/>
      <c r="GE221" s="22"/>
      <c r="GF221" s="22"/>
      <c r="GG221" s="22"/>
      <c r="GH221" s="22"/>
      <c r="GI221" s="22"/>
      <c r="GJ221" s="22"/>
      <c r="GK221" s="22"/>
      <c r="GL221" s="22"/>
      <c r="GM221" s="22"/>
      <c r="GN221" s="22"/>
      <c r="GO221" s="22"/>
      <c r="GP221" s="22"/>
      <c r="GQ221" s="22"/>
      <c r="GR221" s="22"/>
      <c r="GS221" s="22"/>
      <c r="GT221" s="22"/>
      <c r="GU221" s="22"/>
      <c r="GV221" s="22"/>
      <c r="GW221" s="22"/>
      <c r="GX221" s="22"/>
      <c r="GY221" s="22"/>
      <c r="GZ221" s="22"/>
      <c r="HA221" s="22"/>
      <c r="HB221" s="22"/>
      <c r="HC221" s="22"/>
      <c r="HD221" s="22"/>
      <c r="HE221" s="22"/>
      <c r="HF221" s="22"/>
      <c r="HG221" s="22"/>
      <c r="HH221" s="22"/>
      <c r="HI221" s="22"/>
      <c r="HJ221" s="22"/>
      <c r="HK221" s="22"/>
      <c r="HL221" s="22"/>
      <c r="HM221" s="22"/>
      <c r="HN221" s="22"/>
      <c r="HO221" s="22"/>
      <c r="HP221" s="22"/>
      <c r="HQ221" s="22"/>
      <c r="HR221" s="22"/>
      <c r="HS221" s="22"/>
      <c r="HT221" s="22"/>
      <c r="HU221" s="22"/>
      <c r="HV221" s="22"/>
    </row>
    <row r="222" spans="1:230" x14ac:dyDescent="0.25">
      <c r="A222" s="24"/>
      <c r="B222" s="25"/>
      <c r="C222" s="24"/>
      <c r="D222" s="24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  <c r="AA222" s="22"/>
      <c r="AB222" s="22"/>
      <c r="AC222" s="22"/>
      <c r="AD222" s="22"/>
      <c r="AE222" s="22"/>
      <c r="AF222" s="22"/>
      <c r="AG222" s="22"/>
      <c r="AH222" s="22"/>
      <c r="AI222" s="22"/>
      <c r="AJ222" s="22"/>
      <c r="AK222" s="22"/>
      <c r="AL222" s="22"/>
      <c r="AM222" s="22"/>
      <c r="AN222" s="22"/>
      <c r="AO222" s="22"/>
      <c r="AP222" s="22"/>
      <c r="AQ222" s="22"/>
      <c r="AR222" s="22"/>
      <c r="AS222" s="22"/>
      <c r="AT222" s="22"/>
      <c r="AU222" s="22"/>
      <c r="AV222" s="22"/>
      <c r="AW222" s="22"/>
      <c r="AX222" s="22"/>
      <c r="AY222" s="22"/>
      <c r="AZ222" s="22"/>
      <c r="BA222" s="22"/>
      <c r="BB222" s="22"/>
      <c r="BC222" s="22"/>
      <c r="BD222" s="22"/>
      <c r="BE222" s="22"/>
      <c r="BF222" s="22"/>
      <c r="BG222" s="22"/>
      <c r="BH222" s="22"/>
      <c r="BI222" s="22"/>
      <c r="BJ222" s="22"/>
      <c r="BK222" s="22"/>
      <c r="BL222" s="22"/>
      <c r="BM222" s="22"/>
      <c r="BN222" s="22"/>
      <c r="BO222" s="22"/>
      <c r="BP222" s="22"/>
      <c r="BQ222" s="22"/>
      <c r="BR222" s="22"/>
      <c r="BS222" s="22"/>
      <c r="BT222" s="22"/>
      <c r="BU222" s="22"/>
      <c r="BV222" s="22"/>
      <c r="BW222" s="22"/>
      <c r="BX222" s="22"/>
      <c r="BY222" s="22"/>
      <c r="BZ222" s="22"/>
      <c r="CA222" s="22"/>
      <c r="CB222" s="22"/>
      <c r="CC222" s="22"/>
      <c r="CD222" s="22"/>
      <c r="CE222" s="22"/>
      <c r="CF222" s="22"/>
      <c r="CG222" s="22"/>
      <c r="CH222" s="22"/>
      <c r="CI222" s="22"/>
      <c r="CJ222" s="22"/>
      <c r="CK222" s="22"/>
      <c r="CL222" s="22"/>
      <c r="CM222" s="22"/>
      <c r="CN222" s="22"/>
      <c r="CO222" s="22"/>
      <c r="CP222" s="22"/>
      <c r="CQ222" s="22"/>
      <c r="CR222" s="22"/>
      <c r="CS222" s="22"/>
      <c r="CT222" s="22"/>
      <c r="CU222" s="22"/>
      <c r="CV222" s="22"/>
      <c r="CW222" s="22"/>
      <c r="CX222" s="22"/>
      <c r="CY222" s="22"/>
      <c r="CZ222" s="22"/>
      <c r="DA222" s="22"/>
      <c r="DB222" s="22"/>
      <c r="DC222" s="22"/>
      <c r="DD222" s="22"/>
      <c r="DE222" s="22"/>
      <c r="DF222" s="22"/>
      <c r="DG222" s="22"/>
      <c r="DH222" s="22"/>
      <c r="DI222" s="22"/>
      <c r="DJ222" s="22"/>
      <c r="DK222" s="22"/>
      <c r="DL222" s="22"/>
      <c r="DM222" s="22"/>
      <c r="DN222" s="22"/>
      <c r="DO222" s="22"/>
      <c r="DP222" s="22"/>
      <c r="DQ222" s="22"/>
      <c r="DR222" s="22"/>
      <c r="DS222" s="22"/>
      <c r="DT222" s="22"/>
      <c r="DU222" s="22"/>
      <c r="DV222" s="22"/>
      <c r="DW222" s="22"/>
      <c r="DX222" s="22"/>
      <c r="DY222" s="22"/>
      <c r="DZ222" s="22"/>
      <c r="EA222" s="22"/>
      <c r="EB222" s="22"/>
      <c r="EC222" s="22"/>
      <c r="ED222" s="22"/>
      <c r="EE222" s="22"/>
      <c r="EF222" s="22"/>
      <c r="EG222" s="22"/>
      <c r="EH222" s="22"/>
      <c r="EI222" s="22"/>
      <c r="EJ222" s="22"/>
      <c r="EK222" s="22"/>
      <c r="EL222" s="22"/>
      <c r="EM222" s="22"/>
      <c r="EN222" s="22"/>
      <c r="EO222" s="22"/>
      <c r="EP222" s="22"/>
      <c r="EQ222" s="22"/>
      <c r="ER222" s="22"/>
      <c r="ES222" s="22"/>
      <c r="ET222" s="22"/>
      <c r="EU222" s="22"/>
      <c r="EV222" s="22"/>
      <c r="EW222" s="22"/>
      <c r="EX222" s="22"/>
      <c r="EY222" s="22"/>
      <c r="EZ222" s="22"/>
      <c r="FA222" s="22"/>
      <c r="FB222" s="22"/>
      <c r="FC222" s="22"/>
      <c r="FD222" s="22"/>
      <c r="FE222" s="22"/>
      <c r="FF222" s="22"/>
      <c r="FG222" s="22"/>
      <c r="FH222" s="22"/>
      <c r="FI222" s="22"/>
      <c r="FJ222" s="22"/>
      <c r="FK222" s="22"/>
      <c r="FL222" s="22"/>
      <c r="FM222" s="22"/>
      <c r="FN222" s="22"/>
      <c r="FO222" s="22"/>
      <c r="FP222" s="22"/>
      <c r="FQ222" s="22"/>
      <c r="FR222" s="22"/>
      <c r="FS222" s="22"/>
      <c r="FT222" s="22"/>
      <c r="FU222" s="22"/>
      <c r="FV222" s="22"/>
      <c r="FW222" s="22"/>
      <c r="FX222" s="22"/>
      <c r="FY222" s="22"/>
      <c r="FZ222" s="22"/>
      <c r="GA222" s="22"/>
      <c r="GB222" s="22"/>
      <c r="GC222" s="22"/>
      <c r="GD222" s="22"/>
      <c r="GE222" s="22"/>
      <c r="GF222" s="22"/>
      <c r="GG222" s="22"/>
      <c r="GH222" s="22"/>
      <c r="GI222" s="22"/>
      <c r="GJ222" s="22"/>
      <c r="GK222" s="22"/>
      <c r="GL222" s="22"/>
      <c r="GM222" s="22"/>
      <c r="GN222" s="22"/>
      <c r="GO222" s="22"/>
      <c r="GP222" s="22"/>
      <c r="GQ222" s="22"/>
      <c r="GR222" s="22"/>
      <c r="GS222" s="22"/>
      <c r="GT222" s="22"/>
      <c r="GU222" s="22"/>
      <c r="GV222" s="22"/>
      <c r="GW222" s="22"/>
      <c r="GX222" s="22"/>
      <c r="GY222" s="22"/>
      <c r="GZ222" s="22"/>
      <c r="HA222" s="22"/>
      <c r="HB222" s="22"/>
      <c r="HC222" s="22"/>
      <c r="HD222" s="22"/>
      <c r="HE222" s="22"/>
      <c r="HF222" s="22"/>
      <c r="HG222" s="22"/>
      <c r="HH222" s="22"/>
      <c r="HI222" s="22"/>
      <c r="HJ222" s="22"/>
      <c r="HK222" s="22"/>
      <c r="HL222" s="22"/>
      <c r="HM222" s="22"/>
      <c r="HN222" s="22"/>
      <c r="HO222" s="22"/>
      <c r="HP222" s="22"/>
      <c r="HQ222" s="22"/>
      <c r="HR222" s="22"/>
      <c r="HS222" s="22"/>
      <c r="HT222" s="22"/>
      <c r="HU222" s="22"/>
      <c r="HV222" s="22"/>
    </row>
    <row r="223" spans="1:230" x14ac:dyDescent="0.25">
      <c r="A223" s="24"/>
      <c r="B223" s="25"/>
      <c r="C223" s="24"/>
      <c r="D223" s="24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  <c r="AA223" s="22"/>
      <c r="AB223" s="22"/>
      <c r="AC223" s="22"/>
      <c r="AD223" s="22"/>
      <c r="AE223" s="22"/>
      <c r="AF223" s="22"/>
      <c r="AG223" s="22"/>
      <c r="AH223" s="22"/>
      <c r="AI223" s="22"/>
      <c r="AJ223" s="22"/>
      <c r="AK223" s="22"/>
      <c r="AL223" s="22"/>
      <c r="AM223" s="22"/>
      <c r="AN223" s="22"/>
      <c r="AO223" s="22"/>
      <c r="AP223" s="22"/>
      <c r="AQ223" s="22"/>
      <c r="AR223" s="22"/>
      <c r="AS223" s="22"/>
      <c r="AT223" s="22"/>
      <c r="AU223" s="22"/>
      <c r="AV223" s="22"/>
      <c r="AW223" s="22"/>
      <c r="AX223" s="22"/>
      <c r="AY223" s="22"/>
      <c r="AZ223" s="22"/>
      <c r="BA223" s="22"/>
      <c r="BB223" s="22"/>
      <c r="BC223" s="22"/>
      <c r="BD223" s="22"/>
      <c r="BE223" s="22"/>
      <c r="BF223" s="22"/>
      <c r="BG223" s="22"/>
      <c r="BH223" s="22"/>
      <c r="BI223" s="22"/>
      <c r="BJ223" s="22"/>
      <c r="BK223" s="22"/>
      <c r="BL223" s="22"/>
      <c r="BM223" s="22"/>
      <c r="BN223" s="22"/>
      <c r="BO223" s="22"/>
      <c r="BP223" s="22"/>
      <c r="BQ223" s="22"/>
      <c r="BR223" s="22"/>
      <c r="BS223" s="22"/>
      <c r="BT223" s="22"/>
      <c r="BU223" s="22"/>
      <c r="BV223" s="22"/>
      <c r="BW223" s="22"/>
      <c r="BX223" s="22"/>
      <c r="BY223" s="22"/>
      <c r="BZ223" s="22"/>
      <c r="CA223" s="22"/>
      <c r="CB223" s="22"/>
      <c r="CC223" s="22"/>
      <c r="CD223" s="22"/>
      <c r="CE223" s="22"/>
      <c r="CF223" s="22"/>
      <c r="CG223" s="22"/>
      <c r="CH223" s="22"/>
      <c r="CI223" s="22"/>
      <c r="CJ223" s="22"/>
      <c r="CK223" s="22"/>
      <c r="CL223" s="22"/>
      <c r="CM223" s="22"/>
      <c r="CN223" s="22"/>
      <c r="CO223" s="22"/>
      <c r="CP223" s="22"/>
      <c r="CQ223" s="22"/>
      <c r="CR223" s="22"/>
      <c r="CS223" s="22"/>
      <c r="CT223" s="22"/>
      <c r="CU223" s="22"/>
      <c r="CV223" s="22"/>
      <c r="CW223" s="22"/>
      <c r="CX223" s="22"/>
      <c r="CY223" s="22"/>
      <c r="CZ223" s="22"/>
      <c r="DA223" s="22"/>
      <c r="DB223" s="22"/>
      <c r="DC223" s="22"/>
      <c r="DD223" s="22"/>
      <c r="DE223" s="22"/>
      <c r="DF223" s="22"/>
      <c r="DG223" s="22"/>
      <c r="DH223" s="22"/>
      <c r="DI223" s="22"/>
      <c r="DJ223" s="22"/>
      <c r="DK223" s="22"/>
      <c r="DL223" s="22"/>
      <c r="DM223" s="22"/>
      <c r="DN223" s="22"/>
      <c r="DO223" s="22"/>
      <c r="DP223" s="22"/>
      <c r="DQ223" s="22"/>
      <c r="DR223" s="22"/>
      <c r="DS223" s="22"/>
      <c r="DT223" s="22"/>
      <c r="DU223" s="22"/>
      <c r="DV223" s="22"/>
      <c r="DW223" s="22"/>
      <c r="DX223" s="22"/>
      <c r="DY223" s="22"/>
      <c r="DZ223" s="22"/>
      <c r="EA223" s="22"/>
      <c r="EB223" s="22"/>
      <c r="EC223" s="22"/>
      <c r="ED223" s="22"/>
      <c r="EE223" s="22"/>
      <c r="EF223" s="22"/>
      <c r="EG223" s="22"/>
      <c r="EH223" s="22"/>
      <c r="EI223" s="22"/>
      <c r="EJ223" s="22"/>
      <c r="EK223" s="22"/>
      <c r="EL223" s="22"/>
      <c r="EM223" s="22"/>
      <c r="EN223" s="22"/>
      <c r="EO223" s="22"/>
      <c r="EP223" s="22"/>
      <c r="EQ223" s="22"/>
      <c r="ER223" s="22"/>
      <c r="ES223" s="22"/>
      <c r="ET223" s="22"/>
      <c r="EU223" s="22"/>
      <c r="EV223" s="22"/>
      <c r="EW223" s="22"/>
      <c r="EX223" s="22"/>
      <c r="EY223" s="22"/>
      <c r="EZ223" s="22"/>
      <c r="FA223" s="22"/>
      <c r="FB223" s="22"/>
      <c r="FC223" s="22"/>
      <c r="FD223" s="22"/>
      <c r="FE223" s="22"/>
      <c r="FF223" s="22"/>
      <c r="FG223" s="22"/>
      <c r="FH223" s="22"/>
      <c r="FI223" s="22"/>
      <c r="FJ223" s="22"/>
      <c r="FK223" s="22"/>
      <c r="FL223" s="22"/>
      <c r="FM223" s="22"/>
      <c r="FN223" s="22"/>
      <c r="FO223" s="22"/>
      <c r="FP223" s="22"/>
      <c r="FQ223" s="22"/>
      <c r="FR223" s="22"/>
      <c r="FS223" s="22"/>
      <c r="FT223" s="22"/>
      <c r="FU223" s="22"/>
      <c r="FV223" s="22"/>
      <c r="FW223" s="22"/>
      <c r="FX223" s="22"/>
      <c r="FY223" s="22"/>
      <c r="FZ223" s="22"/>
      <c r="GA223" s="22"/>
      <c r="GB223" s="22"/>
      <c r="GC223" s="22"/>
      <c r="GD223" s="22"/>
      <c r="GE223" s="22"/>
      <c r="GF223" s="22"/>
      <c r="GG223" s="22"/>
      <c r="GH223" s="22"/>
      <c r="GI223" s="22"/>
      <c r="GJ223" s="22"/>
      <c r="GK223" s="22"/>
      <c r="GL223" s="22"/>
      <c r="GM223" s="22"/>
      <c r="GN223" s="22"/>
      <c r="GO223" s="22"/>
      <c r="GP223" s="22"/>
      <c r="GQ223" s="22"/>
      <c r="GR223" s="22"/>
      <c r="GS223" s="22"/>
      <c r="GT223" s="22"/>
      <c r="GU223" s="22"/>
      <c r="GV223" s="22"/>
      <c r="GW223" s="22"/>
      <c r="GX223" s="22"/>
      <c r="GY223" s="22"/>
      <c r="GZ223" s="22"/>
      <c r="HA223" s="22"/>
      <c r="HB223" s="22"/>
      <c r="HC223" s="22"/>
      <c r="HD223" s="22"/>
      <c r="HE223" s="22"/>
      <c r="HF223" s="22"/>
      <c r="HG223" s="22"/>
      <c r="HH223" s="22"/>
      <c r="HI223" s="22"/>
      <c r="HJ223" s="22"/>
      <c r="HK223" s="22"/>
      <c r="HL223" s="22"/>
      <c r="HM223" s="22"/>
      <c r="HN223" s="22"/>
      <c r="HO223" s="22"/>
      <c r="HP223" s="22"/>
      <c r="HQ223" s="22"/>
      <c r="HR223" s="22"/>
      <c r="HS223" s="22"/>
      <c r="HT223" s="22"/>
      <c r="HU223" s="22"/>
      <c r="HV223" s="22"/>
    </row>
    <row r="224" spans="1:230" x14ac:dyDescent="0.25">
      <c r="A224" s="24"/>
      <c r="B224" s="25"/>
      <c r="C224" s="24"/>
      <c r="D224" s="24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  <c r="AA224" s="22"/>
      <c r="AB224" s="22"/>
      <c r="AC224" s="22"/>
      <c r="AD224" s="22"/>
      <c r="AE224" s="22"/>
      <c r="AF224" s="22"/>
      <c r="AG224" s="22"/>
      <c r="AH224" s="22"/>
      <c r="AI224" s="22"/>
      <c r="AJ224" s="22"/>
      <c r="AK224" s="22"/>
      <c r="AL224" s="22"/>
      <c r="AM224" s="22"/>
      <c r="AN224" s="22"/>
      <c r="AO224" s="22"/>
      <c r="AP224" s="22"/>
      <c r="AQ224" s="22"/>
      <c r="AR224" s="22"/>
      <c r="AS224" s="22"/>
      <c r="AT224" s="22"/>
      <c r="AU224" s="22"/>
      <c r="AV224" s="22"/>
      <c r="AW224" s="22"/>
      <c r="AX224" s="22"/>
      <c r="AY224" s="22"/>
      <c r="AZ224" s="22"/>
      <c r="BA224" s="22"/>
      <c r="BB224" s="22"/>
      <c r="BC224" s="22"/>
      <c r="BD224" s="22"/>
      <c r="BE224" s="22"/>
      <c r="BF224" s="22"/>
      <c r="BG224" s="22"/>
      <c r="BH224" s="22"/>
      <c r="BI224" s="22"/>
      <c r="BJ224" s="22"/>
      <c r="BK224" s="22"/>
      <c r="BL224" s="22"/>
      <c r="BM224" s="22"/>
      <c r="BN224" s="22"/>
      <c r="BO224" s="22"/>
      <c r="BP224" s="22"/>
      <c r="BQ224" s="22"/>
      <c r="BR224" s="22"/>
      <c r="BS224" s="22"/>
      <c r="BT224" s="22"/>
      <c r="BU224" s="22"/>
      <c r="BV224" s="22"/>
      <c r="BW224" s="22"/>
      <c r="BX224" s="22"/>
      <c r="BY224" s="22"/>
      <c r="BZ224" s="22"/>
      <c r="CA224" s="22"/>
      <c r="CB224" s="22"/>
      <c r="CC224" s="22"/>
      <c r="CD224" s="22"/>
      <c r="CE224" s="22"/>
      <c r="CF224" s="22"/>
      <c r="CG224" s="22"/>
      <c r="CH224" s="22"/>
      <c r="CI224" s="22"/>
      <c r="CJ224" s="22"/>
      <c r="CK224" s="22"/>
      <c r="CL224" s="22"/>
      <c r="CM224" s="22"/>
      <c r="CN224" s="22"/>
      <c r="CO224" s="22"/>
      <c r="CP224" s="22"/>
      <c r="CQ224" s="22"/>
      <c r="CR224" s="22"/>
      <c r="CS224" s="22"/>
      <c r="CT224" s="22"/>
      <c r="CU224" s="22"/>
      <c r="CV224" s="22"/>
      <c r="CW224" s="22"/>
      <c r="CX224" s="22"/>
      <c r="CY224" s="22"/>
      <c r="CZ224" s="22"/>
      <c r="DA224" s="22"/>
      <c r="DB224" s="22"/>
      <c r="DC224" s="22"/>
      <c r="DD224" s="22"/>
      <c r="DE224" s="22"/>
      <c r="DF224" s="22"/>
      <c r="DG224" s="22"/>
      <c r="DH224" s="22"/>
      <c r="DI224" s="22"/>
      <c r="DJ224" s="22"/>
      <c r="DK224" s="22"/>
      <c r="DL224" s="22"/>
      <c r="DM224" s="22"/>
      <c r="DN224" s="22"/>
      <c r="DO224" s="22"/>
      <c r="DP224" s="22"/>
      <c r="DQ224" s="22"/>
      <c r="DR224" s="22"/>
      <c r="DS224" s="22"/>
      <c r="DT224" s="22"/>
      <c r="DU224" s="22"/>
      <c r="DV224" s="22"/>
      <c r="DW224" s="22"/>
      <c r="DX224" s="22"/>
      <c r="DY224" s="22"/>
      <c r="DZ224" s="22"/>
      <c r="EA224" s="22"/>
      <c r="EB224" s="22"/>
      <c r="EC224" s="22"/>
      <c r="ED224" s="22"/>
      <c r="EE224" s="22"/>
      <c r="EF224" s="22"/>
      <c r="EG224" s="22"/>
      <c r="EH224" s="22"/>
      <c r="EI224" s="22"/>
      <c r="EJ224" s="22"/>
      <c r="EK224" s="22"/>
      <c r="EL224" s="22"/>
      <c r="EM224" s="22"/>
      <c r="EN224" s="22"/>
      <c r="EO224" s="22"/>
      <c r="EP224" s="22"/>
      <c r="EQ224" s="22"/>
      <c r="ER224" s="22"/>
      <c r="ES224" s="22"/>
      <c r="ET224" s="22"/>
      <c r="EU224" s="22"/>
      <c r="EV224" s="22"/>
      <c r="EW224" s="22"/>
      <c r="EX224" s="22"/>
      <c r="EY224" s="22"/>
      <c r="EZ224" s="22"/>
      <c r="FA224" s="22"/>
      <c r="FB224" s="22"/>
      <c r="FC224" s="22"/>
      <c r="FD224" s="22"/>
      <c r="FE224" s="22"/>
      <c r="FF224" s="22"/>
      <c r="FG224" s="22"/>
      <c r="FH224" s="22"/>
      <c r="FI224" s="22"/>
      <c r="FJ224" s="22"/>
      <c r="FK224" s="22"/>
      <c r="FL224" s="22"/>
      <c r="FM224" s="22"/>
      <c r="FN224" s="22"/>
      <c r="FO224" s="22"/>
      <c r="FP224" s="22"/>
      <c r="FQ224" s="22"/>
      <c r="FR224" s="22"/>
      <c r="FS224" s="22"/>
      <c r="FT224" s="22"/>
      <c r="FU224" s="22"/>
      <c r="FV224" s="22"/>
      <c r="FW224" s="22"/>
      <c r="FX224" s="22"/>
      <c r="FY224" s="22"/>
      <c r="FZ224" s="22"/>
      <c r="GA224" s="22"/>
      <c r="GB224" s="22"/>
      <c r="GC224" s="22"/>
      <c r="GD224" s="22"/>
      <c r="GE224" s="22"/>
      <c r="GF224" s="22"/>
      <c r="GG224" s="22"/>
      <c r="GH224" s="22"/>
      <c r="GI224" s="22"/>
      <c r="GJ224" s="22"/>
      <c r="GK224" s="22"/>
      <c r="GL224" s="22"/>
      <c r="GM224" s="22"/>
      <c r="GN224" s="22"/>
      <c r="GO224" s="22"/>
      <c r="GP224" s="22"/>
      <c r="GQ224" s="22"/>
      <c r="GR224" s="22"/>
      <c r="GS224" s="22"/>
      <c r="GT224" s="22"/>
      <c r="GU224" s="22"/>
      <c r="GV224" s="22"/>
      <c r="GW224" s="22"/>
      <c r="GX224" s="22"/>
      <c r="GY224" s="22"/>
      <c r="GZ224" s="22"/>
      <c r="HA224" s="22"/>
      <c r="HB224" s="22"/>
      <c r="HC224" s="22"/>
      <c r="HD224" s="22"/>
      <c r="HE224" s="22"/>
      <c r="HF224" s="22"/>
      <c r="HG224" s="22"/>
      <c r="HH224" s="22"/>
      <c r="HI224" s="22"/>
      <c r="HJ224" s="22"/>
      <c r="HK224" s="22"/>
      <c r="HL224" s="22"/>
      <c r="HM224" s="22"/>
      <c r="HN224" s="22"/>
      <c r="HO224" s="22"/>
      <c r="HP224" s="22"/>
      <c r="HQ224" s="22"/>
      <c r="HR224" s="22"/>
      <c r="HS224" s="22"/>
      <c r="HT224" s="22"/>
      <c r="HU224" s="22"/>
      <c r="HV224" s="22"/>
    </row>
    <row r="225" spans="1:230" x14ac:dyDescent="0.25">
      <c r="A225" s="24"/>
      <c r="B225" s="25"/>
      <c r="C225" s="24"/>
      <c r="D225" s="24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  <c r="AA225" s="22"/>
      <c r="AB225" s="22"/>
      <c r="AC225" s="22"/>
      <c r="AD225" s="22"/>
      <c r="AE225" s="22"/>
      <c r="AF225" s="22"/>
      <c r="AG225" s="22"/>
      <c r="AH225" s="22"/>
      <c r="AI225" s="22"/>
      <c r="AJ225" s="22"/>
      <c r="AK225" s="22"/>
      <c r="AL225" s="22"/>
      <c r="AM225" s="22"/>
      <c r="AN225" s="22"/>
      <c r="AO225" s="22"/>
      <c r="AP225" s="22"/>
      <c r="AQ225" s="22"/>
      <c r="AR225" s="22"/>
      <c r="AS225" s="22"/>
      <c r="AT225" s="22"/>
      <c r="AU225" s="22"/>
      <c r="AV225" s="22"/>
      <c r="AW225" s="22"/>
      <c r="AX225" s="22"/>
      <c r="AY225" s="22"/>
      <c r="AZ225" s="22"/>
      <c r="BA225" s="22"/>
      <c r="BB225" s="22"/>
      <c r="BC225" s="22"/>
      <c r="BD225" s="22"/>
      <c r="BE225" s="22"/>
      <c r="BF225" s="22"/>
      <c r="BG225" s="22"/>
      <c r="BH225" s="22"/>
      <c r="BI225" s="22"/>
      <c r="BJ225" s="22"/>
      <c r="BK225" s="22"/>
      <c r="BL225" s="22"/>
      <c r="BM225" s="22"/>
      <c r="BN225" s="22"/>
      <c r="BO225" s="22"/>
      <c r="BP225" s="22"/>
      <c r="BQ225" s="22"/>
      <c r="BR225" s="22"/>
      <c r="BS225" s="22"/>
      <c r="BT225" s="22"/>
      <c r="BU225" s="22"/>
      <c r="BV225" s="22"/>
      <c r="BW225" s="22"/>
      <c r="BX225" s="22"/>
      <c r="BY225" s="22"/>
      <c r="BZ225" s="22"/>
      <c r="CA225" s="22"/>
      <c r="CB225" s="22"/>
      <c r="CC225" s="22"/>
      <c r="CD225" s="22"/>
      <c r="CE225" s="22"/>
      <c r="CF225" s="22"/>
      <c r="CG225" s="22"/>
      <c r="CH225" s="22"/>
      <c r="CI225" s="22"/>
      <c r="CJ225" s="22"/>
      <c r="CK225" s="22"/>
      <c r="CL225" s="22"/>
      <c r="CM225" s="22"/>
      <c r="CN225" s="22"/>
      <c r="CO225" s="22"/>
      <c r="CP225" s="22"/>
      <c r="CQ225" s="22"/>
      <c r="CR225" s="22"/>
      <c r="CS225" s="22"/>
      <c r="CT225" s="22"/>
      <c r="CU225" s="22"/>
      <c r="CV225" s="22"/>
      <c r="CW225" s="22"/>
      <c r="CX225" s="22"/>
      <c r="CY225" s="22"/>
      <c r="CZ225" s="22"/>
      <c r="DA225" s="22"/>
      <c r="DB225" s="22"/>
      <c r="DC225" s="22"/>
      <c r="DD225" s="22"/>
      <c r="DE225" s="22"/>
      <c r="DF225" s="22"/>
      <c r="DG225" s="22"/>
      <c r="DH225" s="22"/>
      <c r="DI225" s="22"/>
      <c r="DJ225" s="22"/>
      <c r="DK225" s="22"/>
      <c r="DL225" s="22"/>
      <c r="DM225" s="22"/>
      <c r="DN225" s="22"/>
      <c r="DO225" s="22"/>
      <c r="DP225" s="22"/>
      <c r="DQ225" s="22"/>
      <c r="DR225" s="22"/>
      <c r="DS225" s="22"/>
      <c r="DT225" s="22"/>
      <c r="DU225" s="22"/>
      <c r="DV225" s="22"/>
      <c r="DW225" s="22"/>
      <c r="DX225" s="22"/>
      <c r="DY225" s="22"/>
      <c r="DZ225" s="22"/>
      <c r="EA225" s="22"/>
      <c r="EB225" s="22"/>
      <c r="EC225" s="22"/>
      <c r="ED225" s="22"/>
      <c r="EE225" s="22"/>
      <c r="EF225" s="22"/>
      <c r="EG225" s="22"/>
      <c r="EH225" s="22"/>
      <c r="EI225" s="22"/>
      <c r="EJ225" s="22"/>
      <c r="EK225" s="22"/>
      <c r="EL225" s="22"/>
      <c r="EM225" s="22"/>
      <c r="EN225" s="22"/>
      <c r="EO225" s="22"/>
      <c r="EP225" s="22"/>
      <c r="EQ225" s="22"/>
      <c r="ER225" s="22"/>
      <c r="ES225" s="22"/>
      <c r="ET225" s="22"/>
      <c r="EU225" s="22"/>
      <c r="EV225" s="22"/>
      <c r="EW225" s="22"/>
      <c r="EX225" s="22"/>
      <c r="EY225" s="22"/>
      <c r="EZ225" s="22"/>
      <c r="FA225" s="22"/>
      <c r="FB225" s="22"/>
      <c r="FC225" s="22"/>
      <c r="FD225" s="22"/>
      <c r="FE225" s="22"/>
      <c r="FF225" s="22"/>
      <c r="FG225" s="22"/>
      <c r="FH225" s="22"/>
      <c r="FI225" s="22"/>
      <c r="FJ225" s="22"/>
      <c r="FK225" s="22"/>
      <c r="FL225" s="22"/>
      <c r="FM225" s="22"/>
      <c r="FN225" s="22"/>
      <c r="FO225" s="22"/>
      <c r="FP225" s="22"/>
      <c r="FQ225" s="22"/>
      <c r="FR225" s="22"/>
      <c r="FS225" s="22"/>
      <c r="FT225" s="22"/>
      <c r="FU225" s="22"/>
      <c r="FV225" s="22"/>
      <c r="FW225" s="22"/>
      <c r="FX225" s="22"/>
      <c r="FY225" s="22"/>
      <c r="FZ225" s="22"/>
      <c r="GA225" s="22"/>
      <c r="GB225" s="22"/>
      <c r="GC225" s="22"/>
      <c r="GD225" s="22"/>
      <c r="GE225" s="22"/>
      <c r="GF225" s="22"/>
      <c r="GG225" s="22"/>
      <c r="GH225" s="22"/>
      <c r="GI225" s="22"/>
      <c r="GJ225" s="22"/>
      <c r="GK225" s="22"/>
      <c r="GL225" s="22"/>
      <c r="GM225" s="22"/>
      <c r="GN225" s="22"/>
      <c r="GO225" s="22"/>
      <c r="GP225" s="22"/>
      <c r="GQ225" s="22"/>
      <c r="GR225" s="22"/>
      <c r="GS225" s="22"/>
      <c r="GT225" s="22"/>
      <c r="GU225" s="22"/>
      <c r="GV225" s="22"/>
      <c r="GW225" s="22"/>
      <c r="GX225" s="22"/>
      <c r="GY225" s="22"/>
      <c r="GZ225" s="22"/>
      <c r="HA225" s="22"/>
      <c r="HB225" s="22"/>
      <c r="HC225" s="22"/>
      <c r="HD225" s="22"/>
      <c r="HE225" s="22"/>
      <c r="HF225" s="22"/>
      <c r="HG225" s="22"/>
      <c r="HH225" s="22"/>
      <c r="HI225" s="22"/>
      <c r="HJ225" s="22"/>
      <c r="HK225" s="22"/>
      <c r="HL225" s="22"/>
      <c r="HM225" s="22"/>
      <c r="HN225" s="22"/>
      <c r="HO225" s="22"/>
      <c r="HP225" s="22"/>
      <c r="HQ225" s="22"/>
      <c r="HR225" s="22"/>
      <c r="HS225" s="22"/>
      <c r="HT225" s="22"/>
      <c r="HU225" s="22"/>
      <c r="HV225" s="22"/>
    </row>
    <row r="226" spans="1:230" x14ac:dyDescent="0.25">
      <c r="A226" s="24"/>
      <c r="B226" s="25"/>
      <c r="C226" s="24"/>
      <c r="D226" s="24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  <c r="AA226" s="22"/>
      <c r="AB226" s="22"/>
      <c r="AC226" s="22"/>
      <c r="AD226" s="22"/>
      <c r="AE226" s="22"/>
      <c r="AF226" s="22"/>
      <c r="AG226" s="22"/>
      <c r="AH226" s="22"/>
      <c r="AI226" s="22"/>
      <c r="AJ226" s="22"/>
      <c r="AK226" s="22"/>
      <c r="AL226" s="22"/>
      <c r="AM226" s="22"/>
      <c r="AN226" s="22"/>
      <c r="AO226" s="22"/>
      <c r="AP226" s="22"/>
      <c r="AQ226" s="22"/>
      <c r="AR226" s="22"/>
      <c r="AS226" s="22"/>
      <c r="AT226" s="22"/>
      <c r="AU226" s="22"/>
      <c r="AV226" s="22"/>
      <c r="AW226" s="22"/>
      <c r="AX226" s="22"/>
      <c r="AY226" s="22"/>
      <c r="AZ226" s="22"/>
      <c r="BA226" s="22"/>
      <c r="BB226" s="22"/>
      <c r="BC226" s="22"/>
      <c r="BD226" s="22"/>
      <c r="BE226" s="22"/>
      <c r="BF226" s="22"/>
      <c r="BG226" s="22"/>
      <c r="BH226" s="22"/>
      <c r="BI226" s="22"/>
      <c r="BJ226" s="22"/>
      <c r="BK226" s="22"/>
      <c r="BL226" s="22"/>
      <c r="BM226" s="22"/>
      <c r="BN226" s="22"/>
      <c r="BO226" s="22"/>
      <c r="BP226" s="22"/>
      <c r="BQ226" s="22"/>
      <c r="BR226" s="22"/>
      <c r="BS226" s="22"/>
      <c r="BT226" s="22"/>
      <c r="BU226" s="22"/>
      <c r="BV226" s="22"/>
      <c r="BW226" s="22"/>
      <c r="BX226" s="22"/>
      <c r="BY226" s="22"/>
      <c r="BZ226" s="22"/>
      <c r="CA226" s="22"/>
      <c r="CB226" s="22"/>
      <c r="CC226" s="22"/>
      <c r="CD226" s="22"/>
      <c r="CE226" s="22"/>
      <c r="CF226" s="22"/>
      <c r="CG226" s="22"/>
      <c r="CH226" s="22"/>
      <c r="CI226" s="22"/>
      <c r="CJ226" s="22"/>
      <c r="CK226" s="22"/>
      <c r="CL226" s="22"/>
      <c r="CM226" s="22"/>
      <c r="CN226" s="22"/>
      <c r="CO226" s="22"/>
      <c r="CP226" s="22"/>
      <c r="CQ226" s="22"/>
      <c r="CR226" s="22"/>
      <c r="CS226" s="22"/>
      <c r="CT226" s="22"/>
      <c r="CU226" s="22"/>
      <c r="CV226" s="22"/>
      <c r="CW226" s="22"/>
      <c r="CX226" s="22"/>
      <c r="CY226" s="22"/>
      <c r="CZ226" s="22"/>
      <c r="DA226" s="22"/>
      <c r="DB226" s="22"/>
      <c r="DC226" s="22"/>
      <c r="DD226" s="22"/>
      <c r="DE226" s="22"/>
      <c r="DF226" s="22"/>
      <c r="DG226" s="22"/>
      <c r="DH226" s="22"/>
      <c r="DI226" s="22"/>
      <c r="DJ226" s="22"/>
      <c r="DK226" s="22"/>
      <c r="DL226" s="22"/>
      <c r="DM226" s="22"/>
      <c r="DN226" s="22"/>
      <c r="DO226" s="22"/>
      <c r="DP226" s="22"/>
      <c r="DQ226" s="22"/>
      <c r="DR226" s="22"/>
      <c r="DS226" s="22"/>
      <c r="DT226" s="22"/>
      <c r="DU226" s="22"/>
      <c r="DV226" s="22"/>
      <c r="DW226" s="22"/>
      <c r="DX226" s="22"/>
      <c r="DY226" s="22"/>
      <c r="DZ226" s="22"/>
      <c r="EA226" s="22"/>
      <c r="EB226" s="22"/>
      <c r="EC226" s="22"/>
      <c r="ED226" s="22"/>
      <c r="EE226" s="22"/>
      <c r="EF226" s="22"/>
      <c r="EG226" s="22"/>
      <c r="EH226" s="22"/>
      <c r="EI226" s="22"/>
      <c r="EJ226" s="22"/>
      <c r="EK226" s="22"/>
      <c r="EL226" s="22"/>
      <c r="EM226" s="22"/>
      <c r="EN226" s="22"/>
      <c r="EO226" s="22"/>
      <c r="EP226" s="22"/>
      <c r="EQ226" s="22"/>
      <c r="ER226" s="22"/>
      <c r="ES226" s="22"/>
      <c r="ET226" s="22"/>
      <c r="EU226" s="22"/>
      <c r="EV226" s="22"/>
      <c r="EW226" s="22"/>
      <c r="EX226" s="22"/>
      <c r="EY226" s="22"/>
      <c r="EZ226" s="22"/>
      <c r="FA226" s="22"/>
      <c r="FB226" s="22"/>
      <c r="FC226" s="22"/>
      <c r="FD226" s="22"/>
      <c r="FE226" s="22"/>
      <c r="FF226" s="22"/>
      <c r="FG226" s="22"/>
      <c r="FH226" s="22"/>
      <c r="FI226" s="22"/>
      <c r="FJ226" s="22"/>
      <c r="FK226" s="22"/>
      <c r="FL226" s="22"/>
      <c r="FM226" s="22"/>
      <c r="FN226" s="22"/>
      <c r="FO226" s="22"/>
      <c r="FP226" s="22"/>
      <c r="FQ226" s="22"/>
      <c r="FR226" s="22"/>
      <c r="FS226" s="22"/>
      <c r="FT226" s="22"/>
      <c r="FU226" s="22"/>
      <c r="FV226" s="22"/>
      <c r="FW226" s="22"/>
      <c r="FX226" s="22"/>
      <c r="FY226" s="22"/>
      <c r="FZ226" s="22"/>
      <c r="GA226" s="22"/>
      <c r="GB226" s="22"/>
      <c r="GC226" s="22"/>
      <c r="GD226" s="22"/>
      <c r="GE226" s="22"/>
      <c r="GF226" s="22"/>
      <c r="GG226" s="22"/>
      <c r="GH226" s="22"/>
      <c r="GI226" s="22"/>
      <c r="GJ226" s="22"/>
      <c r="GK226" s="22"/>
      <c r="GL226" s="22"/>
      <c r="GM226" s="22"/>
      <c r="GN226" s="22"/>
      <c r="GO226" s="22"/>
      <c r="GP226" s="22"/>
      <c r="GQ226" s="22"/>
      <c r="GR226" s="22"/>
      <c r="GS226" s="22"/>
      <c r="GT226" s="22"/>
      <c r="GU226" s="22"/>
      <c r="GV226" s="22"/>
      <c r="GW226" s="22"/>
      <c r="GX226" s="22"/>
      <c r="GY226" s="22"/>
      <c r="GZ226" s="22"/>
      <c r="HA226" s="22"/>
      <c r="HB226" s="22"/>
      <c r="HC226" s="22"/>
      <c r="HD226" s="22"/>
      <c r="HE226" s="22"/>
      <c r="HF226" s="22"/>
      <c r="HG226" s="22"/>
      <c r="HH226" s="22"/>
      <c r="HI226" s="22"/>
      <c r="HJ226" s="22"/>
      <c r="HK226" s="22"/>
      <c r="HL226" s="22"/>
      <c r="HM226" s="22"/>
      <c r="HN226" s="22"/>
      <c r="HO226" s="22"/>
      <c r="HP226" s="22"/>
      <c r="HQ226" s="22"/>
      <c r="HR226" s="22"/>
      <c r="HS226" s="22"/>
      <c r="HT226" s="22"/>
      <c r="HU226" s="22"/>
      <c r="HV226" s="22"/>
    </row>
    <row r="227" spans="1:230" x14ac:dyDescent="0.25">
      <c r="A227" s="24"/>
      <c r="B227" s="25"/>
      <c r="C227" s="24"/>
      <c r="D227" s="24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  <c r="AA227" s="22"/>
      <c r="AB227" s="22"/>
      <c r="AC227" s="22"/>
      <c r="AD227" s="22"/>
      <c r="AE227" s="22"/>
      <c r="AF227" s="22"/>
      <c r="AG227" s="22"/>
      <c r="AH227" s="22"/>
      <c r="AI227" s="22"/>
      <c r="AJ227" s="22"/>
      <c r="AK227" s="22"/>
      <c r="AL227" s="22"/>
      <c r="AM227" s="22"/>
      <c r="AN227" s="22"/>
      <c r="AO227" s="22"/>
      <c r="AP227" s="22"/>
      <c r="AQ227" s="22"/>
      <c r="AR227" s="22"/>
      <c r="AS227" s="22"/>
      <c r="AT227" s="22"/>
      <c r="AU227" s="22"/>
      <c r="AV227" s="22"/>
      <c r="AW227" s="22"/>
      <c r="AX227" s="22"/>
      <c r="AY227" s="22"/>
      <c r="AZ227" s="22"/>
      <c r="BA227" s="22"/>
      <c r="BB227" s="22"/>
      <c r="BC227" s="22"/>
      <c r="BD227" s="22"/>
      <c r="BE227" s="22"/>
      <c r="BF227" s="22"/>
      <c r="BG227" s="22"/>
      <c r="BH227" s="22"/>
      <c r="BI227" s="22"/>
      <c r="BJ227" s="22"/>
      <c r="BK227" s="22"/>
      <c r="BL227" s="22"/>
      <c r="BM227" s="22"/>
      <c r="BN227" s="22"/>
      <c r="BO227" s="22"/>
      <c r="BP227" s="22"/>
      <c r="BQ227" s="22"/>
      <c r="BR227" s="22"/>
      <c r="BS227" s="22"/>
      <c r="BT227" s="22"/>
      <c r="BU227" s="22"/>
      <c r="BV227" s="22"/>
      <c r="BW227" s="22"/>
      <c r="BX227" s="22"/>
      <c r="BY227" s="22"/>
      <c r="BZ227" s="22"/>
      <c r="CA227" s="22"/>
      <c r="CB227" s="22"/>
      <c r="CC227" s="22"/>
      <c r="CD227" s="22"/>
      <c r="CE227" s="22"/>
      <c r="CF227" s="22"/>
      <c r="CG227" s="22"/>
      <c r="CH227" s="22"/>
      <c r="CI227" s="22"/>
      <c r="CJ227" s="22"/>
      <c r="CK227" s="22"/>
      <c r="CL227" s="22"/>
      <c r="CM227" s="22"/>
      <c r="CN227" s="22"/>
      <c r="CO227" s="22"/>
      <c r="CP227" s="22"/>
      <c r="CQ227" s="22"/>
      <c r="CR227" s="22"/>
      <c r="CS227" s="22"/>
      <c r="CT227" s="22"/>
      <c r="CU227" s="22"/>
      <c r="CV227" s="22"/>
      <c r="CW227" s="22"/>
      <c r="CX227" s="22"/>
      <c r="CY227" s="22"/>
      <c r="CZ227" s="22"/>
      <c r="DA227" s="22"/>
      <c r="DB227" s="22"/>
      <c r="DC227" s="22"/>
      <c r="DD227" s="22"/>
      <c r="DE227" s="22"/>
      <c r="DF227" s="22"/>
      <c r="DG227" s="22"/>
      <c r="DH227" s="22"/>
      <c r="DI227" s="22"/>
      <c r="DJ227" s="22"/>
      <c r="DK227" s="22"/>
      <c r="DL227" s="22"/>
      <c r="DM227" s="22"/>
      <c r="DN227" s="22"/>
      <c r="DO227" s="22"/>
      <c r="DP227" s="22"/>
      <c r="DQ227" s="22"/>
      <c r="DR227" s="22"/>
      <c r="DS227" s="22"/>
      <c r="DT227" s="22"/>
      <c r="DU227" s="22"/>
      <c r="DV227" s="22"/>
      <c r="DW227" s="22"/>
      <c r="DX227" s="22"/>
      <c r="DY227" s="22"/>
      <c r="DZ227" s="22"/>
      <c r="EA227" s="22"/>
      <c r="EB227" s="22"/>
      <c r="EC227" s="22"/>
      <c r="ED227" s="22"/>
      <c r="EE227" s="22"/>
      <c r="EF227" s="22"/>
      <c r="EG227" s="22"/>
      <c r="EH227" s="22"/>
      <c r="EI227" s="22"/>
      <c r="EJ227" s="22"/>
      <c r="EK227" s="22"/>
      <c r="EL227" s="22"/>
      <c r="EM227" s="22"/>
      <c r="EN227" s="22"/>
      <c r="EO227" s="22"/>
      <c r="EP227" s="22"/>
      <c r="EQ227" s="22"/>
      <c r="ER227" s="22"/>
      <c r="ES227" s="22"/>
      <c r="ET227" s="22"/>
      <c r="EU227" s="22"/>
      <c r="EV227" s="22"/>
      <c r="EW227" s="22"/>
      <c r="EX227" s="22"/>
      <c r="EY227" s="22"/>
      <c r="EZ227" s="22"/>
      <c r="FA227" s="22"/>
      <c r="FB227" s="22"/>
      <c r="FC227" s="22"/>
      <c r="FD227" s="22"/>
      <c r="FE227" s="22"/>
      <c r="FF227" s="22"/>
      <c r="FG227" s="22"/>
      <c r="FH227" s="22"/>
      <c r="FI227" s="22"/>
      <c r="FJ227" s="22"/>
      <c r="FK227" s="22"/>
      <c r="FL227" s="22"/>
      <c r="FM227" s="22"/>
      <c r="FN227" s="22"/>
      <c r="FO227" s="22"/>
      <c r="FP227" s="22"/>
      <c r="FQ227" s="22"/>
      <c r="FR227" s="22"/>
      <c r="FS227" s="22"/>
      <c r="FT227" s="22"/>
      <c r="FU227" s="22"/>
      <c r="FV227" s="22"/>
      <c r="FW227" s="22"/>
      <c r="FX227" s="22"/>
      <c r="FY227" s="22"/>
      <c r="FZ227" s="22"/>
      <c r="GA227" s="22"/>
      <c r="GB227" s="22"/>
      <c r="GC227" s="22"/>
      <c r="GD227" s="22"/>
      <c r="GE227" s="22"/>
      <c r="GF227" s="22"/>
      <c r="GG227" s="22"/>
      <c r="GH227" s="22"/>
      <c r="GI227" s="22"/>
      <c r="GJ227" s="22"/>
      <c r="GK227" s="22"/>
      <c r="GL227" s="22"/>
      <c r="GM227" s="22"/>
      <c r="GN227" s="22"/>
      <c r="GO227" s="22"/>
      <c r="GP227" s="22"/>
      <c r="GQ227" s="22"/>
      <c r="GR227" s="22"/>
      <c r="GS227" s="22"/>
      <c r="GT227" s="22"/>
      <c r="GU227" s="22"/>
      <c r="GV227" s="22"/>
      <c r="GW227" s="22"/>
      <c r="GX227" s="22"/>
      <c r="GY227" s="22"/>
      <c r="GZ227" s="22"/>
      <c r="HA227" s="22"/>
      <c r="HB227" s="22"/>
      <c r="HC227" s="22"/>
      <c r="HD227" s="22"/>
      <c r="HE227" s="22"/>
      <c r="HF227" s="22"/>
      <c r="HG227" s="22"/>
      <c r="HH227" s="22"/>
      <c r="HI227" s="22"/>
      <c r="HJ227" s="22"/>
      <c r="HK227" s="22"/>
      <c r="HL227" s="22"/>
      <c r="HM227" s="22"/>
      <c r="HN227" s="22"/>
      <c r="HO227" s="22"/>
      <c r="HP227" s="22"/>
      <c r="HQ227" s="22"/>
      <c r="HR227" s="22"/>
      <c r="HS227" s="22"/>
      <c r="HT227" s="22"/>
      <c r="HU227" s="22"/>
      <c r="HV227" s="22"/>
    </row>
    <row r="228" spans="1:230" x14ac:dyDescent="0.25">
      <c r="A228" s="24"/>
      <c r="B228" s="25"/>
      <c r="C228" s="24"/>
      <c r="D228" s="24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  <c r="AA228" s="22"/>
      <c r="AB228" s="22"/>
      <c r="AC228" s="22"/>
      <c r="AD228" s="22"/>
      <c r="AE228" s="22"/>
      <c r="AF228" s="22"/>
      <c r="AG228" s="22"/>
      <c r="AH228" s="22"/>
      <c r="AI228" s="22"/>
      <c r="AJ228" s="22"/>
      <c r="AK228" s="22"/>
      <c r="AL228" s="22"/>
      <c r="AM228" s="22"/>
      <c r="AN228" s="22"/>
      <c r="AO228" s="22"/>
      <c r="AP228" s="22"/>
      <c r="AQ228" s="22"/>
      <c r="AR228" s="22"/>
      <c r="AS228" s="22"/>
      <c r="AT228" s="22"/>
      <c r="AU228" s="22"/>
      <c r="AV228" s="22"/>
      <c r="AW228" s="22"/>
      <c r="AX228" s="22"/>
      <c r="AY228" s="22"/>
      <c r="AZ228" s="22"/>
      <c r="BA228" s="22"/>
      <c r="BB228" s="22"/>
      <c r="BC228" s="22"/>
      <c r="BD228" s="22"/>
      <c r="BE228" s="22"/>
      <c r="BF228" s="22"/>
      <c r="BG228" s="22"/>
      <c r="BH228" s="22"/>
      <c r="BI228" s="22"/>
      <c r="BJ228" s="22"/>
      <c r="BK228" s="22"/>
      <c r="BL228" s="22"/>
      <c r="BM228" s="22"/>
      <c r="BN228" s="22"/>
      <c r="BO228" s="22"/>
      <c r="BP228" s="22"/>
      <c r="BQ228" s="22"/>
      <c r="BR228" s="22"/>
      <c r="BS228" s="22"/>
      <c r="BT228" s="22"/>
      <c r="BU228" s="22"/>
      <c r="BV228" s="22"/>
      <c r="BW228" s="22"/>
      <c r="BX228" s="22"/>
      <c r="BY228" s="22"/>
      <c r="BZ228" s="22"/>
      <c r="CA228" s="22"/>
      <c r="CB228" s="22"/>
      <c r="CC228" s="22"/>
      <c r="CD228" s="22"/>
      <c r="CE228" s="22"/>
      <c r="CF228" s="22"/>
      <c r="CG228" s="22"/>
      <c r="CH228" s="22"/>
      <c r="CI228" s="22"/>
      <c r="CJ228" s="22"/>
      <c r="CK228" s="22"/>
      <c r="CL228" s="22"/>
      <c r="CM228" s="22"/>
      <c r="CN228" s="22"/>
      <c r="CO228" s="22"/>
      <c r="CP228" s="22"/>
      <c r="CQ228" s="22"/>
      <c r="CR228" s="22"/>
      <c r="CS228" s="22"/>
      <c r="CT228" s="22"/>
      <c r="CU228" s="22"/>
      <c r="CV228" s="22"/>
      <c r="CW228" s="22"/>
      <c r="CX228" s="22"/>
      <c r="CY228" s="22"/>
      <c r="CZ228" s="22"/>
      <c r="DA228" s="22"/>
      <c r="DB228" s="22"/>
      <c r="DC228" s="22"/>
      <c r="DD228" s="22"/>
      <c r="DE228" s="22"/>
      <c r="DF228" s="22"/>
      <c r="DG228" s="22"/>
      <c r="DH228" s="22"/>
      <c r="DI228" s="22"/>
      <c r="DJ228" s="22"/>
      <c r="DK228" s="22"/>
      <c r="DL228" s="22"/>
      <c r="DM228" s="22"/>
      <c r="DN228" s="22"/>
      <c r="DO228" s="22"/>
      <c r="DP228" s="22"/>
      <c r="DQ228" s="22"/>
      <c r="DR228" s="22"/>
      <c r="DS228" s="22"/>
      <c r="DT228" s="22"/>
      <c r="DU228" s="22"/>
      <c r="DV228" s="22"/>
      <c r="DW228" s="22"/>
      <c r="DX228" s="22"/>
      <c r="DY228" s="22"/>
      <c r="DZ228" s="22"/>
      <c r="EA228" s="22"/>
      <c r="EB228" s="22"/>
      <c r="EC228" s="22"/>
      <c r="ED228" s="22"/>
      <c r="EE228" s="22"/>
      <c r="EF228" s="22"/>
      <c r="EG228" s="22"/>
      <c r="EH228" s="22"/>
      <c r="EI228" s="22"/>
      <c r="EJ228" s="22"/>
      <c r="EK228" s="22"/>
      <c r="EL228" s="22"/>
      <c r="EM228" s="22"/>
      <c r="EN228" s="22"/>
      <c r="EO228" s="22"/>
      <c r="EP228" s="22"/>
      <c r="EQ228" s="22"/>
      <c r="ER228" s="22"/>
      <c r="ES228" s="22"/>
      <c r="ET228" s="22"/>
      <c r="EU228" s="22"/>
      <c r="EV228" s="22"/>
      <c r="EW228" s="22"/>
      <c r="EX228" s="22"/>
      <c r="EY228" s="22"/>
      <c r="EZ228" s="22"/>
      <c r="FA228" s="22"/>
      <c r="FB228" s="22"/>
      <c r="FC228" s="22"/>
      <c r="FD228" s="22"/>
      <c r="FE228" s="22"/>
      <c r="FF228" s="22"/>
      <c r="FG228" s="22"/>
      <c r="FH228" s="22"/>
      <c r="FI228" s="22"/>
      <c r="FJ228" s="22"/>
      <c r="FK228" s="22"/>
      <c r="FL228" s="22"/>
      <c r="FM228" s="22"/>
      <c r="FN228" s="22"/>
      <c r="FO228" s="22"/>
      <c r="FP228" s="22"/>
      <c r="FQ228" s="22"/>
      <c r="FR228" s="22"/>
      <c r="FS228" s="22"/>
      <c r="FT228" s="22"/>
      <c r="FU228" s="22"/>
      <c r="FV228" s="22"/>
      <c r="FW228" s="22"/>
      <c r="FX228" s="22"/>
      <c r="FY228" s="22"/>
      <c r="FZ228" s="22"/>
      <c r="GA228" s="22"/>
      <c r="GB228" s="22"/>
      <c r="GC228" s="22"/>
      <c r="GD228" s="22"/>
      <c r="GE228" s="22"/>
      <c r="GF228" s="22"/>
      <c r="GG228" s="22"/>
      <c r="GH228" s="22"/>
      <c r="GI228" s="22"/>
      <c r="GJ228" s="22"/>
      <c r="GK228" s="22"/>
      <c r="GL228" s="22"/>
      <c r="GM228" s="22"/>
      <c r="GN228" s="22"/>
      <c r="GO228" s="22"/>
      <c r="GP228" s="22"/>
      <c r="GQ228" s="22"/>
      <c r="GR228" s="22"/>
      <c r="GS228" s="22"/>
      <c r="GT228" s="22"/>
      <c r="GU228" s="22"/>
      <c r="GV228" s="22"/>
      <c r="GW228" s="22"/>
      <c r="GX228" s="22"/>
      <c r="GY228" s="22"/>
      <c r="GZ228" s="22"/>
      <c r="HA228" s="22"/>
      <c r="HB228" s="22"/>
      <c r="HC228" s="22"/>
      <c r="HD228" s="22"/>
      <c r="HE228" s="22"/>
      <c r="HF228" s="22"/>
      <c r="HG228" s="22"/>
      <c r="HH228" s="22"/>
      <c r="HI228" s="22"/>
      <c r="HJ228" s="22"/>
      <c r="HK228" s="22"/>
      <c r="HL228" s="22"/>
      <c r="HM228" s="22"/>
      <c r="HN228" s="22"/>
      <c r="HO228" s="22"/>
      <c r="HP228" s="22"/>
      <c r="HQ228" s="22"/>
      <c r="HR228" s="22"/>
      <c r="HS228" s="22"/>
      <c r="HT228" s="22"/>
      <c r="HU228" s="22"/>
      <c r="HV228" s="22"/>
    </row>
    <row r="229" spans="1:230" x14ac:dyDescent="0.25">
      <c r="A229" s="24"/>
      <c r="B229" s="25"/>
      <c r="C229" s="24"/>
      <c r="D229" s="24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  <c r="AA229" s="22"/>
      <c r="AB229" s="22"/>
      <c r="AC229" s="22"/>
      <c r="AD229" s="22"/>
      <c r="AE229" s="22"/>
      <c r="AF229" s="22"/>
      <c r="AG229" s="22"/>
      <c r="AH229" s="22"/>
      <c r="AI229" s="22"/>
      <c r="AJ229" s="22"/>
      <c r="AK229" s="22"/>
      <c r="AL229" s="22"/>
      <c r="AM229" s="22"/>
      <c r="AN229" s="22"/>
      <c r="AO229" s="22"/>
      <c r="AP229" s="22"/>
      <c r="AQ229" s="22"/>
      <c r="AR229" s="22"/>
      <c r="AS229" s="22"/>
      <c r="AT229" s="22"/>
      <c r="AU229" s="22"/>
      <c r="AV229" s="22"/>
      <c r="AW229" s="22"/>
      <c r="AX229" s="22"/>
      <c r="AY229" s="22"/>
      <c r="AZ229" s="22"/>
      <c r="BA229" s="22"/>
      <c r="BB229" s="22"/>
      <c r="BC229" s="22"/>
      <c r="BD229" s="22"/>
      <c r="BE229" s="22"/>
      <c r="BF229" s="22"/>
      <c r="BG229" s="22"/>
      <c r="BH229" s="22"/>
      <c r="BI229" s="22"/>
      <c r="BJ229" s="22"/>
      <c r="BK229" s="22"/>
      <c r="BL229" s="22"/>
      <c r="BM229" s="22"/>
      <c r="BN229" s="22"/>
      <c r="BO229" s="22"/>
      <c r="BP229" s="22"/>
      <c r="BQ229" s="22"/>
      <c r="BR229" s="22"/>
      <c r="BS229" s="22"/>
      <c r="BT229" s="22"/>
      <c r="BU229" s="22"/>
      <c r="BV229" s="22"/>
      <c r="BW229" s="22"/>
      <c r="BX229" s="22"/>
      <c r="BY229" s="22"/>
      <c r="BZ229" s="22"/>
      <c r="CA229" s="22"/>
      <c r="CB229" s="22"/>
      <c r="CC229" s="22"/>
      <c r="CD229" s="22"/>
      <c r="CE229" s="22"/>
      <c r="CF229" s="22"/>
      <c r="CG229" s="22"/>
      <c r="CH229" s="22"/>
      <c r="CI229" s="22"/>
      <c r="CJ229" s="22"/>
      <c r="CK229" s="22"/>
      <c r="CL229" s="22"/>
      <c r="CM229" s="22"/>
      <c r="CN229" s="22"/>
      <c r="CO229" s="22"/>
      <c r="CP229" s="22"/>
      <c r="CQ229" s="22"/>
      <c r="CR229" s="22"/>
      <c r="CS229" s="22"/>
      <c r="CT229" s="22"/>
      <c r="CU229" s="22"/>
      <c r="CV229" s="22"/>
      <c r="CW229" s="22"/>
      <c r="CX229" s="22"/>
      <c r="CY229" s="22"/>
      <c r="CZ229" s="22"/>
      <c r="DA229" s="22"/>
      <c r="DB229" s="22"/>
      <c r="DC229" s="22"/>
      <c r="DD229" s="22"/>
      <c r="DE229" s="22"/>
      <c r="DF229" s="22"/>
      <c r="DG229" s="22"/>
      <c r="DH229" s="22"/>
      <c r="DI229" s="22"/>
      <c r="DJ229" s="22"/>
      <c r="DK229" s="22"/>
      <c r="DL229" s="22"/>
      <c r="DM229" s="22"/>
      <c r="DN229" s="22"/>
      <c r="DO229" s="22"/>
      <c r="DP229" s="22"/>
      <c r="DQ229" s="22"/>
      <c r="DR229" s="22"/>
      <c r="DS229" s="22"/>
      <c r="DT229" s="22"/>
      <c r="DU229" s="22"/>
      <c r="DV229" s="22"/>
      <c r="DW229" s="22"/>
      <c r="DX229" s="22"/>
      <c r="DY229" s="22"/>
      <c r="DZ229" s="22"/>
      <c r="EA229" s="22"/>
      <c r="EB229" s="22"/>
      <c r="EC229" s="22"/>
      <c r="ED229" s="22"/>
      <c r="EE229" s="22"/>
      <c r="EF229" s="22"/>
      <c r="EG229" s="22"/>
      <c r="EH229" s="22"/>
      <c r="EI229" s="22"/>
      <c r="EJ229" s="22"/>
      <c r="EK229" s="22"/>
      <c r="EL229" s="22"/>
      <c r="EM229" s="22"/>
      <c r="EN229" s="22"/>
      <c r="EO229" s="22"/>
      <c r="EP229" s="22"/>
      <c r="EQ229" s="22"/>
      <c r="ER229" s="22"/>
      <c r="ES229" s="22"/>
      <c r="ET229" s="22"/>
      <c r="EU229" s="22"/>
      <c r="EV229" s="22"/>
      <c r="EW229" s="22"/>
      <c r="EX229" s="22"/>
      <c r="EY229" s="22"/>
      <c r="EZ229" s="22"/>
      <c r="FA229" s="22"/>
      <c r="FB229" s="22"/>
      <c r="FC229" s="22"/>
      <c r="FD229" s="22"/>
      <c r="FE229" s="22"/>
      <c r="FF229" s="22"/>
      <c r="FG229" s="22"/>
      <c r="FH229" s="22"/>
      <c r="FI229" s="22"/>
      <c r="FJ229" s="22"/>
      <c r="FK229" s="22"/>
      <c r="FL229" s="22"/>
      <c r="FM229" s="22"/>
      <c r="FN229" s="22"/>
      <c r="FO229" s="22"/>
      <c r="FP229" s="22"/>
      <c r="FQ229" s="22"/>
      <c r="FR229" s="22"/>
      <c r="FS229" s="22"/>
      <c r="FT229" s="22"/>
      <c r="FU229" s="22"/>
      <c r="FV229" s="22"/>
      <c r="FW229" s="22"/>
      <c r="FX229" s="22"/>
      <c r="FY229" s="22"/>
      <c r="FZ229" s="22"/>
      <c r="GA229" s="22"/>
      <c r="GB229" s="22"/>
      <c r="GC229" s="22"/>
      <c r="GD229" s="22"/>
      <c r="GE229" s="22"/>
      <c r="GF229" s="22"/>
      <c r="GG229" s="22"/>
      <c r="GH229" s="22"/>
      <c r="GI229" s="22"/>
      <c r="GJ229" s="22"/>
      <c r="GK229" s="22"/>
      <c r="GL229" s="22"/>
      <c r="GM229" s="22"/>
      <c r="GN229" s="22"/>
      <c r="GO229" s="22"/>
      <c r="GP229" s="22"/>
      <c r="GQ229" s="22"/>
      <c r="GR229" s="22"/>
      <c r="GS229" s="22"/>
      <c r="GT229" s="22"/>
      <c r="GU229" s="22"/>
      <c r="GV229" s="22"/>
      <c r="GW229" s="22"/>
      <c r="GX229" s="22"/>
      <c r="GY229" s="22"/>
      <c r="GZ229" s="22"/>
      <c r="HA229" s="22"/>
      <c r="HB229" s="22"/>
      <c r="HC229" s="22"/>
      <c r="HD229" s="22"/>
      <c r="HE229" s="22"/>
      <c r="HF229" s="22"/>
      <c r="HG229" s="22"/>
      <c r="HH229" s="22"/>
      <c r="HI229" s="22"/>
      <c r="HJ229" s="22"/>
      <c r="HK229" s="22"/>
      <c r="HL229" s="22"/>
      <c r="HM229" s="22"/>
      <c r="HN229" s="22"/>
      <c r="HO229" s="22"/>
      <c r="HP229" s="22"/>
      <c r="HQ229" s="22"/>
      <c r="HR229" s="22"/>
      <c r="HS229" s="22"/>
      <c r="HT229" s="22"/>
      <c r="HU229" s="22"/>
      <c r="HV229" s="22"/>
    </row>
    <row r="230" spans="1:230" x14ac:dyDescent="0.25">
      <c r="A230" s="24"/>
      <c r="B230" s="25"/>
      <c r="C230" s="24"/>
      <c r="D230" s="24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  <c r="AA230" s="22"/>
      <c r="AB230" s="22"/>
      <c r="AC230" s="22"/>
      <c r="AD230" s="22"/>
      <c r="AE230" s="22"/>
      <c r="AF230" s="22"/>
      <c r="AG230" s="22"/>
      <c r="AH230" s="22"/>
      <c r="AI230" s="22"/>
      <c r="AJ230" s="22"/>
      <c r="AK230" s="22"/>
      <c r="AL230" s="22"/>
      <c r="AM230" s="22"/>
      <c r="AN230" s="22"/>
      <c r="AO230" s="22"/>
      <c r="AP230" s="22"/>
      <c r="AQ230" s="22"/>
      <c r="AR230" s="22"/>
      <c r="AS230" s="22"/>
      <c r="AT230" s="22"/>
      <c r="AU230" s="22"/>
      <c r="AV230" s="22"/>
      <c r="AW230" s="22"/>
      <c r="AX230" s="22"/>
      <c r="AY230" s="22"/>
      <c r="AZ230" s="22"/>
      <c r="BA230" s="22"/>
      <c r="BB230" s="22"/>
      <c r="BC230" s="22"/>
      <c r="BD230" s="22"/>
      <c r="BE230" s="22"/>
      <c r="BF230" s="22"/>
      <c r="BG230" s="22"/>
      <c r="BH230" s="22"/>
      <c r="BI230" s="22"/>
      <c r="BJ230" s="22"/>
      <c r="BK230" s="22"/>
      <c r="BL230" s="22"/>
      <c r="BM230" s="22"/>
      <c r="BN230" s="22"/>
      <c r="BO230" s="22"/>
      <c r="BP230" s="22"/>
      <c r="BQ230" s="22"/>
      <c r="BR230" s="22"/>
      <c r="BS230" s="22"/>
      <c r="BT230" s="22"/>
      <c r="BU230" s="22"/>
      <c r="BV230" s="22"/>
      <c r="BW230" s="22"/>
      <c r="BX230" s="22"/>
      <c r="BY230" s="22"/>
      <c r="BZ230" s="22"/>
      <c r="CA230" s="22"/>
      <c r="CB230" s="22"/>
      <c r="CC230" s="22"/>
      <c r="CD230" s="22"/>
      <c r="CE230" s="22"/>
      <c r="CF230" s="22"/>
      <c r="CG230" s="22"/>
      <c r="CH230" s="22"/>
      <c r="CI230" s="22"/>
      <c r="CJ230" s="22"/>
      <c r="CK230" s="22"/>
      <c r="CL230" s="22"/>
      <c r="CM230" s="22"/>
      <c r="CN230" s="22"/>
      <c r="CO230" s="22"/>
      <c r="CP230" s="22"/>
      <c r="CQ230" s="22"/>
      <c r="CR230" s="22"/>
      <c r="CS230" s="22"/>
      <c r="CT230" s="22"/>
      <c r="CU230" s="22"/>
      <c r="CV230" s="22"/>
      <c r="CW230" s="22"/>
      <c r="CX230" s="22"/>
      <c r="CY230" s="22"/>
      <c r="CZ230" s="22"/>
      <c r="DA230" s="22"/>
      <c r="DB230" s="22"/>
      <c r="DC230" s="22"/>
      <c r="DD230" s="22"/>
      <c r="DE230" s="22"/>
      <c r="DF230" s="22"/>
      <c r="DG230" s="22"/>
      <c r="DH230" s="22"/>
      <c r="DI230" s="22"/>
      <c r="DJ230" s="22"/>
      <c r="DK230" s="22"/>
      <c r="DL230" s="22"/>
      <c r="DM230" s="22"/>
      <c r="DN230" s="22"/>
      <c r="DO230" s="22"/>
      <c r="DP230" s="22"/>
      <c r="DQ230" s="22"/>
      <c r="DR230" s="22"/>
      <c r="DS230" s="22"/>
      <c r="DT230" s="22"/>
      <c r="DU230" s="22"/>
      <c r="DV230" s="22"/>
      <c r="DW230" s="22"/>
      <c r="DX230" s="22"/>
      <c r="DY230" s="22"/>
      <c r="DZ230" s="22"/>
      <c r="EA230" s="22"/>
      <c r="EB230" s="22"/>
      <c r="EC230" s="22"/>
      <c r="ED230" s="22"/>
      <c r="EE230" s="22"/>
      <c r="EF230" s="22"/>
      <c r="EG230" s="22"/>
      <c r="EH230" s="22"/>
      <c r="EI230" s="22"/>
      <c r="EJ230" s="22"/>
      <c r="EK230" s="22"/>
      <c r="EL230" s="22"/>
      <c r="EM230" s="22"/>
      <c r="EN230" s="22"/>
      <c r="EO230" s="22"/>
      <c r="EP230" s="22"/>
      <c r="EQ230" s="22"/>
      <c r="ER230" s="22"/>
      <c r="ES230" s="22"/>
      <c r="ET230" s="22"/>
      <c r="EU230" s="22"/>
      <c r="EV230" s="22"/>
      <c r="EW230" s="22"/>
      <c r="EX230" s="22"/>
      <c r="EY230" s="22"/>
      <c r="EZ230" s="22"/>
      <c r="FA230" s="22"/>
      <c r="FB230" s="22"/>
      <c r="FC230" s="22"/>
      <c r="FD230" s="22"/>
      <c r="FE230" s="22"/>
      <c r="FF230" s="22"/>
      <c r="FG230" s="22"/>
      <c r="FH230" s="22"/>
      <c r="FI230" s="22"/>
      <c r="FJ230" s="22"/>
      <c r="FK230" s="22"/>
      <c r="FL230" s="22"/>
      <c r="FM230" s="22"/>
      <c r="FN230" s="22"/>
      <c r="FO230" s="22"/>
      <c r="FP230" s="22"/>
      <c r="FQ230" s="22"/>
      <c r="FR230" s="22"/>
      <c r="FS230" s="22"/>
      <c r="FT230" s="22"/>
      <c r="FU230" s="22"/>
      <c r="FV230" s="22"/>
      <c r="FW230" s="22"/>
      <c r="FX230" s="22"/>
      <c r="FY230" s="22"/>
      <c r="FZ230" s="22"/>
      <c r="GA230" s="22"/>
      <c r="GB230" s="22"/>
      <c r="GC230" s="22"/>
      <c r="GD230" s="22"/>
      <c r="GE230" s="22"/>
      <c r="GF230" s="22"/>
      <c r="GG230" s="22"/>
      <c r="GH230" s="22"/>
      <c r="GI230" s="22"/>
      <c r="GJ230" s="22"/>
      <c r="GK230" s="22"/>
      <c r="GL230" s="22"/>
      <c r="GM230" s="22"/>
      <c r="GN230" s="22"/>
      <c r="GO230" s="22"/>
      <c r="GP230" s="22"/>
      <c r="GQ230" s="22"/>
      <c r="GR230" s="22"/>
      <c r="GS230" s="22"/>
      <c r="GT230" s="22"/>
      <c r="GU230" s="22"/>
      <c r="GV230" s="22"/>
      <c r="GW230" s="22"/>
      <c r="GX230" s="22"/>
      <c r="GY230" s="22"/>
      <c r="GZ230" s="22"/>
      <c r="HA230" s="22"/>
      <c r="HB230" s="22"/>
      <c r="HC230" s="22"/>
      <c r="HD230" s="22"/>
      <c r="HE230" s="22"/>
      <c r="HF230" s="22"/>
      <c r="HG230" s="22"/>
      <c r="HH230" s="22"/>
      <c r="HI230" s="22"/>
      <c r="HJ230" s="22"/>
      <c r="HK230" s="22"/>
      <c r="HL230" s="22"/>
      <c r="HM230" s="22"/>
      <c r="HN230" s="22"/>
      <c r="HO230" s="22"/>
      <c r="HP230" s="22"/>
      <c r="HQ230" s="22"/>
      <c r="HR230" s="22"/>
      <c r="HS230" s="22"/>
      <c r="HT230" s="22"/>
      <c r="HU230" s="22"/>
      <c r="HV230" s="22"/>
    </row>
    <row r="231" spans="1:230" x14ac:dyDescent="0.25">
      <c r="A231" s="24"/>
      <c r="B231" s="25"/>
      <c r="C231" s="24"/>
      <c r="D231" s="24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  <c r="AA231" s="22"/>
      <c r="AB231" s="22"/>
      <c r="AC231" s="22"/>
      <c r="AD231" s="22"/>
      <c r="AE231" s="22"/>
      <c r="AF231" s="22"/>
      <c r="AG231" s="22"/>
      <c r="AH231" s="22"/>
      <c r="AI231" s="22"/>
      <c r="AJ231" s="22"/>
      <c r="AK231" s="22"/>
      <c r="AL231" s="22"/>
      <c r="AM231" s="22"/>
      <c r="AN231" s="22"/>
      <c r="AO231" s="22"/>
      <c r="AP231" s="22"/>
      <c r="AQ231" s="22"/>
      <c r="AR231" s="22"/>
      <c r="AS231" s="22"/>
      <c r="AT231" s="22"/>
      <c r="AU231" s="22"/>
      <c r="AV231" s="22"/>
      <c r="AW231" s="22"/>
      <c r="AX231" s="22"/>
      <c r="AY231" s="22"/>
      <c r="AZ231" s="22"/>
      <c r="BA231" s="22"/>
      <c r="BB231" s="22"/>
      <c r="BC231" s="22"/>
      <c r="BD231" s="22"/>
      <c r="BE231" s="22"/>
      <c r="BF231" s="22"/>
      <c r="BG231" s="22"/>
      <c r="BH231" s="22"/>
      <c r="BI231" s="22"/>
      <c r="BJ231" s="22"/>
      <c r="BK231" s="22"/>
      <c r="BL231" s="22"/>
      <c r="BM231" s="22"/>
      <c r="BN231" s="22"/>
      <c r="BO231" s="22"/>
      <c r="BP231" s="22"/>
      <c r="BQ231" s="22"/>
      <c r="BR231" s="22"/>
      <c r="BS231" s="22"/>
      <c r="BT231" s="22"/>
      <c r="BU231" s="22"/>
      <c r="BV231" s="22"/>
      <c r="BW231" s="22"/>
      <c r="BX231" s="22"/>
      <c r="BY231" s="22"/>
      <c r="BZ231" s="22"/>
      <c r="CA231" s="22"/>
      <c r="CB231" s="22"/>
      <c r="CC231" s="22"/>
      <c r="CD231" s="22"/>
      <c r="CE231" s="22"/>
      <c r="CF231" s="22"/>
      <c r="CG231" s="22"/>
      <c r="CH231" s="22"/>
      <c r="CI231" s="22"/>
      <c r="CJ231" s="22"/>
      <c r="CK231" s="22"/>
      <c r="CL231" s="22"/>
      <c r="CM231" s="22"/>
      <c r="CN231" s="22"/>
      <c r="CO231" s="22"/>
      <c r="CP231" s="22"/>
      <c r="CQ231" s="22"/>
      <c r="CR231" s="22"/>
      <c r="CS231" s="22"/>
      <c r="CT231" s="22"/>
      <c r="CU231" s="22"/>
      <c r="CV231" s="22"/>
      <c r="CW231" s="22"/>
      <c r="CX231" s="22"/>
      <c r="CY231" s="22"/>
      <c r="CZ231" s="22"/>
      <c r="DA231" s="22"/>
      <c r="DB231" s="22"/>
      <c r="DC231" s="22"/>
      <c r="DD231" s="22"/>
      <c r="DE231" s="22"/>
      <c r="DF231" s="22"/>
      <c r="DG231" s="22"/>
      <c r="DH231" s="22"/>
      <c r="DI231" s="22"/>
      <c r="DJ231" s="22"/>
      <c r="DK231" s="22"/>
      <c r="DL231" s="22"/>
      <c r="DM231" s="22"/>
      <c r="DN231" s="22"/>
      <c r="DO231" s="22"/>
      <c r="DP231" s="22"/>
      <c r="DQ231" s="22"/>
      <c r="DR231" s="22"/>
      <c r="DS231" s="22"/>
      <c r="DT231" s="22"/>
      <c r="DU231" s="22"/>
      <c r="DV231" s="22"/>
      <c r="DW231" s="22"/>
      <c r="DX231" s="22"/>
      <c r="DY231" s="22"/>
      <c r="DZ231" s="22"/>
      <c r="EA231" s="22"/>
      <c r="EB231" s="22"/>
      <c r="EC231" s="22"/>
      <c r="ED231" s="22"/>
      <c r="EE231" s="22"/>
      <c r="EF231" s="22"/>
      <c r="EG231" s="22"/>
      <c r="EH231" s="22"/>
      <c r="EI231" s="22"/>
      <c r="EJ231" s="22"/>
      <c r="EK231" s="22"/>
      <c r="EL231" s="22"/>
      <c r="EM231" s="22"/>
      <c r="EN231" s="22"/>
      <c r="EO231" s="22"/>
      <c r="EP231" s="22"/>
      <c r="EQ231" s="22"/>
      <c r="ER231" s="22"/>
      <c r="ES231" s="22"/>
      <c r="ET231" s="22"/>
      <c r="EU231" s="22"/>
      <c r="EV231" s="22"/>
      <c r="EW231" s="22"/>
      <c r="EX231" s="22"/>
      <c r="EY231" s="22"/>
      <c r="EZ231" s="22"/>
      <c r="FA231" s="22"/>
      <c r="FB231" s="22"/>
      <c r="FC231" s="22"/>
      <c r="FD231" s="22"/>
      <c r="FE231" s="22"/>
      <c r="FF231" s="22"/>
      <c r="FG231" s="22"/>
      <c r="FH231" s="22"/>
      <c r="FI231" s="22"/>
      <c r="FJ231" s="22"/>
      <c r="FK231" s="22"/>
      <c r="FL231" s="22"/>
      <c r="FM231" s="22"/>
      <c r="FN231" s="22"/>
      <c r="FO231" s="22"/>
      <c r="FP231" s="22"/>
      <c r="FQ231" s="22"/>
      <c r="FR231" s="22"/>
      <c r="FS231" s="22"/>
      <c r="FT231" s="22"/>
      <c r="FU231" s="22"/>
      <c r="FV231" s="22"/>
      <c r="FW231" s="22"/>
      <c r="FX231" s="22"/>
      <c r="FY231" s="22"/>
      <c r="FZ231" s="22"/>
      <c r="GA231" s="22"/>
      <c r="GB231" s="22"/>
      <c r="GC231" s="22"/>
      <c r="GD231" s="22"/>
      <c r="GE231" s="22"/>
      <c r="GF231" s="22"/>
      <c r="GG231" s="22"/>
      <c r="GH231" s="22"/>
      <c r="GI231" s="22"/>
      <c r="GJ231" s="22"/>
      <c r="GK231" s="22"/>
      <c r="GL231" s="22"/>
      <c r="GM231" s="22"/>
      <c r="GN231" s="22"/>
      <c r="GO231" s="22"/>
      <c r="GP231" s="22"/>
      <c r="GQ231" s="22"/>
      <c r="GR231" s="22"/>
      <c r="GS231" s="22"/>
      <c r="GT231" s="22"/>
      <c r="GU231" s="22"/>
      <c r="GV231" s="22"/>
      <c r="GW231" s="22"/>
      <c r="GX231" s="22"/>
      <c r="GY231" s="22"/>
      <c r="GZ231" s="22"/>
      <c r="HA231" s="22"/>
      <c r="HB231" s="22"/>
      <c r="HC231" s="22"/>
      <c r="HD231" s="22"/>
      <c r="HE231" s="22"/>
      <c r="HF231" s="22"/>
      <c r="HG231" s="22"/>
      <c r="HH231" s="22"/>
      <c r="HI231" s="22"/>
      <c r="HJ231" s="22"/>
      <c r="HK231" s="22"/>
      <c r="HL231" s="22"/>
      <c r="HM231" s="22"/>
      <c r="HN231" s="22"/>
      <c r="HO231" s="22"/>
      <c r="HP231" s="22"/>
      <c r="HQ231" s="22"/>
      <c r="HR231" s="22"/>
      <c r="HS231" s="22"/>
      <c r="HT231" s="22"/>
      <c r="HU231" s="22"/>
      <c r="HV231" s="22"/>
    </row>
    <row r="232" spans="1:230" x14ac:dyDescent="0.25">
      <c r="A232" s="24"/>
      <c r="B232" s="25"/>
      <c r="C232" s="24"/>
      <c r="D232" s="24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  <c r="AA232" s="22"/>
      <c r="AB232" s="22"/>
      <c r="AC232" s="22"/>
      <c r="AD232" s="22"/>
      <c r="AE232" s="22"/>
      <c r="AF232" s="22"/>
      <c r="AG232" s="22"/>
      <c r="AH232" s="22"/>
      <c r="AI232" s="22"/>
      <c r="AJ232" s="22"/>
      <c r="AK232" s="22"/>
      <c r="AL232" s="22"/>
      <c r="AM232" s="22"/>
      <c r="AN232" s="22"/>
      <c r="AO232" s="22"/>
      <c r="AP232" s="22"/>
      <c r="AQ232" s="22"/>
      <c r="AR232" s="22"/>
      <c r="AS232" s="22"/>
      <c r="AT232" s="22"/>
      <c r="AU232" s="22"/>
      <c r="AV232" s="22"/>
      <c r="AW232" s="22"/>
      <c r="AX232" s="22"/>
      <c r="AY232" s="22"/>
      <c r="AZ232" s="22"/>
      <c r="BA232" s="22"/>
      <c r="BB232" s="22"/>
      <c r="BC232" s="22"/>
      <c r="BD232" s="22"/>
      <c r="BE232" s="22"/>
      <c r="BF232" s="22"/>
      <c r="BG232" s="22"/>
      <c r="BH232" s="22"/>
      <c r="BI232" s="22"/>
      <c r="BJ232" s="22"/>
      <c r="BK232" s="22"/>
      <c r="BL232" s="22"/>
      <c r="BM232" s="22"/>
      <c r="BN232" s="22"/>
      <c r="BO232" s="22"/>
      <c r="BP232" s="22"/>
      <c r="BQ232" s="22"/>
      <c r="BR232" s="22"/>
      <c r="BS232" s="22"/>
      <c r="BT232" s="22"/>
      <c r="BU232" s="22"/>
      <c r="BV232" s="22"/>
      <c r="BW232" s="22"/>
      <c r="BX232" s="22"/>
      <c r="BY232" s="22"/>
      <c r="BZ232" s="22"/>
      <c r="CA232" s="22"/>
      <c r="CB232" s="22"/>
      <c r="CC232" s="22"/>
      <c r="CD232" s="22"/>
      <c r="CE232" s="22"/>
      <c r="CF232" s="22"/>
      <c r="CG232" s="22"/>
      <c r="CH232" s="22"/>
      <c r="CI232" s="22"/>
      <c r="CJ232" s="22"/>
      <c r="CK232" s="22"/>
      <c r="CL232" s="22"/>
      <c r="CM232" s="22"/>
      <c r="CN232" s="22"/>
      <c r="CO232" s="22"/>
      <c r="CP232" s="22"/>
      <c r="CQ232" s="22"/>
      <c r="CR232" s="22"/>
      <c r="CS232" s="22"/>
      <c r="CT232" s="22"/>
      <c r="CU232" s="22"/>
      <c r="CV232" s="22"/>
      <c r="CW232" s="22"/>
      <c r="CX232" s="22"/>
      <c r="CY232" s="22"/>
      <c r="CZ232" s="22"/>
      <c r="DA232" s="22"/>
      <c r="DB232" s="22"/>
      <c r="DC232" s="22"/>
      <c r="DD232" s="22"/>
      <c r="DE232" s="22"/>
      <c r="DF232" s="22"/>
      <c r="DG232" s="22"/>
      <c r="DH232" s="22"/>
      <c r="DI232" s="22"/>
      <c r="DJ232" s="22"/>
      <c r="DK232" s="22"/>
      <c r="DL232" s="22"/>
      <c r="DM232" s="22"/>
      <c r="DN232" s="22"/>
      <c r="DO232" s="22"/>
      <c r="DP232" s="22"/>
      <c r="DQ232" s="22"/>
      <c r="DR232" s="22"/>
      <c r="DS232" s="22"/>
      <c r="DT232" s="22"/>
      <c r="DU232" s="22"/>
      <c r="DV232" s="22"/>
      <c r="DW232" s="22"/>
      <c r="DX232" s="22"/>
      <c r="DY232" s="22"/>
      <c r="DZ232" s="22"/>
      <c r="EA232" s="22"/>
      <c r="EB232" s="22"/>
      <c r="EC232" s="22"/>
      <c r="ED232" s="22"/>
      <c r="EE232" s="22"/>
      <c r="EF232" s="22"/>
      <c r="EG232" s="22"/>
      <c r="EH232" s="22"/>
      <c r="EI232" s="22"/>
      <c r="EJ232" s="22"/>
      <c r="EK232" s="22"/>
      <c r="EL232" s="22"/>
      <c r="EM232" s="22"/>
      <c r="EN232" s="22"/>
      <c r="EO232" s="22"/>
      <c r="EP232" s="22"/>
      <c r="EQ232" s="22"/>
      <c r="ER232" s="22"/>
      <c r="ES232" s="22"/>
      <c r="ET232" s="22"/>
      <c r="EU232" s="22"/>
      <c r="EV232" s="22"/>
      <c r="EW232" s="22"/>
      <c r="EX232" s="22"/>
      <c r="EY232" s="22"/>
      <c r="EZ232" s="22"/>
      <c r="FA232" s="22"/>
      <c r="FB232" s="22"/>
      <c r="FC232" s="22"/>
      <c r="FD232" s="22"/>
      <c r="FE232" s="22"/>
      <c r="FF232" s="22"/>
      <c r="FG232" s="22"/>
      <c r="FH232" s="22"/>
      <c r="FI232" s="22"/>
      <c r="FJ232" s="22"/>
      <c r="FK232" s="22"/>
      <c r="FL232" s="22"/>
      <c r="FM232" s="22"/>
      <c r="FN232" s="22"/>
      <c r="FO232" s="22"/>
      <c r="FP232" s="22"/>
      <c r="FQ232" s="22"/>
      <c r="FR232" s="22"/>
      <c r="FS232" s="22"/>
      <c r="FT232" s="22"/>
      <c r="FU232" s="22"/>
      <c r="FV232" s="22"/>
      <c r="FW232" s="22"/>
      <c r="FX232" s="22"/>
      <c r="FY232" s="22"/>
      <c r="FZ232" s="22"/>
      <c r="GA232" s="22"/>
      <c r="GB232" s="22"/>
      <c r="GC232" s="22"/>
      <c r="GD232" s="22"/>
      <c r="GE232" s="22"/>
      <c r="GF232" s="22"/>
      <c r="GG232" s="22"/>
      <c r="GH232" s="22"/>
      <c r="GI232" s="22"/>
      <c r="GJ232" s="22"/>
      <c r="GK232" s="22"/>
      <c r="GL232" s="22"/>
      <c r="GM232" s="22"/>
      <c r="GN232" s="22"/>
      <c r="GO232" s="22"/>
      <c r="GP232" s="22"/>
      <c r="GQ232" s="22"/>
      <c r="GR232" s="22"/>
      <c r="GS232" s="22"/>
      <c r="GT232" s="22"/>
      <c r="GU232" s="22"/>
      <c r="GV232" s="22"/>
      <c r="GW232" s="22"/>
      <c r="GX232" s="22"/>
      <c r="GY232" s="22"/>
      <c r="GZ232" s="22"/>
      <c r="HA232" s="22"/>
      <c r="HB232" s="22"/>
      <c r="HC232" s="22"/>
      <c r="HD232" s="22"/>
      <c r="HE232" s="22"/>
      <c r="HF232" s="22"/>
      <c r="HG232" s="22"/>
      <c r="HH232" s="22"/>
      <c r="HI232" s="22"/>
      <c r="HJ232" s="22"/>
      <c r="HK232" s="22"/>
      <c r="HL232" s="22"/>
      <c r="HM232" s="22"/>
      <c r="HN232" s="22"/>
      <c r="HO232" s="22"/>
      <c r="HP232" s="22"/>
      <c r="HQ232" s="22"/>
      <c r="HR232" s="22"/>
      <c r="HS232" s="22"/>
      <c r="HT232" s="22"/>
      <c r="HU232" s="22"/>
      <c r="HV232" s="22"/>
    </row>
    <row r="233" spans="1:230" x14ac:dyDescent="0.25">
      <c r="A233" s="24"/>
      <c r="B233" s="25"/>
      <c r="C233" s="24"/>
      <c r="D233" s="24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  <c r="AA233" s="22"/>
      <c r="AB233" s="22"/>
      <c r="AC233" s="22"/>
      <c r="AD233" s="22"/>
      <c r="AE233" s="22"/>
      <c r="AF233" s="22"/>
      <c r="AG233" s="22"/>
      <c r="AH233" s="22"/>
      <c r="AI233" s="22"/>
      <c r="AJ233" s="22"/>
      <c r="AK233" s="22"/>
      <c r="AL233" s="22"/>
      <c r="AM233" s="22"/>
      <c r="AN233" s="22"/>
      <c r="AO233" s="22"/>
      <c r="AP233" s="22"/>
      <c r="AQ233" s="22"/>
      <c r="AR233" s="22"/>
      <c r="AS233" s="22"/>
      <c r="AT233" s="22"/>
      <c r="AU233" s="22"/>
      <c r="AV233" s="22"/>
      <c r="AW233" s="22"/>
      <c r="AX233" s="22"/>
      <c r="AY233" s="22"/>
      <c r="AZ233" s="22"/>
      <c r="BA233" s="22"/>
      <c r="BB233" s="22"/>
      <c r="BC233" s="22"/>
      <c r="BD233" s="22"/>
      <c r="BE233" s="22"/>
      <c r="BF233" s="22"/>
      <c r="BG233" s="22"/>
      <c r="BH233" s="22"/>
      <c r="BI233" s="22"/>
      <c r="BJ233" s="22"/>
      <c r="BK233" s="22"/>
      <c r="BL233" s="22"/>
      <c r="BM233" s="22"/>
      <c r="BN233" s="22"/>
      <c r="BO233" s="22"/>
      <c r="BP233" s="22"/>
      <c r="BQ233" s="22"/>
      <c r="BR233" s="22"/>
      <c r="BS233" s="22"/>
      <c r="BT233" s="22"/>
      <c r="BU233" s="22"/>
      <c r="BV233" s="22"/>
      <c r="BW233" s="22"/>
      <c r="BX233" s="22"/>
      <c r="BY233" s="22"/>
      <c r="BZ233" s="22"/>
      <c r="CA233" s="22"/>
      <c r="CB233" s="22"/>
      <c r="CC233" s="22"/>
      <c r="CD233" s="22"/>
      <c r="CE233" s="22"/>
      <c r="CF233" s="22"/>
      <c r="CG233" s="22"/>
      <c r="CH233" s="22"/>
      <c r="CI233" s="22"/>
      <c r="CJ233" s="22"/>
      <c r="CK233" s="22"/>
      <c r="CL233" s="22"/>
      <c r="CM233" s="22"/>
      <c r="CN233" s="22"/>
      <c r="CO233" s="22"/>
      <c r="CP233" s="22"/>
      <c r="CQ233" s="22"/>
      <c r="CR233" s="22"/>
      <c r="CS233" s="22"/>
      <c r="CT233" s="22"/>
      <c r="CU233" s="22"/>
      <c r="CV233" s="22"/>
      <c r="CW233" s="22"/>
      <c r="CX233" s="22"/>
      <c r="CY233" s="22"/>
      <c r="CZ233" s="22"/>
      <c r="DA233" s="22"/>
      <c r="DB233" s="22"/>
      <c r="DC233" s="22"/>
      <c r="DD233" s="22"/>
      <c r="DE233" s="22"/>
      <c r="DF233" s="22"/>
      <c r="DG233" s="22"/>
      <c r="DH233" s="22"/>
      <c r="DI233" s="22"/>
      <c r="DJ233" s="22"/>
      <c r="DK233" s="22"/>
      <c r="DL233" s="22"/>
      <c r="DM233" s="22"/>
      <c r="DN233" s="22"/>
      <c r="DO233" s="22"/>
      <c r="DP233" s="22"/>
      <c r="DQ233" s="22"/>
      <c r="DR233" s="22"/>
      <c r="DS233" s="22"/>
      <c r="DT233" s="22"/>
      <c r="DU233" s="22"/>
      <c r="DV233" s="22"/>
      <c r="DW233" s="22"/>
      <c r="DX233" s="22"/>
      <c r="DY233" s="22"/>
      <c r="DZ233" s="22"/>
      <c r="EA233" s="22"/>
      <c r="EB233" s="22"/>
      <c r="EC233" s="22"/>
      <c r="ED233" s="22"/>
      <c r="EE233" s="22"/>
      <c r="EF233" s="22"/>
      <c r="EG233" s="22"/>
      <c r="EH233" s="22"/>
      <c r="EI233" s="22"/>
      <c r="EJ233" s="22"/>
      <c r="EK233" s="22"/>
      <c r="EL233" s="22"/>
      <c r="EM233" s="22"/>
      <c r="EN233" s="22"/>
      <c r="EO233" s="22"/>
      <c r="EP233" s="22"/>
      <c r="EQ233" s="22"/>
      <c r="ER233" s="22"/>
      <c r="ES233" s="22"/>
      <c r="ET233" s="22"/>
      <c r="EU233" s="22"/>
      <c r="EV233" s="22"/>
      <c r="EW233" s="22"/>
      <c r="EX233" s="22"/>
      <c r="EY233" s="22"/>
      <c r="EZ233" s="22"/>
      <c r="FA233" s="22"/>
      <c r="FB233" s="22"/>
      <c r="FC233" s="22"/>
      <c r="FD233" s="22"/>
      <c r="FE233" s="22"/>
      <c r="FF233" s="22"/>
      <c r="FG233" s="22"/>
      <c r="FH233" s="22"/>
      <c r="FI233" s="22"/>
      <c r="FJ233" s="22"/>
      <c r="FK233" s="22"/>
      <c r="FL233" s="22"/>
      <c r="FM233" s="22"/>
      <c r="FN233" s="22"/>
      <c r="FO233" s="22"/>
      <c r="FP233" s="22"/>
      <c r="FQ233" s="22"/>
      <c r="FR233" s="22"/>
      <c r="FS233" s="22"/>
      <c r="FT233" s="22"/>
      <c r="FU233" s="22"/>
      <c r="FV233" s="22"/>
      <c r="FW233" s="22"/>
      <c r="FX233" s="22"/>
      <c r="FY233" s="22"/>
      <c r="FZ233" s="22"/>
      <c r="GA233" s="22"/>
      <c r="GB233" s="22"/>
      <c r="GC233" s="22"/>
      <c r="GD233" s="22"/>
      <c r="GE233" s="22"/>
      <c r="GF233" s="22"/>
      <c r="GG233" s="22"/>
      <c r="GH233" s="22"/>
      <c r="GI233" s="22"/>
      <c r="GJ233" s="22"/>
      <c r="GK233" s="22"/>
      <c r="GL233" s="22"/>
      <c r="GM233" s="22"/>
      <c r="GN233" s="22"/>
      <c r="GO233" s="22"/>
      <c r="GP233" s="22"/>
      <c r="GQ233" s="22"/>
      <c r="GR233" s="22"/>
      <c r="GS233" s="22"/>
      <c r="GT233" s="22"/>
      <c r="GU233" s="22"/>
      <c r="GV233" s="22"/>
      <c r="GW233" s="22"/>
      <c r="GX233" s="22"/>
      <c r="GY233" s="22"/>
      <c r="GZ233" s="22"/>
      <c r="HA233" s="22"/>
      <c r="HB233" s="22"/>
      <c r="HC233" s="22"/>
      <c r="HD233" s="22"/>
      <c r="HE233" s="22"/>
      <c r="HF233" s="22"/>
      <c r="HG233" s="22"/>
      <c r="HH233" s="22"/>
      <c r="HI233" s="22"/>
      <c r="HJ233" s="22"/>
      <c r="HK233" s="22"/>
      <c r="HL233" s="22"/>
      <c r="HM233" s="22"/>
      <c r="HN233" s="22"/>
      <c r="HO233" s="22"/>
      <c r="HP233" s="22"/>
      <c r="HQ233" s="22"/>
      <c r="HR233" s="22"/>
      <c r="HS233" s="22"/>
      <c r="HT233" s="22"/>
      <c r="HU233" s="22"/>
      <c r="HV233" s="22"/>
    </row>
    <row r="234" spans="1:230" x14ac:dyDescent="0.25">
      <c r="A234" s="24"/>
      <c r="B234" s="25"/>
      <c r="C234" s="24"/>
      <c r="D234" s="24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  <c r="AA234" s="22"/>
      <c r="AB234" s="22"/>
      <c r="AC234" s="22"/>
      <c r="AD234" s="22"/>
      <c r="AE234" s="22"/>
      <c r="AF234" s="22"/>
      <c r="AG234" s="22"/>
      <c r="AH234" s="22"/>
      <c r="AI234" s="22"/>
      <c r="AJ234" s="22"/>
      <c r="AK234" s="22"/>
      <c r="AL234" s="22"/>
      <c r="AM234" s="22"/>
      <c r="AN234" s="22"/>
      <c r="AO234" s="22"/>
      <c r="AP234" s="22"/>
      <c r="AQ234" s="22"/>
      <c r="AR234" s="22"/>
      <c r="AS234" s="22"/>
      <c r="AT234" s="22"/>
      <c r="AU234" s="22"/>
      <c r="AV234" s="22"/>
      <c r="AW234" s="22"/>
      <c r="AX234" s="22"/>
      <c r="AY234" s="22"/>
      <c r="AZ234" s="22"/>
      <c r="BA234" s="22"/>
      <c r="BB234" s="22"/>
      <c r="BC234" s="22"/>
      <c r="BD234" s="22"/>
      <c r="BE234" s="22"/>
      <c r="BF234" s="22"/>
      <c r="BG234" s="22"/>
      <c r="BH234" s="22"/>
      <c r="BI234" s="22"/>
      <c r="BJ234" s="22"/>
      <c r="BK234" s="22"/>
      <c r="BL234" s="22"/>
      <c r="BM234" s="22"/>
      <c r="BN234" s="22"/>
      <c r="BO234" s="22"/>
      <c r="BP234" s="22"/>
      <c r="BQ234" s="22"/>
      <c r="BR234" s="22"/>
      <c r="BS234" s="22"/>
      <c r="BT234" s="22"/>
      <c r="BU234" s="22"/>
      <c r="BV234" s="22"/>
      <c r="BW234" s="22"/>
      <c r="BX234" s="22"/>
      <c r="BY234" s="22"/>
      <c r="BZ234" s="22"/>
      <c r="CA234" s="22"/>
      <c r="CB234" s="22"/>
      <c r="CC234" s="22"/>
      <c r="CD234" s="22"/>
      <c r="CE234" s="22"/>
      <c r="CF234" s="22"/>
      <c r="CG234" s="22"/>
      <c r="CH234" s="22"/>
      <c r="CI234" s="22"/>
      <c r="CJ234" s="22"/>
      <c r="CK234" s="22"/>
      <c r="CL234" s="22"/>
      <c r="CM234" s="22"/>
      <c r="CN234" s="22"/>
      <c r="CO234" s="22"/>
      <c r="CP234" s="22"/>
      <c r="CQ234" s="22"/>
      <c r="CR234" s="22"/>
      <c r="CS234" s="22"/>
      <c r="CT234" s="22"/>
      <c r="CU234" s="22"/>
      <c r="CV234" s="22"/>
      <c r="CW234" s="22"/>
      <c r="CX234" s="22"/>
      <c r="CY234" s="22"/>
      <c r="CZ234" s="22"/>
      <c r="DA234" s="22"/>
      <c r="DB234" s="22"/>
      <c r="DC234" s="22"/>
      <c r="DD234" s="22"/>
      <c r="DE234" s="22"/>
      <c r="DF234" s="22"/>
      <c r="DG234" s="22"/>
      <c r="DH234" s="22"/>
      <c r="DI234" s="22"/>
      <c r="DJ234" s="22"/>
      <c r="DK234" s="22"/>
      <c r="DL234" s="22"/>
      <c r="DM234" s="22"/>
      <c r="DN234" s="22"/>
      <c r="DO234" s="22"/>
      <c r="DP234" s="22"/>
      <c r="DQ234" s="22"/>
      <c r="DR234" s="22"/>
      <c r="DS234" s="22"/>
      <c r="DT234" s="22"/>
      <c r="DU234" s="22"/>
      <c r="DV234" s="22"/>
      <c r="DW234" s="22"/>
      <c r="DX234" s="22"/>
      <c r="DY234" s="22"/>
      <c r="DZ234" s="22"/>
      <c r="EA234" s="22"/>
      <c r="EB234" s="22"/>
      <c r="EC234" s="22"/>
      <c r="ED234" s="22"/>
      <c r="EE234" s="22"/>
      <c r="EF234" s="22"/>
      <c r="EG234" s="22"/>
      <c r="EH234" s="22"/>
      <c r="EI234" s="22"/>
      <c r="EJ234" s="22"/>
      <c r="EK234" s="22"/>
      <c r="EL234" s="22"/>
      <c r="EM234" s="22"/>
      <c r="EN234" s="22"/>
      <c r="EO234" s="22"/>
      <c r="EP234" s="22"/>
      <c r="EQ234" s="22"/>
      <c r="ER234" s="22"/>
      <c r="ES234" s="22"/>
      <c r="ET234" s="22"/>
      <c r="EU234" s="22"/>
      <c r="EV234" s="22"/>
      <c r="EW234" s="22"/>
      <c r="EX234" s="22"/>
      <c r="EY234" s="22"/>
      <c r="EZ234" s="22"/>
      <c r="FA234" s="22"/>
      <c r="FB234" s="22"/>
      <c r="FC234" s="22"/>
      <c r="FD234" s="22"/>
      <c r="FE234" s="22"/>
      <c r="FF234" s="22"/>
      <c r="FG234" s="22"/>
      <c r="FH234" s="22"/>
      <c r="FI234" s="22"/>
      <c r="FJ234" s="22"/>
      <c r="FK234" s="22"/>
      <c r="FL234" s="22"/>
      <c r="FM234" s="22"/>
      <c r="FN234" s="22"/>
      <c r="FO234" s="22"/>
      <c r="FP234" s="22"/>
      <c r="FQ234" s="22"/>
      <c r="FR234" s="22"/>
      <c r="FS234" s="22"/>
      <c r="FT234" s="22"/>
      <c r="FU234" s="22"/>
      <c r="FV234" s="22"/>
      <c r="FW234" s="22"/>
      <c r="FX234" s="22"/>
      <c r="FY234" s="22"/>
      <c r="FZ234" s="22"/>
      <c r="GA234" s="22"/>
      <c r="GB234" s="22"/>
      <c r="GC234" s="22"/>
      <c r="GD234" s="22"/>
      <c r="GE234" s="22"/>
      <c r="GF234" s="22"/>
      <c r="GG234" s="22"/>
      <c r="GH234" s="22"/>
      <c r="GI234" s="22"/>
      <c r="GJ234" s="22"/>
      <c r="GK234" s="22"/>
      <c r="GL234" s="22"/>
      <c r="GM234" s="22"/>
      <c r="GN234" s="22"/>
      <c r="GO234" s="22"/>
      <c r="GP234" s="22"/>
      <c r="GQ234" s="22"/>
      <c r="GR234" s="22"/>
      <c r="GS234" s="22"/>
      <c r="GT234" s="22"/>
      <c r="GU234" s="22"/>
      <c r="GV234" s="22"/>
      <c r="GW234" s="22"/>
      <c r="GX234" s="22"/>
      <c r="GY234" s="22"/>
      <c r="GZ234" s="22"/>
      <c r="HA234" s="22"/>
      <c r="HB234" s="22"/>
      <c r="HC234" s="22"/>
      <c r="HD234" s="22"/>
      <c r="HE234" s="22"/>
      <c r="HF234" s="22"/>
      <c r="HG234" s="22"/>
      <c r="HH234" s="22"/>
      <c r="HI234" s="22"/>
      <c r="HJ234" s="22"/>
      <c r="HK234" s="22"/>
      <c r="HL234" s="22"/>
      <c r="HM234" s="22"/>
      <c r="HN234" s="22"/>
      <c r="HO234" s="22"/>
      <c r="HP234" s="22"/>
      <c r="HQ234" s="22"/>
      <c r="HR234" s="22"/>
      <c r="HS234" s="22"/>
      <c r="HT234" s="22"/>
      <c r="HU234" s="22"/>
      <c r="HV234" s="22"/>
    </row>
    <row r="235" spans="1:230" x14ac:dyDescent="0.25">
      <c r="A235" s="24"/>
      <c r="B235" s="25"/>
      <c r="C235" s="24"/>
      <c r="D235" s="24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  <c r="AA235" s="22"/>
      <c r="AB235" s="22"/>
      <c r="AC235" s="22"/>
      <c r="AD235" s="22"/>
      <c r="AE235" s="22"/>
      <c r="AF235" s="22"/>
      <c r="AG235" s="22"/>
      <c r="AH235" s="22"/>
      <c r="AI235" s="22"/>
      <c r="AJ235" s="22"/>
      <c r="AK235" s="22"/>
      <c r="AL235" s="22"/>
      <c r="AM235" s="22"/>
      <c r="AN235" s="22"/>
      <c r="AO235" s="22"/>
      <c r="AP235" s="22"/>
      <c r="AQ235" s="22"/>
      <c r="AR235" s="22"/>
      <c r="AS235" s="22"/>
      <c r="AT235" s="22"/>
      <c r="AU235" s="22"/>
      <c r="AV235" s="22"/>
      <c r="AW235" s="22"/>
      <c r="AX235" s="22"/>
      <c r="AY235" s="22"/>
      <c r="AZ235" s="22"/>
      <c r="BA235" s="22"/>
      <c r="BB235" s="22"/>
      <c r="BC235" s="22"/>
      <c r="BD235" s="22"/>
      <c r="BE235" s="22"/>
      <c r="BF235" s="22"/>
      <c r="BG235" s="22"/>
      <c r="BH235" s="22"/>
      <c r="BI235" s="22"/>
      <c r="BJ235" s="22"/>
      <c r="BK235" s="22"/>
      <c r="BL235" s="22"/>
      <c r="BM235" s="22"/>
      <c r="BN235" s="22"/>
      <c r="BO235" s="22"/>
      <c r="BP235" s="22"/>
      <c r="BQ235" s="22"/>
      <c r="BR235" s="22"/>
      <c r="BS235" s="22"/>
      <c r="BT235" s="22"/>
      <c r="BU235" s="22"/>
      <c r="BV235" s="22"/>
      <c r="BW235" s="22"/>
      <c r="BX235" s="22"/>
      <c r="BY235" s="22"/>
      <c r="BZ235" s="22"/>
      <c r="CA235" s="22"/>
      <c r="CB235" s="22"/>
      <c r="CC235" s="22"/>
      <c r="CD235" s="22"/>
      <c r="CE235" s="22"/>
      <c r="CF235" s="22"/>
      <c r="CG235" s="22"/>
      <c r="CH235" s="22"/>
      <c r="CI235" s="22"/>
      <c r="CJ235" s="22"/>
      <c r="CK235" s="22"/>
      <c r="CL235" s="22"/>
      <c r="CM235" s="22"/>
      <c r="CN235" s="22"/>
      <c r="CO235" s="22"/>
      <c r="CP235" s="22"/>
      <c r="CQ235" s="22"/>
      <c r="CR235" s="22"/>
      <c r="CS235" s="22"/>
      <c r="CT235" s="22"/>
      <c r="CU235" s="22"/>
      <c r="CV235" s="22"/>
      <c r="CW235" s="22"/>
      <c r="CX235" s="22"/>
      <c r="CY235" s="22"/>
      <c r="CZ235" s="22"/>
      <c r="DA235" s="22"/>
      <c r="DB235" s="22"/>
      <c r="DC235" s="22"/>
      <c r="DD235" s="22"/>
      <c r="DE235" s="22"/>
      <c r="DF235" s="22"/>
      <c r="DG235" s="22"/>
      <c r="DH235" s="22"/>
      <c r="DI235" s="22"/>
      <c r="DJ235" s="22"/>
      <c r="DK235" s="22"/>
      <c r="DL235" s="22"/>
      <c r="DM235" s="22"/>
      <c r="DN235" s="22"/>
      <c r="DO235" s="22"/>
      <c r="DP235" s="22"/>
      <c r="DQ235" s="22"/>
      <c r="DR235" s="22"/>
      <c r="DS235" s="22"/>
      <c r="DT235" s="22"/>
      <c r="DU235" s="22"/>
      <c r="DV235" s="22"/>
      <c r="DW235" s="22"/>
      <c r="DX235" s="22"/>
      <c r="DY235" s="22"/>
      <c r="DZ235" s="22"/>
      <c r="EA235" s="22"/>
      <c r="EB235" s="22"/>
      <c r="EC235" s="22"/>
      <c r="ED235" s="22"/>
      <c r="EE235" s="22"/>
      <c r="EF235" s="22"/>
      <c r="EG235" s="22"/>
      <c r="EH235" s="22"/>
      <c r="EI235" s="22"/>
      <c r="EJ235" s="22"/>
      <c r="EK235" s="22"/>
      <c r="EL235" s="22"/>
      <c r="EM235" s="22"/>
      <c r="EN235" s="22"/>
      <c r="EO235" s="22"/>
      <c r="EP235" s="22"/>
      <c r="EQ235" s="22"/>
      <c r="ER235" s="22"/>
      <c r="ES235" s="22"/>
      <c r="ET235" s="22"/>
      <c r="EU235" s="22"/>
      <c r="EV235" s="22"/>
      <c r="EW235" s="22"/>
      <c r="EX235" s="22"/>
      <c r="EY235" s="22"/>
      <c r="EZ235" s="22"/>
      <c r="FA235" s="22"/>
      <c r="FB235" s="22"/>
      <c r="FC235" s="22"/>
      <c r="FD235" s="22"/>
      <c r="FE235" s="22"/>
      <c r="FF235" s="22"/>
      <c r="FG235" s="22"/>
      <c r="FH235" s="22"/>
      <c r="FI235" s="22"/>
      <c r="FJ235" s="22"/>
      <c r="FK235" s="22"/>
      <c r="FL235" s="22"/>
      <c r="FM235" s="22"/>
      <c r="FN235" s="22"/>
      <c r="FO235" s="22"/>
      <c r="FP235" s="22"/>
      <c r="FQ235" s="22"/>
      <c r="FR235" s="22"/>
      <c r="FS235" s="22"/>
      <c r="FT235" s="22"/>
      <c r="FU235" s="22"/>
      <c r="FV235" s="22"/>
      <c r="FW235" s="22"/>
      <c r="FX235" s="22"/>
      <c r="FY235" s="22"/>
      <c r="FZ235" s="22"/>
      <c r="GA235" s="22"/>
      <c r="GB235" s="22"/>
      <c r="GC235" s="22"/>
      <c r="GD235" s="22"/>
      <c r="GE235" s="22"/>
      <c r="GF235" s="22"/>
      <c r="GG235" s="22"/>
      <c r="GH235" s="22"/>
      <c r="GI235" s="22"/>
      <c r="GJ235" s="22"/>
      <c r="GK235" s="22"/>
      <c r="GL235" s="22"/>
      <c r="GM235" s="22"/>
      <c r="GN235" s="22"/>
      <c r="GO235" s="22"/>
      <c r="GP235" s="22"/>
      <c r="GQ235" s="22"/>
      <c r="GR235" s="22"/>
      <c r="GS235" s="22"/>
      <c r="GT235" s="22"/>
      <c r="GU235" s="22"/>
      <c r="GV235" s="22"/>
      <c r="GW235" s="22"/>
      <c r="GX235" s="22"/>
      <c r="GY235" s="22"/>
      <c r="GZ235" s="22"/>
      <c r="HA235" s="22"/>
      <c r="HB235" s="22"/>
      <c r="HC235" s="22"/>
      <c r="HD235" s="22"/>
      <c r="HE235" s="22"/>
      <c r="HF235" s="22"/>
      <c r="HG235" s="22"/>
      <c r="HH235" s="22"/>
      <c r="HI235" s="22"/>
      <c r="HJ235" s="22"/>
      <c r="HK235" s="22"/>
      <c r="HL235" s="22"/>
      <c r="HM235" s="22"/>
      <c r="HN235" s="22"/>
      <c r="HO235" s="22"/>
      <c r="HP235" s="22"/>
      <c r="HQ235" s="22"/>
      <c r="HR235" s="22"/>
      <c r="HS235" s="22"/>
      <c r="HT235" s="22"/>
      <c r="HU235" s="22"/>
      <c r="HV235" s="22"/>
    </row>
    <row r="236" spans="1:230" x14ac:dyDescent="0.25">
      <c r="A236" s="24"/>
      <c r="B236" s="25"/>
      <c r="C236" s="24"/>
      <c r="D236" s="24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  <c r="AB236" s="22"/>
      <c r="AC236" s="22"/>
      <c r="AD236" s="22"/>
      <c r="AE236" s="22"/>
      <c r="AF236" s="22"/>
      <c r="AG236" s="22"/>
      <c r="AH236" s="22"/>
      <c r="AI236" s="22"/>
      <c r="AJ236" s="22"/>
      <c r="AK236" s="22"/>
      <c r="AL236" s="22"/>
      <c r="AM236" s="22"/>
      <c r="AN236" s="22"/>
      <c r="AO236" s="22"/>
      <c r="AP236" s="22"/>
      <c r="AQ236" s="22"/>
      <c r="AR236" s="22"/>
      <c r="AS236" s="22"/>
      <c r="AT236" s="22"/>
      <c r="AU236" s="22"/>
      <c r="AV236" s="22"/>
      <c r="AW236" s="22"/>
      <c r="AX236" s="22"/>
      <c r="AY236" s="22"/>
      <c r="AZ236" s="22"/>
      <c r="BA236" s="22"/>
      <c r="BB236" s="22"/>
      <c r="BC236" s="22"/>
      <c r="BD236" s="22"/>
      <c r="BE236" s="22"/>
      <c r="BF236" s="22"/>
      <c r="BG236" s="22"/>
      <c r="BH236" s="22"/>
      <c r="BI236" s="22"/>
      <c r="BJ236" s="22"/>
      <c r="BK236" s="22"/>
      <c r="BL236" s="22"/>
      <c r="BM236" s="22"/>
      <c r="BN236" s="22"/>
      <c r="BO236" s="22"/>
      <c r="BP236" s="22"/>
      <c r="BQ236" s="22"/>
      <c r="BR236" s="22"/>
      <c r="BS236" s="22"/>
      <c r="BT236" s="22"/>
      <c r="BU236" s="22"/>
      <c r="BV236" s="22"/>
      <c r="BW236" s="22"/>
      <c r="BX236" s="22"/>
      <c r="BY236" s="22"/>
      <c r="BZ236" s="22"/>
      <c r="CA236" s="22"/>
      <c r="CB236" s="22"/>
      <c r="CC236" s="22"/>
      <c r="CD236" s="22"/>
      <c r="CE236" s="22"/>
      <c r="CF236" s="22"/>
      <c r="CG236" s="22"/>
      <c r="CH236" s="22"/>
      <c r="CI236" s="22"/>
      <c r="CJ236" s="22"/>
      <c r="CK236" s="22"/>
      <c r="CL236" s="22"/>
      <c r="CM236" s="22"/>
      <c r="CN236" s="22"/>
      <c r="CO236" s="22"/>
      <c r="CP236" s="22"/>
      <c r="CQ236" s="22"/>
      <c r="CR236" s="22"/>
      <c r="CS236" s="22"/>
      <c r="CT236" s="22"/>
      <c r="CU236" s="22"/>
      <c r="CV236" s="22"/>
      <c r="CW236" s="22"/>
      <c r="CX236" s="22"/>
      <c r="CY236" s="22"/>
      <c r="CZ236" s="22"/>
      <c r="DA236" s="22"/>
      <c r="DB236" s="22"/>
      <c r="DC236" s="22"/>
      <c r="DD236" s="22"/>
      <c r="DE236" s="22"/>
      <c r="DF236" s="22"/>
      <c r="DG236" s="22"/>
      <c r="DH236" s="22"/>
      <c r="DI236" s="22"/>
      <c r="DJ236" s="22"/>
      <c r="DK236" s="22"/>
      <c r="DL236" s="22"/>
      <c r="DM236" s="22"/>
      <c r="DN236" s="22"/>
      <c r="DO236" s="22"/>
      <c r="DP236" s="22"/>
      <c r="DQ236" s="22"/>
      <c r="DR236" s="22"/>
      <c r="DS236" s="22"/>
      <c r="DT236" s="22"/>
      <c r="DU236" s="22"/>
      <c r="DV236" s="22"/>
      <c r="DW236" s="22"/>
      <c r="DX236" s="22"/>
      <c r="DY236" s="22"/>
      <c r="DZ236" s="22"/>
      <c r="EA236" s="22"/>
      <c r="EB236" s="22"/>
      <c r="EC236" s="22"/>
      <c r="ED236" s="22"/>
      <c r="EE236" s="22"/>
      <c r="EF236" s="22"/>
      <c r="EG236" s="22"/>
      <c r="EH236" s="22"/>
      <c r="EI236" s="22"/>
      <c r="EJ236" s="22"/>
      <c r="EK236" s="22"/>
      <c r="EL236" s="22"/>
      <c r="EM236" s="22"/>
      <c r="EN236" s="22"/>
      <c r="EO236" s="22"/>
      <c r="EP236" s="22"/>
      <c r="EQ236" s="22"/>
      <c r="ER236" s="22"/>
      <c r="ES236" s="22"/>
      <c r="ET236" s="22"/>
      <c r="EU236" s="22"/>
      <c r="EV236" s="22"/>
      <c r="EW236" s="22"/>
      <c r="EX236" s="22"/>
      <c r="EY236" s="22"/>
      <c r="EZ236" s="22"/>
      <c r="FA236" s="22"/>
      <c r="FB236" s="22"/>
      <c r="FC236" s="22"/>
      <c r="FD236" s="22"/>
      <c r="FE236" s="22"/>
      <c r="FF236" s="22"/>
      <c r="FG236" s="22"/>
      <c r="FH236" s="22"/>
      <c r="FI236" s="22"/>
      <c r="FJ236" s="22"/>
      <c r="FK236" s="22"/>
      <c r="FL236" s="22"/>
      <c r="FM236" s="22"/>
      <c r="FN236" s="22"/>
      <c r="FO236" s="22"/>
      <c r="FP236" s="22"/>
      <c r="FQ236" s="22"/>
      <c r="FR236" s="22"/>
      <c r="FS236" s="22"/>
      <c r="FT236" s="22"/>
      <c r="FU236" s="22"/>
      <c r="FV236" s="22"/>
      <c r="FW236" s="22"/>
      <c r="FX236" s="22"/>
      <c r="FY236" s="22"/>
      <c r="FZ236" s="22"/>
      <c r="GA236" s="22"/>
      <c r="GB236" s="22"/>
      <c r="GC236" s="22"/>
      <c r="GD236" s="22"/>
      <c r="GE236" s="22"/>
      <c r="GF236" s="22"/>
      <c r="GG236" s="22"/>
      <c r="GH236" s="22"/>
      <c r="GI236" s="22"/>
      <c r="GJ236" s="22"/>
      <c r="GK236" s="22"/>
      <c r="GL236" s="22"/>
      <c r="GM236" s="22"/>
      <c r="GN236" s="22"/>
      <c r="GO236" s="22"/>
      <c r="GP236" s="22"/>
      <c r="GQ236" s="22"/>
      <c r="GR236" s="22"/>
      <c r="GS236" s="22"/>
      <c r="GT236" s="22"/>
      <c r="GU236" s="22"/>
      <c r="GV236" s="22"/>
      <c r="GW236" s="22"/>
      <c r="GX236" s="22"/>
      <c r="GY236" s="22"/>
      <c r="GZ236" s="22"/>
      <c r="HA236" s="22"/>
      <c r="HB236" s="22"/>
      <c r="HC236" s="22"/>
      <c r="HD236" s="22"/>
      <c r="HE236" s="22"/>
      <c r="HF236" s="22"/>
      <c r="HG236" s="22"/>
      <c r="HH236" s="22"/>
      <c r="HI236" s="22"/>
      <c r="HJ236" s="22"/>
      <c r="HK236" s="22"/>
      <c r="HL236" s="22"/>
      <c r="HM236" s="22"/>
      <c r="HN236" s="22"/>
      <c r="HO236" s="22"/>
      <c r="HP236" s="22"/>
      <c r="HQ236" s="22"/>
      <c r="HR236" s="22"/>
      <c r="HS236" s="22"/>
      <c r="HT236" s="22"/>
      <c r="HU236" s="22"/>
      <c r="HV236" s="22"/>
    </row>
    <row r="237" spans="1:230" x14ac:dyDescent="0.25">
      <c r="A237" s="24"/>
      <c r="B237" s="25"/>
      <c r="C237" s="24"/>
      <c r="D237" s="24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  <c r="AA237" s="22"/>
      <c r="AB237" s="22"/>
      <c r="AC237" s="22"/>
      <c r="AD237" s="22"/>
      <c r="AE237" s="22"/>
      <c r="AF237" s="22"/>
      <c r="AG237" s="22"/>
      <c r="AH237" s="22"/>
      <c r="AI237" s="22"/>
      <c r="AJ237" s="22"/>
      <c r="AK237" s="22"/>
      <c r="AL237" s="22"/>
      <c r="AM237" s="22"/>
      <c r="AN237" s="22"/>
      <c r="AO237" s="22"/>
      <c r="AP237" s="22"/>
      <c r="AQ237" s="22"/>
      <c r="AR237" s="22"/>
      <c r="AS237" s="22"/>
      <c r="AT237" s="22"/>
      <c r="AU237" s="22"/>
      <c r="AV237" s="22"/>
      <c r="AW237" s="22"/>
      <c r="AX237" s="22"/>
      <c r="AY237" s="22"/>
      <c r="AZ237" s="22"/>
      <c r="BA237" s="22"/>
      <c r="BB237" s="22"/>
      <c r="BC237" s="22"/>
      <c r="BD237" s="22"/>
      <c r="BE237" s="22"/>
      <c r="BF237" s="22"/>
      <c r="BG237" s="22"/>
      <c r="BH237" s="22"/>
      <c r="BI237" s="22"/>
      <c r="BJ237" s="22"/>
      <c r="BK237" s="22"/>
      <c r="BL237" s="22"/>
      <c r="BM237" s="22"/>
      <c r="BN237" s="22"/>
      <c r="BO237" s="22"/>
      <c r="BP237" s="22"/>
      <c r="BQ237" s="22"/>
      <c r="BR237" s="22"/>
      <c r="BS237" s="22"/>
      <c r="BT237" s="22"/>
      <c r="BU237" s="22"/>
      <c r="BV237" s="22"/>
      <c r="BW237" s="22"/>
      <c r="BX237" s="22"/>
      <c r="BY237" s="22"/>
      <c r="BZ237" s="22"/>
      <c r="CA237" s="22"/>
      <c r="CB237" s="22"/>
      <c r="CC237" s="22"/>
      <c r="CD237" s="22"/>
      <c r="CE237" s="22"/>
      <c r="CF237" s="22"/>
      <c r="CG237" s="22"/>
      <c r="CH237" s="22"/>
      <c r="CI237" s="22"/>
      <c r="CJ237" s="22"/>
      <c r="CK237" s="22"/>
      <c r="CL237" s="22"/>
      <c r="CM237" s="22"/>
      <c r="CN237" s="22"/>
      <c r="CO237" s="22"/>
      <c r="CP237" s="22"/>
      <c r="CQ237" s="22"/>
      <c r="CR237" s="22"/>
      <c r="CS237" s="22"/>
      <c r="CT237" s="22"/>
      <c r="CU237" s="22"/>
      <c r="CV237" s="22"/>
      <c r="CW237" s="22"/>
      <c r="CX237" s="22"/>
      <c r="CY237" s="22"/>
      <c r="CZ237" s="22"/>
      <c r="DA237" s="22"/>
      <c r="DB237" s="22"/>
      <c r="DC237" s="22"/>
      <c r="DD237" s="22"/>
      <c r="DE237" s="22"/>
      <c r="DF237" s="22"/>
      <c r="DG237" s="22"/>
      <c r="DH237" s="22"/>
      <c r="DI237" s="22"/>
      <c r="DJ237" s="22"/>
      <c r="DK237" s="22"/>
      <c r="DL237" s="22"/>
      <c r="DM237" s="22"/>
      <c r="DN237" s="22"/>
      <c r="DO237" s="22"/>
      <c r="DP237" s="22"/>
      <c r="DQ237" s="22"/>
      <c r="DR237" s="22"/>
      <c r="DS237" s="22"/>
      <c r="DT237" s="22"/>
      <c r="DU237" s="22"/>
      <c r="DV237" s="22"/>
      <c r="DW237" s="22"/>
      <c r="DX237" s="22"/>
      <c r="DY237" s="22"/>
      <c r="DZ237" s="22"/>
      <c r="EA237" s="22"/>
      <c r="EB237" s="22"/>
      <c r="EC237" s="22"/>
      <c r="ED237" s="22"/>
      <c r="EE237" s="22"/>
      <c r="EF237" s="22"/>
      <c r="EG237" s="22"/>
      <c r="EH237" s="22"/>
      <c r="EI237" s="22"/>
      <c r="EJ237" s="22"/>
      <c r="EK237" s="22"/>
      <c r="EL237" s="22"/>
      <c r="EM237" s="22"/>
      <c r="EN237" s="22"/>
      <c r="EO237" s="22"/>
      <c r="EP237" s="22"/>
      <c r="EQ237" s="22"/>
      <c r="ER237" s="22"/>
      <c r="ES237" s="22"/>
      <c r="ET237" s="22"/>
      <c r="EU237" s="22"/>
      <c r="EV237" s="22"/>
      <c r="EW237" s="22"/>
      <c r="EX237" s="22"/>
      <c r="EY237" s="22"/>
      <c r="EZ237" s="22"/>
      <c r="FA237" s="22"/>
      <c r="FB237" s="22"/>
      <c r="FC237" s="22"/>
      <c r="FD237" s="22"/>
      <c r="FE237" s="22"/>
      <c r="FF237" s="22"/>
      <c r="FG237" s="22"/>
      <c r="FH237" s="22"/>
      <c r="FI237" s="22"/>
      <c r="FJ237" s="22"/>
      <c r="FK237" s="22"/>
      <c r="FL237" s="22"/>
      <c r="FM237" s="22"/>
      <c r="FN237" s="22"/>
      <c r="FO237" s="22"/>
      <c r="FP237" s="22"/>
      <c r="FQ237" s="22"/>
      <c r="FR237" s="22"/>
      <c r="FS237" s="22"/>
      <c r="FT237" s="22"/>
      <c r="FU237" s="22"/>
      <c r="FV237" s="22"/>
      <c r="FW237" s="22"/>
      <c r="FX237" s="22"/>
      <c r="FY237" s="22"/>
      <c r="FZ237" s="22"/>
      <c r="GA237" s="22"/>
      <c r="GB237" s="22"/>
      <c r="GC237" s="22"/>
      <c r="GD237" s="22"/>
      <c r="GE237" s="22"/>
      <c r="GF237" s="22"/>
      <c r="GG237" s="22"/>
      <c r="GH237" s="22"/>
      <c r="GI237" s="22"/>
      <c r="GJ237" s="22"/>
      <c r="GK237" s="22"/>
      <c r="GL237" s="22"/>
      <c r="GM237" s="22"/>
      <c r="GN237" s="22"/>
      <c r="GO237" s="22"/>
      <c r="GP237" s="22"/>
      <c r="GQ237" s="22"/>
      <c r="GR237" s="22"/>
      <c r="GS237" s="22"/>
      <c r="GT237" s="22"/>
      <c r="GU237" s="22"/>
      <c r="GV237" s="22"/>
      <c r="GW237" s="22"/>
      <c r="GX237" s="22"/>
      <c r="GY237" s="22"/>
      <c r="GZ237" s="22"/>
      <c r="HA237" s="22"/>
      <c r="HB237" s="22"/>
      <c r="HC237" s="22"/>
      <c r="HD237" s="22"/>
      <c r="HE237" s="22"/>
      <c r="HF237" s="22"/>
      <c r="HG237" s="22"/>
      <c r="HH237" s="22"/>
      <c r="HI237" s="22"/>
      <c r="HJ237" s="22"/>
      <c r="HK237" s="22"/>
      <c r="HL237" s="22"/>
      <c r="HM237" s="22"/>
      <c r="HN237" s="22"/>
      <c r="HO237" s="22"/>
      <c r="HP237" s="22"/>
      <c r="HQ237" s="22"/>
      <c r="HR237" s="22"/>
      <c r="HS237" s="22"/>
      <c r="HT237" s="22"/>
      <c r="HU237" s="22"/>
      <c r="HV237" s="22"/>
    </row>
    <row r="238" spans="1:230" x14ac:dyDescent="0.25">
      <c r="A238" s="24"/>
      <c r="B238" s="25"/>
      <c r="C238" s="24"/>
      <c r="D238" s="24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  <c r="AA238" s="22"/>
      <c r="AB238" s="22"/>
      <c r="AC238" s="22"/>
      <c r="AD238" s="22"/>
      <c r="AE238" s="22"/>
      <c r="AF238" s="22"/>
      <c r="AG238" s="22"/>
      <c r="AH238" s="22"/>
      <c r="AI238" s="22"/>
      <c r="AJ238" s="22"/>
      <c r="AK238" s="22"/>
      <c r="AL238" s="22"/>
      <c r="AM238" s="22"/>
      <c r="AN238" s="22"/>
      <c r="AO238" s="22"/>
      <c r="AP238" s="22"/>
      <c r="AQ238" s="22"/>
      <c r="AR238" s="22"/>
      <c r="AS238" s="22"/>
      <c r="AT238" s="22"/>
      <c r="AU238" s="22"/>
      <c r="AV238" s="22"/>
      <c r="AW238" s="22"/>
      <c r="AX238" s="22"/>
      <c r="AY238" s="22"/>
      <c r="AZ238" s="22"/>
      <c r="BA238" s="22"/>
      <c r="BB238" s="22"/>
      <c r="BC238" s="22"/>
      <c r="BD238" s="22"/>
      <c r="BE238" s="22"/>
      <c r="BF238" s="22"/>
      <c r="BG238" s="22"/>
      <c r="BH238" s="22"/>
      <c r="BI238" s="22"/>
      <c r="BJ238" s="22"/>
      <c r="BK238" s="22"/>
      <c r="BL238" s="22"/>
      <c r="BM238" s="22"/>
      <c r="BN238" s="22"/>
      <c r="BO238" s="22"/>
      <c r="BP238" s="22"/>
      <c r="BQ238" s="22"/>
      <c r="BR238" s="22"/>
      <c r="BS238" s="22"/>
      <c r="BT238" s="22"/>
      <c r="BU238" s="22"/>
      <c r="BV238" s="22"/>
      <c r="BW238" s="22"/>
      <c r="BX238" s="22"/>
      <c r="BY238" s="22"/>
      <c r="BZ238" s="22"/>
      <c r="CA238" s="22"/>
      <c r="CB238" s="22"/>
      <c r="CC238" s="22"/>
      <c r="CD238" s="22"/>
      <c r="CE238" s="22"/>
      <c r="CF238" s="22"/>
      <c r="CG238" s="22"/>
      <c r="CH238" s="22"/>
      <c r="CI238" s="22"/>
      <c r="CJ238" s="22"/>
      <c r="CK238" s="22"/>
      <c r="CL238" s="22"/>
      <c r="CM238" s="22"/>
      <c r="CN238" s="22"/>
      <c r="CO238" s="22"/>
      <c r="CP238" s="22"/>
      <c r="CQ238" s="22"/>
      <c r="CR238" s="22"/>
      <c r="CS238" s="22"/>
      <c r="CT238" s="22"/>
      <c r="CU238" s="22"/>
      <c r="CV238" s="22"/>
      <c r="CW238" s="22"/>
      <c r="CX238" s="22"/>
      <c r="CY238" s="22"/>
      <c r="CZ238" s="22"/>
      <c r="DA238" s="22"/>
      <c r="DB238" s="22"/>
      <c r="DC238" s="22"/>
      <c r="DD238" s="22"/>
      <c r="DE238" s="22"/>
      <c r="DF238" s="22"/>
      <c r="DG238" s="22"/>
      <c r="DH238" s="22"/>
      <c r="DI238" s="22"/>
      <c r="DJ238" s="22"/>
      <c r="DK238" s="22"/>
      <c r="DL238" s="22"/>
      <c r="DM238" s="22"/>
      <c r="DN238" s="22"/>
      <c r="DO238" s="22"/>
      <c r="DP238" s="22"/>
      <c r="DQ238" s="22"/>
      <c r="DR238" s="22"/>
      <c r="DS238" s="22"/>
      <c r="DT238" s="22"/>
      <c r="DU238" s="22"/>
      <c r="DV238" s="22"/>
      <c r="DW238" s="22"/>
      <c r="DX238" s="22"/>
      <c r="DY238" s="22"/>
      <c r="DZ238" s="22"/>
      <c r="EA238" s="22"/>
      <c r="EB238" s="22"/>
      <c r="EC238" s="22"/>
      <c r="ED238" s="22"/>
      <c r="EE238" s="22"/>
      <c r="EF238" s="22"/>
      <c r="EG238" s="22"/>
      <c r="EH238" s="22"/>
      <c r="EI238" s="22"/>
      <c r="EJ238" s="22"/>
      <c r="EK238" s="22"/>
      <c r="EL238" s="22"/>
      <c r="EM238" s="22"/>
      <c r="EN238" s="22"/>
      <c r="EO238" s="22"/>
      <c r="EP238" s="22"/>
      <c r="EQ238" s="22"/>
      <c r="ER238" s="22"/>
      <c r="ES238" s="22"/>
      <c r="ET238" s="22"/>
      <c r="EU238" s="22"/>
      <c r="EV238" s="22"/>
      <c r="EW238" s="22"/>
      <c r="EX238" s="22"/>
      <c r="EY238" s="22"/>
      <c r="EZ238" s="22"/>
      <c r="FA238" s="22"/>
      <c r="FB238" s="22"/>
      <c r="FC238" s="22"/>
      <c r="FD238" s="22"/>
      <c r="FE238" s="22"/>
      <c r="FF238" s="22"/>
      <c r="FG238" s="22"/>
      <c r="FH238" s="22"/>
      <c r="FI238" s="22"/>
      <c r="FJ238" s="22"/>
      <c r="FK238" s="22"/>
      <c r="FL238" s="22"/>
      <c r="FM238" s="22"/>
      <c r="FN238" s="22"/>
      <c r="FO238" s="22"/>
      <c r="FP238" s="22"/>
      <c r="FQ238" s="22"/>
      <c r="FR238" s="22"/>
      <c r="FS238" s="22"/>
      <c r="FT238" s="22"/>
      <c r="FU238" s="22"/>
      <c r="FV238" s="22"/>
      <c r="FW238" s="22"/>
      <c r="FX238" s="22"/>
      <c r="FY238" s="22"/>
      <c r="FZ238" s="22"/>
      <c r="GA238" s="22"/>
      <c r="GB238" s="22"/>
      <c r="GC238" s="22"/>
      <c r="GD238" s="22"/>
      <c r="GE238" s="22"/>
      <c r="GF238" s="22"/>
      <c r="GG238" s="22"/>
      <c r="GH238" s="22"/>
      <c r="GI238" s="22"/>
      <c r="GJ238" s="22"/>
      <c r="GK238" s="22"/>
      <c r="GL238" s="22"/>
      <c r="GM238" s="22"/>
      <c r="GN238" s="22"/>
      <c r="GO238" s="22"/>
      <c r="GP238" s="22"/>
      <c r="GQ238" s="22"/>
      <c r="GR238" s="22"/>
      <c r="GS238" s="22"/>
      <c r="GT238" s="22"/>
      <c r="GU238" s="22"/>
      <c r="GV238" s="22"/>
      <c r="GW238" s="22"/>
      <c r="GX238" s="22"/>
      <c r="GY238" s="22"/>
      <c r="GZ238" s="22"/>
      <c r="HA238" s="22"/>
      <c r="HB238" s="22"/>
      <c r="HC238" s="22"/>
      <c r="HD238" s="22"/>
      <c r="HE238" s="22"/>
      <c r="HF238" s="22"/>
      <c r="HG238" s="22"/>
      <c r="HH238" s="22"/>
      <c r="HI238" s="22"/>
      <c r="HJ238" s="22"/>
      <c r="HK238" s="22"/>
      <c r="HL238" s="22"/>
      <c r="HM238" s="22"/>
      <c r="HN238" s="22"/>
      <c r="HO238" s="22"/>
      <c r="HP238" s="22"/>
      <c r="HQ238" s="22"/>
      <c r="HR238" s="22"/>
      <c r="HS238" s="22"/>
      <c r="HT238" s="22"/>
      <c r="HU238" s="22"/>
      <c r="HV238" s="22"/>
    </row>
    <row r="239" spans="1:230" x14ac:dyDescent="0.25">
      <c r="A239" s="24"/>
      <c r="B239" s="25"/>
      <c r="C239" s="24"/>
      <c r="D239" s="24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  <c r="AA239" s="22"/>
      <c r="AB239" s="22"/>
      <c r="AC239" s="22"/>
      <c r="AD239" s="22"/>
      <c r="AE239" s="22"/>
      <c r="AF239" s="22"/>
      <c r="AG239" s="22"/>
      <c r="AH239" s="22"/>
      <c r="AI239" s="22"/>
      <c r="AJ239" s="22"/>
      <c r="AK239" s="22"/>
      <c r="AL239" s="22"/>
      <c r="AM239" s="22"/>
      <c r="AN239" s="22"/>
      <c r="AO239" s="22"/>
      <c r="AP239" s="22"/>
      <c r="AQ239" s="22"/>
      <c r="AR239" s="22"/>
      <c r="AS239" s="22"/>
      <c r="AT239" s="22"/>
      <c r="AU239" s="22"/>
      <c r="AV239" s="22"/>
      <c r="AW239" s="22"/>
      <c r="AX239" s="22"/>
      <c r="AY239" s="22"/>
      <c r="AZ239" s="22"/>
      <c r="BA239" s="22"/>
      <c r="BB239" s="22"/>
      <c r="BC239" s="22"/>
      <c r="BD239" s="22"/>
      <c r="BE239" s="22"/>
      <c r="BF239" s="22"/>
      <c r="BG239" s="22"/>
      <c r="BH239" s="22"/>
      <c r="BI239" s="22"/>
      <c r="BJ239" s="22"/>
      <c r="BK239" s="22"/>
      <c r="BL239" s="22"/>
      <c r="BM239" s="22"/>
      <c r="BN239" s="22"/>
      <c r="BO239" s="22"/>
      <c r="BP239" s="22"/>
      <c r="BQ239" s="22"/>
      <c r="BR239" s="22"/>
      <c r="BS239" s="22"/>
      <c r="BT239" s="22"/>
      <c r="BU239" s="22"/>
      <c r="BV239" s="22"/>
      <c r="BW239" s="22"/>
      <c r="BX239" s="22"/>
      <c r="BY239" s="22"/>
      <c r="BZ239" s="22"/>
      <c r="CA239" s="22"/>
      <c r="CB239" s="22"/>
      <c r="CC239" s="22"/>
      <c r="CD239" s="22"/>
      <c r="CE239" s="22"/>
      <c r="CF239" s="22"/>
      <c r="CG239" s="22"/>
      <c r="CH239" s="22"/>
      <c r="CI239" s="22"/>
      <c r="CJ239" s="22"/>
      <c r="CK239" s="22"/>
      <c r="CL239" s="22"/>
      <c r="CM239" s="22"/>
      <c r="CN239" s="22"/>
      <c r="CO239" s="22"/>
      <c r="CP239" s="22"/>
      <c r="CQ239" s="22"/>
      <c r="CR239" s="22"/>
      <c r="CS239" s="22"/>
      <c r="CT239" s="22"/>
      <c r="CU239" s="22"/>
      <c r="CV239" s="22"/>
      <c r="CW239" s="22"/>
      <c r="CX239" s="22"/>
      <c r="CY239" s="22"/>
      <c r="CZ239" s="22"/>
      <c r="DA239" s="22"/>
      <c r="DB239" s="22"/>
      <c r="DC239" s="22"/>
      <c r="DD239" s="22"/>
      <c r="DE239" s="22"/>
      <c r="DF239" s="22"/>
      <c r="DG239" s="22"/>
      <c r="DH239" s="22"/>
      <c r="DI239" s="22"/>
      <c r="DJ239" s="22"/>
      <c r="DK239" s="22"/>
      <c r="DL239" s="22"/>
      <c r="DM239" s="22"/>
      <c r="DN239" s="22"/>
      <c r="DO239" s="22"/>
      <c r="DP239" s="22"/>
      <c r="DQ239" s="22"/>
      <c r="DR239" s="22"/>
      <c r="DS239" s="22"/>
      <c r="DT239" s="22"/>
      <c r="DU239" s="22"/>
      <c r="DV239" s="22"/>
      <c r="DW239" s="22"/>
      <c r="DX239" s="22"/>
      <c r="DY239" s="22"/>
      <c r="DZ239" s="22"/>
      <c r="EA239" s="22"/>
      <c r="EB239" s="22"/>
      <c r="EC239" s="22"/>
      <c r="ED239" s="22"/>
      <c r="EE239" s="22"/>
      <c r="EF239" s="22"/>
      <c r="EG239" s="22"/>
      <c r="EH239" s="22"/>
      <c r="EI239" s="22"/>
      <c r="EJ239" s="22"/>
      <c r="EK239" s="22"/>
      <c r="EL239" s="22"/>
      <c r="EM239" s="22"/>
      <c r="EN239" s="22"/>
      <c r="EO239" s="22"/>
      <c r="EP239" s="22"/>
      <c r="EQ239" s="22"/>
      <c r="ER239" s="22"/>
      <c r="ES239" s="22"/>
      <c r="ET239" s="22"/>
      <c r="EU239" s="22"/>
      <c r="EV239" s="22"/>
      <c r="EW239" s="22"/>
      <c r="EX239" s="22"/>
      <c r="EY239" s="22"/>
      <c r="EZ239" s="22"/>
      <c r="FA239" s="22"/>
      <c r="FB239" s="22"/>
      <c r="FC239" s="22"/>
      <c r="FD239" s="22"/>
      <c r="FE239" s="22"/>
      <c r="FF239" s="22"/>
      <c r="FG239" s="22"/>
      <c r="FH239" s="22"/>
      <c r="FI239" s="22"/>
      <c r="FJ239" s="22"/>
      <c r="FK239" s="22"/>
      <c r="FL239" s="22"/>
      <c r="FM239" s="22"/>
      <c r="FN239" s="22"/>
      <c r="FO239" s="22"/>
      <c r="FP239" s="22"/>
      <c r="FQ239" s="22"/>
      <c r="FR239" s="22"/>
      <c r="FS239" s="22"/>
      <c r="FT239" s="22"/>
      <c r="FU239" s="22"/>
      <c r="FV239" s="22"/>
      <c r="FW239" s="22"/>
      <c r="FX239" s="22"/>
      <c r="FY239" s="22"/>
      <c r="FZ239" s="22"/>
      <c r="GA239" s="22"/>
      <c r="GB239" s="22"/>
      <c r="GC239" s="22"/>
      <c r="GD239" s="22"/>
      <c r="GE239" s="22"/>
      <c r="GF239" s="22"/>
      <c r="GG239" s="22"/>
      <c r="GH239" s="22"/>
      <c r="GI239" s="22"/>
      <c r="GJ239" s="22"/>
      <c r="GK239" s="22"/>
      <c r="GL239" s="22"/>
      <c r="GM239" s="22"/>
      <c r="GN239" s="22"/>
      <c r="GO239" s="22"/>
      <c r="GP239" s="22"/>
      <c r="GQ239" s="22"/>
      <c r="GR239" s="22"/>
      <c r="GS239" s="22"/>
      <c r="GT239" s="22"/>
      <c r="GU239" s="22"/>
      <c r="GV239" s="22"/>
      <c r="GW239" s="22"/>
      <c r="GX239" s="22"/>
      <c r="GY239" s="22"/>
      <c r="GZ239" s="22"/>
      <c r="HA239" s="22"/>
      <c r="HB239" s="22"/>
      <c r="HC239" s="22"/>
      <c r="HD239" s="22"/>
      <c r="HE239" s="22"/>
      <c r="HF239" s="22"/>
      <c r="HG239" s="22"/>
      <c r="HH239" s="22"/>
      <c r="HI239" s="22"/>
      <c r="HJ239" s="22"/>
      <c r="HK239" s="22"/>
      <c r="HL239" s="22"/>
      <c r="HM239" s="22"/>
      <c r="HN239" s="22"/>
      <c r="HO239" s="22"/>
      <c r="HP239" s="22"/>
      <c r="HQ239" s="22"/>
      <c r="HR239" s="22"/>
      <c r="HS239" s="22"/>
      <c r="HT239" s="22"/>
      <c r="HU239" s="22"/>
      <c r="HV239" s="22"/>
    </row>
    <row r="240" spans="1:230" x14ac:dyDescent="0.25">
      <c r="A240" s="24"/>
      <c r="B240" s="25"/>
      <c r="C240" s="24"/>
      <c r="D240" s="24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  <c r="AA240" s="22"/>
      <c r="AB240" s="22"/>
      <c r="AC240" s="22"/>
      <c r="AD240" s="22"/>
      <c r="AE240" s="22"/>
      <c r="AF240" s="22"/>
      <c r="AG240" s="22"/>
      <c r="AH240" s="22"/>
      <c r="AI240" s="22"/>
      <c r="AJ240" s="22"/>
      <c r="AK240" s="22"/>
      <c r="AL240" s="22"/>
      <c r="AM240" s="22"/>
      <c r="AN240" s="22"/>
      <c r="AO240" s="22"/>
      <c r="AP240" s="22"/>
      <c r="AQ240" s="22"/>
      <c r="AR240" s="22"/>
      <c r="AS240" s="22"/>
      <c r="AT240" s="22"/>
      <c r="AU240" s="22"/>
      <c r="AV240" s="22"/>
      <c r="AW240" s="22"/>
      <c r="AX240" s="22"/>
      <c r="AY240" s="22"/>
      <c r="AZ240" s="22"/>
      <c r="BA240" s="22"/>
      <c r="BB240" s="22"/>
      <c r="BC240" s="22"/>
      <c r="BD240" s="22"/>
      <c r="BE240" s="22"/>
      <c r="BF240" s="22"/>
      <c r="BG240" s="22"/>
      <c r="BH240" s="22"/>
      <c r="BI240" s="22"/>
      <c r="BJ240" s="22"/>
      <c r="BK240" s="22"/>
      <c r="BL240" s="22"/>
      <c r="BM240" s="22"/>
      <c r="BN240" s="22"/>
      <c r="BO240" s="22"/>
      <c r="BP240" s="22"/>
      <c r="BQ240" s="22"/>
      <c r="BR240" s="22"/>
      <c r="BS240" s="22"/>
      <c r="BT240" s="22"/>
      <c r="BU240" s="22"/>
      <c r="BV240" s="22"/>
      <c r="BW240" s="22"/>
      <c r="BX240" s="22"/>
      <c r="BY240" s="22"/>
      <c r="BZ240" s="22"/>
      <c r="CA240" s="22"/>
      <c r="CB240" s="22"/>
      <c r="CC240" s="22"/>
      <c r="CD240" s="22"/>
      <c r="CE240" s="22"/>
      <c r="CF240" s="22"/>
      <c r="CG240" s="22"/>
      <c r="CH240" s="22"/>
      <c r="CI240" s="22"/>
      <c r="CJ240" s="22"/>
      <c r="CK240" s="22"/>
      <c r="CL240" s="22"/>
      <c r="CM240" s="22"/>
      <c r="CN240" s="22"/>
      <c r="CO240" s="22"/>
      <c r="CP240" s="22"/>
      <c r="CQ240" s="22"/>
      <c r="CR240" s="22"/>
      <c r="CS240" s="22"/>
      <c r="CT240" s="22"/>
      <c r="CU240" s="22"/>
      <c r="CV240" s="22"/>
      <c r="CW240" s="22"/>
      <c r="CX240" s="22"/>
      <c r="CY240" s="22"/>
      <c r="CZ240" s="22"/>
      <c r="DA240" s="22"/>
      <c r="DB240" s="22"/>
      <c r="DC240" s="22"/>
      <c r="DD240" s="22"/>
      <c r="DE240" s="22"/>
      <c r="DF240" s="22"/>
      <c r="DG240" s="22"/>
      <c r="DH240" s="22"/>
      <c r="DI240" s="22"/>
      <c r="DJ240" s="22"/>
      <c r="DK240" s="22"/>
      <c r="DL240" s="22"/>
      <c r="DM240" s="22"/>
      <c r="DN240" s="22"/>
      <c r="DO240" s="22"/>
      <c r="DP240" s="22"/>
      <c r="DQ240" s="22"/>
      <c r="DR240" s="22"/>
      <c r="DS240" s="22"/>
      <c r="DT240" s="22"/>
      <c r="DU240" s="22"/>
      <c r="DV240" s="22"/>
      <c r="DW240" s="22"/>
      <c r="DX240" s="22"/>
      <c r="DY240" s="22"/>
      <c r="DZ240" s="22"/>
      <c r="EA240" s="22"/>
      <c r="EB240" s="22"/>
      <c r="EC240" s="22"/>
      <c r="ED240" s="22"/>
      <c r="EE240" s="22"/>
      <c r="EF240" s="22"/>
      <c r="EG240" s="22"/>
      <c r="EH240" s="22"/>
      <c r="EI240" s="22"/>
      <c r="EJ240" s="22"/>
      <c r="EK240" s="22"/>
      <c r="EL240" s="22"/>
      <c r="EM240" s="22"/>
      <c r="EN240" s="22"/>
      <c r="EO240" s="22"/>
      <c r="EP240" s="22"/>
      <c r="EQ240" s="22"/>
      <c r="ER240" s="22"/>
      <c r="ES240" s="22"/>
      <c r="ET240" s="22"/>
      <c r="EU240" s="22"/>
      <c r="EV240" s="22"/>
      <c r="EW240" s="22"/>
      <c r="EX240" s="22"/>
      <c r="EY240" s="22"/>
      <c r="EZ240" s="22"/>
      <c r="FA240" s="22"/>
      <c r="FB240" s="22"/>
      <c r="FC240" s="22"/>
      <c r="FD240" s="22"/>
      <c r="FE240" s="22"/>
      <c r="FF240" s="22"/>
      <c r="FG240" s="22"/>
      <c r="FH240" s="22"/>
      <c r="FI240" s="22"/>
      <c r="FJ240" s="22"/>
      <c r="FK240" s="22"/>
      <c r="FL240" s="22"/>
      <c r="FM240" s="22"/>
      <c r="FN240" s="22"/>
      <c r="FO240" s="22"/>
      <c r="FP240" s="22"/>
      <c r="FQ240" s="22"/>
      <c r="FR240" s="22"/>
      <c r="FS240" s="22"/>
      <c r="FT240" s="22"/>
      <c r="FU240" s="22"/>
      <c r="FV240" s="22"/>
      <c r="FW240" s="22"/>
      <c r="FX240" s="22"/>
      <c r="FY240" s="22"/>
      <c r="FZ240" s="22"/>
      <c r="GA240" s="22"/>
      <c r="GB240" s="22"/>
      <c r="GC240" s="22"/>
      <c r="GD240" s="22"/>
      <c r="GE240" s="22"/>
      <c r="GF240" s="22"/>
      <c r="GG240" s="22"/>
      <c r="GH240" s="22"/>
      <c r="GI240" s="22"/>
      <c r="GJ240" s="22"/>
      <c r="GK240" s="22"/>
      <c r="GL240" s="22"/>
      <c r="GM240" s="22"/>
      <c r="GN240" s="22"/>
      <c r="GO240" s="22"/>
      <c r="GP240" s="22"/>
      <c r="GQ240" s="22"/>
      <c r="GR240" s="22"/>
      <c r="GS240" s="22"/>
      <c r="GT240" s="22"/>
      <c r="GU240" s="22"/>
      <c r="GV240" s="22"/>
      <c r="GW240" s="22"/>
      <c r="GX240" s="22"/>
      <c r="GY240" s="22"/>
      <c r="GZ240" s="22"/>
      <c r="HA240" s="22"/>
      <c r="HB240" s="22"/>
      <c r="HC240" s="22"/>
      <c r="HD240" s="22"/>
      <c r="HE240" s="22"/>
      <c r="HF240" s="22"/>
      <c r="HG240" s="22"/>
      <c r="HH240" s="22"/>
      <c r="HI240" s="22"/>
      <c r="HJ240" s="22"/>
      <c r="HK240" s="22"/>
      <c r="HL240" s="22"/>
      <c r="HM240" s="22"/>
      <c r="HN240" s="22"/>
      <c r="HO240" s="22"/>
      <c r="HP240" s="22"/>
      <c r="HQ240" s="22"/>
      <c r="HR240" s="22"/>
      <c r="HS240" s="22"/>
      <c r="HT240" s="22"/>
      <c r="HU240" s="22"/>
      <c r="HV240" s="22"/>
    </row>
    <row r="241" spans="1:230" x14ac:dyDescent="0.25">
      <c r="A241" s="24"/>
      <c r="B241" s="25"/>
      <c r="C241" s="24"/>
      <c r="D241" s="24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  <c r="AA241" s="22"/>
      <c r="AB241" s="22"/>
      <c r="AC241" s="22"/>
      <c r="AD241" s="22"/>
      <c r="AE241" s="22"/>
      <c r="AF241" s="22"/>
      <c r="AG241" s="22"/>
      <c r="AH241" s="22"/>
      <c r="AI241" s="22"/>
      <c r="AJ241" s="22"/>
      <c r="AK241" s="22"/>
      <c r="AL241" s="22"/>
      <c r="AM241" s="22"/>
      <c r="AN241" s="22"/>
      <c r="AO241" s="22"/>
      <c r="AP241" s="22"/>
      <c r="AQ241" s="22"/>
      <c r="AR241" s="22"/>
      <c r="AS241" s="22"/>
      <c r="AT241" s="22"/>
      <c r="AU241" s="22"/>
      <c r="AV241" s="22"/>
      <c r="AW241" s="22"/>
      <c r="AX241" s="22"/>
      <c r="AY241" s="22"/>
      <c r="AZ241" s="22"/>
      <c r="BA241" s="22"/>
      <c r="BB241" s="22"/>
      <c r="BC241" s="22"/>
      <c r="BD241" s="22"/>
      <c r="BE241" s="22"/>
      <c r="BF241" s="22"/>
      <c r="BG241" s="22"/>
      <c r="BH241" s="22"/>
      <c r="BI241" s="22"/>
      <c r="BJ241" s="22"/>
      <c r="BK241" s="22"/>
      <c r="BL241" s="22"/>
      <c r="BM241" s="22"/>
      <c r="BN241" s="22"/>
      <c r="BO241" s="22"/>
      <c r="BP241" s="22"/>
      <c r="BQ241" s="22"/>
      <c r="BR241" s="22"/>
      <c r="BS241" s="22"/>
      <c r="BT241" s="22"/>
      <c r="BU241" s="22"/>
      <c r="BV241" s="22"/>
      <c r="BW241" s="22"/>
      <c r="BX241" s="22"/>
      <c r="BY241" s="22"/>
      <c r="BZ241" s="22"/>
      <c r="CA241" s="22"/>
      <c r="CB241" s="22"/>
      <c r="CC241" s="22"/>
      <c r="CD241" s="22"/>
      <c r="CE241" s="22"/>
      <c r="CF241" s="22"/>
      <c r="CG241" s="22"/>
      <c r="CH241" s="22"/>
      <c r="CI241" s="22"/>
      <c r="CJ241" s="22"/>
      <c r="CK241" s="22"/>
      <c r="CL241" s="22"/>
      <c r="CM241" s="22"/>
      <c r="CN241" s="22"/>
      <c r="CO241" s="22"/>
      <c r="CP241" s="22"/>
      <c r="CQ241" s="22"/>
      <c r="CR241" s="22"/>
      <c r="CS241" s="22"/>
      <c r="CT241" s="22"/>
      <c r="CU241" s="22"/>
      <c r="CV241" s="22"/>
      <c r="CW241" s="22"/>
      <c r="CX241" s="22"/>
      <c r="CY241" s="22"/>
      <c r="CZ241" s="22"/>
      <c r="DA241" s="22"/>
      <c r="DB241" s="22"/>
      <c r="DC241" s="22"/>
      <c r="DD241" s="22"/>
      <c r="DE241" s="22"/>
      <c r="DF241" s="22"/>
      <c r="DG241" s="22"/>
      <c r="DH241" s="22"/>
      <c r="DI241" s="22"/>
      <c r="DJ241" s="22"/>
      <c r="DK241" s="22"/>
      <c r="DL241" s="22"/>
      <c r="DM241" s="22"/>
      <c r="DN241" s="22"/>
      <c r="DO241" s="22"/>
      <c r="DP241" s="22"/>
      <c r="DQ241" s="22"/>
      <c r="DR241" s="22"/>
      <c r="DS241" s="22"/>
      <c r="DT241" s="22"/>
      <c r="DU241" s="22"/>
      <c r="DV241" s="22"/>
      <c r="DW241" s="22"/>
      <c r="DX241" s="22"/>
      <c r="DY241" s="22"/>
      <c r="DZ241" s="22"/>
      <c r="EA241" s="22"/>
      <c r="EB241" s="22"/>
      <c r="EC241" s="22"/>
      <c r="ED241" s="22"/>
      <c r="EE241" s="22"/>
      <c r="EF241" s="22"/>
      <c r="EG241" s="22"/>
      <c r="EH241" s="22"/>
      <c r="EI241" s="22"/>
      <c r="EJ241" s="22"/>
      <c r="EK241" s="22"/>
      <c r="EL241" s="22"/>
      <c r="EM241" s="22"/>
      <c r="EN241" s="22"/>
      <c r="EO241" s="22"/>
      <c r="EP241" s="22"/>
      <c r="EQ241" s="22"/>
      <c r="ER241" s="22"/>
      <c r="ES241" s="22"/>
      <c r="ET241" s="22"/>
      <c r="EU241" s="22"/>
      <c r="EV241" s="22"/>
      <c r="EW241" s="22"/>
      <c r="EX241" s="22"/>
      <c r="EY241" s="22"/>
      <c r="EZ241" s="22"/>
      <c r="FA241" s="22"/>
      <c r="FB241" s="22"/>
      <c r="FC241" s="22"/>
      <c r="FD241" s="22"/>
      <c r="FE241" s="22"/>
      <c r="FF241" s="22"/>
      <c r="FG241" s="22"/>
      <c r="FH241" s="22"/>
      <c r="FI241" s="22"/>
      <c r="FJ241" s="22"/>
      <c r="FK241" s="22"/>
      <c r="FL241" s="22"/>
      <c r="FM241" s="22"/>
      <c r="FN241" s="22"/>
      <c r="FO241" s="22"/>
      <c r="FP241" s="22"/>
      <c r="FQ241" s="22"/>
      <c r="FR241" s="22"/>
      <c r="FS241" s="22"/>
      <c r="FT241" s="22"/>
      <c r="FU241" s="22"/>
      <c r="FV241" s="22"/>
      <c r="FW241" s="22"/>
      <c r="FX241" s="22"/>
      <c r="FY241" s="22"/>
      <c r="FZ241" s="22"/>
      <c r="GA241" s="22"/>
      <c r="GB241" s="22"/>
      <c r="GC241" s="22"/>
      <c r="GD241" s="22"/>
      <c r="GE241" s="22"/>
      <c r="GF241" s="22"/>
      <c r="GG241" s="22"/>
      <c r="GH241" s="22"/>
      <c r="GI241" s="22"/>
      <c r="GJ241" s="22"/>
      <c r="GK241" s="22"/>
      <c r="GL241" s="22"/>
      <c r="GM241" s="22"/>
      <c r="GN241" s="22"/>
      <c r="GO241" s="22"/>
      <c r="GP241" s="22"/>
      <c r="GQ241" s="22"/>
      <c r="GR241" s="22"/>
      <c r="GS241" s="22"/>
      <c r="GT241" s="22"/>
      <c r="GU241" s="22"/>
      <c r="GV241" s="22"/>
      <c r="GW241" s="22"/>
      <c r="GX241" s="22"/>
      <c r="GY241" s="22"/>
      <c r="GZ241" s="22"/>
      <c r="HA241" s="22"/>
      <c r="HB241" s="22"/>
      <c r="HC241" s="22"/>
      <c r="HD241" s="22"/>
      <c r="HE241" s="22"/>
      <c r="HF241" s="22"/>
      <c r="HG241" s="22"/>
      <c r="HH241" s="22"/>
      <c r="HI241" s="22"/>
      <c r="HJ241" s="22"/>
      <c r="HK241" s="22"/>
      <c r="HL241" s="22"/>
      <c r="HM241" s="22"/>
      <c r="HN241" s="22"/>
      <c r="HO241" s="22"/>
      <c r="HP241" s="22"/>
      <c r="HQ241" s="22"/>
      <c r="HR241" s="22"/>
      <c r="HS241" s="22"/>
      <c r="HT241" s="22"/>
      <c r="HU241" s="22"/>
      <c r="HV241" s="22"/>
    </row>
    <row r="242" spans="1:230" x14ac:dyDescent="0.25">
      <c r="A242" s="24"/>
      <c r="B242" s="25"/>
      <c r="C242" s="24"/>
      <c r="D242" s="24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  <c r="AB242" s="22"/>
      <c r="AC242" s="22"/>
      <c r="AD242" s="22"/>
      <c r="AE242" s="22"/>
      <c r="AF242" s="22"/>
      <c r="AG242" s="22"/>
      <c r="AH242" s="22"/>
      <c r="AI242" s="22"/>
      <c r="AJ242" s="22"/>
      <c r="AK242" s="22"/>
      <c r="AL242" s="22"/>
      <c r="AM242" s="22"/>
      <c r="AN242" s="22"/>
      <c r="AO242" s="22"/>
      <c r="AP242" s="22"/>
      <c r="AQ242" s="22"/>
      <c r="AR242" s="22"/>
      <c r="AS242" s="22"/>
      <c r="AT242" s="22"/>
      <c r="AU242" s="22"/>
      <c r="AV242" s="22"/>
      <c r="AW242" s="22"/>
      <c r="AX242" s="22"/>
      <c r="AY242" s="22"/>
      <c r="AZ242" s="22"/>
      <c r="BA242" s="22"/>
      <c r="BB242" s="22"/>
      <c r="BC242" s="22"/>
      <c r="BD242" s="22"/>
      <c r="BE242" s="22"/>
      <c r="BF242" s="22"/>
      <c r="BG242" s="22"/>
      <c r="BH242" s="22"/>
      <c r="BI242" s="22"/>
      <c r="BJ242" s="22"/>
      <c r="BK242" s="22"/>
      <c r="BL242" s="22"/>
      <c r="BM242" s="22"/>
      <c r="BN242" s="22"/>
      <c r="BO242" s="22"/>
      <c r="BP242" s="22"/>
      <c r="BQ242" s="22"/>
      <c r="BR242" s="22"/>
      <c r="BS242" s="22"/>
      <c r="BT242" s="22"/>
      <c r="BU242" s="22"/>
      <c r="BV242" s="22"/>
      <c r="BW242" s="22"/>
      <c r="BX242" s="22"/>
      <c r="BY242" s="22"/>
      <c r="BZ242" s="22"/>
      <c r="CA242" s="22"/>
      <c r="CB242" s="22"/>
      <c r="CC242" s="22"/>
      <c r="CD242" s="22"/>
      <c r="CE242" s="22"/>
      <c r="CF242" s="22"/>
      <c r="CG242" s="22"/>
      <c r="CH242" s="22"/>
      <c r="CI242" s="22"/>
      <c r="CJ242" s="22"/>
      <c r="CK242" s="22"/>
      <c r="CL242" s="22"/>
      <c r="CM242" s="22"/>
      <c r="CN242" s="22"/>
      <c r="CO242" s="22"/>
      <c r="CP242" s="22"/>
      <c r="CQ242" s="22"/>
      <c r="CR242" s="22"/>
      <c r="CS242" s="22"/>
      <c r="CT242" s="22"/>
      <c r="CU242" s="22"/>
      <c r="CV242" s="22"/>
      <c r="CW242" s="22"/>
      <c r="CX242" s="22"/>
      <c r="CY242" s="22"/>
      <c r="CZ242" s="22"/>
      <c r="DA242" s="22"/>
      <c r="DB242" s="22"/>
      <c r="DC242" s="22"/>
      <c r="DD242" s="22"/>
      <c r="DE242" s="22"/>
      <c r="DF242" s="22"/>
      <c r="DG242" s="22"/>
      <c r="DH242" s="22"/>
      <c r="DI242" s="22"/>
      <c r="DJ242" s="22"/>
      <c r="DK242" s="22"/>
      <c r="DL242" s="22"/>
      <c r="DM242" s="22"/>
      <c r="DN242" s="22"/>
      <c r="DO242" s="22"/>
      <c r="DP242" s="22"/>
      <c r="DQ242" s="22"/>
      <c r="DR242" s="22"/>
      <c r="DS242" s="22"/>
      <c r="DT242" s="22"/>
      <c r="DU242" s="22"/>
      <c r="DV242" s="22"/>
      <c r="DW242" s="22"/>
      <c r="DX242" s="22"/>
      <c r="DY242" s="22"/>
      <c r="DZ242" s="22"/>
      <c r="EA242" s="22"/>
      <c r="EB242" s="22"/>
      <c r="EC242" s="22"/>
      <c r="ED242" s="22"/>
      <c r="EE242" s="22"/>
      <c r="EF242" s="22"/>
      <c r="EG242" s="22"/>
      <c r="EH242" s="22"/>
      <c r="EI242" s="22"/>
      <c r="EJ242" s="22"/>
      <c r="EK242" s="22"/>
      <c r="EL242" s="22"/>
      <c r="EM242" s="22"/>
      <c r="EN242" s="22"/>
      <c r="EO242" s="22"/>
      <c r="EP242" s="22"/>
      <c r="EQ242" s="22"/>
      <c r="ER242" s="22"/>
      <c r="ES242" s="22"/>
      <c r="ET242" s="22"/>
      <c r="EU242" s="22"/>
      <c r="EV242" s="22"/>
      <c r="EW242" s="22"/>
      <c r="EX242" s="22"/>
      <c r="EY242" s="22"/>
      <c r="EZ242" s="22"/>
      <c r="FA242" s="22"/>
      <c r="FB242" s="22"/>
      <c r="FC242" s="22"/>
      <c r="FD242" s="22"/>
      <c r="FE242" s="22"/>
      <c r="FF242" s="22"/>
      <c r="FG242" s="22"/>
      <c r="FH242" s="22"/>
      <c r="FI242" s="22"/>
      <c r="FJ242" s="22"/>
      <c r="FK242" s="22"/>
      <c r="FL242" s="22"/>
      <c r="FM242" s="22"/>
      <c r="FN242" s="22"/>
      <c r="FO242" s="22"/>
      <c r="FP242" s="22"/>
      <c r="FQ242" s="22"/>
      <c r="FR242" s="22"/>
      <c r="FS242" s="22"/>
      <c r="FT242" s="22"/>
      <c r="FU242" s="22"/>
      <c r="FV242" s="22"/>
      <c r="FW242" s="22"/>
      <c r="FX242" s="22"/>
      <c r="FY242" s="22"/>
      <c r="FZ242" s="22"/>
      <c r="GA242" s="22"/>
      <c r="GB242" s="22"/>
      <c r="GC242" s="22"/>
      <c r="GD242" s="22"/>
      <c r="GE242" s="22"/>
      <c r="GF242" s="22"/>
      <c r="GG242" s="22"/>
      <c r="GH242" s="22"/>
      <c r="GI242" s="22"/>
      <c r="GJ242" s="22"/>
      <c r="GK242" s="22"/>
      <c r="GL242" s="22"/>
      <c r="GM242" s="22"/>
      <c r="GN242" s="22"/>
      <c r="GO242" s="22"/>
      <c r="GP242" s="22"/>
      <c r="GQ242" s="22"/>
      <c r="GR242" s="22"/>
      <c r="GS242" s="22"/>
      <c r="GT242" s="22"/>
      <c r="GU242" s="22"/>
      <c r="GV242" s="22"/>
      <c r="GW242" s="22"/>
      <c r="GX242" s="22"/>
      <c r="GY242" s="22"/>
      <c r="GZ242" s="22"/>
      <c r="HA242" s="22"/>
      <c r="HB242" s="22"/>
      <c r="HC242" s="22"/>
      <c r="HD242" s="22"/>
      <c r="HE242" s="22"/>
      <c r="HF242" s="22"/>
      <c r="HG242" s="22"/>
      <c r="HH242" s="22"/>
      <c r="HI242" s="22"/>
      <c r="HJ242" s="22"/>
      <c r="HK242" s="22"/>
      <c r="HL242" s="22"/>
      <c r="HM242" s="22"/>
      <c r="HN242" s="22"/>
      <c r="HO242" s="22"/>
      <c r="HP242" s="22"/>
      <c r="HQ242" s="22"/>
      <c r="HR242" s="22"/>
      <c r="HS242" s="22"/>
      <c r="HT242" s="22"/>
      <c r="HU242" s="22"/>
      <c r="HV242" s="22"/>
    </row>
    <row r="243" spans="1:230" x14ac:dyDescent="0.25">
      <c r="A243" s="24"/>
      <c r="B243" s="25"/>
      <c r="C243" s="24"/>
      <c r="D243" s="24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  <c r="AA243" s="22"/>
      <c r="AB243" s="22"/>
      <c r="AC243" s="22"/>
      <c r="AD243" s="22"/>
      <c r="AE243" s="22"/>
      <c r="AF243" s="22"/>
      <c r="AG243" s="22"/>
      <c r="AH243" s="22"/>
      <c r="AI243" s="22"/>
      <c r="AJ243" s="22"/>
      <c r="AK243" s="22"/>
      <c r="AL243" s="22"/>
      <c r="AM243" s="22"/>
      <c r="AN243" s="22"/>
      <c r="AO243" s="22"/>
      <c r="AP243" s="22"/>
      <c r="AQ243" s="22"/>
      <c r="AR243" s="22"/>
      <c r="AS243" s="22"/>
      <c r="AT243" s="22"/>
      <c r="AU243" s="22"/>
      <c r="AV243" s="22"/>
      <c r="AW243" s="22"/>
      <c r="AX243" s="22"/>
      <c r="AY243" s="22"/>
      <c r="AZ243" s="22"/>
      <c r="BA243" s="22"/>
      <c r="BB243" s="22"/>
      <c r="BC243" s="22"/>
      <c r="BD243" s="22"/>
      <c r="BE243" s="22"/>
      <c r="BF243" s="22"/>
      <c r="BG243" s="22"/>
      <c r="BH243" s="22"/>
      <c r="BI243" s="22"/>
      <c r="BJ243" s="22"/>
      <c r="BK243" s="22"/>
      <c r="BL243" s="22"/>
      <c r="BM243" s="22"/>
      <c r="BN243" s="22"/>
      <c r="BO243" s="22"/>
      <c r="BP243" s="22"/>
      <c r="BQ243" s="22"/>
      <c r="BR243" s="22"/>
      <c r="BS243" s="22"/>
      <c r="BT243" s="22"/>
      <c r="BU243" s="22"/>
      <c r="BV243" s="22"/>
      <c r="BW243" s="22"/>
      <c r="BX243" s="22"/>
      <c r="BY243" s="22"/>
      <c r="BZ243" s="22"/>
      <c r="CA243" s="22"/>
      <c r="CB243" s="22"/>
      <c r="CC243" s="22"/>
      <c r="CD243" s="22"/>
      <c r="CE243" s="22"/>
      <c r="CF243" s="22"/>
      <c r="CG243" s="22"/>
      <c r="CH243" s="22"/>
      <c r="CI243" s="22"/>
      <c r="CJ243" s="22"/>
      <c r="CK243" s="22"/>
      <c r="CL243" s="22"/>
      <c r="CM243" s="22"/>
      <c r="CN243" s="22"/>
      <c r="CO243" s="22"/>
      <c r="CP243" s="22"/>
      <c r="CQ243" s="22"/>
      <c r="CR243" s="22"/>
      <c r="CS243" s="22"/>
      <c r="CT243" s="22"/>
      <c r="CU243" s="22"/>
      <c r="CV243" s="22"/>
      <c r="CW243" s="22"/>
      <c r="CX243" s="22"/>
      <c r="CY243" s="22"/>
      <c r="CZ243" s="22"/>
      <c r="DA243" s="22"/>
      <c r="DB243" s="22"/>
      <c r="DC243" s="22"/>
      <c r="DD243" s="22"/>
      <c r="DE243" s="22"/>
      <c r="DF243" s="22"/>
      <c r="DG243" s="22"/>
      <c r="DH243" s="22"/>
      <c r="DI243" s="22"/>
      <c r="DJ243" s="22"/>
      <c r="DK243" s="22"/>
      <c r="DL243" s="22"/>
      <c r="DM243" s="22"/>
      <c r="DN243" s="22"/>
      <c r="DO243" s="22"/>
      <c r="DP243" s="22"/>
      <c r="DQ243" s="22"/>
      <c r="DR243" s="22"/>
      <c r="DS243" s="22"/>
      <c r="DT243" s="22"/>
      <c r="DU243" s="22"/>
      <c r="DV243" s="22"/>
      <c r="DW243" s="22"/>
      <c r="DX243" s="22"/>
      <c r="DY243" s="22"/>
      <c r="DZ243" s="22"/>
      <c r="EA243" s="22"/>
      <c r="EB243" s="22"/>
      <c r="EC243" s="22"/>
      <c r="ED243" s="22"/>
      <c r="EE243" s="22"/>
      <c r="EF243" s="22"/>
      <c r="EG243" s="22"/>
      <c r="EH243" s="22"/>
      <c r="EI243" s="22"/>
      <c r="EJ243" s="22"/>
      <c r="EK243" s="22"/>
      <c r="EL243" s="22"/>
      <c r="EM243" s="22"/>
      <c r="EN243" s="22"/>
      <c r="EO243" s="22"/>
      <c r="EP243" s="22"/>
      <c r="EQ243" s="22"/>
      <c r="ER243" s="22"/>
      <c r="ES243" s="22"/>
      <c r="ET243" s="22"/>
      <c r="EU243" s="22"/>
      <c r="EV243" s="22"/>
      <c r="EW243" s="22"/>
      <c r="EX243" s="22"/>
      <c r="EY243" s="22"/>
      <c r="EZ243" s="22"/>
      <c r="FA243" s="22"/>
      <c r="FB243" s="22"/>
      <c r="FC243" s="22"/>
      <c r="FD243" s="22"/>
      <c r="FE243" s="22"/>
      <c r="FF243" s="22"/>
      <c r="FG243" s="22"/>
      <c r="FH243" s="22"/>
      <c r="FI243" s="22"/>
      <c r="FJ243" s="22"/>
      <c r="FK243" s="22"/>
      <c r="FL243" s="22"/>
      <c r="FM243" s="22"/>
      <c r="FN243" s="22"/>
      <c r="FO243" s="22"/>
      <c r="FP243" s="22"/>
      <c r="FQ243" s="22"/>
      <c r="FR243" s="22"/>
      <c r="FS243" s="22"/>
      <c r="FT243" s="22"/>
      <c r="FU243" s="22"/>
      <c r="FV243" s="22"/>
      <c r="FW243" s="22"/>
      <c r="FX243" s="22"/>
      <c r="FY243" s="22"/>
      <c r="FZ243" s="22"/>
      <c r="GA243" s="22"/>
      <c r="GB243" s="22"/>
      <c r="GC243" s="22"/>
      <c r="GD243" s="22"/>
      <c r="GE243" s="22"/>
      <c r="GF243" s="22"/>
      <c r="GG243" s="22"/>
      <c r="GH243" s="22"/>
      <c r="GI243" s="22"/>
      <c r="GJ243" s="22"/>
      <c r="GK243" s="22"/>
      <c r="GL243" s="22"/>
      <c r="GM243" s="22"/>
      <c r="GN243" s="22"/>
      <c r="GO243" s="22"/>
      <c r="GP243" s="22"/>
      <c r="GQ243" s="22"/>
      <c r="GR243" s="22"/>
      <c r="GS243" s="22"/>
      <c r="GT243" s="22"/>
      <c r="GU243" s="22"/>
      <c r="GV243" s="22"/>
      <c r="GW243" s="22"/>
      <c r="GX243" s="22"/>
      <c r="GY243" s="22"/>
      <c r="GZ243" s="22"/>
      <c r="HA243" s="22"/>
      <c r="HB243" s="22"/>
      <c r="HC243" s="22"/>
      <c r="HD243" s="22"/>
      <c r="HE243" s="22"/>
      <c r="HF243" s="22"/>
      <c r="HG243" s="22"/>
      <c r="HH243" s="22"/>
      <c r="HI243" s="22"/>
      <c r="HJ243" s="22"/>
      <c r="HK243" s="22"/>
      <c r="HL243" s="22"/>
      <c r="HM243" s="22"/>
      <c r="HN243" s="22"/>
      <c r="HO243" s="22"/>
      <c r="HP243" s="22"/>
      <c r="HQ243" s="22"/>
      <c r="HR243" s="22"/>
      <c r="HS243" s="22"/>
      <c r="HT243" s="22"/>
      <c r="HU243" s="22"/>
      <c r="HV243" s="22"/>
    </row>
    <row r="244" spans="1:230" x14ac:dyDescent="0.25">
      <c r="A244" s="24"/>
      <c r="B244" s="25"/>
      <c r="C244" s="24"/>
      <c r="D244" s="24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  <c r="AA244" s="22"/>
      <c r="AB244" s="22"/>
      <c r="AC244" s="22"/>
      <c r="AD244" s="22"/>
      <c r="AE244" s="22"/>
      <c r="AF244" s="22"/>
      <c r="AG244" s="22"/>
      <c r="AH244" s="22"/>
      <c r="AI244" s="22"/>
      <c r="AJ244" s="22"/>
      <c r="AK244" s="22"/>
      <c r="AL244" s="22"/>
      <c r="AM244" s="22"/>
      <c r="AN244" s="22"/>
      <c r="AO244" s="22"/>
      <c r="AP244" s="22"/>
      <c r="AQ244" s="22"/>
      <c r="AR244" s="22"/>
      <c r="AS244" s="22"/>
      <c r="AT244" s="22"/>
      <c r="AU244" s="22"/>
      <c r="AV244" s="22"/>
      <c r="AW244" s="22"/>
      <c r="AX244" s="22"/>
      <c r="AY244" s="22"/>
      <c r="AZ244" s="22"/>
      <c r="BA244" s="22"/>
      <c r="BB244" s="22"/>
      <c r="BC244" s="22"/>
      <c r="BD244" s="22"/>
      <c r="BE244" s="22"/>
      <c r="BF244" s="22"/>
      <c r="BG244" s="22"/>
      <c r="BH244" s="22"/>
      <c r="BI244" s="22"/>
      <c r="BJ244" s="22"/>
      <c r="BK244" s="22"/>
      <c r="BL244" s="22"/>
      <c r="BM244" s="22"/>
      <c r="BN244" s="22"/>
      <c r="BO244" s="22"/>
      <c r="BP244" s="22"/>
      <c r="BQ244" s="22"/>
      <c r="BR244" s="22"/>
      <c r="BS244" s="22"/>
      <c r="BT244" s="22"/>
      <c r="BU244" s="22"/>
      <c r="BV244" s="22"/>
      <c r="BW244" s="22"/>
      <c r="BX244" s="22"/>
      <c r="BY244" s="22"/>
      <c r="BZ244" s="22"/>
      <c r="CA244" s="22"/>
      <c r="CB244" s="22"/>
      <c r="CC244" s="22"/>
      <c r="CD244" s="22"/>
      <c r="CE244" s="22"/>
      <c r="CF244" s="22"/>
      <c r="CG244" s="22"/>
      <c r="CH244" s="22"/>
      <c r="CI244" s="22"/>
      <c r="CJ244" s="22"/>
      <c r="CK244" s="22"/>
      <c r="CL244" s="22"/>
      <c r="CM244" s="22"/>
      <c r="CN244" s="22"/>
      <c r="CO244" s="22"/>
      <c r="CP244" s="22"/>
      <c r="CQ244" s="22"/>
      <c r="CR244" s="22"/>
      <c r="CS244" s="22"/>
      <c r="CT244" s="22"/>
      <c r="CU244" s="22"/>
      <c r="CV244" s="22"/>
      <c r="CW244" s="22"/>
      <c r="CX244" s="22"/>
      <c r="CY244" s="22"/>
      <c r="CZ244" s="22"/>
      <c r="DA244" s="22"/>
      <c r="DB244" s="22"/>
      <c r="DC244" s="22"/>
      <c r="DD244" s="22"/>
      <c r="DE244" s="22"/>
      <c r="DF244" s="22"/>
      <c r="DG244" s="22"/>
      <c r="DH244" s="22"/>
      <c r="DI244" s="22"/>
      <c r="DJ244" s="22"/>
      <c r="DK244" s="22"/>
      <c r="DL244" s="22"/>
      <c r="DM244" s="22"/>
      <c r="DN244" s="22"/>
      <c r="DO244" s="22"/>
      <c r="DP244" s="22"/>
      <c r="DQ244" s="22"/>
      <c r="DR244" s="22"/>
      <c r="DS244" s="22"/>
      <c r="DT244" s="22"/>
      <c r="DU244" s="22"/>
      <c r="DV244" s="22"/>
      <c r="DW244" s="22"/>
      <c r="DX244" s="22"/>
      <c r="DY244" s="22"/>
      <c r="DZ244" s="22"/>
      <c r="EA244" s="22"/>
      <c r="EB244" s="22"/>
      <c r="EC244" s="22"/>
      <c r="ED244" s="22"/>
      <c r="EE244" s="22"/>
      <c r="EF244" s="22"/>
      <c r="EG244" s="22"/>
      <c r="EH244" s="22"/>
      <c r="EI244" s="22"/>
      <c r="EJ244" s="22"/>
      <c r="EK244" s="22"/>
      <c r="EL244" s="22"/>
      <c r="EM244" s="22"/>
      <c r="EN244" s="22"/>
      <c r="EO244" s="22"/>
      <c r="EP244" s="22"/>
      <c r="EQ244" s="22"/>
      <c r="ER244" s="22"/>
      <c r="ES244" s="22"/>
      <c r="ET244" s="22"/>
      <c r="EU244" s="22"/>
      <c r="EV244" s="22"/>
      <c r="EW244" s="22"/>
      <c r="EX244" s="22"/>
      <c r="EY244" s="22"/>
      <c r="EZ244" s="22"/>
      <c r="FA244" s="22"/>
      <c r="FB244" s="22"/>
      <c r="FC244" s="22"/>
      <c r="FD244" s="22"/>
      <c r="FE244" s="22"/>
      <c r="FF244" s="22"/>
      <c r="FG244" s="22"/>
      <c r="FH244" s="22"/>
      <c r="FI244" s="22"/>
      <c r="FJ244" s="22"/>
      <c r="FK244" s="22"/>
      <c r="FL244" s="22"/>
      <c r="FM244" s="22"/>
      <c r="FN244" s="22"/>
      <c r="FO244" s="22"/>
      <c r="FP244" s="22"/>
      <c r="FQ244" s="22"/>
      <c r="FR244" s="22"/>
      <c r="FS244" s="22"/>
      <c r="FT244" s="22"/>
      <c r="FU244" s="22"/>
      <c r="FV244" s="22"/>
      <c r="FW244" s="22"/>
      <c r="FX244" s="22"/>
      <c r="FY244" s="22"/>
      <c r="FZ244" s="22"/>
      <c r="GA244" s="22"/>
      <c r="GB244" s="22"/>
      <c r="GC244" s="22"/>
      <c r="GD244" s="22"/>
      <c r="GE244" s="22"/>
      <c r="GF244" s="22"/>
      <c r="GG244" s="22"/>
      <c r="GH244" s="22"/>
      <c r="GI244" s="22"/>
      <c r="GJ244" s="22"/>
      <c r="GK244" s="22"/>
      <c r="GL244" s="22"/>
      <c r="GM244" s="22"/>
      <c r="GN244" s="22"/>
      <c r="GO244" s="22"/>
      <c r="GP244" s="22"/>
      <c r="GQ244" s="22"/>
      <c r="GR244" s="22"/>
      <c r="GS244" s="22"/>
      <c r="GT244" s="22"/>
      <c r="GU244" s="22"/>
      <c r="GV244" s="22"/>
      <c r="GW244" s="22"/>
      <c r="GX244" s="22"/>
      <c r="GY244" s="22"/>
      <c r="GZ244" s="22"/>
      <c r="HA244" s="22"/>
      <c r="HB244" s="22"/>
      <c r="HC244" s="22"/>
      <c r="HD244" s="22"/>
      <c r="HE244" s="22"/>
      <c r="HF244" s="22"/>
      <c r="HG244" s="22"/>
      <c r="HH244" s="22"/>
      <c r="HI244" s="22"/>
      <c r="HJ244" s="22"/>
      <c r="HK244" s="22"/>
      <c r="HL244" s="22"/>
      <c r="HM244" s="22"/>
      <c r="HN244" s="22"/>
      <c r="HO244" s="22"/>
      <c r="HP244" s="22"/>
      <c r="HQ244" s="22"/>
      <c r="HR244" s="22"/>
      <c r="HS244" s="22"/>
      <c r="HT244" s="22"/>
      <c r="HU244" s="22"/>
      <c r="HV244" s="22"/>
    </row>
    <row r="245" spans="1:230" x14ac:dyDescent="0.25">
      <c r="A245" s="24"/>
      <c r="B245" s="25"/>
      <c r="C245" s="24"/>
      <c r="D245" s="24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  <c r="AA245" s="22"/>
      <c r="AB245" s="22"/>
      <c r="AC245" s="22"/>
      <c r="AD245" s="22"/>
      <c r="AE245" s="22"/>
      <c r="AF245" s="22"/>
      <c r="AG245" s="22"/>
      <c r="AH245" s="22"/>
      <c r="AI245" s="22"/>
      <c r="AJ245" s="22"/>
      <c r="AK245" s="22"/>
      <c r="AL245" s="22"/>
      <c r="AM245" s="22"/>
      <c r="AN245" s="22"/>
      <c r="AO245" s="22"/>
      <c r="AP245" s="22"/>
      <c r="AQ245" s="22"/>
      <c r="AR245" s="22"/>
      <c r="AS245" s="22"/>
      <c r="AT245" s="22"/>
      <c r="AU245" s="22"/>
      <c r="AV245" s="22"/>
      <c r="AW245" s="22"/>
      <c r="AX245" s="22"/>
      <c r="AY245" s="22"/>
      <c r="AZ245" s="22"/>
      <c r="BA245" s="22"/>
      <c r="BB245" s="22"/>
      <c r="BC245" s="22"/>
      <c r="BD245" s="22"/>
      <c r="BE245" s="22"/>
      <c r="BF245" s="22"/>
      <c r="BG245" s="22"/>
      <c r="BH245" s="22"/>
      <c r="BI245" s="22"/>
      <c r="BJ245" s="22"/>
      <c r="BK245" s="22"/>
      <c r="BL245" s="22"/>
      <c r="BM245" s="22"/>
      <c r="BN245" s="22"/>
      <c r="BO245" s="22"/>
      <c r="BP245" s="22"/>
      <c r="BQ245" s="22"/>
      <c r="BR245" s="22"/>
      <c r="BS245" s="22"/>
      <c r="BT245" s="22"/>
      <c r="BU245" s="22"/>
      <c r="BV245" s="22"/>
      <c r="BW245" s="22"/>
      <c r="BX245" s="22"/>
      <c r="BY245" s="22"/>
      <c r="BZ245" s="22"/>
      <c r="CA245" s="22"/>
      <c r="CB245" s="22"/>
      <c r="CC245" s="22"/>
      <c r="CD245" s="22"/>
      <c r="CE245" s="22"/>
      <c r="CF245" s="22"/>
      <c r="CG245" s="22"/>
      <c r="CH245" s="22"/>
      <c r="CI245" s="22"/>
      <c r="CJ245" s="22"/>
      <c r="CK245" s="22"/>
      <c r="CL245" s="22"/>
      <c r="CM245" s="22"/>
      <c r="CN245" s="22"/>
      <c r="CO245" s="22"/>
      <c r="CP245" s="22"/>
      <c r="CQ245" s="22"/>
      <c r="CR245" s="22"/>
      <c r="CS245" s="22"/>
      <c r="CT245" s="22"/>
      <c r="CU245" s="22"/>
      <c r="CV245" s="22"/>
      <c r="CW245" s="22"/>
      <c r="CX245" s="22"/>
      <c r="CY245" s="22"/>
      <c r="CZ245" s="22"/>
      <c r="DA245" s="22"/>
      <c r="DB245" s="22"/>
      <c r="DC245" s="22"/>
      <c r="DD245" s="22"/>
      <c r="DE245" s="22"/>
      <c r="DF245" s="22"/>
      <c r="DG245" s="22"/>
      <c r="DH245" s="22"/>
      <c r="DI245" s="22"/>
      <c r="DJ245" s="22"/>
      <c r="DK245" s="22"/>
      <c r="DL245" s="22"/>
      <c r="DM245" s="22"/>
      <c r="DN245" s="22"/>
      <c r="DO245" s="22"/>
      <c r="DP245" s="22"/>
      <c r="DQ245" s="22"/>
      <c r="DR245" s="22"/>
      <c r="DS245" s="22"/>
      <c r="DT245" s="22"/>
      <c r="DU245" s="22"/>
      <c r="DV245" s="22"/>
      <c r="DW245" s="22"/>
      <c r="DX245" s="22"/>
      <c r="DY245" s="22"/>
      <c r="DZ245" s="22"/>
      <c r="EA245" s="22"/>
      <c r="EB245" s="22"/>
      <c r="EC245" s="22"/>
      <c r="ED245" s="22"/>
      <c r="EE245" s="22"/>
      <c r="EF245" s="22"/>
      <c r="EG245" s="22"/>
      <c r="EH245" s="22"/>
      <c r="EI245" s="22"/>
      <c r="EJ245" s="22"/>
      <c r="EK245" s="22"/>
      <c r="EL245" s="22"/>
      <c r="EM245" s="22"/>
      <c r="EN245" s="22"/>
      <c r="EO245" s="22"/>
      <c r="EP245" s="22"/>
      <c r="EQ245" s="22"/>
      <c r="ER245" s="22"/>
      <c r="ES245" s="22"/>
      <c r="ET245" s="22"/>
      <c r="EU245" s="22"/>
      <c r="EV245" s="22"/>
      <c r="EW245" s="22"/>
      <c r="EX245" s="22"/>
      <c r="EY245" s="22"/>
      <c r="EZ245" s="22"/>
      <c r="FA245" s="22"/>
      <c r="FB245" s="22"/>
      <c r="FC245" s="22"/>
      <c r="FD245" s="22"/>
      <c r="FE245" s="22"/>
      <c r="FF245" s="22"/>
      <c r="FG245" s="22"/>
      <c r="FH245" s="22"/>
      <c r="FI245" s="22"/>
      <c r="FJ245" s="22"/>
      <c r="FK245" s="22"/>
      <c r="FL245" s="22"/>
      <c r="FM245" s="22"/>
      <c r="FN245" s="22"/>
      <c r="FO245" s="22"/>
      <c r="FP245" s="22"/>
      <c r="FQ245" s="22"/>
      <c r="FR245" s="22"/>
      <c r="FS245" s="22"/>
      <c r="FT245" s="22"/>
      <c r="FU245" s="22"/>
      <c r="FV245" s="22"/>
      <c r="FW245" s="22"/>
      <c r="FX245" s="22"/>
      <c r="FY245" s="22"/>
      <c r="FZ245" s="22"/>
      <c r="GA245" s="22"/>
      <c r="GB245" s="22"/>
      <c r="GC245" s="22"/>
      <c r="GD245" s="22"/>
      <c r="GE245" s="22"/>
      <c r="GF245" s="22"/>
      <c r="GG245" s="22"/>
      <c r="GH245" s="22"/>
      <c r="GI245" s="22"/>
      <c r="GJ245" s="22"/>
      <c r="GK245" s="22"/>
      <c r="GL245" s="22"/>
      <c r="GM245" s="22"/>
      <c r="GN245" s="22"/>
      <c r="GO245" s="22"/>
      <c r="GP245" s="22"/>
      <c r="GQ245" s="22"/>
      <c r="GR245" s="22"/>
      <c r="GS245" s="22"/>
      <c r="GT245" s="22"/>
      <c r="GU245" s="22"/>
      <c r="GV245" s="22"/>
      <c r="GW245" s="22"/>
      <c r="GX245" s="22"/>
      <c r="GY245" s="22"/>
      <c r="GZ245" s="22"/>
      <c r="HA245" s="22"/>
      <c r="HB245" s="22"/>
      <c r="HC245" s="22"/>
      <c r="HD245" s="22"/>
      <c r="HE245" s="22"/>
      <c r="HF245" s="22"/>
      <c r="HG245" s="22"/>
      <c r="HH245" s="22"/>
      <c r="HI245" s="22"/>
      <c r="HJ245" s="22"/>
      <c r="HK245" s="22"/>
      <c r="HL245" s="22"/>
      <c r="HM245" s="22"/>
      <c r="HN245" s="22"/>
      <c r="HO245" s="22"/>
      <c r="HP245" s="22"/>
      <c r="HQ245" s="22"/>
      <c r="HR245" s="22"/>
      <c r="HS245" s="22"/>
      <c r="HT245" s="22"/>
      <c r="HU245" s="22"/>
      <c r="HV245" s="22"/>
    </row>
    <row r="246" spans="1:230" x14ac:dyDescent="0.25">
      <c r="A246" s="24"/>
      <c r="B246" s="25"/>
      <c r="C246" s="24"/>
      <c r="D246" s="24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  <c r="AA246" s="22"/>
      <c r="AB246" s="22"/>
      <c r="AC246" s="22"/>
      <c r="AD246" s="22"/>
      <c r="AE246" s="22"/>
      <c r="AF246" s="22"/>
      <c r="AG246" s="22"/>
      <c r="AH246" s="22"/>
      <c r="AI246" s="22"/>
      <c r="AJ246" s="22"/>
      <c r="AK246" s="22"/>
      <c r="AL246" s="22"/>
      <c r="AM246" s="22"/>
      <c r="AN246" s="22"/>
      <c r="AO246" s="22"/>
      <c r="AP246" s="22"/>
      <c r="AQ246" s="22"/>
      <c r="AR246" s="22"/>
      <c r="AS246" s="22"/>
      <c r="AT246" s="22"/>
      <c r="AU246" s="22"/>
      <c r="AV246" s="22"/>
      <c r="AW246" s="22"/>
      <c r="AX246" s="22"/>
      <c r="AY246" s="22"/>
      <c r="AZ246" s="22"/>
      <c r="BA246" s="22"/>
      <c r="BB246" s="22"/>
      <c r="BC246" s="22"/>
      <c r="BD246" s="22"/>
      <c r="BE246" s="22"/>
      <c r="BF246" s="22"/>
      <c r="BG246" s="22"/>
      <c r="BH246" s="22"/>
      <c r="BI246" s="22"/>
      <c r="BJ246" s="22"/>
      <c r="BK246" s="22"/>
      <c r="BL246" s="22"/>
      <c r="BM246" s="22"/>
      <c r="BN246" s="22"/>
      <c r="BO246" s="22"/>
      <c r="BP246" s="22"/>
      <c r="BQ246" s="22"/>
      <c r="BR246" s="22"/>
      <c r="BS246" s="22"/>
      <c r="BT246" s="22"/>
      <c r="BU246" s="22"/>
      <c r="BV246" s="22"/>
      <c r="BW246" s="22"/>
      <c r="BX246" s="22"/>
      <c r="BY246" s="22"/>
      <c r="BZ246" s="22"/>
      <c r="CA246" s="22"/>
      <c r="CB246" s="22"/>
      <c r="CC246" s="22"/>
      <c r="CD246" s="22"/>
      <c r="CE246" s="22"/>
      <c r="CF246" s="22"/>
      <c r="CG246" s="22"/>
      <c r="CH246" s="22"/>
      <c r="CI246" s="22"/>
      <c r="CJ246" s="22"/>
      <c r="CK246" s="22"/>
      <c r="CL246" s="22"/>
      <c r="CM246" s="22"/>
      <c r="CN246" s="22"/>
      <c r="CO246" s="22"/>
      <c r="CP246" s="22"/>
      <c r="CQ246" s="22"/>
      <c r="CR246" s="22"/>
      <c r="CS246" s="22"/>
      <c r="CT246" s="22"/>
      <c r="CU246" s="22"/>
      <c r="CV246" s="22"/>
      <c r="CW246" s="22"/>
      <c r="CX246" s="22"/>
      <c r="CY246" s="22"/>
      <c r="CZ246" s="22"/>
      <c r="DA246" s="22"/>
      <c r="DB246" s="22"/>
      <c r="DC246" s="22"/>
      <c r="DD246" s="22"/>
      <c r="DE246" s="22"/>
      <c r="DF246" s="22"/>
      <c r="DG246" s="22"/>
      <c r="DH246" s="22"/>
      <c r="DI246" s="22"/>
      <c r="DJ246" s="22"/>
      <c r="DK246" s="22"/>
      <c r="DL246" s="22"/>
      <c r="DM246" s="22"/>
      <c r="DN246" s="22"/>
      <c r="DO246" s="22"/>
      <c r="DP246" s="22"/>
      <c r="DQ246" s="22"/>
      <c r="DR246" s="22"/>
      <c r="DS246" s="22"/>
      <c r="DT246" s="22"/>
      <c r="DU246" s="22"/>
      <c r="DV246" s="22"/>
      <c r="DW246" s="22"/>
      <c r="DX246" s="22"/>
      <c r="DY246" s="22"/>
      <c r="DZ246" s="22"/>
      <c r="EA246" s="22"/>
      <c r="EB246" s="22"/>
      <c r="EC246" s="22"/>
      <c r="ED246" s="22"/>
      <c r="EE246" s="22"/>
      <c r="EF246" s="22"/>
      <c r="EG246" s="22"/>
      <c r="EH246" s="22"/>
      <c r="EI246" s="22"/>
      <c r="EJ246" s="22"/>
      <c r="EK246" s="22"/>
      <c r="EL246" s="22"/>
      <c r="EM246" s="22"/>
      <c r="EN246" s="22"/>
      <c r="EO246" s="22"/>
      <c r="EP246" s="22"/>
      <c r="EQ246" s="22"/>
      <c r="ER246" s="22"/>
      <c r="ES246" s="22"/>
      <c r="ET246" s="22"/>
      <c r="EU246" s="22"/>
      <c r="EV246" s="22"/>
      <c r="EW246" s="22"/>
      <c r="EX246" s="22"/>
      <c r="EY246" s="22"/>
      <c r="EZ246" s="22"/>
      <c r="FA246" s="22"/>
      <c r="FB246" s="22"/>
      <c r="FC246" s="22"/>
      <c r="FD246" s="22"/>
      <c r="FE246" s="22"/>
      <c r="FF246" s="22"/>
      <c r="FG246" s="22"/>
      <c r="FH246" s="22"/>
      <c r="FI246" s="22"/>
      <c r="FJ246" s="22"/>
      <c r="FK246" s="22"/>
      <c r="FL246" s="22"/>
      <c r="FM246" s="22"/>
      <c r="FN246" s="22"/>
      <c r="FO246" s="22"/>
      <c r="FP246" s="22"/>
      <c r="FQ246" s="22"/>
      <c r="FR246" s="22"/>
      <c r="FS246" s="22"/>
      <c r="FT246" s="22"/>
      <c r="FU246" s="22"/>
      <c r="FV246" s="22"/>
      <c r="FW246" s="22"/>
      <c r="FX246" s="22"/>
      <c r="FY246" s="22"/>
      <c r="FZ246" s="22"/>
      <c r="GA246" s="22"/>
      <c r="GB246" s="22"/>
      <c r="GC246" s="22"/>
      <c r="GD246" s="22"/>
      <c r="GE246" s="22"/>
      <c r="GF246" s="22"/>
      <c r="GG246" s="22"/>
      <c r="GH246" s="22"/>
      <c r="GI246" s="22"/>
      <c r="GJ246" s="22"/>
      <c r="GK246" s="22"/>
      <c r="GL246" s="22"/>
      <c r="GM246" s="22"/>
      <c r="GN246" s="22"/>
      <c r="GO246" s="22"/>
      <c r="GP246" s="22"/>
      <c r="GQ246" s="22"/>
      <c r="GR246" s="22"/>
      <c r="GS246" s="22"/>
      <c r="GT246" s="22"/>
      <c r="GU246" s="22"/>
      <c r="GV246" s="22"/>
      <c r="GW246" s="22"/>
      <c r="GX246" s="22"/>
      <c r="GY246" s="22"/>
      <c r="GZ246" s="22"/>
      <c r="HA246" s="22"/>
      <c r="HB246" s="22"/>
      <c r="HC246" s="22"/>
      <c r="HD246" s="22"/>
      <c r="HE246" s="22"/>
      <c r="HF246" s="22"/>
      <c r="HG246" s="22"/>
      <c r="HH246" s="22"/>
      <c r="HI246" s="22"/>
      <c r="HJ246" s="22"/>
      <c r="HK246" s="22"/>
      <c r="HL246" s="22"/>
      <c r="HM246" s="22"/>
      <c r="HN246" s="22"/>
      <c r="HO246" s="22"/>
      <c r="HP246" s="22"/>
      <c r="HQ246" s="22"/>
      <c r="HR246" s="22"/>
      <c r="HS246" s="22"/>
      <c r="HT246" s="22"/>
      <c r="HU246" s="22"/>
      <c r="HV246" s="22"/>
    </row>
    <row r="247" spans="1:230" x14ac:dyDescent="0.25">
      <c r="A247" s="24"/>
      <c r="B247" s="25"/>
      <c r="C247" s="24"/>
      <c r="D247" s="24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  <c r="AA247" s="22"/>
      <c r="AB247" s="22"/>
      <c r="AC247" s="22"/>
      <c r="AD247" s="22"/>
      <c r="AE247" s="22"/>
      <c r="AF247" s="22"/>
      <c r="AG247" s="22"/>
      <c r="AH247" s="22"/>
      <c r="AI247" s="22"/>
      <c r="AJ247" s="22"/>
      <c r="AK247" s="22"/>
      <c r="AL247" s="22"/>
      <c r="AM247" s="22"/>
      <c r="AN247" s="22"/>
      <c r="AO247" s="22"/>
      <c r="AP247" s="22"/>
      <c r="AQ247" s="22"/>
      <c r="AR247" s="22"/>
      <c r="AS247" s="22"/>
      <c r="AT247" s="22"/>
      <c r="AU247" s="22"/>
      <c r="AV247" s="22"/>
      <c r="AW247" s="22"/>
      <c r="AX247" s="22"/>
      <c r="AY247" s="22"/>
      <c r="AZ247" s="22"/>
      <c r="BA247" s="22"/>
      <c r="BB247" s="22"/>
      <c r="BC247" s="22"/>
      <c r="BD247" s="22"/>
      <c r="BE247" s="22"/>
      <c r="BF247" s="22"/>
      <c r="BG247" s="22"/>
      <c r="BH247" s="22"/>
      <c r="BI247" s="22"/>
      <c r="BJ247" s="22"/>
      <c r="BK247" s="22"/>
      <c r="BL247" s="22"/>
      <c r="BM247" s="22"/>
      <c r="BN247" s="22"/>
      <c r="BO247" s="22"/>
      <c r="BP247" s="22"/>
      <c r="BQ247" s="22"/>
      <c r="BR247" s="22"/>
      <c r="BS247" s="22"/>
      <c r="BT247" s="22"/>
      <c r="BU247" s="22"/>
      <c r="BV247" s="22"/>
      <c r="BW247" s="22"/>
      <c r="BX247" s="22"/>
      <c r="BY247" s="22"/>
      <c r="BZ247" s="22"/>
      <c r="CA247" s="22"/>
      <c r="CB247" s="22"/>
      <c r="CC247" s="22"/>
      <c r="CD247" s="22"/>
      <c r="CE247" s="22"/>
      <c r="CF247" s="22"/>
      <c r="CG247" s="22"/>
      <c r="CH247" s="22"/>
      <c r="CI247" s="22"/>
      <c r="CJ247" s="22"/>
      <c r="CK247" s="22"/>
      <c r="CL247" s="22"/>
      <c r="CM247" s="22"/>
      <c r="CN247" s="22"/>
      <c r="CO247" s="22"/>
      <c r="CP247" s="22"/>
      <c r="CQ247" s="22"/>
      <c r="CR247" s="22"/>
      <c r="CS247" s="22"/>
      <c r="CT247" s="22"/>
      <c r="CU247" s="22"/>
      <c r="CV247" s="22"/>
      <c r="CW247" s="22"/>
      <c r="CX247" s="22"/>
      <c r="CY247" s="22"/>
      <c r="CZ247" s="22"/>
      <c r="DA247" s="22"/>
      <c r="DB247" s="22"/>
      <c r="DC247" s="22"/>
      <c r="DD247" s="22"/>
      <c r="DE247" s="22"/>
      <c r="DF247" s="22"/>
      <c r="DG247" s="22"/>
      <c r="DH247" s="22"/>
      <c r="DI247" s="22"/>
      <c r="DJ247" s="22"/>
      <c r="DK247" s="22"/>
      <c r="DL247" s="22"/>
      <c r="DM247" s="22"/>
      <c r="DN247" s="22"/>
      <c r="DO247" s="22"/>
      <c r="DP247" s="22"/>
      <c r="DQ247" s="22"/>
      <c r="DR247" s="22"/>
      <c r="DS247" s="22"/>
      <c r="DT247" s="22"/>
      <c r="DU247" s="22"/>
      <c r="DV247" s="22"/>
      <c r="DW247" s="22"/>
      <c r="DX247" s="22"/>
      <c r="DY247" s="22"/>
      <c r="DZ247" s="22"/>
      <c r="EA247" s="22"/>
      <c r="EB247" s="22"/>
      <c r="EC247" s="22"/>
      <c r="ED247" s="22"/>
      <c r="EE247" s="22"/>
      <c r="EF247" s="22"/>
      <c r="EG247" s="22"/>
      <c r="EH247" s="22"/>
      <c r="EI247" s="22"/>
      <c r="EJ247" s="22"/>
      <c r="EK247" s="22"/>
      <c r="EL247" s="22"/>
      <c r="EM247" s="22"/>
      <c r="EN247" s="22"/>
      <c r="EO247" s="22"/>
      <c r="EP247" s="22"/>
      <c r="EQ247" s="22"/>
      <c r="ER247" s="22"/>
      <c r="ES247" s="22"/>
      <c r="ET247" s="22"/>
      <c r="EU247" s="22"/>
      <c r="EV247" s="22"/>
      <c r="EW247" s="22"/>
      <c r="EX247" s="22"/>
      <c r="EY247" s="22"/>
      <c r="EZ247" s="22"/>
      <c r="FA247" s="22"/>
      <c r="FB247" s="22"/>
      <c r="FC247" s="22"/>
      <c r="FD247" s="22"/>
      <c r="FE247" s="22"/>
      <c r="FF247" s="22"/>
      <c r="FG247" s="22"/>
      <c r="FH247" s="22"/>
      <c r="FI247" s="22"/>
      <c r="FJ247" s="22"/>
      <c r="FK247" s="22"/>
      <c r="FL247" s="22"/>
      <c r="FM247" s="22"/>
      <c r="FN247" s="22"/>
      <c r="FO247" s="22"/>
      <c r="FP247" s="22"/>
      <c r="FQ247" s="22"/>
      <c r="FR247" s="22"/>
      <c r="FS247" s="22"/>
      <c r="FT247" s="22"/>
      <c r="FU247" s="22"/>
      <c r="FV247" s="22"/>
      <c r="FW247" s="22"/>
      <c r="FX247" s="22"/>
      <c r="FY247" s="22"/>
      <c r="FZ247" s="22"/>
      <c r="GA247" s="22"/>
      <c r="GB247" s="22"/>
      <c r="GC247" s="22"/>
      <c r="GD247" s="22"/>
      <c r="GE247" s="22"/>
      <c r="GF247" s="22"/>
      <c r="GG247" s="22"/>
      <c r="GH247" s="22"/>
      <c r="GI247" s="22"/>
      <c r="GJ247" s="22"/>
      <c r="GK247" s="22"/>
      <c r="GL247" s="22"/>
      <c r="GM247" s="22"/>
      <c r="GN247" s="22"/>
      <c r="GO247" s="22"/>
      <c r="GP247" s="22"/>
      <c r="GQ247" s="22"/>
      <c r="GR247" s="22"/>
      <c r="GS247" s="22"/>
      <c r="GT247" s="22"/>
      <c r="GU247" s="22"/>
      <c r="GV247" s="22"/>
      <c r="GW247" s="22"/>
      <c r="GX247" s="22"/>
      <c r="GY247" s="22"/>
      <c r="GZ247" s="22"/>
      <c r="HA247" s="22"/>
      <c r="HB247" s="22"/>
      <c r="HC247" s="22"/>
      <c r="HD247" s="22"/>
      <c r="HE247" s="22"/>
      <c r="HF247" s="22"/>
      <c r="HG247" s="22"/>
      <c r="HH247" s="22"/>
      <c r="HI247" s="22"/>
      <c r="HJ247" s="22"/>
      <c r="HK247" s="22"/>
      <c r="HL247" s="22"/>
      <c r="HM247" s="22"/>
      <c r="HN247" s="22"/>
      <c r="HO247" s="22"/>
      <c r="HP247" s="22"/>
      <c r="HQ247" s="22"/>
      <c r="HR247" s="22"/>
      <c r="HS247" s="22"/>
      <c r="HT247" s="22"/>
      <c r="HU247" s="22"/>
      <c r="HV247" s="22"/>
    </row>
    <row r="248" spans="1:230" x14ac:dyDescent="0.25">
      <c r="A248" s="24"/>
      <c r="B248" s="25"/>
      <c r="C248" s="24"/>
      <c r="D248" s="24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  <c r="AA248" s="22"/>
      <c r="AB248" s="22"/>
      <c r="AC248" s="22"/>
      <c r="AD248" s="22"/>
      <c r="BC248" s="22"/>
      <c r="BD248" s="22"/>
      <c r="BE248" s="22"/>
      <c r="BF248" s="22"/>
      <c r="BG248" s="22"/>
      <c r="BH248" s="22"/>
      <c r="BI248" s="22"/>
      <c r="BJ248" s="22"/>
      <c r="BK248" s="22"/>
      <c r="BL248" s="22"/>
      <c r="BM248" s="22"/>
      <c r="BN248" s="22"/>
      <c r="BO248" s="22"/>
      <c r="BP248" s="22"/>
      <c r="BQ248" s="22"/>
      <c r="BR248" s="22"/>
      <c r="BS248" s="22"/>
      <c r="BT248" s="22"/>
      <c r="BU248" s="22"/>
      <c r="BV248" s="22"/>
      <c r="BW248" s="22"/>
      <c r="BX248" s="22"/>
      <c r="BY248" s="22"/>
      <c r="BZ248" s="22"/>
      <c r="CA248" s="22"/>
      <c r="CB248" s="22"/>
      <c r="CC248" s="22"/>
      <c r="CD248" s="22"/>
      <c r="CE248" s="22"/>
      <c r="CF248" s="22"/>
      <c r="CG248" s="22"/>
      <c r="CH248" s="22"/>
      <c r="CI248" s="22"/>
      <c r="CJ248" s="22"/>
      <c r="CK248" s="22"/>
      <c r="CL248" s="22"/>
      <c r="CM248" s="22"/>
      <c r="CN248" s="22"/>
      <c r="CO248" s="22"/>
      <c r="CP248" s="22"/>
      <c r="CQ248" s="22"/>
      <c r="CR248" s="22"/>
      <c r="CS248" s="22"/>
      <c r="CT248" s="22"/>
      <c r="CU248" s="22"/>
      <c r="CV248" s="22"/>
      <c r="CW248" s="22"/>
      <c r="CX248" s="22"/>
      <c r="CY248" s="22"/>
      <c r="CZ248" s="22"/>
      <c r="DA248" s="22"/>
      <c r="DB248" s="22"/>
      <c r="DC248" s="22"/>
      <c r="DD248" s="22"/>
      <c r="DE248" s="22"/>
      <c r="DF248" s="22"/>
      <c r="DG248" s="22"/>
      <c r="DH248" s="22"/>
      <c r="DI248" s="22"/>
      <c r="DJ248" s="22"/>
      <c r="DK248" s="22"/>
      <c r="DL248" s="22"/>
      <c r="DM248" s="22"/>
      <c r="DN248" s="22"/>
      <c r="DO248" s="22"/>
      <c r="DP248" s="22"/>
      <c r="DQ248" s="22"/>
      <c r="DR248" s="22"/>
      <c r="DS248" s="22"/>
      <c r="DT248" s="22"/>
      <c r="DU248" s="22"/>
      <c r="DV248" s="22"/>
      <c r="DW248" s="22"/>
      <c r="DX248" s="22"/>
      <c r="DY248" s="22"/>
      <c r="DZ248" s="22"/>
      <c r="EA248" s="22"/>
      <c r="EB248" s="22"/>
      <c r="EC248" s="22"/>
      <c r="ED248" s="22"/>
      <c r="EE248" s="22"/>
      <c r="EF248" s="22"/>
      <c r="EG248" s="22"/>
      <c r="EH248" s="22"/>
      <c r="EI248" s="22"/>
      <c r="EJ248" s="22"/>
      <c r="EK248" s="22"/>
      <c r="EL248" s="22"/>
      <c r="EM248" s="22"/>
      <c r="EN248" s="22"/>
      <c r="EO248" s="22"/>
      <c r="EP248" s="22"/>
      <c r="EQ248" s="22"/>
      <c r="ER248" s="22"/>
      <c r="ES248" s="22"/>
      <c r="ET248" s="22"/>
      <c r="EU248" s="22"/>
      <c r="EV248" s="22"/>
      <c r="EW248" s="22"/>
      <c r="EX248" s="22"/>
      <c r="EY248" s="22"/>
      <c r="EZ248" s="22"/>
      <c r="FA248" s="22"/>
      <c r="FB248" s="22"/>
      <c r="FC248" s="22"/>
      <c r="FD248" s="22"/>
      <c r="FE248" s="22"/>
      <c r="FF248" s="22"/>
      <c r="FG248" s="22"/>
      <c r="FH248" s="22"/>
      <c r="FI248" s="22"/>
      <c r="FJ248" s="22"/>
      <c r="FK248" s="22"/>
      <c r="FL248" s="22"/>
      <c r="FM248" s="22"/>
      <c r="FN248" s="22"/>
      <c r="FO248" s="22"/>
      <c r="FP248" s="22"/>
      <c r="FQ248" s="22"/>
      <c r="FR248" s="22"/>
      <c r="FS248" s="22"/>
      <c r="FT248" s="22"/>
      <c r="FU248" s="22"/>
      <c r="FV248" s="22"/>
      <c r="FW248" s="22"/>
      <c r="FX248" s="22"/>
      <c r="FY248" s="22"/>
      <c r="FZ248" s="22"/>
      <c r="GA248" s="22"/>
      <c r="GB248" s="22"/>
      <c r="GC248" s="22"/>
      <c r="GD248" s="22"/>
      <c r="GE248" s="22"/>
      <c r="GF248" s="22"/>
      <c r="GG248" s="22"/>
      <c r="GH248" s="22"/>
      <c r="GI248" s="22"/>
      <c r="GJ248" s="22"/>
      <c r="GK248" s="22"/>
      <c r="GL248" s="22"/>
      <c r="GM248" s="22"/>
      <c r="GN248" s="22"/>
      <c r="GO248" s="22"/>
      <c r="GP248" s="22"/>
      <c r="GQ248" s="22"/>
      <c r="GR248" s="22"/>
      <c r="GS248" s="22"/>
      <c r="GT248" s="22"/>
      <c r="GU248" s="22"/>
      <c r="GV248" s="22"/>
      <c r="GW248" s="22"/>
      <c r="GX248" s="22"/>
      <c r="GY248" s="22"/>
      <c r="GZ248" s="22"/>
      <c r="HA248" s="22"/>
      <c r="HB248" s="22"/>
      <c r="HC248" s="22"/>
      <c r="HD248" s="22"/>
      <c r="HE248" s="22"/>
      <c r="HF248" s="22"/>
      <c r="HG248" s="22"/>
      <c r="HH248" s="22"/>
      <c r="HI248" s="22"/>
      <c r="HJ248" s="22"/>
      <c r="HK248" s="22"/>
      <c r="HL248" s="22"/>
      <c r="HM248" s="22"/>
      <c r="HN248" s="22"/>
      <c r="HO248" s="22"/>
      <c r="HP248" s="22"/>
      <c r="HQ248" s="22"/>
      <c r="HR248" s="22"/>
      <c r="HS248" s="22"/>
      <c r="HT248" s="22"/>
      <c r="HU248" s="22"/>
      <c r="HV248" s="22"/>
    </row>
    <row r="249" spans="1:230" x14ac:dyDescent="0.25">
      <c r="A249" s="24"/>
      <c r="B249" s="25"/>
      <c r="C249" s="24"/>
      <c r="D249" s="24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  <c r="AA249" s="22"/>
      <c r="AB249" s="22"/>
      <c r="AC249" s="22"/>
      <c r="AD249" s="22"/>
      <c r="BC249" s="22"/>
      <c r="BD249" s="22"/>
      <c r="BE249" s="22"/>
      <c r="BF249" s="22"/>
      <c r="BG249" s="22"/>
      <c r="BH249" s="22"/>
      <c r="BI249" s="22"/>
      <c r="BJ249" s="22"/>
      <c r="BK249" s="22"/>
      <c r="BL249" s="22"/>
      <c r="BM249" s="22"/>
      <c r="BN249" s="22"/>
      <c r="BO249" s="22"/>
      <c r="BP249" s="22"/>
      <c r="BQ249" s="22"/>
      <c r="BR249" s="22"/>
      <c r="BS249" s="22"/>
      <c r="BT249" s="22"/>
      <c r="BU249" s="22"/>
      <c r="BV249" s="22"/>
      <c r="BW249" s="22"/>
      <c r="BX249" s="22"/>
      <c r="BY249" s="22"/>
      <c r="BZ249" s="22"/>
      <c r="CA249" s="22"/>
      <c r="CB249" s="22"/>
      <c r="CC249" s="22"/>
      <c r="CD249" s="22"/>
      <c r="CE249" s="22"/>
      <c r="CF249" s="22"/>
      <c r="CG249" s="22"/>
      <c r="CH249" s="22"/>
      <c r="CI249" s="22"/>
      <c r="CJ249" s="22"/>
      <c r="CK249" s="22"/>
      <c r="CL249" s="22"/>
      <c r="CM249" s="22"/>
      <c r="CN249" s="22"/>
      <c r="CO249" s="22"/>
      <c r="CP249" s="22"/>
      <c r="CQ249" s="22"/>
      <c r="CR249" s="22"/>
      <c r="CS249" s="22"/>
      <c r="CT249" s="22"/>
      <c r="CU249" s="22"/>
      <c r="CV249" s="22"/>
      <c r="CW249" s="22"/>
      <c r="CX249" s="22"/>
      <c r="CY249" s="22"/>
      <c r="CZ249" s="22"/>
      <c r="DA249" s="22"/>
      <c r="DB249" s="22"/>
      <c r="DC249" s="22"/>
      <c r="DD249" s="22"/>
      <c r="DE249" s="22"/>
      <c r="DF249" s="22"/>
      <c r="DG249" s="22"/>
      <c r="DH249" s="22"/>
      <c r="DI249" s="22"/>
      <c r="DJ249" s="22"/>
      <c r="DK249" s="22"/>
      <c r="DL249" s="22"/>
      <c r="DM249" s="22"/>
      <c r="DN249" s="22"/>
      <c r="DO249" s="22"/>
      <c r="DP249" s="22"/>
      <c r="DQ249" s="22"/>
      <c r="DR249" s="22"/>
      <c r="DS249" s="22"/>
      <c r="DT249" s="22"/>
      <c r="DU249" s="22"/>
      <c r="DV249" s="22"/>
      <c r="DW249" s="22"/>
      <c r="DX249" s="22"/>
      <c r="DY249" s="22"/>
      <c r="DZ249" s="22"/>
      <c r="EA249" s="22"/>
      <c r="EB249" s="22"/>
      <c r="EC249" s="22"/>
      <c r="ED249" s="22"/>
      <c r="EE249" s="22"/>
      <c r="EF249" s="22"/>
      <c r="EG249" s="22"/>
      <c r="EH249" s="22"/>
      <c r="EI249" s="22"/>
      <c r="EJ249" s="22"/>
      <c r="EK249" s="22"/>
      <c r="EL249" s="22"/>
      <c r="EM249" s="22"/>
      <c r="EN249" s="22"/>
      <c r="EO249" s="22"/>
      <c r="EP249" s="22"/>
      <c r="EQ249" s="22"/>
      <c r="ER249" s="22"/>
      <c r="ES249" s="22"/>
      <c r="ET249" s="22"/>
      <c r="EU249" s="22"/>
      <c r="EV249" s="22"/>
      <c r="EW249" s="22"/>
      <c r="EX249" s="22"/>
      <c r="EY249" s="22"/>
      <c r="EZ249" s="22"/>
      <c r="FA249" s="22"/>
      <c r="FB249" s="22"/>
      <c r="FC249" s="22"/>
      <c r="FD249" s="22"/>
      <c r="FE249" s="22"/>
      <c r="FF249" s="22"/>
      <c r="FG249" s="22"/>
      <c r="FH249" s="22"/>
      <c r="FI249" s="22"/>
      <c r="FJ249" s="22"/>
      <c r="FK249" s="22"/>
      <c r="FL249" s="22"/>
      <c r="FM249" s="22"/>
      <c r="FN249" s="22"/>
      <c r="FO249" s="22"/>
      <c r="FP249" s="22"/>
      <c r="FQ249" s="22"/>
      <c r="FR249" s="22"/>
      <c r="FS249" s="22"/>
      <c r="FT249" s="22"/>
      <c r="FU249" s="22"/>
      <c r="FV249" s="22"/>
      <c r="FW249" s="22"/>
      <c r="FX249" s="22"/>
      <c r="FY249" s="22"/>
      <c r="FZ249" s="22"/>
      <c r="GA249" s="22"/>
      <c r="GB249" s="22"/>
      <c r="GC249" s="22"/>
      <c r="GD249" s="22"/>
      <c r="GE249" s="22"/>
      <c r="GF249" s="22"/>
      <c r="GG249" s="22"/>
      <c r="GH249" s="22"/>
      <c r="GI249" s="22"/>
      <c r="GJ249" s="22"/>
      <c r="GK249" s="22"/>
      <c r="GL249" s="22"/>
      <c r="GM249" s="22"/>
      <c r="GN249" s="22"/>
      <c r="GO249" s="22"/>
      <c r="GP249" s="22"/>
      <c r="GQ249" s="22"/>
      <c r="GR249" s="22"/>
      <c r="GS249" s="22"/>
      <c r="GT249" s="22"/>
      <c r="GU249" s="22"/>
      <c r="GV249" s="22"/>
      <c r="GW249" s="22"/>
      <c r="GX249" s="22"/>
      <c r="GY249" s="22"/>
      <c r="GZ249" s="22"/>
      <c r="HA249" s="22"/>
      <c r="HB249" s="22"/>
      <c r="HC249" s="22"/>
      <c r="HD249" s="22"/>
      <c r="HE249" s="22"/>
      <c r="HF249" s="22"/>
      <c r="HG249" s="22"/>
      <c r="HH249" s="22"/>
      <c r="HI249" s="22"/>
      <c r="HJ249" s="22"/>
      <c r="HK249" s="22"/>
      <c r="HL249" s="22"/>
      <c r="HM249" s="22"/>
      <c r="HN249" s="22"/>
      <c r="HO249" s="22"/>
      <c r="HP249" s="22"/>
      <c r="HQ249" s="22"/>
      <c r="HR249" s="22"/>
      <c r="HS249" s="22"/>
      <c r="HT249" s="22"/>
      <c r="HU249" s="22"/>
      <c r="HV249" s="22"/>
    </row>
    <row r="250" spans="1:230" x14ac:dyDescent="0.25">
      <c r="A250" s="24"/>
      <c r="B250" s="25"/>
      <c r="C250" s="24"/>
      <c r="D250" s="24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  <c r="AA250" s="22"/>
      <c r="AB250" s="22"/>
      <c r="AC250" s="22"/>
      <c r="AD250" s="22"/>
      <c r="BC250" s="22"/>
      <c r="BD250" s="22"/>
      <c r="BE250" s="22"/>
      <c r="BF250" s="22"/>
      <c r="BG250" s="22"/>
      <c r="BH250" s="22"/>
      <c r="BI250" s="22"/>
      <c r="BJ250" s="22"/>
      <c r="BK250" s="22"/>
      <c r="BL250" s="22"/>
      <c r="BM250" s="22"/>
      <c r="BN250" s="22"/>
      <c r="BO250" s="22"/>
      <c r="BP250" s="22"/>
      <c r="BQ250" s="22"/>
      <c r="BR250" s="22"/>
      <c r="BS250" s="22"/>
      <c r="BT250" s="22"/>
      <c r="BU250" s="22"/>
      <c r="BV250" s="22"/>
      <c r="BW250" s="22"/>
      <c r="BX250" s="22"/>
      <c r="BY250" s="22"/>
      <c r="BZ250" s="22"/>
      <c r="CA250" s="22"/>
      <c r="CB250" s="22"/>
      <c r="CC250" s="22"/>
      <c r="CD250" s="22"/>
      <c r="CE250" s="22"/>
      <c r="CF250" s="22"/>
      <c r="CG250" s="22"/>
      <c r="CH250" s="22"/>
      <c r="CI250" s="22"/>
      <c r="CJ250" s="22"/>
      <c r="CK250" s="22"/>
      <c r="CL250" s="22"/>
      <c r="CM250" s="22"/>
      <c r="CN250" s="22"/>
      <c r="CO250" s="22"/>
      <c r="CP250" s="22"/>
      <c r="CQ250" s="22"/>
      <c r="CR250" s="22"/>
      <c r="CS250" s="22"/>
      <c r="CT250" s="22"/>
      <c r="CU250" s="22"/>
      <c r="CV250" s="22"/>
      <c r="CW250" s="22"/>
      <c r="CX250" s="22"/>
      <c r="CY250" s="22"/>
      <c r="CZ250" s="22"/>
      <c r="DA250" s="22"/>
      <c r="DB250" s="22"/>
      <c r="DC250" s="22"/>
      <c r="DD250" s="22"/>
      <c r="DE250" s="22"/>
      <c r="DF250" s="22"/>
      <c r="DG250" s="22"/>
      <c r="DH250" s="22"/>
      <c r="DI250" s="22"/>
      <c r="DJ250" s="22"/>
      <c r="DK250" s="22"/>
      <c r="DL250" s="22"/>
      <c r="DM250" s="22"/>
      <c r="DN250" s="22"/>
      <c r="DO250" s="22"/>
      <c r="DP250" s="22"/>
      <c r="DQ250" s="22"/>
      <c r="DR250" s="22"/>
      <c r="DS250" s="22"/>
      <c r="DT250" s="22"/>
      <c r="DU250" s="22"/>
      <c r="DV250" s="22"/>
      <c r="DW250" s="22"/>
      <c r="DX250" s="22"/>
      <c r="DY250" s="22"/>
      <c r="DZ250" s="22"/>
      <c r="EA250" s="22"/>
      <c r="EB250" s="22"/>
      <c r="EC250" s="22"/>
      <c r="ED250" s="22"/>
      <c r="EE250" s="22"/>
      <c r="EF250" s="22"/>
      <c r="EG250" s="22"/>
      <c r="EH250" s="22"/>
      <c r="EI250" s="22"/>
      <c r="EJ250" s="22"/>
      <c r="EK250" s="22"/>
      <c r="EL250" s="22"/>
      <c r="EM250" s="22"/>
      <c r="EN250" s="22"/>
      <c r="EO250" s="22"/>
      <c r="EP250" s="22"/>
      <c r="EQ250" s="22"/>
      <c r="ER250" s="22"/>
      <c r="ES250" s="22"/>
      <c r="ET250" s="22"/>
      <c r="EU250" s="22"/>
      <c r="EV250" s="22"/>
      <c r="EW250" s="22"/>
      <c r="EX250" s="22"/>
      <c r="EY250" s="22"/>
      <c r="EZ250" s="22"/>
      <c r="FA250" s="22"/>
      <c r="FB250" s="22"/>
      <c r="FC250" s="22"/>
      <c r="FD250" s="22"/>
      <c r="FE250" s="22"/>
      <c r="FF250" s="22"/>
      <c r="FG250" s="22"/>
      <c r="FH250" s="22"/>
      <c r="FI250" s="22"/>
      <c r="FJ250" s="22"/>
      <c r="FK250" s="22"/>
      <c r="FL250" s="22"/>
      <c r="FM250" s="22"/>
      <c r="FN250" s="22"/>
      <c r="FO250" s="22"/>
      <c r="FP250" s="22"/>
      <c r="FQ250" s="22"/>
      <c r="FR250" s="22"/>
      <c r="FS250" s="22"/>
      <c r="FT250" s="22"/>
      <c r="FU250" s="22"/>
      <c r="FV250" s="22"/>
      <c r="FW250" s="22"/>
      <c r="FX250" s="22"/>
      <c r="FY250" s="22"/>
      <c r="FZ250" s="22"/>
      <c r="GA250" s="22"/>
      <c r="GB250" s="22"/>
      <c r="GC250" s="22"/>
      <c r="GD250" s="22"/>
      <c r="GE250" s="22"/>
      <c r="GF250" s="22"/>
      <c r="GG250" s="22"/>
      <c r="GH250" s="22"/>
      <c r="GI250" s="22"/>
      <c r="GJ250" s="22"/>
      <c r="GK250" s="22"/>
      <c r="GL250" s="22"/>
      <c r="GM250" s="22"/>
      <c r="GN250" s="22"/>
      <c r="GO250" s="22"/>
      <c r="GP250" s="22"/>
      <c r="GQ250" s="22"/>
      <c r="GR250" s="22"/>
      <c r="GS250" s="22"/>
      <c r="GT250" s="22"/>
      <c r="GU250" s="22"/>
      <c r="GV250" s="22"/>
      <c r="GW250" s="22"/>
      <c r="GX250" s="22"/>
      <c r="GY250" s="22"/>
      <c r="GZ250" s="22"/>
      <c r="HA250" s="22"/>
      <c r="HB250" s="22"/>
      <c r="HC250" s="22"/>
      <c r="HD250" s="22"/>
      <c r="HE250" s="22"/>
      <c r="HF250" s="22"/>
      <c r="HG250" s="22"/>
      <c r="HH250" s="22"/>
      <c r="HI250" s="22"/>
      <c r="HJ250" s="22"/>
      <c r="HK250" s="22"/>
      <c r="HL250" s="22"/>
      <c r="HM250" s="22"/>
      <c r="HN250" s="22"/>
      <c r="HO250" s="22"/>
      <c r="HP250" s="22"/>
      <c r="HQ250" s="22"/>
      <c r="HR250" s="22"/>
      <c r="HS250" s="22"/>
      <c r="HT250" s="22"/>
      <c r="HU250" s="22"/>
      <c r="HV250" s="22"/>
    </row>
    <row r="251" spans="1:230" x14ac:dyDescent="0.25">
      <c r="A251" s="24"/>
      <c r="B251" s="25"/>
      <c r="C251" s="24"/>
      <c r="D251" s="24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  <c r="AA251" s="22"/>
      <c r="AB251" s="22"/>
      <c r="AC251" s="22"/>
      <c r="AD251" s="22"/>
      <c r="BC251" s="22"/>
      <c r="BD251" s="22"/>
      <c r="BE251" s="22"/>
      <c r="BF251" s="22"/>
      <c r="BG251" s="22"/>
      <c r="BH251" s="22"/>
      <c r="BI251" s="22"/>
      <c r="BJ251" s="22"/>
      <c r="BK251" s="22"/>
      <c r="BL251" s="22"/>
      <c r="BM251" s="22"/>
      <c r="BN251" s="22"/>
      <c r="BO251" s="22"/>
      <c r="BP251" s="22"/>
      <c r="BQ251" s="22"/>
      <c r="BR251" s="22"/>
      <c r="BS251" s="22"/>
      <c r="BT251" s="22"/>
      <c r="BU251" s="22"/>
      <c r="BV251" s="22"/>
      <c r="BW251" s="22"/>
      <c r="BX251" s="22"/>
      <c r="BY251" s="22"/>
      <c r="BZ251" s="22"/>
      <c r="CA251" s="22"/>
      <c r="CB251" s="22"/>
      <c r="CC251" s="22"/>
      <c r="CD251" s="22"/>
      <c r="CE251" s="22"/>
      <c r="CF251" s="22"/>
      <c r="CG251" s="22"/>
      <c r="CH251" s="22"/>
      <c r="CI251" s="22"/>
      <c r="CJ251" s="22"/>
      <c r="CK251" s="22"/>
      <c r="CL251" s="22"/>
      <c r="CM251" s="22"/>
      <c r="CN251" s="22"/>
      <c r="CO251" s="22"/>
      <c r="CP251" s="22"/>
      <c r="CQ251" s="22"/>
      <c r="CR251" s="22"/>
      <c r="CS251" s="22"/>
      <c r="CT251" s="22"/>
      <c r="CU251" s="22"/>
      <c r="CV251" s="22"/>
      <c r="CW251" s="22"/>
      <c r="CX251" s="22"/>
      <c r="CY251" s="22"/>
      <c r="CZ251" s="22"/>
      <c r="DA251" s="22"/>
      <c r="DB251" s="22"/>
      <c r="DC251" s="22"/>
      <c r="DD251" s="22"/>
      <c r="DE251" s="22"/>
      <c r="DF251" s="22"/>
      <c r="DG251" s="22"/>
      <c r="DH251" s="22"/>
      <c r="DI251" s="22"/>
      <c r="DJ251" s="22"/>
      <c r="DK251" s="22"/>
      <c r="DL251" s="22"/>
      <c r="DM251" s="22"/>
      <c r="DN251" s="22"/>
      <c r="DO251" s="22"/>
      <c r="DP251" s="22"/>
      <c r="DQ251" s="22"/>
      <c r="DR251" s="22"/>
      <c r="DS251" s="22"/>
      <c r="DT251" s="22"/>
      <c r="DU251" s="22"/>
      <c r="DV251" s="22"/>
      <c r="DW251" s="22"/>
      <c r="DX251" s="22"/>
      <c r="DY251" s="22"/>
      <c r="DZ251" s="22"/>
      <c r="EA251" s="22"/>
      <c r="EB251" s="22"/>
      <c r="EC251" s="22"/>
      <c r="ED251" s="22"/>
      <c r="EE251" s="22"/>
      <c r="EF251" s="22"/>
      <c r="EG251" s="22"/>
      <c r="EH251" s="22"/>
      <c r="EI251" s="22"/>
      <c r="EJ251" s="22"/>
      <c r="EK251" s="22"/>
      <c r="EL251" s="22"/>
      <c r="EM251" s="22"/>
      <c r="EN251" s="22"/>
      <c r="EO251" s="22"/>
      <c r="EP251" s="22"/>
      <c r="EQ251" s="22"/>
      <c r="ER251" s="22"/>
      <c r="ES251" s="22"/>
      <c r="ET251" s="22"/>
      <c r="EU251" s="22"/>
      <c r="EV251" s="22"/>
      <c r="EW251" s="22"/>
      <c r="EX251" s="22"/>
      <c r="EY251" s="22"/>
      <c r="EZ251" s="22"/>
      <c r="FA251" s="22"/>
      <c r="FB251" s="22"/>
      <c r="FC251" s="22"/>
      <c r="FD251" s="22"/>
      <c r="FE251" s="22"/>
      <c r="FF251" s="22"/>
      <c r="FG251" s="22"/>
      <c r="FH251" s="22"/>
      <c r="FI251" s="22"/>
      <c r="FJ251" s="22"/>
      <c r="FK251" s="22"/>
      <c r="FL251" s="22"/>
      <c r="FM251" s="22"/>
      <c r="FN251" s="22"/>
      <c r="FO251" s="22"/>
      <c r="FP251" s="22"/>
      <c r="FQ251" s="22"/>
      <c r="FR251" s="22"/>
      <c r="FS251" s="22"/>
      <c r="FT251" s="22"/>
      <c r="FU251" s="22"/>
      <c r="FV251" s="22"/>
      <c r="FW251" s="22"/>
      <c r="FX251" s="22"/>
      <c r="FY251" s="22"/>
      <c r="FZ251" s="22"/>
      <c r="GA251" s="22"/>
      <c r="GB251" s="22"/>
      <c r="GC251" s="22"/>
      <c r="GD251" s="22"/>
      <c r="GE251" s="22"/>
      <c r="GF251" s="22"/>
      <c r="GG251" s="22"/>
      <c r="GH251" s="22"/>
      <c r="GI251" s="22"/>
      <c r="GJ251" s="22"/>
      <c r="GK251" s="22"/>
      <c r="GL251" s="22"/>
      <c r="GM251" s="22"/>
      <c r="GN251" s="22"/>
      <c r="GO251" s="22"/>
      <c r="GP251" s="22"/>
      <c r="GQ251" s="22"/>
      <c r="GR251" s="22"/>
      <c r="GS251" s="22"/>
      <c r="GT251" s="22"/>
      <c r="GU251" s="22"/>
      <c r="GV251" s="22"/>
      <c r="GW251" s="22"/>
      <c r="GX251" s="22"/>
      <c r="GY251" s="22"/>
      <c r="GZ251" s="22"/>
      <c r="HA251" s="22"/>
      <c r="HB251" s="22"/>
      <c r="HC251" s="22"/>
      <c r="HD251" s="22"/>
      <c r="HE251" s="22"/>
      <c r="HF251" s="22"/>
      <c r="HG251" s="22"/>
      <c r="HH251" s="22"/>
      <c r="HI251" s="22"/>
      <c r="HJ251" s="22"/>
      <c r="HK251" s="22"/>
      <c r="HL251" s="22"/>
      <c r="HM251" s="22"/>
      <c r="HN251" s="22"/>
      <c r="HO251" s="22"/>
      <c r="HP251" s="22"/>
      <c r="HQ251" s="22"/>
      <c r="HR251" s="22"/>
      <c r="HS251" s="22"/>
      <c r="HT251" s="22"/>
      <c r="HU251" s="22"/>
      <c r="HV251" s="22"/>
    </row>
    <row r="252" spans="1:230" x14ac:dyDescent="0.25">
      <c r="A252" s="24"/>
      <c r="B252" s="25"/>
      <c r="C252" s="24"/>
      <c r="D252" s="24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  <c r="AA252" s="22"/>
      <c r="AB252" s="22"/>
      <c r="AC252" s="22"/>
      <c r="AD252" s="22"/>
      <c r="BC252" s="22"/>
      <c r="BD252" s="22"/>
      <c r="BE252" s="22"/>
      <c r="BF252" s="22"/>
      <c r="BG252" s="22"/>
      <c r="BH252" s="22"/>
      <c r="BI252" s="22"/>
      <c r="BJ252" s="22"/>
      <c r="BK252" s="22"/>
      <c r="BL252" s="22"/>
      <c r="BM252" s="22"/>
      <c r="BN252" s="22"/>
      <c r="BO252" s="22"/>
      <c r="BP252" s="22"/>
      <c r="BQ252" s="22"/>
      <c r="BR252" s="22"/>
      <c r="BS252" s="22"/>
      <c r="BT252" s="22"/>
      <c r="BU252" s="22"/>
      <c r="BV252" s="22"/>
      <c r="BW252" s="22"/>
      <c r="BX252" s="22"/>
      <c r="BY252" s="22"/>
      <c r="BZ252" s="22"/>
      <c r="CA252" s="22"/>
      <c r="CB252" s="22"/>
      <c r="CC252" s="22"/>
      <c r="CD252" s="22"/>
      <c r="CE252" s="22"/>
      <c r="CF252" s="22"/>
      <c r="CG252" s="22"/>
      <c r="CH252" s="22"/>
      <c r="CI252" s="22"/>
      <c r="CJ252" s="22"/>
      <c r="CK252" s="22"/>
      <c r="CL252" s="22"/>
      <c r="CM252" s="22"/>
      <c r="CN252" s="22"/>
      <c r="CO252" s="22"/>
      <c r="CP252" s="22"/>
      <c r="CQ252" s="22"/>
      <c r="CR252" s="22"/>
      <c r="CS252" s="22"/>
      <c r="CT252" s="22"/>
      <c r="CU252" s="22"/>
      <c r="CV252" s="22"/>
      <c r="CW252" s="22"/>
      <c r="CX252" s="22"/>
      <c r="CY252" s="22"/>
      <c r="CZ252" s="22"/>
      <c r="DA252" s="22"/>
      <c r="DB252" s="22"/>
      <c r="DC252" s="22"/>
      <c r="DD252" s="22"/>
      <c r="DE252" s="22"/>
      <c r="DF252" s="22"/>
      <c r="DG252" s="22"/>
      <c r="DH252" s="22"/>
      <c r="DI252" s="22"/>
      <c r="DJ252" s="22"/>
      <c r="DK252" s="22"/>
      <c r="DL252" s="22"/>
      <c r="DM252" s="22"/>
      <c r="DN252" s="22"/>
      <c r="DO252" s="22"/>
      <c r="DP252" s="22"/>
      <c r="DQ252" s="22"/>
      <c r="DR252" s="22"/>
      <c r="DS252" s="22"/>
      <c r="DT252" s="22"/>
      <c r="DU252" s="22"/>
      <c r="DV252" s="22"/>
      <c r="DW252" s="22"/>
      <c r="DX252" s="22"/>
      <c r="DY252" s="22"/>
      <c r="DZ252" s="22"/>
      <c r="EA252" s="22"/>
      <c r="EB252" s="22"/>
      <c r="EC252" s="22"/>
      <c r="ED252" s="22"/>
      <c r="EE252" s="22"/>
      <c r="EF252" s="22"/>
      <c r="EG252" s="22"/>
      <c r="EH252" s="22"/>
      <c r="EI252" s="22"/>
      <c r="EJ252" s="22"/>
      <c r="EK252" s="22"/>
      <c r="EL252" s="22"/>
      <c r="EM252" s="22"/>
      <c r="EN252" s="22"/>
      <c r="EO252" s="22"/>
      <c r="EP252" s="22"/>
      <c r="EQ252" s="22"/>
      <c r="ER252" s="22"/>
      <c r="ES252" s="22"/>
      <c r="ET252" s="22"/>
      <c r="EU252" s="22"/>
      <c r="EV252" s="22"/>
      <c r="EW252" s="22"/>
      <c r="EX252" s="22"/>
      <c r="EY252" s="22"/>
      <c r="EZ252" s="22"/>
      <c r="FA252" s="22"/>
      <c r="FB252" s="22"/>
      <c r="FC252" s="22"/>
      <c r="FD252" s="22"/>
      <c r="FE252" s="22"/>
      <c r="FF252" s="22"/>
      <c r="FG252" s="22"/>
      <c r="FH252" s="22"/>
      <c r="FI252" s="22"/>
      <c r="FJ252" s="22"/>
      <c r="FK252" s="22"/>
      <c r="FL252" s="22"/>
      <c r="FM252" s="22"/>
      <c r="FN252" s="22"/>
      <c r="FO252" s="22"/>
      <c r="FP252" s="22"/>
      <c r="FQ252" s="22"/>
      <c r="FR252" s="22"/>
      <c r="FS252" s="22"/>
      <c r="FT252" s="22"/>
      <c r="FU252" s="22"/>
      <c r="FV252" s="22"/>
      <c r="FW252" s="22"/>
      <c r="FX252" s="22"/>
      <c r="FY252" s="22"/>
      <c r="FZ252" s="22"/>
      <c r="GA252" s="22"/>
      <c r="GB252" s="22"/>
      <c r="GC252" s="22"/>
      <c r="GD252" s="22"/>
      <c r="GE252" s="22"/>
      <c r="GF252" s="22"/>
      <c r="GG252" s="22"/>
      <c r="GH252" s="22"/>
      <c r="GI252" s="22"/>
      <c r="GJ252" s="22"/>
      <c r="GK252" s="22"/>
      <c r="GL252" s="22"/>
      <c r="GM252" s="22"/>
      <c r="GN252" s="22"/>
      <c r="GO252" s="22"/>
      <c r="GP252" s="22"/>
      <c r="GQ252" s="22"/>
      <c r="GR252" s="22"/>
      <c r="GS252" s="22"/>
      <c r="GT252" s="22"/>
      <c r="GU252" s="22"/>
      <c r="GV252" s="22"/>
      <c r="GW252" s="22"/>
      <c r="GX252" s="22"/>
      <c r="GY252" s="22"/>
      <c r="GZ252" s="22"/>
      <c r="HA252" s="22"/>
      <c r="HB252" s="22"/>
      <c r="HC252" s="22"/>
      <c r="HD252" s="22"/>
      <c r="HE252" s="22"/>
      <c r="HF252" s="22"/>
      <c r="HG252" s="22"/>
      <c r="HH252" s="22"/>
      <c r="HI252" s="22"/>
      <c r="HJ252" s="22"/>
      <c r="HK252" s="22"/>
      <c r="HL252" s="22"/>
      <c r="HM252" s="22"/>
      <c r="HN252" s="22"/>
      <c r="HO252" s="22"/>
      <c r="HP252" s="22"/>
      <c r="HQ252" s="22"/>
      <c r="HR252" s="22"/>
      <c r="HS252" s="22"/>
      <c r="HT252" s="22"/>
      <c r="HU252" s="22"/>
      <c r="HV252" s="22"/>
    </row>
    <row r="253" spans="1:230" x14ac:dyDescent="0.25">
      <c r="A253" s="24"/>
      <c r="B253" s="25"/>
      <c r="C253" s="24"/>
      <c r="D253" s="24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  <c r="AA253" s="22"/>
      <c r="AB253" s="22"/>
      <c r="AC253" s="22"/>
      <c r="AD253" s="22"/>
      <c r="BC253" s="22"/>
      <c r="BD253" s="22"/>
      <c r="BE253" s="22"/>
      <c r="BF253" s="22"/>
      <c r="BG253" s="22"/>
      <c r="BH253" s="22"/>
      <c r="BI253" s="22"/>
      <c r="BJ253" s="22"/>
      <c r="BK253" s="22"/>
      <c r="BL253" s="22"/>
      <c r="BM253" s="22"/>
      <c r="BN253" s="22"/>
      <c r="BO253" s="22"/>
      <c r="BP253" s="22"/>
      <c r="BQ253" s="22"/>
      <c r="BR253" s="22"/>
      <c r="BS253" s="22"/>
      <c r="BT253" s="22"/>
      <c r="BU253" s="22"/>
      <c r="BV253" s="22"/>
      <c r="BW253" s="22"/>
      <c r="BX253" s="22"/>
      <c r="BY253" s="22"/>
      <c r="BZ253" s="22"/>
      <c r="CA253" s="22"/>
      <c r="CB253" s="22"/>
      <c r="CC253" s="22"/>
      <c r="CD253" s="22"/>
      <c r="CE253" s="22"/>
      <c r="CF253" s="22"/>
      <c r="CG253" s="22"/>
      <c r="CH253" s="22"/>
      <c r="CI253" s="22"/>
      <c r="CJ253" s="22"/>
      <c r="CK253" s="22"/>
      <c r="CL253" s="22"/>
      <c r="CM253" s="22"/>
      <c r="CN253" s="22"/>
      <c r="CO253" s="22"/>
      <c r="CP253" s="22"/>
      <c r="CQ253" s="22"/>
      <c r="CR253" s="22"/>
      <c r="CS253" s="22"/>
      <c r="CT253" s="22"/>
      <c r="CU253" s="22"/>
      <c r="CV253" s="22"/>
      <c r="CW253" s="22"/>
      <c r="CX253" s="22"/>
      <c r="CY253" s="22"/>
      <c r="CZ253" s="22"/>
      <c r="DA253" s="22"/>
      <c r="DB253" s="22"/>
      <c r="DC253" s="22"/>
      <c r="DD253" s="22"/>
      <c r="DE253" s="22"/>
      <c r="DF253" s="22"/>
      <c r="DG253" s="22"/>
      <c r="DH253" s="22"/>
      <c r="DI253" s="22"/>
      <c r="DJ253" s="22"/>
      <c r="DK253" s="22"/>
      <c r="DL253" s="22"/>
      <c r="DM253" s="22"/>
      <c r="DN253" s="22"/>
      <c r="DO253" s="22"/>
      <c r="DP253" s="22"/>
      <c r="DQ253" s="22"/>
      <c r="DR253" s="22"/>
      <c r="DS253" s="22"/>
      <c r="DT253" s="22"/>
      <c r="DU253" s="22"/>
      <c r="DV253" s="22"/>
      <c r="DW253" s="22"/>
      <c r="DX253" s="22"/>
      <c r="DY253" s="22"/>
      <c r="DZ253" s="22"/>
      <c r="EA253" s="22"/>
      <c r="EB253" s="22"/>
      <c r="EC253" s="22"/>
      <c r="ED253" s="22"/>
      <c r="EE253" s="22"/>
      <c r="EF253" s="22"/>
      <c r="EG253" s="22"/>
      <c r="EH253" s="22"/>
      <c r="EI253" s="22"/>
      <c r="EJ253" s="22"/>
      <c r="EK253" s="22"/>
      <c r="EL253" s="22"/>
      <c r="EM253" s="22"/>
      <c r="EN253" s="22"/>
      <c r="EO253" s="22"/>
      <c r="EP253" s="22"/>
      <c r="EQ253" s="22"/>
      <c r="ER253" s="22"/>
      <c r="ES253" s="22"/>
      <c r="ET253" s="22"/>
      <c r="EU253" s="22"/>
      <c r="EV253" s="22"/>
      <c r="EW253" s="22"/>
      <c r="EX253" s="22"/>
      <c r="EY253" s="22"/>
      <c r="EZ253" s="22"/>
      <c r="FA253" s="22"/>
      <c r="FB253" s="22"/>
      <c r="FC253" s="22"/>
      <c r="FD253" s="22"/>
      <c r="FE253" s="22"/>
      <c r="FF253" s="22"/>
      <c r="FG253" s="22"/>
      <c r="FH253" s="22"/>
      <c r="FI253" s="22"/>
      <c r="FJ253" s="22"/>
      <c r="FK253" s="22"/>
      <c r="FL253" s="22"/>
      <c r="FM253" s="22"/>
      <c r="FN253" s="22"/>
      <c r="FO253" s="22"/>
      <c r="FP253" s="22"/>
      <c r="FQ253" s="22"/>
      <c r="FR253" s="22"/>
      <c r="FS253" s="22"/>
      <c r="FT253" s="22"/>
      <c r="FU253" s="22"/>
      <c r="FV253" s="22"/>
      <c r="FW253" s="22"/>
      <c r="FX253" s="22"/>
      <c r="FY253" s="22"/>
      <c r="FZ253" s="22"/>
      <c r="GA253" s="22"/>
      <c r="GB253" s="22"/>
      <c r="GC253" s="22"/>
      <c r="GD253" s="22"/>
      <c r="GE253" s="22"/>
      <c r="GF253" s="22"/>
      <c r="GG253" s="22"/>
      <c r="GH253" s="22"/>
      <c r="GI253" s="22"/>
      <c r="GJ253" s="22"/>
      <c r="GK253" s="22"/>
      <c r="GL253" s="22"/>
      <c r="GM253" s="22"/>
      <c r="GN253" s="22"/>
      <c r="GO253" s="22"/>
      <c r="GP253" s="22"/>
      <c r="GQ253" s="22"/>
      <c r="GR253" s="22"/>
      <c r="GS253" s="22"/>
      <c r="GT253" s="22"/>
      <c r="GU253" s="22"/>
      <c r="GV253" s="22"/>
      <c r="GW253" s="22"/>
      <c r="GX253" s="22"/>
      <c r="GY253" s="22"/>
      <c r="GZ253" s="22"/>
      <c r="HA253" s="22"/>
      <c r="HB253" s="22"/>
      <c r="HC253" s="22"/>
      <c r="HD253" s="22"/>
      <c r="HE253" s="22"/>
      <c r="HF253" s="22"/>
      <c r="HG253" s="22"/>
      <c r="HH253" s="22"/>
      <c r="HI253" s="22"/>
      <c r="HJ253" s="22"/>
      <c r="HK253" s="22"/>
      <c r="HL253" s="22"/>
      <c r="HM253" s="22"/>
      <c r="HN253" s="22"/>
      <c r="HO253" s="22"/>
      <c r="HP253" s="22"/>
      <c r="HQ253" s="22"/>
      <c r="HR253" s="22"/>
      <c r="HS253" s="22"/>
      <c r="HT253" s="22"/>
      <c r="HU253" s="22"/>
      <c r="HV253" s="22"/>
    </row>
    <row r="254" spans="1:230" x14ac:dyDescent="0.25">
      <c r="A254" s="24"/>
      <c r="B254" s="25"/>
      <c r="C254" s="24"/>
      <c r="D254" s="24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  <c r="AB254" s="22"/>
      <c r="AC254" s="22"/>
      <c r="AD254" s="22"/>
      <c r="BC254" s="22"/>
      <c r="BD254" s="22"/>
      <c r="BE254" s="22"/>
      <c r="BF254" s="22"/>
      <c r="BG254" s="22"/>
      <c r="BH254" s="22"/>
      <c r="BI254" s="22"/>
      <c r="BJ254" s="22"/>
      <c r="BK254" s="22"/>
      <c r="BL254" s="22"/>
      <c r="BM254" s="22"/>
      <c r="BN254" s="22"/>
      <c r="BO254" s="22"/>
      <c r="BP254" s="22"/>
      <c r="BQ254" s="22"/>
      <c r="BR254" s="22"/>
      <c r="BS254" s="22"/>
      <c r="BT254" s="22"/>
      <c r="BU254" s="22"/>
      <c r="BV254" s="22"/>
      <c r="BW254" s="22"/>
      <c r="BX254" s="22"/>
      <c r="BY254" s="22"/>
      <c r="BZ254" s="22"/>
      <c r="CA254" s="22"/>
      <c r="CB254" s="22"/>
      <c r="CC254" s="22"/>
      <c r="CD254" s="22"/>
      <c r="CE254" s="22"/>
      <c r="CF254" s="22"/>
      <c r="CG254" s="22"/>
      <c r="CH254" s="22"/>
      <c r="CI254" s="22"/>
      <c r="CJ254" s="22"/>
      <c r="CK254" s="22"/>
      <c r="CL254" s="22"/>
      <c r="CM254" s="22"/>
      <c r="CN254" s="22"/>
      <c r="CO254" s="22"/>
      <c r="CP254" s="22"/>
      <c r="CQ254" s="22"/>
      <c r="CR254" s="22"/>
      <c r="CS254" s="22"/>
      <c r="CT254" s="22"/>
      <c r="CU254" s="22"/>
      <c r="CV254" s="22"/>
      <c r="CW254" s="22"/>
      <c r="CX254" s="22"/>
      <c r="CY254" s="22"/>
      <c r="CZ254" s="22"/>
      <c r="DA254" s="22"/>
      <c r="DB254" s="22"/>
      <c r="DC254" s="22"/>
      <c r="DD254" s="22"/>
      <c r="DE254" s="22"/>
      <c r="DF254" s="22"/>
      <c r="DG254" s="22"/>
      <c r="DH254" s="22"/>
      <c r="DI254" s="22"/>
      <c r="DJ254" s="22"/>
      <c r="DK254" s="22"/>
      <c r="DL254" s="22"/>
      <c r="DM254" s="22"/>
      <c r="DN254" s="22"/>
      <c r="DO254" s="22"/>
      <c r="DP254" s="22"/>
      <c r="DQ254" s="22"/>
      <c r="DR254" s="22"/>
      <c r="DS254" s="22"/>
      <c r="DT254" s="22"/>
      <c r="DU254" s="22"/>
      <c r="DV254" s="22"/>
      <c r="DW254" s="22"/>
      <c r="DX254" s="22"/>
      <c r="DY254" s="22"/>
      <c r="DZ254" s="22"/>
      <c r="EA254" s="22"/>
      <c r="EB254" s="22"/>
      <c r="EC254" s="22"/>
      <c r="ED254" s="22"/>
      <c r="EE254" s="22"/>
      <c r="EF254" s="22"/>
      <c r="EG254" s="22"/>
      <c r="EH254" s="22"/>
      <c r="EI254" s="22"/>
      <c r="EJ254" s="22"/>
      <c r="EK254" s="22"/>
      <c r="EL254" s="22"/>
      <c r="EM254" s="22"/>
      <c r="EN254" s="22"/>
      <c r="EO254" s="22"/>
      <c r="EP254" s="22"/>
      <c r="EQ254" s="22"/>
      <c r="ER254" s="22"/>
      <c r="ES254" s="22"/>
      <c r="ET254" s="22"/>
      <c r="EU254" s="22"/>
      <c r="EV254" s="22"/>
      <c r="EW254" s="22"/>
      <c r="EX254" s="22"/>
      <c r="EY254" s="22"/>
      <c r="EZ254" s="22"/>
      <c r="FA254" s="22"/>
      <c r="FB254" s="22"/>
      <c r="FC254" s="22"/>
      <c r="FD254" s="22"/>
      <c r="FE254" s="22"/>
      <c r="FF254" s="22"/>
      <c r="FG254" s="22"/>
      <c r="FH254" s="22"/>
      <c r="FI254" s="22"/>
      <c r="FJ254" s="22"/>
      <c r="FK254" s="22"/>
      <c r="FL254" s="22"/>
      <c r="FM254" s="22"/>
      <c r="FN254" s="22"/>
      <c r="FO254" s="22"/>
      <c r="FP254" s="22"/>
      <c r="FQ254" s="22"/>
      <c r="FR254" s="22"/>
      <c r="FS254" s="22"/>
      <c r="FT254" s="22"/>
      <c r="FU254" s="22"/>
      <c r="FV254" s="22"/>
      <c r="FW254" s="22"/>
      <c r="FX254" s="22"/>
      <c r="FY254" s="22"/>
      <c r="FZ254" s="22"/>
      <c r="GA254" s="22"/>
      <c r="GB254" s="22"/>
      <c r="GC254" s="22"/>
      <c r="GD254" s="22"/>
      <c r="GE254" s="22"/>
      <c r="GF254" s="22"/>
      <c r="GG254" s="22"/>
      <c r="GH254" s="22"/>
      <c r="GI254" s="22"/>
      <c r="GJ254" s="22"/>
      <c r="GK254" s="22"/>
      <c r="GL254" s="22"/>
      <c r="GM254" s="22"/>
      <c r="GN254" s="22"/>
      <c r="GO254" s="22"/>
      <c r="GP254" s="22"/>
      <c r="GQ254" s="22"/>
      <c r="GR254" s="22"/>
      <c r="GS254" s="22"/>
      <c r="GT254" s="22"/>
      <c r="GU254" s="22"/>
      <c r="GV254" s="22"/>
      <c r="GW254" s="22"/>
      <c r="GX254" s="22"/>
      <c r="GY254" s="22"/>
      <c r="GZ254" s="22"/>
      <c r="HA254" s="22"/>
      <c r="HB254" s="22"/>
      <c r="HC254" s="22"/>
      <c r="HD254" s="22"/>
      <c r="HE254" s="22"/>
      <c r="HF254" s="22"/>
      <c r="HG254" s="22"/>
      <c r="HH254" s="22"/>
      <c r="HI254" s="22"/>
      <c r="HJ254" s="22"/>
      <c r="HK254" s="22"/>
      <c r="HL254" s="22"/>
      <c r="HM254" s="22"/>
      <c r="HN254" s="22"/>
      <c r="HO254" s="22"/>
      <c r="HP254" s="22"/>
      <c r="HQ254" s="22"/>
      <c r="HR254" s="22"/>
      <c r="HS254" s="22"/>
      <c r="HT254" s="22"/>
      <c r="HU254" s="22"/>
      <c r="HV254" s="22"/>
    </row>
    <row r="255" spans="1:230" x14ac:dyDescent="0.25">
      <c r="A255" s="24"/>
      <c r="B255" s="25"/>
      <c r="C255" s="24"/>
      <c r="D255" s="24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  <c r="AA255" s="22"/>
      <c r="AB255" s="22"/>
      <c r="AC255" s="22"/>
      <c r="AD255" s="22"/>
      <c r="BC255" s="22"/>
      <c r="BD255" s="22"/>
      <c r="BE255" s="22"/>
      <c r="BF255" s="22"/>
      <c r="BG255" s="22"/>
      <c r="BH255" s="22"/>
      <c r="BI255" s="22"/>
      <c r="BJ255" s="22"/>
      <c r="BK255" s="22"/>
      <c r="BL255" s="22"/>
      <c r="BM255" s="22"/>
      <c r="BN255" s="22"/>
      <c r="BO255" s="22"/>
      <c r="BP255" s="22"/>
      <c r="BQ255" s="22"/>
      <c r="BR255" s="22"/>
      <c r="BS255" s="22"/>
      <c r="BT255" s="22"/>
      <c r="BU255" s="22"/>
      <c r="BV255" s="22"/>
      <c r="BW255" s="22"/>
      <c r="BX255" s="22"/>
      <c r="BY255" s="22"/>
      <c r="BZ255" s="22"/>
      <c r="CA255" s="22"/>
      <c r="CB255" s="22"/>
      <c r="CC255" s="22"/>
      <c r="CD255" s="22"/>
      <c r="CE255" s="22"/>
      <c r="CF255" s="22"/>
      <c r="CG255" s="22"/>
      <c r="CH255" s="22"/>
      <c r="CI255" s="22"/>
      <c r="CJ255" s="22"/>
      <c r="CK255" s="22"/>
      <c r="CL255" s="22"/>
      <c r="CM255" s="22"/>
      <c r="CN255" s="22"/>
      <c r="CO255" s="22"/>
      <c r="CP255" s="22"/>
      <c r="CQ255" s="22"/>
      <c r="CR255" s="22"/>
      <c r="CS255" s="22"/>
      <c r="CT255" s="22"/>
      <c r="CU255" s="22"/>
      <c r="CV255" s="22"/>
      <c r="CW255" s="22"/>
      <c r="CX255" s="22"/>
      <c r="CY255" s="22"/>
      <c r="CZ255" s="22"/>
      <c r="DA255" s="22"/>
      <c r="DB255" s="22"/>
      <c r="DC255" s="22"/>
      <c r="DD255" s="22"/>
      <c r="DE255" s="22"/>
      <c r="DF255" s="22"/>
      <c r="DG255" s="22"/>
      <c r="DH255" s="22"/>
      <c r="DI255" s="22"/>
      <c r="DJ255" s="22"/>
      <c r="DK255" s="22"/>
      <c r="DL255" s="22"/>
      <c r="DM255" s="22"/>
      <c r="DN255" s="22"/>
      <c r="DO255" s="22"/>
      <c r="DP255" s="22"/>
      <c r="DQ255" s="22"/>
      <c r="DR255" s="22"/>
      <c r="DS255" s="22"/>
      <c r="DT255" s="22"/>
      <c r="DU255" s="22"/>
      <c r="DV255" s="22"/>
      <c r="DW255" s="22"/>
      <c r="DX255" s="22"/>
      <c r="DY255" s="22"/>
      <c r="DZ255" s="22"/>
      <c r="EA255" s="22"/>
      <c r="EB255" s="22"/>
      <c r="EC255" s="22"/>
      <c r="ED255" s="22"/>
      <c r="EE255" s="22"/>
      <c r="EF255" s="22"/>
      <c r="EG255" s="22"/>
      <c r="EH255" s="22"/>
      <c r="EI255" s="22"/>
      <c r="EJ255" s="22"/>
      <c r="EK255" s="22"/>
      <c r="EL255" s="22"/>
      <c r="EM255" s="22"/>
      <c r="EN255" s="22"/>
      <c r="EO255" s="22"/>
      <c r="EP255" s="22"/>
      <c r="EQ255" s="22"/>
      <c r="ER255" s="22"/>
      <c r="ES255" s="22"/>
      <c r="ET255" s="22"/>
      <c r="EU255" s="22"/>
      <c r="EV255" s="22"/>
      <c r="EW255" s="22"/>
      <c r="EX255" s="22"/>
      <c r="EY255" s="22"/>
      <c r="EZ255" s="22"/>
      <c r="FA255" s="22"/>
      <c r="FB255" s="22"/>
      <c r="FC255" s="22"/>
      <c r="FD255" s="22"/>
      <c r="FE255" s="22"/>
      <c r="FF255" s="22"/>
      <c r="FG255" s="22"/>
      <c r="FH255" s="22"/>
      <c r="FI255" s="22"/>
      <c r="FJ255" s="22"/>
      <c r="FK255" s="22"/>
      <c r="FL255" s="22"/>
      <c r="FM255" s="22"/>
      <c r="FN255" s="22"/>
      <c r="FO255" s="22"/>
      <c r="FP255" s="22"/>
      <c r="FQ255" s="22"/>
      <c r="FR255" s="22"/>
      <c r="FS255" s="22"/>
      <c r="FT255" s="22"/>
      <c r="FU255" s="22"/>
      <c r="FV255" s="22"/>
      <c r="FW255" s="22"/>
      <c r="FX255" s="22"/>
      <c r="FY255" s="22"/>
      <c r="FZ255" s="22"/>
      <c r="GA255" s="22"/>
      <c r="GB255" s="22"/>
      <c r="GC255" s="22"/>
      <c r="GD255" s="22"/>
      <c r="GE255" s="22"/>
      <c r="GF255" s="22"/>
      <c r="GG255" s="22"/>
      <c r="GH255" s="22"/>
      <c r="GI255" s="22"/>
      <c r="GJ255" s="22"/>
      <c r="GK255" s="22"/>
      <c r="GL255" s="22"/>
      <c r="GM255" s="22"/>
      <c r="GN255" s="22"/>
      <c r="GO255" s="22"/>
      <c r="GP255" s="22"/>
      <c r="GQ255" s="22"/>
      <c r="GR255" s="22"/>
      <c r="GS255" s="22"/>
      <c r="GT255" s="22"/>
      <c r="GU255" s="22"/>
      <c r="GV255" s="22"/>
      <c r="GW255" s="22"/>
      <c r="GX255" s="22"/>
      <c r="GY255" s="22"/>
      <c r="GZ255" s="22"/>
      <c r="HA255" s="22"/>
      <c r="HB255" s="22"/>
      <c r="HC255" s="22"/>
      <c r="HD255" s="22"/>
      <c r="HE255" s="22"/>
      <c r="HF255" s="22"/>
      <c r="HG255" s="22"/>
      <c r="HH255" s="22"/>
      <c r="HI255" s="22"/>
      <c r="HJ255" s="22"/>
      <c r="HK255" s="22"/>
      <c r="HL255" s="22"/>
      <c r="HM255" s="22"/>
      <c r="HN255" s="22"/>
      <c r="HO255" s="22"/>
      <c r="HP255" s="22"/>
      <c r="HQ255" s="22"/>
      <c r="HR255" s="22"/>
      <c r="HS255" s="22"/>
      <c r="HT255" s="22"/>
      <c r="HU255" s="22"/>
      <c r="HV255" s="22"/>
    </row>
    <row r="256" spans="1:230" x14ac:dyDescent="0.25">
      <c r="A256" s="24"/>
      <c r="B256" s="25"/>
      <c r="C256" s="24"/>
      <c r="D256" s="24"/>
      <c r="E256" s="22"/>
      <c r="BC256" s="22"/>
      <c r="BD256" s="22"/>
      <c r="BE256" s="22"/>
      <c r="BF256" s="22"/>
      <c r="BG256" s="22"/>
      <c r="BH256" s="22"/>
      <c r="BI256" s="22"/>
      <c r="BJ256" s="22"/>
      <c r="BK256" s="22"/>
      <c r="BL256" s="22"/>
      <c r="BM256" s="22"/>
      <c r="BN256" s="22"/>
      <c r="BO256" s="22"/>
      <c r="BP256" s="22"/>
      <c r="BQ256" s="22"/>
      <c r="BR256" s="22"/>
      <c r="BS256" s="22"/>
      <c r="BT256" s="22"/>
      <c r="BU256" s="22"/>
      <c r="BV256" s="22"/>
      <c r="BW256" s="22"/>
      <c r="BX256" s="22"/>
      <c r="BY256" s="22"/>
      <c r="BZ256" s="22"/>
      <c r="CA256" s="22"/>
      <c r="CB256" s="22"/>
      <c r="CC256" s="22"/>
      <c r="CD256" s="22"/>
      <c r="CE256" s="22"/>
      <c r="CF256" s="22"/>
      <c r="CG256" s="22"/>
      <c r="CH256" s="22"/>
      <c r="CI256" s="22"/>
      <c r="CJ256" s="22"/>
      <c r="CK256" s="22"/>
      <c r="CL256" s="22"/>
      <c r="CM256" s="22"/>
      <c r="CN256" s="22"/>
      <c r="CO256" s="22"/>
      <c r="CP256" s="22"/>
      <c r="CQ256" s="22"/>
      <c r="CR256" s="22"/>
      <c r="CS256" s="22"/>
      <c r="CT256" s="22"/>
      <c r="CU256" s="22"/>
      <c r="CV256" s="22"/>
      <c r="CW256" s="22"/>
      <c r="CX256" s="22"/>
      <c r="CY256" s="22"/>
      <c r="CZ256" s="22"/>
      <c r="DA256" s="22"/>
      <c r="DB256" s="22"/>
      <c r="DC256" s="22"/>
      <c r="DD256" s="22"/>
      <c r="DE256" s="22"/>
      <c r="DF256" s="22"/>
      <c r="DG256" s="22"/>
      <c r="DH256" s="22"/>
      <c r="DI256" s="22"/>
      <c r="DJ256" s="22"/>
      <c r="DK256" s="22"/>
      <c r="DL256" s="22"/>
      <c r="DM256" s="22"/>
      <c r="DN256" s="22"/>
      <c r="DO256" s="22"/>
      <c r="DP256" s="22"/>
      <c r="DQ256" s="22"/>
      <c r="DR256" s="22"/>
      <c r="DS256" s="22"/>
      <c r="DT256" s="22"/>
      <c r="DU256" s="22"/>
      <c r="DV256" s="22"/>
      <c r="DW256" s="22"/>
      <c r="DX256" s="22"/>
      <c r="DY256" s="22"/>
      <c r="DZ256" s="22"/>
      <c r="EA256" s="22"/>
      <c r="EB256" s="22"/>
      <c r="EC256" s="22"/>
      <c r="ED256" s="22"/>
      <c r="EE256" s="22"/>
      <c r="EF256" s="22"/>
      <c r="EG256" s="22"/>
      <c r="EH256" s="22"/>
      <c r="EI256" s="22"/>
      <c r="EJ256" s="22"/>
      <c r="EK256" s="22"/>
      <c r="EL256" s="22"/>
      <c r="EM256" s="22"/>
      <c r="EN256" s="22"/>
      <c r="EO256" s="22"/>
      <c r="EP256" s="22"/>
      <c r="EQ256" s="22"/>
      <c r="ER256" s="22"/>
      <c r="ES256" s="22"/>
      <c r="ET256" s="22"/>
      <c r="EU256" s="22"/>
      <c r="EV256" s="22"/>
      <c r="EW256" s="22"/>
      <c r="EX256" s="22"/>
      <c r="EY256" s="22"/>
      <c r="EZ256" s="22"/>
      <c r="FA256" s="22"/>
      <c r="FB256" s="22"/>
      <c r="FC256" s="22"/>
      <c r="FD256" s="22"/>
      <c r="FE256" s="22"/>
      <c r="FF256" s="22"/>
      <c r="FG256" s="22"/>
      <c r="FH256" s="22"/>
      <c r="FI256" s="22"/>
      <c r="FJ256" s="22"/>
      <c r="FK256" s="22"/>
      <c r="FL256" s="22"/>
      <c r="FM256" s="22"/>
      <c r="FN256" s="22"/>
      <c r="FO256" s="22"/>
      <c r="FP256" s="22"/>
      <c r="FQ256" s="22"/>
      <c r="FR256" s="22"/>
      <c r="FS256" s="22"/>
      <c r="FT256" s="22"/>
      <c r="FU256" s="22"/>
      <c r="FV256" s="22"/>
      <c r="FW256" s="22"/>
      <c r="FX256" s="22"/>
      <c r="FY256" s="22"/>
      <c r="FZ256" s="22"/>
      <c r="GA256" s="22"/>
      <c r="GB256" s="22"/>
      <c r="GC256" s="22"/>
      <c r="GD256" s="22"/>
      <c r="GE256" s="22"/>
      <c r="GF256" s="22"/>
      <c r="GG256" s="22"/>
      <c r="GH256" s="22"/>
      <c r="GI256" s="22"/>
      <c r="GJ256" s="22"/>
      <c r="GK256" s="22"/>
      <c r="GL256" s="22"/>
      <c r="GM256" s="22"/>
      <c r="GN256" s="22"/>
      <c r="GO256" s="22"/>
      <c r="GP256" s="22"/>
      <c r="GQ256" s="22"/>
      <c r="GR256" s="22"/>
      <c r="GS256" s="22"/>
      <c r="GT256" s="22"/>
      <c r="GU256" s="22"/>
      <c r="GV256" s="22"/>
      <c r="GW256" s="22"/>
      <c r="GX256" s="22"/>
      <c r="GY256" s="22"/>
      <c r="GZ256" s="22"/>
      <c r="HA256" s="22"/>
      <c r="HB256" s="22"/>
      <c r="HC256" s="22"/>
      <c r="HD256" s="22"/>
      <c r="HE256" s="22"/>
      <c r="HF256" s="22"/>
      <c r="HG256" s="22"/>
      <c r="HH256" s="22"/>
      <c r="HI256" s="22"/>
      <c r="HJ256" s="22"/>
      <c r="HK256" s="22"/>
      <c r="HL256" s="22"/>
      <c r="HM256" s="22"/>
      <c r="HN256" s="22"/>
      <c r="HO256" s="22"/>
      <c r="HP256" s="22"/>
      <c r="HQ256" s="22"/>
      <c r="HR256" s="22"/>
      <c r="HS256" s="22"/>
      <c r="HT256" s="22"/>
      <c r="HU256" s="22"/>
      <c r="HV256" s="22"/>
    </row>
  </sheetData>
  <sheetProtection sheet="1" scenarios="1"/>
  <mergeCells count="28">
    <mergeCell ref="AN2:AP2"/>
    <mergeCell ref="T13:V13"/>
    <mergeCell ref="T15:V15"/>
    <mergeCell ref="T17:V17"/>
    <mergeCell ref="T16:V16"/>
    <mergeCell ref="T14:V14"/>
    <mergeCell ref="Y8:AH8"/>
    <mergeCell ref="M8:V8"/>
    <mergeCell ref="AN17:AP17"/>
    <mergeCell ref="T9:V9"/>
    <mergeCell ref="T10:V10"/>
    <mergeCell ref="T11:V11"/>
    <mergeCell ref="AN13:AP13"/>
    <mergeCell ref="AN14:AP14"/>
    <mergeCell ref="AN15:AP15"/>
    <mergeCell ref="AF13:AH13"/>
    <mergeCell ref="F32:G32"/>
    <mergeCell ref="T12:V12"/>
    <mergeCell ref="AN12:AP12"/>
    <mergeCell ref="AN11:AP11"/>
    <mergeCell ref="AF9:AH9"/>
    <mergeCell ref="AF10:AH10"/>
    <mergeCell ref="AF11:AH11"/>
    <mergeCell ref="AF12:AH12"/>
    <mergeCell ref="AF15:AH15"/>
    <mergeCell ref="AF14:AH14"/>
    <mergeCell ref="AN16:AP16"/>
    <mergeCell ref="AF16:AH16"/>
  </mergeCells>
  <phoneticPr fontId="1" type="noConversion"/>
  <pageMargins left="0.75" right="0.75" top="1" bottom="1" header="0.5" footer="0.5"/>
  <pageSetup paperSize="9" scale="11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J117"/>
  <sheetViews>
    <sheetView workbookViewId="0">
      <selection activeCell="L20" sqref="L20"/>
    </sheetView>
  </sheetViews>
  <sheetFormatPr defaultColWidth="11.44140625" defaultRowHeight="13.2" x14ac:dyDescent="0.25"/>
  <cols>
    <col min="1" max="3" width="11.44140625" customWidth="1"/>
    <col min="4" max="4" width="13.5546875" customWidth="1"/>
    <col min="5" max="5" width="11.5546875" bestFit="1" customWidth="1"/>
    <col min="6" max="196" width="6.33203125" customWidth="1"/>
    <col min="197" max="208" width="4.5546875" customWidth="1"/>
  </cols>
  <sheetData>
    <row r="1" spans="1:124" ht="13.2" customHeight="1" x14ac:dyDescent="0.25">
      <c r="A1" t="e">
        <f t="shared" ref="A1:A45" si="0">100*B1/C1</f>
        <v>#DIV/0!</v>
      </c>
      <c r="B1">
        <f>resultat!C2</f>
        <v>0</v>
      </c>
      <c r="C1">
        <f>resultat!D2</f>
        <v>0</v>
      </c>
      <c r="E1" s="63" t="s">
        <v>19</v>
      </c>
      <c r="F1" s="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64" t="s">
        <v>30</v>
      </c>
      <c r="V1" s="31"/>
      <c r="W1" s="31"/>
      <c r="X1" s="31"/>
      <c r="Y1" s="31"/>
      <c r="Z1" s="31"/>
      <c r="AA1" s="31"/>
      <c r="AB1" s="32"/>
      <c r="AC1" s="70" t="e">
        <f>SQRT(AC2*(1-AC2))</f>
        <v>#DIV/0!</v>
      </c>
      <c r="AD1" s="31" t="e">
        <f t="shared" ref="AD1:AZ1" si="1">AC1</f>
        <v>#DIV/0!</v>
      </c>
      <c r="AE1" s="31" t="e">
        <f t="shared" si="1"/>
        <v>#DIV/0!</v>
      </c>
      <c r="AF1" s="31" t="e">
        <f t="shared" si="1"/>
        <v>#DIV/0!</v>
      </c>
      <c r="AG1" s="31" t="e">
        <f t="shared" si="1"/>
        <v>#DIV/0!</v>
      </c>
      <c r="AH1" s="31" t="e">
        <f t="shared" si="1"/>
        <v>#DIV/0!</v>
      </c>
      <c r="AI1" s="31" t="e">
        <f t="shared" si="1"/>
        <v>#DIV/0!</v>
      </c>
      <c r="AJ1" s="31" t="e">
        <f t="shared" si="1"/>
        <v>#DIV/0!</v>
      </c>
      <c r="AK1" s="31" t="e">
        <f t="shared" si="1"/>
        <v>#DIV/0!</v>
      </c>
      <c r="AL1" s="31" t="e">
        <f t="shared" si="1"/>
        <v>#DIV/0!</v>
      </c>
      <c r="AM1" s="31" t="e">
        <f t="shared" si="1"/>
        <v>#DIV/0!</v>
      </c>
      <c r="AN1" s="31" t="e">
        <f t="shared" si="1"/>
        <v>#DIV/0!</v>
      </c>
      <c r="AO1" s="31" t="e">
        <f t="shared" si="1"/>
        <v>#DIV/0!</v>
      </c>
      <c r="AP1" s="31" t="e">
        <f t="shared" si="1"/>
        <v>#DIV/0!</v>
      </c>
      <c r="AQ1" s="31" t="e">
        <f t="shared" si="1"/>
        <v>#DIV/0!</v>
      </c>
      <c r="AR1" s="31" t="e">
        <f t="shared" si="1"/>
        <v>#DIV/0!</v>
      </c>
      <c r="AS1" s="31" t="e">
        <f t="shared" si="1"/>
        <v>#DIV/0!</v>
      </c>
      <c r="AT1" s="31" t="e">
        <f t="shared" si="1"/>
        <v>#DIV/0!</v>
      </c>
      <c r="AU1" s="31" t="e">
        <f t="shared" si="1"/>
        <v>#DIV/0!</v>
      </c>
      <c r="AV1" s="31" t="e">
        <f t="shared" si="1"/>
        <v>#DIV/0!</v>
      </c>
      <c r="AW1" s="31" t="e">
        <f t="shared" si="1"/>
        <v>#DIV/0!</v>
      </c>
      <c r="AX1" s="31" t="e">
        <f t="shared" si="1"/>
        <v>#DIV/0!</v>
      </c>
      <c r="AY1" s="31" t="e">
        <f t="shared" si="1"/>
        <v>#DIV/0!</v>
      </c>
      <c r="AZ1" s="32" t="e">
        <f t="shared" si="1"/>
        <v>#DIV/0!</v>
      </c>
      <c r="BA1" s="70" t="e">
        <f>SQRT(BA2*(1-BA2))</f>
        <v>#DIV/0!</v>
      </c>
      <c r="BB1" s="31" t="e">
        <f t="shared" ref="BB1" si="2">BA1</f>
        <v>#DIV/0!</v>
      </c>
      <c r="BC1" s="31" t="e">
        <f t="shared" ref="BC1" si="3">BB1</f>
        <v>#DIV/0!</v>
      </c>
      <c r="BD1" s="31" t="e">
        <f t="shared" ref="BD1" si="4">BC1</f>
        <v>#DIV/0!</v>
      </c>
      <c r="BE1" s="31" t="e">
        <f t="shared" ref="BE1" si="5">BD1</f>
        <v>#DIV/0!</v>
      </c>
      <c r="BF1" s="31" t="e">
        <f t="shared" ref="BF1" si="6">BE1</f>
        <v>#DIV/0!</v>
      </c>
      <c r="BG1" s="31" t="e">
        <f t="shared" ref="BG1" si="7">BF1</f>
        <v>#DIV/0!</v>
      </c>
      <c r="BH1" s="31" t="e">
        <f t="shared" ref="BH1" si="8">BG1</f>
        <v>#DIV/0!</v>
      </c>
      <c r="BI1" s="31" t="e">
        <f t="shared" ref="BI1" si="9">BH1</f>
        <v>#DIV/0!</v>
      </c>
      <c r="BJ1" s="31" t="e">
        <f t="shared" ref="BJ1" si="10">BI1</f>
        <v>#DIV/0!</v>
      </c>
      <c r="BK1" s="31" t="e">
        <f t="shared" ref="BK1" si="11">BJ1</f>
        <v>#DIV/0!</v>
      </c>
      <c r="BL1" s="31" t="e">
        <f t="shared" ref="BL1" si="12">BK1</f>
        <v>#DIV/0!</v>
      </c>
      <c r="BM1" s="31" t="e">
        <f t="shared" ref="BM1" si="13">BL1</f>
        <v>#DIV/0!</v>
      </c>
      <c r="BN1" s="31" t="e">
        <f t="shared" ref="BN1" si="14">BM1</f>
        <v>#DIV/0!</v>
      </c>
      <c r="BO1" s="31" t="e">
        <f t="shared" ref="BO1" si="15">BN1</f>
        <v>#DIV/0!</v>
      </c>
      <c r="BP1" s="31" t="e">
        <f t="shared" ref="BP1" si="16">BO1</f>
        <v>#DIV/0!</v>
      </c>
      <c r="BQ1" s="31" t="e">
        <f t="shared" ref="BQ1" si="17">BP1</f>
        <v>#DIV/0!</v>
      </c>
      <c r="BR1" s="31" t="e">
        <f t="shared" ref="BR1" si="18">BQ1</f>
        <v>#DIV/0!</v>
      </c>
      <c r="BS1" s="31" t="e">
        <f t="shared" ref="BS1" si="19">BR1</f>
        <v>#DIV/0!</v>
      </c>
      <c r="BT1" s="31" t="e">
        <f t="shared" ref="BT1" si="20">BS1</f>
        <v>#DIV/0!</v>
      </c>
      <c r="BU1" s="31" t="e">
        <f t="shared" ref="BU1" si="21">BT1</f>
        <v>#DIV/0!</v>
      </c>
      <c r="BV1" s="31" t="e">
        <f t="shared" ref="BV1" si="22">BU1</f>
        <v>#DIV/0!</v>
      </c>
      <c r="BW1" s="31" t="e">
        <f t="shared" ref="BW1" si="23">BV1</f>
        <v>#DIV/0!</v>
      </c>
      <c r="BX1" s="32" t="e">
        <f t="shared" ref="BX1" si="24">BW1</f>
        <v>#DIV/0!</v>
      </c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</row>
    <row r="2" spans="1:124" ht="13.2" customHeight="1" x14ac:dyDescent="0.25">
      <c r="A2" t="e">
        <f t="shared" si="0"/>
        <v>#DIV/0!</v>
      </c>
      <c r="B2">
        <f>resultat!C3</f>
        <v>0</v>
      </c>
      <c r="C2">
        <f>resultat!D3</f>
        <v>0</v>
      </c>
      <c r="E2" s="36"/>
      <c r="U2" s="50" t="s">
        <v>31</v>
      </c>
      <c r="AB2" s="34"/>
      <c r="AC2" s="71" t="e">
        <f>SUM(E12:AB12)/SUM(E13:AB13)</f>
        <v>#DIV/0!</v>
      </c>
      <c r="AZ2" s="34"/>
      <c r="BA2" s="71" t="e">
        <f>SUM(AC12:AZ12)/SUM(AC13:AZ13)</f>
        <v>#DIV/0!</v>
      </c>
      <c r="BX2" s="34"/>
    </row>
    <row r="3" spans="1:124" ht="13.2" customHeight="1" x14ac:dyDescent="0.25">
      <c r="A3" t="e">
        <f t="shared" si="0"/>
        <v>#DIV/0!</v>
      </c>
      <c r="B3">
        <f>resultat!C4</f>
        <v>0</v>
      </c>
      <c r="C3">
        <f>resultat!D4</f>
        <v>0</v>
      </c>
      <c r="E3" s="68" t="s">
        <v>24</v>
      </c>
      <c r="F3" s="69"/>
      <c r="G3" s="69"/>
      <c r="H3" s="69"/>
      <c r="I3" s="69"/>
      <c r="J3" s="69"/>
      <c r="K3" s="69"/>
      <c r="L3" s="69"/>
      <c r="M3" s="1"/>
      <c r="N3" s="1"/>
      <c r="O3" s="1"/>
      <c r="P3" s="1"/>
      <c r="Q3" s="1"/>
      <c r="R3" s="1"/>
      <c r="S3" s="1"/>
      <c r="T3" s="1"/>
      <c r="U3" s="65"/>
      <c r="V3" s="1"/>
      <c r="W3" s="1"/>
      <c r="X3" s="1"/>
      <c r="Y3" s="1"/>
      <c r="Z3" s="1"/>
      <c r="AA3" s="1"/>
      <c r="AB3" s="35"/>
      <c r="AC3" s="33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35"/>
      <c r="BA3" s="33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35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</row>
    <row r="4" spans="1:124" ht="13.2" customHeight="1" x14ac:dyDescent="0.25">
      <c r="A4" t="e">
        <f t="shared" si="0"/>
        <v>#DIV/0!</v>
      </c>
      <c r="B4">
        <f>resultat!C5</f>
        <v>0</v>
      </c>
      <c r="C4">
        <f>resultat!D5</f>
        <v>0</v>
      </c>
      <c r="E4" s="33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66" t="s">
        <v>20</v>
      </c>
      <c r="V4" s="1"/>
      <c r="W4" s="1"/>
      <c r="X4" s="1"/>
      <c r="Y4" s="1"/>
      <c r="Z4" s="1"/>
      <c r="AA4" s="1"/>
      <c r="AB4" s="35"/>
      <c r="AC4" s="33" t="e">
        <f>AC1*SQRT(1/AC14)*100</f>
        <v>#DIV/0!</v>
      </c>
      <c r="AD4" s="1" t="e">
        <f t="shared" ref="AD4:AZ4" si="25">AD1*SQRT(1/AD14)*100</f>
        <v>#DIV/0!</v>
      </c>
      <c r="AE4" s="1" t="e">
        <f t="shared" si="25"/>
        <v>#DIV/0!</v>
      </c>
      <c r="AF4" s="1" t="e">
        <f t="shared" si="25"/>
        <v>#DIV/0!</v>
      </c>
      <c r="AG4" s="1" t="e">
        <f t="shared" si="25"/>
        <v>#DIV/0!</v>
      </c>
      <c r="AH4" s="1" t="e">
        <f t="shared" si="25"/>
        <v>#DIV/0!</v>
      </c>
      <c r="AI4" s="1" t="e">
        <f t="shared" si="25"/>
        <v>#DIV/0!</v>
      </c>
      <c r="AJ4" s="1" t="e">
        <f t="shared" si="25"/>
        <v>#DIV/0!</v>
      </c>
      <c r="AK4" s="1" t="e">
        <f t="shared" si="25"/>
        <v>#DIV/0!</v>
      </c>
      <c r="AL4" s="1" t="e">
        <f t="shared" si="25"/>
        <v>#DIV/0!</v>
      </c>
      <c r="AM4" s="1" t="e">
        <f t="shared" si="25"/>
        <v>#DIV/0!</v>
      </c>
      <c r="AN4" s="1" t="e">
        <f t="shared" si="25"/>
        <v>#DIV/0!</v>
      </c>
      <c r="AO4" s="1" t="e">
        <f t="shared" si="25"/>
        <v>#DIV/0!</v>
      </c>
      <c r="AP4" s="1" t="e">
        <f t="shared" si="25"/>
        <v>#DIV/0!</v>
      </c>
      <c r="AQ4" s="1" t="e">
        <f t="shared" si="25"/>
        <v>#DIV/0!</v>
      </c>
      <c r="AR4" s="1" t="e">
        <f t="shared" si="25"/>
        <v>#DIV/0!</v>
      </c>
      <c r="AS4" s="1" t="e">
        <f t="shared" si="25"/>
        <v>#DIV/0!</v>
      </c>
      <c r="AT4" s="1" t="e">
        <f t="shared" si="25"/>
        <v>#DIV/0!</v>
      </c>
      <c r="AU4" s="1" t="e">
        <f t="shared" si="25"/>
        <v>#DIV/0!</v>
      </c>
      <c r="AV4" s="1" t="e">
        <f t="shared" si="25"/>
        <v>#DIV/0!</v>
      </c>
      <c r="AW4" s="1" t="e">
        <f t="shared" si="25"/>
        <v>#DIV/0!</v>
      </c>
      <c r="AX4" s="1" t="e">
        <f t="shared" si="25"/>
        <v>#DIV/0!</v>
      </c>
      <c r="AY4" s="1" t="e">
        <f t="shared" si="25"/>
        <v>#DIV/0!</v>
      </c>
      <c r="AZ4" s="35" t="e">
        <f t="shared" si="25"/>
        <v>#DIV/0!</v>
      </c>
      <c r="BA4" s="33" t="e">
        <f>BA1*SQRT(1/BA14)*100</f>
        <v>#DIV/0!</v>
      </c>
      <c r="BB4" s="1" t="e">
        <f t="shared" ref="BB4:BX4" si="26">BB1*SQRT(1/BB14)*100</f>
        <v>#DIV/0!</v>
      </c>
      <c r="BC4" s="1" t="e">
        <f t="shared" si="26"/>
        <v>#DIV/0!</v>
      </c>
      <c r="BD4" s="1" t="e">
        <f t="shared" si="26"/>
        <v>#DIV/0!</v>
      </c>
      <c r="BE4" s="1" t="e">
        <f t="shared" si="26"/>
        <v>#DIV/0!</v>
      </c>
      <c r="BF4" s="1" t="e">
        <f t="shared" si="26"/>
        <v>#DIV/0!</v>
      </c>
      <c r="BG4" s="1" t="e">
        <f t="shared" si="26"/>
        <v>#DIV/0!</v>
      </c>
      <c r="BH4" s="1" t="e">
        <f t="shared" si="26"/>
        <v>#DIV/0!</v>
      </c>
      <c r="BI4" s="1" t="e">
        <f t="shared" si="26"/>
        <v>#DIV/0!</v>
      </c>
      <c r="BJ4" s="1" t="e">
        <f t="shared" si="26"/>
        <v>#DIV/0!</v>
      </c>
      <c r="BK4" s="1" t="e">
        <f t="shared" si="26"/>
        <v>#DIV/0!</v>
      </c>
      <c r="BL4" s="1" t="e">
        <f t="shared" si="26"/>
        <v>#DIV/0!</v>
      </c>
      <c r="BM4" s="1" t="e">
        <f t="shared" si="26"/>
        <v>#DIV/0!</v>
      </c>
      <c r="BN4" s="1" t="e">
        <f t="shared" si="26"/>
        <v>#DIV/0!</v>
      </c>
      <c r="BO4" s="1" t="e">
        <f t="shared" si="26"/>
        <v>#DIV/0!</v>
      </c>
      <c r="BP4" s="1" t="e">
        <f t="shared" si="26"/>
        <v>#DIV/0!</v>
      </c>
      <c r="BQ4" s="1" t="e">
        <f t="shared" si="26"/>
        <v>#DIV/0!</v>
      </c>
      <c r="BR4" s="1" t="e">
        <f t="shared" si="26"/>
        <v>#DIV/0!</v>
      </c>
      <c r="BS4" s="1" t="e">
        <f t="shared" si="26"/>
        <v>#DIV/0!</v>
      </c>
      <c r="BT4" s="1" t="e">
        <f t="shared" si="26"/>
        <v>#DIV/0!</v>
      </c>
      <c r="BU4" s="1" t="e">
        <f t="shared" si="26"/>
        <v>#DIV/0!</v>
      </c>
      <c r="BV4" s="1" t="e">
        <f t="shared" si="26"/>
        <v>#DIV/0!</v>
      </c>
      <c r="BW4" s="1" t="e">
        <f t="shared" si="26"/>
        <v>#DIV/0!</v>
      </c>
      <c r="BX4" s="35" t="e">
        <f t="shared" si="26"/>
        <v>#DIV/0!</v>
      </c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</row>
    <row r="5" spans="1:124" ht="13.2" customHeight="1" x14ac:dyDescent="0.25">
      <c r="A5" t="e">
        <f t="shared" si="0"/>
        <v>#DIV/0!</v>
      </c>
      <c r="B5">
        <f>resultat!C6</f>
        <v>0</v>
      </c>
      <c r="C5">
        <f>resultat!D6</f>
        <v>0</v>
      </c>
      <c r="E5" s="33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66" t="s">
        <v>32</v>
      </c>
      <c r="V5" s="1"/>
      <c r="W5" s="1"/>
      <c r="X5" s="1"/>
      <c r="Y5" s="1"/>
      <c r="Z5" s="1"/>
      <c r="AA5" s="1"/>
      <c r="AB5" s="35"/>
      <c r="AC5" s="33" t="e">
        <f t="shared" ref="AC5:AZ5" si="27">AC7+3*AC4</f>
        <v>#DIV/0!</v>
      </c>
      <c r="AD5" s="1" t="e">
        <f t="shared" si="27"/>
        <v>#DIV/0!</v>
      </c>
      <c r="AE5" s="1" t="e">
        <f t="shared" si="27"/>
        <v>#DIV/0!</v>
      </c>
      <c r="AF5" s="1" t="e">
        <f t="shared" si="27"/>
        <v>#DIV/0!</v>
      </c>
      <c r="AG5" s="1" t="e">
        <f t="shared" si="27"/>
        <v>#DIV/0!</v>
      </c>
      <c r="AH5" s="1" t="e">
        <f t="shared" si="27"/>
        <v>#DIV/0!</v>
      </c>
      <c r="AI5" s="1" t="e">
        <f t="shared" si="27"/>
        <v>#DIV/0!</v>
      </c>
      <c r="AJ5" s="1" t="e">
        <f t="shared" si="27"/>
        <v>#DIV/0!</v>
      </c>
      <c r="AK5" s="1" t="e">
        <f t="shared" si="27"/>
        <v>#DIV/0!</v>
      </c>
      <c r="AL5" s="1" t="e">
        <f t="shared" si="27"/>
        <v>#DIV/0!</v>
      </c>
      <c r="AM5" s="1" t="e">
        <f t="shared" si="27"/>
        <v>#DIV/0!</v>
      </c>
      <c r="AN5" s="1" t="e">
        <f t="shared" si="27"/>
        <v>#DIV/0!</v>
      </c>
      <c r="AO5" s="1" t="e">
        <f t="shared" si="27"/>
        <v>#DIV/0!</v>
      </c>
      <c r="AP5" s="1" t="e">
        <f t="shared" si="27"/>
        <v>#DIV/0!</v>
      </c>
      <c r="AQ5" s="1" t="e">
        <f t="shared" si="27"/>
        <v>#DIV/0!</v>
      </c>
      <c r="AR5" s="1" t="e">
        <f t="shared" si="27"/>
        <v>#DIV/0!</v>
      </c>
      <c r="AS5" s="1" t="e">
        <f t="shared" si="27"/>
        <v>#DIV/0!</v>
      </c>
      <c r="AT5" s="1" t="e">
        <f t="shared" si="27"/>
        <v>#DIV/0!</v>
      </c>
      <c r="AU5" s="1" t="e">
        <f t="shared" si="27"/>
        <v>#DIV/0!</v>
      </c>
      <c r="AV5" s="1" t="e">
        <f t="shared" si="27"/>
        <v>#DIV/0!</v>
      </c>
      <c r="AW5" s="1" t="e">
        <f t="shared" si="27"/>
        <v>#DIV/0!</v>
      </c>
      <c r="AX5" s="1" t="e">
        <f t="shared" si="27"/>
        <v>#DIV/0!</v>
      </c>
      <c r="AY5" s="1" t="e">
        <f t="shared" si="27"/>
        <v>#DIV/0!</v>
      </c>
      <c r="AZ5" s="35" t="e">
        <f t="shared" si="27"/>
        <v>#DIV/0!</v>
      </c>
      <c r="BA5" s="33" t="e">
        <f t="shared" ref="BA5:BX5" si="28">BA7+3*BA4</f>
        <v>#DIV/0!</v>
      </c>
      <c r="BB5" s="1" t="e">
        <f t="shared" si="28"/>
        <v>#DIV/0!</v>
      </c>
      <c r="BC5" s="1" t="e">
        <f t="shared" si="28"/>
        <v>#DIV/0!</v>
      </c>
      <c r="BD5" s="1" t="e">
        <f t="shared" si="28"/>
        <v>#DIV/0!</v>
      </c>
      <c r="BE5" s="1" t="e">
        <f t="shared" si="28"/>
        <v>#DIV/0!</v>
      </c>
      <c r="BF5" s="1" t="e">
        <f t="shared" si="28"/>
        <v>#DIV/0!</v>
      </c>
      <c r="BG5" s="1" t="e">
        <f t="shared" si="28"/>
        <v>#DIV/0!</v>
      </c>
      <c r="BH5" s="1" t="e">
        <f t="shared" si="28"/>
        <v>#DIV/0!</v>
      </c>
      <c r="BI5" s="1" t="e">
        <f t="shared" si="28"/>
        <v>#DIV/0!</v>
      </c>
      <c r="BJ5" s="1" t="e">
        <f t="shared" si="28"/>
        <v>#DIV/0!</v>
      </c>
      <c r="BK5" s="1" t="e">
        <f t="shared" si="28"/>
        <v>#DIV/0!</v>
      </c>
      <c r="BL5" s="1" t="e">
        <f t="shared" si="28"/>
        <v>#DIV/0!</v>
      </c>
      <c r="BM5" s="1" t="e">
        <f t="shared" si="28"/>
        <v>#DIV/0!</v>
      </c>
      <c r="BN5" s="1" t="e">
        <f t="shared" si="28"/>
        <v>#DIV/0!</v>
      </c>
      <c r="BO5" s="1" t="e">
        <f t="shared" si="28"/>
        <v>#DIV/0!</v>
      </c>
      <c r="BP5" s="1" t="e">
        <f t="shared" si="28"/>
        <v>#DIV/0!</v>
      </c>
      <c r="BQ5" s="1" t="e">
        <f t="shared" si="28"/>
        <v>#DIV/0!</v>
      </c>
      <c r="BR5" s="1" t="e">
        <f t="shared" si="28"/>
        <v>#DIV/0!</v>
      </c>
      <c r="BS5" s="1" t="e">
        <f t="shared" si="28"/>
        <v>#DIV/0!</v>
      </c>
      <c r="BT5" s="1" t="e">
        <f t="shared" si="28"/>
        <v>#DIV/0!</v>
      </c>
      <c r="BU5" s="1" t="e">
        <f t="shared" si="28"/>
        <v>#DIV/0!</v>
      </c>
      <c r="BV5" s="1" t="e">
        <f t="shared" si="28"/>
        <v>#DIV/0!</v>
      </c>
      <c r="BW5" s="1" t="e">
        <f t="shared" si="28"/>
        <v>#DIV/0!</v>
      </c>
      <c r="BX5" s="35" t="e">
        <f t="shared" si="28"/>
        <v>#DIV/0!</v>
      </c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</row>
    <row r="6" spans="1:124" ht="13.2" customHeight="1" x14ac:dyDescent="0.25">
      <c r="A6" t="e">
        <f t="shared" si="0"/>
        <v>#DIV/0!</v>
      </c>
      <c r="B6">
        <f>resultat!C7</f>
        <v>0</v>
      </c>
      <c r="C6">
        <f>resultat!D7</f>
        <v>0</v>
      </c>
      <c r="E6" s="33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66" t="s">
        <v>21</v>
      </c>
      <c r="V6" s="1"/>
      <c r="W6" s="1"/>
      <c r="X6" s="1"/>
      <c r="Y6" s="1"/>
      <c r="Z6" s="1"/>
      <c r="AA6" s="1"/>
      <c r="AB6" s="35"/>
      <c r="AC6" s="33" t="e">
        <f t="shared" ref="AC6:AZ6" si="29">AC7+2*AC4</f>
        <v>#DIV/0!</v>
      </c>
      <c r="AD6" s="1" t="e">
        <f t="shared" si="29"/>
        <v>#DIV/0!</v>
      </c>
      <c r="AE6" s="1" t="e">
        <f t="shared" si="29"/>
        <v>#DIV/0!</v>
      </c>
      <c r="AF6" s="1" t="e">
        <f t="shared" si="29"/>
        <v>#DIV/0!</v>
      </c>
      <c r="AG6" s="1" t="e">
        <f t="shared" si="29"/>
        <v>#DIV/0!</v>
      </c>
      <c r="AH6" s="1" t="e">
        <f t="shared" si="29"/>
        <v>#DIV/0!</v>
      </c>
      <c r="AI6" s="1" t="e">
        <f t="shared" si="29"/>
        <v>#DIV/0!</v>
      </c>
      <c r="AJ6" s="1" t="e">
        <f t="shared" si="29"/>
        <v>#DIV/0!</v>
      </c>
      <c r="AK6" s="1" t="e">
        <f t="shared" si="29"/>
        <v>#DIV/0!</v>
      </c>
      <c r="AL6" s="1" t="e">
        <f t="shared" si="29"/>
        <v>#DIV/0!</v>
      </c>
      <c r="AM6" s="1" t="e">
        <f t="shared" si="29"/>
        <v>#DIV/0!</v>
      </c>
      <c r="AN6" s="1" t="e">
        <f t="shared" si="29"/>
        <v>#DIV/0!</v>
      </c>
      <c r="AO6" s="1" t="e">
        <f t="shared" si="29"/>
        <v>#DIV/0!</v>
      </c>
      <c r="AP6" s="1" t="e">
        <f t="shared" si="29"/>
        <v>#DIV/0!</v>
      </c>
      <c r="AQ6" s="1" t="e">
        <f t="shared" si="29"/>
        <v>#DIV/0!</v>
      </c>
      <c r="AR6" s="1" t="e">
        <f t="shared" si="29"/>
        <v>#DIV/0!</v>
      </c>
      <c r="AS6" s="1" t="e">
        <f t="shared" si="29"/>
        <v>#DIV/0!</v>
      </c>
      <c r="AT6" s="1" t="e">
        <f t="shared" si="29"/>
        <v>#DIV/0!</v>
      </c>
      <c r="AU6" s="1" t="e">
        <f t="shared" si="29"/>
        <v>#DIV/0!</v>
      </c>
      <c r="AV6" s="1" t="e">
        <f t="shared" si="29"/>
        <v>#DIV/0!</v>
      </c>
      <c r="AW6" s="1" t="e">
        <f t="shared" si="29"/>
        <v>#DIV/0!</v>
      </c>
      <c r="AX6" s="1" t="e">
        <f t="shared" si="29"/>
        <v>#DIV/0!</v>
      </c>
      <c r="AY6" s="1" t="e">
        <f t="shared" si="29"/>
        <v>#DIV/0!</v>
      </c>
      <c r="AZ6" s="35" t="e">
        <f t="shared" si="29"/>
        <v>#DIV/0!</v>
      </c>
      <c r="BA6" s="33" t="e">
        <f t="shared" ref="BA6:BX6" si="30">BA7+2*BA4</f>
        <v>#DIV/0!</v>
      </c>
      <c r="BB6" s="1" t="e">
        <f t="shared" si="30"/>
        <v>#DIV/0!</v>
      </c>
      <c r="BC6" s="1" t="e">
        <f t="shared" si="30"/>
        <v>#DIV/0!</v>
      </c>
      <c r="BD6" s="1" t="e">
        <f t="shared" si="30"/>
        <v>#DIV/0!</v>
      </c>
      <c r="BE6" s="1" t="e">
        <f t="shared" si="30"/>
        <v>#DIV/0!</v>
      </c>
      <c r="BF6" s="1" t="e">
        <f t="shared" si="30"/>
        <v>#DIV/0!</v>
      </c>
      <c r="BG6" s="1" t="e">
        <f t="shared" si="30"/>
        <v>#DIV/0!</v>
      </c>
      <c r="BH6" s="1" t="e">
        <f t="shared" si="30"/>
        <v>#DIV/0!</v>
      </c>
      <c r="BI6" s="1" t="e">
        <f t="shared" si="30"/>
        <v>#DIV/0!</v>
      </c>
      <c r="BJ6" s="1" t="e">
        <f t="shared" si="30"/>
        <v>#DIV/0!</v>
      </c>
      <c r="BK6" s="1" t="e">
        <f t="shared" si="30"/>
        <v>#DIV/0!</v>
      </c>
      <c r="BL6" s="1" t="e">
        <f t="shared" si="30"/>
        <v>#DIV/0!</v>
      </c>
      <c r="BM6" s="1" t="e">
        <f t="shared" si="30"/>
        <v>#DIV/0!</v>
      </c>
      <c r="BN6" s="1" t="e">
        <f t="shared" si="30"/>
        <v>#DIV/0!</v>
      </c>
      <c r="BO6" s="1" t="e">
        <f t="shared" si="30"/>
        <v>#DIV/0!</v>
      </c>
      <c r="BP6" s="1" t="e">
        <f t="shared" si="30"/>
        <v>#DIV/0!</v>
      </c>
      <c r="BQ6" s="1" t="e">
        <f t="shared" si="30"/>
        <v>#DIV/0!</v>
      </c>
      <c r="BR6" s="1" t="e">
        <f t="shared" si="30"/>
        <v>#DIV/0!</v>
      </c>
      <c r="BS6" s="1" t="e">
        <f t="shared" si="30"/>
        <v>#DIV/0!</v>
      </c>
      <c r="BT6" s="1" t="e">
        <f t="shared" si="30"/>
        <v>#DIV/0!</v>
      </c>
      <c r="BU6" s="1" t="e">
        <f t="shared" si="30"/>
        <v>#DIV/0!</v>
      </c>
      <c r="BV6" s="1" t="e">
        <f t="shared" si="30"/>
        <v>#DIV/0!</v>
      </c>
      <c r="BW6" s="1" t="e">
        <f t="shared" si="30"/>
        <v>#DIV/0!</v>
      </c>
      <c r="BX6" s="35" t="e">
        <f t="shared" si="30"/>
        <v>#DIV/0!</v>
      </c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</row>
    <row r="7" spans="1:124" ht="13.2" customHeight="1" x14ac:dyDescent="0.25">
      <c r="A7" t="e">
        <f t="shared" si="0"/>
        <v>#DIV/0!</v>
      </c>
      <c r="B7">
        <f>resultat!C8</f>
        <v>0</v>
      </c>
      <c r="C7">
        <f>resultat!D8</f>
        <v>0</v>
      </c>
      <c r="E7" s="33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66" t="s">
        <v>33</v>
      </c>
      <c r="V7" s="1"/>
      <c r="W7" s="1"/>
      <c r="X7" s="1"/>
      <c r="Y7" s="1"/>
      <c r="Z7" s="1"/>
      <c r="AA7" s="1"/>
      <c r="AB7" s="35"/>
      <c r="AC7" s="72" t="e">
        <f>AC2*100</f>
        <v>#DIV/0!</v>
      </c>
      <c r="AD7" s="1" t="e">
        <f t="shared" ref="AD7:AZ7" si="31">AC7</f>
        <v>#DIV/0!</v>
      </c>
      <c r="AE7" s="1" t="e">
        <f t="shared" si="31"/>
        <v>#DIV/0!</v>
      </c>
      <c r="AF7" s="1" t="e">
        <f t="shared" si="31"/>
        <v>#DIV/0!</v>
      </c>
      <c r="AG7" s="1" t="e">
        <f t="shared" si="31"/>
        <v>#DIV/0!</v>
      </c>
      <c r="AH7" s="1" t="e">
        <f t="shared" si="31"/>
        <v>#DIV/0!</v>
      </c>
      <c r="AI7" s="1" t="e">
        <f t="shared" si="31"/>
        <v>#DIV/0!</v>
      </c>
      <c r="AJ7" s="1" t="e">
        <f t="shared" si="31"/>
        <v>#DIV/0!</v>
      </c>
      <c r="AK7" s="1" t="e">
        <f t="shared" si="31"/>
        <v>#DIV/0!</v>
      </c>
      <c r="AL7" s="1" t="e">
        <f t="shared" si="31"/>
        <v>#DIV/0!</v>
      </c>
      <c r="AM7" s="1" t="e">
        <f t="shared" si="31"/>
        <v>#DIV/0!</v>
      </c>
      <c r="AN7" s="1" t="e">
        <f t="shared" si="31"/>
        <v>#DIV/0!</v>
      </c>
      <c r="AO7" s="1" t="e">
        <f t="shared" si="31"/>
        <v>#DIV/0!</v>
      </c>
      <c r="AP7" s="1" t="e">
        <f t="shared" si="31"/>
        <v>#DIV/0!</v>
      </c>
      <c r="AQ7" s="1" t="e">
        <f t="shared" si="31"/>
        <v>#DIV/0!</v>
      </c>
      <c r="AR7" s="1" t="e">
        <f t="shared" si="31"/>
        <v>#DIV/0!</v>
      </c>
      <c r="AS7" s="1" t="e">
        <f t="shared" si="31"/>
        <v>#DIV/0!</v>
      </c>
      <c r="AT7" s="1" t="e">
        <f t="shared" si="31"/>
        <v>#DIV/0!</v>
      </c>
      <c r="AU7" s="1" t="e">
        <f t="shared" si="31"/>
        <v>#DIV/0!</v>
      </c>
      <c r="AV7" s="1" t="e">
        <f t="shared" si="31"/>
        <v>#DIV/0!</v>
      </c>
      <c r="AW7" s="1" t="e">
        <f t="shared" si="31"/>
        <v>#DIV/0!</v>
      </c>
      <c r="AX7" s="1" t="e">
        <f t="shared" si="31"/>
        <v>#DIV/0!</v>
      </c>
      <c r="AY7" s="1" t="e">
        <f t="shared" si="31"/>
        <v>#DIV/0!</v>
      </c>
      <c r="AZ7" s="35" t="e">
        <f t="shared" si="31"/>
        <v>#DIV/0!</v>
      </c>
      <c r="BA7" s="72" t="e">
        <f>BA2*100</f>
        <v>#DIV/0!</v>
      </c>
      <c r="BB7" s="1" t="e">
        <f t="shared" ref="BB7" si="32">BA7</f>
        <v>#DIV/0!</v>
      </c>
      <c r="BC7" s="1" t="e">
        <f t="shared" ref="BC7" si="33">BB7</f>
        <v>#DIV/0!</v>
      </c>
      <c r="BD7" s="1" t="e">
        <f t="shared" ref="BD7" si="34">BC7</f>
        <v>#DIV/0!</v>
      </c>
      <c r="BE7" s="1" t="e">
        <f t="shared" ref="BE7" si="35">BD7</f>
        <v>#DIV/0!</v>
      </c>
      <c r="BF7" s="1" t="e">
        <f t="shared" ref="BF7" si="36">BE7</f>
        <v>#DIV/0!</v>
      </c>
      <c r="BG7" s="1" t="e">
        <f t="shared" ref="BG7" si="37">BF7</f>
        <v>#DIV/0!</v>
      </c>
      <c r="BH7" s="1" t="e">
        <f t="shared" ref="BH7" si="38">BG7</f>
        <v>#DIV/0!</v>
      </c>
      <c r="BI7" s="1" t="e">
        <f t="shared" ref="BI7" si="39">BH7</f>
        <v>#DIV/0!</v>
      </c>
      <c r="BJ7" s="1" t="e">
        <f t="shared" ref="BJ7" si="40">BI7</f>
        <v>#DIV/0!</v>
      </c>
      <c r="BK7" s="1" t="e">
        <f t="shared" ref="BK7" si="41">BJ7</f>
        <v>#DIV/0!</v>
      </c>
      <c r="BL7" s="1" t="e">
        <f t="shared" ref="BL7" si="42">BK7</f>
        <v>#DIV/0!</v>
      </c>
      <c r="BM7" s="1" t="e">
        <f t="shared" ref="BM7" si="43">BL7</f>
        <v>#DIV/0!</v>
      </c>
      <c r="BN7" s="1" t="e">
        <f t="shared" ref="BN7" si="44">BM7</f>
        <v>#DIV/0!</v>
      </c>
      <c r="BO7" s="1" t="e">
        <f t="shared" ref="BO7" si="45">BN7</f>
        <v>#DIV/0!</v>
      </c>
      <c r="BP7" s="1" t="e">
        <f t="shared" ref="BP7" si="46">BO7</f>
        <v>#DIV/0!</v>
      </c>
      <c r="BQ7" s="1" t="e">
        <f t="shared" ref="BQ7" si="47">BP7</f>
        <v>#DIV/0!</v>
      </c>
      <c r="BR7" s="1" t="e">
        <f t="shared" ref="BR7" si="48">BQ7</f>
        <v>#DIV/0!</v>
      </c>
      <c r="BS7" s="1" t="e">
        <f t="shared" ref="BS7" si="49">BR7</f>
        <v>#DIV/0!</v>
      </c>
      <c r="BT7" s="1" t="e">
        <f t="shared" ref="BT7" si="50">BS7</f>
        <v>#DIV/0!</v>
      </c>
      <c r="BU7" s="1" t="e">
        <f t="shared" ref="BU7" si="51">BT7</f>
        <v>#DIV/0!</v>
      </c>
      <c r="BV7" s="1" t="e">
        <f t="shared" ref="BV7" si="52">BU7</f>
        <v>#DIV/0!</v>
      </c>
      <c r="BW7" s="1" t="e">
        <f t="shared" ref="BW7" si="53">BV7</f>
        <v>#DIV/0!</v>
      </c>
      <c r="BX7" s="35" t="e">
        <f t="shared" ref="BX7" si="54">BW7</f>
        <v>#DIV/0!</v>
      </c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</row>
    <row r="8" spans="1:124" ht="13.2" customHeight="1" x14ac:dyDescent="0.25">
      <c r="A8" t="e">
        <f t="shared" si="0"/>
        <v>#DIV/0!</v>
      </c>
      <c r="B8">
        <f>resultat!C9</f>
        <v>0</v>
      </c>
      <c r="C8">
        <f>resultat!D9</f>
        <v>0</v>
      </c>
      <c r="E8" s="33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66" t="s">
        <v>22</v>
      </c>
      <c r="V8" s="1"/>
      <c r="W8" s="1"/>
      <c r="X8" s="1"/>
      <c r="Y8" s="1"/>
      <c r="Z8" s="1"/>
      <c r="AA8" s="1"/>
      <c r="AB8" s="35"/>
      <c r="AC8" s="33" t="e">
        <f t="shared" ref="AC8:AZ8" si="55">MAXA(AC7-2*AC4,0)</f>
        <v>#DIV/0!</v>
      </c>
      <c r="AD8" s="1" t="e">
        <f t="shared" si="55"/>
        <v>#DIV/0!</v>
      </c>
      <c r="AE8" s="1" t="e">
        <f t="shared" si="55"/>
        <v>#DIV/0!</v>
      </c>
      <c r="AF8" s="1" t="e">
        <f t="shared" si="55"/>
        <v>#DIV/0!</v>
      </c>
      <c r="AG8" s="1" t="e">
        <f t="shared" si="55"/>
        <v>#DIV/0!</v>
      </c>
      <c r="AH8" s="1" t="e">
        <f t="shared" si="55"/>
        <v>#DIV/0!</v>
      </c>
      <c r="AI8" s="1" t="e">
        <f t="shared" si="55"/>
        <v>#DIV/0!</v>
      </c>
      <c r="AJ8" s="1" t="e">
        <f t="shared" si="55"/>
        <v>#DIV/0!</v>
      </c>
      <c r="AK8" s="1" t="e">
        <f t="shared" si="55"/>
        <v>#DIV/0!</v>
      </c>
      <c r="AL8" s="1" t="e">
        <f t="shared" si="55"/>
        <v>#DIV/0!</v>
      </c>
      <c r="AM8" s="1" t="e">
        <f t="shared" si="55"/>
        <v>#DIV/0!</v>
      </c>
      <c r="AN8" s="1" t="e">
        <f t="shared" si="55"/>
        <v>#DIV/0!</v>
      </c>
      <c r="AO8" s="1" t="e">
        <f t="shared" si="55"/>
        <v>#DIV/0!</v>
      </c>
      <c r="AP8" s="1" t="e">
        <f t="shared" si="55"/>
        <v>#DIV/0!</v>
      </c>
      <c r="AQ8" s="1" t="e">
        <f t="shared" si="55"/>
        <v>#DIV/0!</v>
      </c>
      <c r="AR8" s="1" t="e">
        <f t="shared" si="55"/>
        <v>#DIV/0!</v>
      </c>
      <c r="AS8" s="1" t="e">
        <f t="shared" si="55"/>
        <v>#DIV/0!</v>
      </c>
      <c r="AT8" s="1" t="e">
        <f t="shared" si="55"/>
        <v>#DIV/0!</v>
      </c>
      <c r="AU8" s="1" t="e">
        <f t="shared" si="55"/>
        <v>#DIV/0!</v>
      </c>
      <c r="AV8" s="1" t="e">
        <f t="shared" si="55"/>
        <v>#DIV/0!</v>
      </c>
      <c r="AW8" s="1" t="e">
        <f t="shared" si="55"/>
        <v>#DIV/0!</v>
      </c>
      <c r="AX8" s="1" t="e">
        <f t="shared" si="55"/>
        <v>#DIV/0!</v>
      </c>
      <c r="AY8" s="1" t="e">
        <f t="shared" si="55"/>
        <v>#DIV/0!</v>
      </c>
      <c r="AZ8" s="35" t="e">
        <f t="shared" si="55"/>
        <v>#DIV/0!</v>
      </c>
      <c r="BA8" s="33" t="e">
        <f t="shared" ref="BA8:BX8" si="56">MAXA(BA7-2*BA4,0)</f>
        <v>#DIV/0!</v>
      </c>
      <c r="BB8" s="1" t="e">
        <f t="shared" si="56"/>
        <v>#DIV/0!</v>
      </c>
      <c r="BC8" s="1" t="e">
        <f t="shared" si="56"/>
        <v>#DIV/0!</v>
      </c>
      <c r="BD8" s="1" t="e">
        <f t="shared" si="56"/>
        <v>#DIV/0!</v>
      </c>
      <c r="BE8" s="1" t="e">
        <f t="shared" si="56"/>
        <v>#DIV/0!</v>
      </c>
      <c r="BF8" s="1" t="e">
        <f t="shared" si="56"/>
        <v>#DIV/0!</v>
      </c>
      <c r="BG8" s="1" t="e">
        <f t="shared" si="56"/>
        <v>#DIV/0!</v>
      </c>
      <c r="BH8" s="1" t="e">
        <f t="shared" si="56"/>
        <v>#DIV/0!</v>
      </c>
      <c r="BI8" s="1" t="e">
        <f t="shared" si="56"/>
        <v>#DIV/0!</v>
      </c>
      <c r="BJ8" s="1" t="e">
        <f t="shared" si="56"/>
        <v>#DIV/0!</v>
      </c>
      <c r="BK8" s="1" t="e">
        <f t="shared" si="56"/>
        <v>#DIV/0!</v>
      </c>
      <c r="BL8" s="1" t="e">
        <f t="shared" si="56"/>
        <v>#DIV/0!</v>
      </c>
      <c r="BM8" s="1" t="e">
        <f t="shared" si="56"/>
        <v>#DIV/0!</v>
      </c>
      <c r="BN8" s="1" t="e">
        <f t="shared" si="56"/>
        <v>#DIV/0!</v>
      </c>
      <c r="BO8" s="1" t="e">
        <f t="shared" si="56"/>
        <v>#DIV/0!</v>
      </c>
      <c r="BP8" s="1" t="e">
        <f t="shared" si="56"/>
        <v>#DIV/0!</v>
      </c>
      <c r="BQ8" s="1" t="e">
        <f t="shared" si="56"/>
        <v>#DIV/0!</v>
      </c>
      <c r="BR8" s="1" t="e">
        <f t="shared" si="56"/>
        <v>#DIV/0!</v>
      </c>
      <c r="BS8" s="1" t="e">
        <f t="shared" si="56"/>
        <v>#DIV/0!</v>
      </c>
      <c r="BT8" s="1" t="e">
        <f t="shared" si="56"/>
        <v>#DIV/0!</v>
      </c>
      <c r="BU8" s="1" t="e">
        <f t="shared" si="56"/>
        <v>#DIV/0!</v>
      </c>
      <c r="BV8" s="1" t="e">
        <f t="shared" si="56"/>
        <v>#DIV/0!</v>
      </c>
      <c r="BW8" s="1" t="e">
        <f t="shared" si="56"/>
        <v>#DIV/0!</v>
      </c>
      <c r="BX8" s="35" t="e">
        <f t="shared" si="56"/>
        <v>#DIV/0!</v>
      </c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</row>
    <row r="9" spans="1:124" ht="13.2" customHeight="1" x14ac:dyDescent="0.25">
      <c r="A9" t="e">
        <f t="shared" si="0"/>
        <v>#DIV/0!</v>
      </c>
      <c r="B9">
        <f>resultat!C10</f>
        <v>0</v>
      </c>
      <c r="C9">
        <f>resultat!D10</f>
        <v>0</v>
      </c>
      <c r="E9" s="33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66" t="s">
        <v>34</v>
      </c>
      <c r="V9" s="1"/>
      <c r="W9" s="1"/>
      <c r="X9" s="1"/>
      <c r="Y9" s="1"/>
      <c r="Z9" s="1"/>
      <c r="AA9" s="1"/>
      <c r="AB9" s="35"/>
      <c r="AC9" s="33" t="e">
        <f t="shared" ref="AC9:AZ9" si="57">MAXA(AC7-3*AC4,0)</f>
        <v>#DIV/0!</v>
      </c>
      <c r="AD9" s="1" t="e">
        <f t="shared" si="57"/>
        <v>#DIV/0!</v>
      </c>
      <c r="AE9" s="1" t="e">
        <f t="shared" si="57"/>
        <v>#DIV/0!</v>
      </c>
      <c r="AF9" s="1" t="e">
        <f t="shared" si="57"/>
        <v>#DIV/0!</v>
      </c>
      <c r="AG9" s="1" t="e">
        <f t="shared" si="57"/>
        <v>#DIV/0!</v>
      </c>
      <c r="AH9" s="1" t="e">
        <f t="shared" si="57"/>
        <v>#DIV/0!</v>
      </c>
      <c r="AI9" s="1" t="e">
        <f t="shared" si="57"/>
        <v>#DIV/0!</v>
      </c>
      <c r="AJ9" s="1" t="e">
        <f t="shared" si="57"/>
        <v>#DIV/0!</v>
      </c>
      <c r="AK9" s="1" t="e">
        <f t="shared" si="57"/>
        <v>#DIV/0!</v>
      </c>
      <c r="AL9" s="1" t="e">
        <f t="shared" si="57"/>
        <v>#DIV/0!</v>
      </c>
      <c r="AM9" s="1" t="e">
        <f t="shared" si="57"/>
        <v>#DIV/0!</v>
      </c>
      <c r="AN9" s="1" t="e">
        <f t="shared" si="57"/>
        <v>#DIV/0!</v>
      </c>
      <c r="AO9" s="1" t="e">
        <f t="shared" si="57"/>
        <v>#DIV/0!</v>
      </c>
      <c r="AP9" s="1" t="e">
        <f t="shared" si="57"/>
        <v>#DIV/0!</v>
      </c>
      <c r="AQ9" s="1" t="e">
        <f t="shared" si="57"/>
        <v>#DIV/0!</v>
      </c>
      <c r="AR9" s="1" t="e">
        <f t="shared" si="57"/>
        <v>#DIV/0!</v>
      </c>
      <c r="AS9" s="1" t="e">
        <f t="shared" si="57"/>
        <v>#DIV/0!</v>
      </c>
      <c r="AT9" s="1" t="e">
        <f t="shared" si="57"/>
        <v>#DIV/0!</v>
      </c>
      <c r="AU9" s="1" t="e">
        <f t="shared" si="57"/>
        <v>#DIV/0!</v>
      </c>
      <c r="AV9" s="1" t="e">
        <f t="shared" si="57"/>
        <v>#DIV/0!</v>
      </c>
      <c r="AW9" s="1" t="e">
        <f t="shared" si="57"/>
        <v>#DIV/0!</v>
      </c>
      <c r="AX9" s="1" t="e">
        <f t="shared" si="57"/>
        <v>#DIV/0!</v>
      </c>
      <c r="AY9" s="1" t="e">
        <f t="shared" si="57"/>
        <v>#DIV/0!</v>
      </c>
      <c r="AZ9" s="35" t="e">
        <f t="shared" si="57"/>
        <v>#DIV/0!</v>
      </c>
      <c r="BA9" s="33" t="e">
        <f t="shared" ref="BA9:BX9" si="58">MAXA(BA7-3*BA4,0)</f>
        <v>#DIV/0!</v>
      </c>
      <c r="BB9" s="1" t="e">
        <f t="shared" si="58"/>
        <v>#DIV/0!</v>
      </c>
      <c r="BC9" s="1" t="e">
        <f t="shared" si="58"/>
        <v>#DIV/0!</v>
      </c>
      <c r="BD9" s="1" t="e">
        <f t="shared" si="58"/>
        <v>#DIV/0!</v>
      </c>
      <c r="BE9" s="1" t="e">
        <f t="shared" si="58"/>
        <v>#DIV/0!</v>
      </c>
      <c r="BF9" s="1" t="e">
        <f t="shared" si="58"/>
        <v>#DIV/0!</v>
      </c>
      <c r="BG9" s="1" t="e">
        <f t="shared" si="58"/>
        <v>#DIV/0!</v>
      </c>
      <c r="BH9" s="1" t="e">
        <f t="shared" si="58"/>
        <v>#DIV/0!</v>
      </c>
      <c r="BI9" s="1" t="e">
        <f t="shared" si="58"/>
        <v>#DIV/0!</v>
      </c>
      <c r="BJ9" s="1" t="e">
        <f t="shared" si="58"/>
        <v>#DIV/0!</v>
      </c>
      <c r="BK9" s="1" t="e">
        <f t="shared" si="58"/>
        <v>#DIV/0!</v>
      </c>
      <c r="BL9" s="1" t="e">
        <f t="shared" si="58"/>
        <v>#DIV/0!</v>
      </c>
      <c r="BM9" s="1" t="e">
        <f t="shared" si="58"/>
        <v>#DIV/0!</v>
      </c>
      <c r="BN9" s="1" t="e">
        <f t="shared" si="58"/>
        <v>#DIV/0!</v>
      </c>
      <c r="BO9" s="1" t="e">
        <f t="shared" si="58"/>
        <v>#DIV/0!</v>
      </c>
      <c r="BP9" s="1" t="e">
        <f t="shared" si="58"/>
        <v>#DIV/0!</v>
      </c>
      <c r="BQ9" s="1" t="e">
        <f t="shared" si="58"/>
        <v>#DIV/0!</v>
      </c>
      <c r="BR9" s="1" t="e">
        <f t="shared" si="58"/>
        <v>#DIV/0!</v>
      </c>
      <c r="BS9" s="1" t="e">
        <f t="shared" si="58"/>
        <v>#DIV/0!</v>
      </c>
      <c r="BT9" s="1" t="e">
        <f t="shared" si="58"/>
        <v>#DIV/0!</v>
      </c>
      <c r="BU9" s="1" t="e">
        <f t="shared" si="58"/>
        <v>#DIV/0!</v>
      </c>
      <c r="BV9" s="1" t="e">
        <f t="shared" si="58"/>
        <v>#DIV/0!</v>
      </c>
      <c r="BW9" s="1" t="e">
        <f t="shared" si="58"/>
        <v>#DIV/0!</v>
      </c>
      <c r="BX9" s="35" t="e">
        <f t="shared" si="58"/>
        <v>#DIV/0!</v>
      </c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</row>
    <row r="10" spans="1:124" ht="13.2" customHeight="1" x14ac:dyDescent="0.25">
      <c r="A10" t="e">
        <f t="shared" si="0"/>
        <v>#DIV/0!</v>
      </c>
      <c r="B10">
        <f>resultat!C11</f>
        <v>0</v>
      </c>
      <c r="C10">
        <f>resultat!D11</f>
        <v>0</v>
      </c>
      <c r="D10" s="50" t="s">
        <v>37</v>
      </c>
      <c r="E10" s="36" t="e">
        <f>E12/E13*100</f>
        <v>#DIV/0!</v>
      </c>
      <c r="F10" t="e">
        <f t="shared" ref="F10:AZ10" si="59">F12/F13*100</f>
        <v>#DIV/0!</v>
      </c>
      <c r="G10" t="e">
        <f t="shared" si="59"/>
        <v>#DIV/0!</v>
      </c>
      <c r="H10" t="e">
        <f t="shared" si="59"/>
        <v>#DIV/0!</v>
      </c>
      <c r="I10" t="e">
        <f t="shared" si="59"/>
        <v>#DIV/0!</v>
      </c>
      <c r="J10" t="e">
        <f t="shared" si="59"/>
        <v>#DIV/0!</v>
      </c>
      <c r="K10" t="e">
        <f t="shared" si="59"/>
        <v>#DIV/0!</v>
      </c>
      <c r="L10" t="e">
        <f t="shared" si="59"/>
        <v>#DIV/0!</v>
      </c>
      <c r="M10" t="e">
        <f t="shared" si="59"/>
        <v>#DIV/0!</v>
      </c>
      <c r="N10" t="e">
        <f t="shared" si="59"/>
        <v>#DIV/0!</v>
      </c>
      <c r="O10" t="e">
        <f t="shared" si="59"/>
        <v>#DIV/0!</v>
      </c>
      <c r="P10" t="e">
        <f t="shared" si="59"/>
        <v>#DIV/0!</v>
      </c>
      <c r="Q10" t="e">
        <f t="shared" si="59"/>
        <v>#DIV/0!</v>
      </c>
      <c r="R10" t="e">
        <f t="shared" si="59"/>
        <v>#DIV/0!</v>
      </c>
      <c r="S10" t="e">
        <f t="shared" si="59"/>
        <v>#DIV/0!</v>
      </c>
      <c r="T10" t="e">
        <f t="shared" si="59"/>
        <v>#DIV/0!</v>
      </c>
      <c r="U10" t="e">
        <f t="shared" si="59"/>
        <v>#DIV/0!</v>
      </c>
      <c r="V10" t="e">
        <f t="shared" si="59"/>
        <v>#DIV/0!</v>
      </c>
      <c r="W10" t="e">
        <f t="shared" si="59"/>
        <v>#DIV/0!</v>
      </c>
      <c r="X10" t="e">
        <f t="shared" si="59"/>
        <v>#DIV/0!</v>
      </c>
      <c r="Y10" t="e">
        <f t="shared" si="59"/>
        <v>#DIV/0!</v>
      </c>
      <c r="Z10" t="e">
        <f t="shared" si="59"/>
        <v>#DIV/0!</v>
      </c>
      <c r="AA10" t="e">
        <f t="shared" si="59"/>
        <v>#DIV/0!</v>
      </c>
      <c r="AB10" s="34" t="e">
        <f t="shared" si="59"/>
        <v>#DIV/0!</v>
      </c>
      <c r="AC10" s="36" t="e">
        <f t="shared" si="59"/>
        <v>#DIV/0!</v>
      </c>
      <c r="AD10" t="e">
        <f t="shared" si="59"/>
        <v>#DIV/0!</v>
      </c>
      <c r="AE10" t="e">
        <f t="shared" si="59"/>
        <v>#DIV/0!</v>
      </c>
      <c r="AF10" t="e">
        <f t="shared" si="59"/>
        <v>#DIV/0!</v>
      </c>
      <c r="AG10" t="e">
        <f t="shared" si="59"/>
        <v>#DIV/0!</v>
      </c>
      <c r="AH10" t="e">
        <f t="shared" si="59"/>
        <v>#DIV/0!</v>
      </c>
      <c r="AI10" t="e">
        <f t="shared" si="59"/>
        <v>#DIV/0!</v>
      </c>
      <c r="AJ10" t="e">
        <f t="shared" si="59"/>
        <v>#DIV/0!</v>
      </c>
      <c r="AK10" t="e">
        <f t="shared" si="59"/>
        <v>#DIV/0!</v>
      </c>
      <c r="AL10" t="e">
        <f t="shared" si="59"/>
        <v>#DIV/0!</v>
      </c>
      <c r="AM10" t="e">
        <f t="shared" si="59"/>
        <v>#DIV/0!</v>
      </c>
      <c r="AN10" t="e">
        <f t="shared" si="59"/>
        <v>#DIV/0!</v>
      </c>
      <c r="AO10" t="e">
        <f t="shared" si="59"/>
        <v>#DIV/0!</v>
      </c>
      <c r="AP10" t="e">
        <f t="shared" si="59"/>
        <v>#DIV/0!</v>
      </c>
      <c r="AQ10" t="e">
        <f t="shared" si="59"/>
        <v>#DIV/0!</v>
      </c>
      <c r="AR10" t="e">
        <f t="shared" si="59"/>
        <v>#DIV/0!</v>
      </c>
      <c r="AS10" t="e">
        <f t="shared" si="59"/>
        <v>#DIV/0!</v>
      </c>
      <c r="AT10" t="e">
        <f t="shared" si="59"/>
        <v>#DIV/0!</v>
      </c>
      <c r="AU10" t="e">
        <f t="shared" si="59"/>
        <v>#DIV/0!</v>
      </c>
      <c r="AV10" t="e">
        <f t="shared" si="59"/>
        <v>#DIV/0!</v>
      </c>
      <c r="AW10" t="e">
        <f t="shared" si="59"/>
        <v>#DIV/0!</v>
      </c>
      <c r="AX10" t="e">
        <f t="shared" si="59"/>
        <v>#DIV/0!</v>
      </c>
      <c r="AY10" t="e">
        <f t="shared" si="59"/>
        <v>#DIV/0!</v>
      </c>
      <c r="AZ10" s="34" t="e">
        <f t="shared" si="59"/>
        <v>#DIV/0!</v>
      </c>
      <c r="BA10" s="36" t="e">
        <f t="shared" ref="BA10:BX10" si="60">BA12/BA13*100</f>
        <v>#DIV/0!</v>
      </c>
      <c r="BB10" t="e">
        <f t="shared" si="60"/>
        <v>#DIV/0!</v>
      </c>
      <c r="BC10" t="e">
        <f t="shared" si="60"/>
        <v>#DIV/0!</v>
      </c>
      <c r="BD10" t="e">
        <f t="shared" si="60"/>
        <v>#DIV/0!</v>
      </c>
      <c r="BE10" t="e">
        <f t="shared" si="60"/>
        <v>#DIV/0!</v>
      </c>
      <c r="BF10" t="e">
        <f t="shared" si="60"/>
        <v>#DIV/0!</v>
      </c>
      <c r="BG10" t="e">
        <f t="shared" si="60"/>
        <v>#DIV/0!</v>
      </c>
      <c r="BH10" t="e">
        <f t="shared" si="60"/>
        <v>#DIV/0!</v>
      </c>
      <c r="BI10" t="e">
        <f t="shared" si="60"/>
        <v>#DIV/0!</v>
      </c>
      <c r="BJ10" t="e">
        <f t="shared" si="60"/>
        <v>#DIV/0!</v>
      </c>
      <c r="BK10" t="e">
        <f t="shared" si="60"/>
        <v>#DIV/0!</v>
      </c>
      <c r="BL10" t="e">
        <f t="shared" si="60"/>
        <v>#DIV/0!</v>
      </c>
      <c r="BM10" t="e">
        <f t="shared" si="60"/>
        <v>#DIV/0!</v>
      </c>
      <c r="BN10" t="e">
        <f t="shared" si="60"/>
        <v>#DIV/0!</v>
      </c>
      <c r="BO10" t="e">
        <f t="shared" si="60"/>
        <v>#DIV/0!</v>
      </c>
      <c r="BP10" t="e">
        <f t="shared" si="60"/>
        <v>#DIV/0!</v>
      </c>
      <c r="BQ10" t="e">
        <f t="shared" si="60"/>
        <v>#DIV/0!</v>
      </c>
      <c r="BR10" t="e">
        <f t="shared" si="60"/>
        <v>#DIV/0!</v>
      </c>
      <c r="BS10" t="e">
        <f t="shared" si="60"/>
        <v>#DIV/0!</v>
      </c>
      <c r="BT10" t="e">
        <f t="shared" si="60"/>
        <v>#DIV/0!</v>
      </c>
      <c r="BU10" t="e">
        <f t="shared" si="60"/>
        <v>#DIV/0!</v>
      </c>
      <c r="BV10" t="e">
        <f t="shared" si="60"/>
        <v>#DIV/0!</v>
      </c>
      <c r="BW10" t="e">
        <f t="shared" si="60"/>
        <v>#DIV/0!</v>
      </c>
      <c r="BX10" s="34" t="e">
        <f t="shared" si="60"/>
        <v>#DIV/0!</v>
      </c>
    </row>
    <row r="11" spans="1:124" ht="13.2" customHeight="1" x14ac:dyDescent="0.25">
      <c r="A11" t="e">
        <f t="shared" si="0"/>
        <v>#DIV/0!</v>
      </c>
      <c r="B11">
        <f>resultat!C12</f>
        <v>0</v>
      </c>
      <c r="C11">
        <f>resultat!D12</f>
        <v>0</v>
      </c>
      <c r="D11" s="50" t="s">
        <v>23</v>
      </c>
      <c r="E11" s="67"/>
      <c r="F11" s="1"/>
      <c r="G11" s="1"/>
      <c r="H11" s="1"/>
      <c r="I11" s="1"/>
      <c r="J11" s="1"/>
      <c r="K11" s="1"/>
      <c r="L11" s="1"/>
      <c r="M11" s="1"/>
      <c r="N11" s="1" t="e">
        <f>SUM(E12:N12)/N14*100</f>
        <v>#DIV/0!</v>
      </c>
      <c r="O11" s="1" t="e">
        <f t="shared" ref="O11:AZ11" si="61">SUM(F12:O12)/O14*100</f>
        <v>#DIV/0!</v>
      </c>
      <c r="P11" s="1" t="e">
        <f t="shared" si="61"/>
        <v>#DIV/0!</v>
      </c>
      <c r="Q11" s="1" t="e">
        <f t="shared" si="61"/>
        <v>#DIV/0!</v>
      </c>
      <c r="R11" s="1" t="e">
        <f t="shared" si="61"/>
        <v>#DIV/0!</v>
      </c>
      <c r="S11" s="1" t="e">
        <f t="shared" si="61"/>
        <v>#DIV/0!</v>
      </c>
      <c r="T11" s="1" t="e">
        <f t="shared" si="61"/>
        <v>#DIV/0!</v>
      </c>
      <c r="U11" s="1" t="e">
        <f t="shared" si="61"/>
        <v>#DIV/0!</v>
      </c>
      <c r="V11" s="1" t="e">
        <f t="shared" si="61"/>
        <v>#DIV/0!</v>
      </c>
      <c r="W11" s="1" t="e">
        <f t="shared" si="61"/>
        <v>#DIV/0!</v>
      </c>
      <c r="X11" s="1" t="e">
        <f t="shared" si="61"/>
        <v>#DIV/0!</v>
      </c>
      <c r="Y11" s="1" t="e">
        <f t="shared" si="61"/>
        <v>#DIV/0!</v>
      </c>
      <c r="Z11" s="1" t="e">
        <f t="shared" si="61"/>
        <v>#DIV/0!</v>
      </c>
      <c r="AA11" s="1" t="e">
        <f t="shared" si="61"/>
        <v>#DIV/0!</v>
      </c>
      <c r="AB11" s="35" t="e">
        <f t="shared" si="61"/>
        <v>#DIV/0!</v>
      </c>
      <c r="AC11" s="33" t="e">
        <f t="shared" si="61"/>
        <v>#DIV/0!</v>
      </c>
      <c r="AD11" s="1" t="e">
        <f t="shared" si="61"/>
        <v>#DIV/0!</v>
      </c>
      <c r="AE11" s="1" t="e">
        <f t="shared" si="61"/>
        <v>#DIV/0!</v>
      </c>
      <c r="AF11" s="1" t="e">
        <f t="shared" si="61"/>
        <v>#DIV/0!</v>
      </c>
      <c r="AG11" s="1" t="e">
        <f t="shared" si="61"/>
        <v>#DIV/0!</v>
      </c>
      <c r="AH11" s="1" t="e">
        <f t="shared" si="61"/>
        <v>#DIV/0!</v>
      </c>
      <c r="AI11" s="1" t="e">
        <f t="shared" si="61"/>
        <v>#DIV/0!</v>
      </c>
      <c r="AJ11" s="1" t="e">
        <f t="shared" si="61"/>
        <v>#DIV/0!</v>
      </c>
      <c r="AK11" s="1" t="e">
        <f t="shared" si="61"/>
        <v>#DIV/0!</v>
      </c>
      <c r="AL11" s="1" t="e">
        <f t="shared" si="61"/>
        <v>#DIV/0!</v>
      </c>
      <c r="AM11" s="1" t="e">
        <f t="shared" si="61"/>
        <v>#DIV/0!</v>
      </c>
      <c r="AN11" s="1" t="e">
        <f t="shared" si="61"/>
        <v>#DIV/0!</v>
      </c>
      <c r="AO11" s="1" t="e">
        <f t="shared" si="61"/>
        <v>#DIV/0!</v>
      </c>
      <c r="AP11" s="1" t="e">
        <f t="shared" si="61"/>
        <v>#DIV/0!</v>
      </c>
      <c r="AQ11" s="1" t="e">
        <f t="shared" si="61"/>
        <v>#DIV/0!</v>
      </c>
      <c r="AR11" s="1" t="e">
        <f t="shared" si="61"/>
        <v>#DIV/0!</v>
      </c>
      <c r="AS11" s="1" t="e">
        <f t="shared" si="61"/>
        <v>#DIV/0!</v>
      </c>
      <c r="AT11" s="1" t="e">
        <f t="shared" si="61"/>
        <v>#DIV/0!</v>
      </c>
      <c r="AU11" s="1" t="e">
        <f t="shared" si="61"/>
        <v>#DIV/0!</v>
      </c>
      <c r="AV11" s="1" t="e">
        <f t="shared" si="61"/>
        <v>#DIV/0!</v>
      </c>
      <c r="AW11" s="1" t="e">
        <f t="shared" si="61"/>
        <v>#DIV/0!</v>
      </c>
      <c r="AX11" s="1" t="e">
        <f t="shared" si="61"/>
        <v>#DIV/0!</v>
      </c>
      <c r="AY11" s="1" t="e">
        <f t="shared" si="61"/>
        <v>#DIV/0!</v>
      </c>
      <c r="AZ11" s="35" t="e">
        <f t="shared" si="61"/>
        <v>#DIV/0!</v>
      </c>
      <c r="BA11" s="33" t="e">
        <f t="shared" ref="BA11" si="62">SUM(AR12:BA12)/BA14*100</f>
        <v>#DIV/0!</v>
      </c>
      <c r="BB11" s="1" t="e">
        <f t="shared" ref="BB11" si="63">SUM(AS12:BB12)/BB14*100</f>
        <v>#DIV/0!</v>
      </c>
      <c r="BC11" s="1" t="e">
        <f t="shared" ref="BC11" si="64">SUM(AT12:BC12)/BC14*100</f>
        <v>#DIV/0!</v>
      </c>
      <c r="BD11" s="1" t="e">
        <f t="shared" ref="BD11" si="65">SUM(AU12:BD12)/BD14*100</f>
        <v>#DIV/0!</v>
      </c>
      <c r="BE11" s="1" t="e">
        <f t="shared" ref="BE11" si="66">SUM(AV12:BE12)/BE14*100</f>
        <v>#DIV/0!</v>
      </c>
      <c r="BF11" s="1" t="e">
        <f t="shared" ref="BF11" si="67">SUM(AW12:BF12)/BF14*100</f>
        <v>#DIV/0!</v>
      </c>
      <c r="BG11" s="1" t="e">
        <f t="shared" ref="BG11" si="68">SUM(AX12:BG12)/BG14*100</f>
        <v>#DIV/0!</v>
      </c>
      <c r="BH11" s="1" t="e">
        <f t="shared" ref="BH11" si="69">SUM(AY12:BH12)/BH14*100</f>
        <v>#DIV/0!</v>
      </c>
      <c r="BI11" s="1" t="e">
        <f t="shared" ref="BI11" si="70">SUM(AZ12:BI12)/BI14*100</f>
        <v>#DIV/0!</v>
      </c>
      <c r="BJ11" s="1" t="e">
        <f t="shared" ref="BJ11" si="71">SUM(BA12:BJ12)/BJ14*100</f>
        <v>#DIV/0!</v>
      </c>
      <c r="BK11" s="1" t="e">
        <f t="shared" ref="BK11" si="72">SUM(BB12:BK12)/BK14*100</f>
        <v>#DIV/0!</v>
      </c>
      <c r="BL11" s="1" t="e">
        <f t="shared" ref="BL11" si="73">SUM(BC12:BL12)/BL14*100</f>
        <v>#DIV/0!</v>
      </c>
      <c r="BM11" s="1" t="e">
        <f t="shared" ref="BM11" si="74">SUM(BD12:BM12)/BM14*100</f>
        <v>#DIV/0!</v>
      </c>
      <c r="BN11" s="1" t="e">
        <f t="shared" ref="BN11" si="75">SUM(BE12:BN12)/BN14*100</f>
        <v>#DIV/0!</v>
      </c>
      <c r="BO11" s="1" t="e">
        <f t="shared" ref="BO11" si="76">SUM(BF12:BO12)/BO14*100</f>
        <v>#DIV/0!</v>
      </c>
      <c r="BP11" s="1" t="e">
        <f t="shared" ref="BP11" si="77">SUM(BG12:BP12)/BP14*100</f>
        <v>#DIV/0!</v>
      </c>
      <c r="BQ11" s="1" t="e">
        <f t="shared" ref="BQ11" si="78">SUM(BH12:BQ12)/BQ14*100</f>
        <v>#DIV/0!</v>
      </c>
      <c r="BR11" s="1" t="e">
        <f t="shared" ref="BR11" si="79">SUM(BI12:BR12)/BR14*100</f>
        <v>#DIV/0!</v>
      </c>
      <c r="BS11" s="1" t="e">
        <f t="shared" ref="BS11" si="80">SUM(BJ12:BS12)/BS14*100</f>
        <v>#DIV/0!</v>
      </c>
      <c r="BT11" s="1" t="e">
        <f t="shared" ref="BT11" si="81">SUM(BK12:BT12)/BT14*100</f>
        <v>#DIV/0!</v>
      </c>
      <c r="BU11" s="1" t="e">
        <f t="shared" ref="BU11" si="82">SUM(BL12:BU12)/BU14*100</f>
        <v>#DIV/0!</v>
      </c>
      <c r="BV11" s="1" t="e">
        <f t="shared" ref="BV11" si="83">SUM(BM12:BV12)/BV14*100</f>
        <v>#DIV/0!</v>
      </c>
      <c r="BW11" s="1" t="e">
        <f t="shared" ref="BW11" si="84">SUM(BN12:BW12)/BW14*100</f>
        <v>#DIV/0!</v>
      </c>
      <c r="BX11" s="35" t="e">
        <f t="shared" ref="BX11" si="85">SUM(BO12:BX12)/BX14*100</f>
        <v>#DIV/0!</v>
      </c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</row>
    <row r="12" spans="1:124" ht="13.2" customHeight="1" x14ac:dyDescent="0.25">
      <c r="A12" t="e">
        <f t="shared" si="0"/>
        <v>#DIV/0!</v>
      </c>
      <c r="B12">
        <f>resultat!C13</f>
        <v>0</v>
      </c>
      <c r="C12">
        <f>resultat!D13</f>
        <v>0</v>
      </c>
      <c r="D12" s="50"/>
      <c r="E12" s="6">
        <f t="array" ref="E12:BX13">TRANSPOSE(B1:C72)</f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  <c r="O12" s="37">
        <v>0</v>
      </c>
      <c r="P12" s="37">
        <v>0</v>
      </c>
      <c r="Q12" s="37">
        <v>0</v>
      </c>
      <c r="R12" s="37">
        <v>0</v>
      </c>
      <c r="S12" s="37">
        <v>0</v>
      </c>
      <c r="T12" s="37">
        <v>0</v>
      </c>
      <c r="U12" s="37">
        <v>0</v>
      </c>
      <c r="V12" s="37">
        <v>0</v>
      </c>
      <c r="W12" s="37">
        <v>0</v>
      </c>
      <c r="X12" s="37">
        <v>0</v>
      </c>
      <c r="Y12" s="37">
        <v>0</v>
      </c>
      <c r="Z12" s="37">
        <v>0</v>
      </c>
      <c r="AA12" s="37">
        <v>0</v>
      </c>
      <c r="AB12" s="28">
        <v>0</v>
      </c>
      <c r="AC12" s="6">
        <v>0</v>
      </c>
      <c r="AD12" s="37">
        <v>0</v>
      </c>
      <c r="AE12" s="37">
        <v>0</v>
      </c>
      <c r="AF12" s="37">
        <v>0</v>
      </c>
      <c r="AG12" s="37">
        <v>0</v>
      </c>
      <c r="AH12" s="37">
        <v>0</v>
      </c>
      <c r="AI12" s="37">
        <v>0</v>
      </c>
      <c r="AJ12" s="37">
        <v>0</v>
      </c>
      <c r="AK12" s="37">
        <v>0</v>
      </c>
      <c r="AL12" s="37">
        <v>0</v>
      </c>
      <c r="AM12" s="37">
        <v>0</v>
      </c>
      <c r="AN12" s="37">
        <v>0</v>
      </c>
      <c r="AO12" s="37">
        <v>0</v>
      </c>
      <c r="AP12" s="37">
        <v>0</v>
      </c>
      <c r="AQ12" s="37">
        <v>0</v>
      </c>
      <c r="AR12" s="37">
        <v>0</v>
      </c>
      <c r="AS12" s="37">
        <v>0</v>
      </c>
      <c r="AT12" s="37">
        <v>0</v>
      </c>
      <c r="AU12" s="37">
        <v>0</v>
      </c>
      <c r="AV12" s="37">
        <v>0</v>
      </c>
      <c r="AW12" s="37">
        <v>0</v>
      </c>
      <c r="AX12" s="37">
        <v>0</v>
      </c>
      <c r="AY12" s="37">
        <v>0</v>
      </c>
      <c r="AZ12" s="28">
        <v>0</v>
      </c>
      <c r="BA12" s="6">
        <v>0</v>
      </c>
      <c r="BB12" s="37">
        <v>0</v>
      </c>
      <c r="BC12" s="37">
        <v>0</v>
      </c>
      <c r="BD12" s="37">
        <v>0</v>
      </c>
      <c r="BE12" s="37">
        <v>0</v>
      </c>
      <c r="BF12" s="37">
        <v>0</v>
      </c>
      <c r="BG12" s="37">
        <v>0</v>
      </c>
      <c r="BH12" s="37">
        <v>0</v>
      </c>
      <c r="BI12" s="37">
        <v>0</v>
      </c>
      <c r="BJ12" s="37">
        <v>0</v>
      </c>
      <c r="BK12" s="37">
        <v>0</v>
      </c>
      <c r="BL12" s="37">
        <v>0</v>
      </c>
      <c r="BM12" s="37">
        <v>0</v>
      </c>
      <c r="BN12" s="37">
        <v>0</v>
      </c>
      <c r="BO12" s="37">
        <v>0</v>
      </c>
      <c r="BP12" s="37">
        <v>0</v>
      </c>
      <c r="BQ12" s="37">
        <v>0</v>
      </c>
      <c r="BR12" s="37">
        <v>0</v>
      </c>
      <c r="BS12" s="37">
        <v>0</v>
      </c>
      <c r="BT12" s="37">
        <v>0</v>
      </c>
      <c r="BU12" s="37">
        <v>0</v>
      </c>
      <c r="BV12" s="37">
        <v>0</v>
      </c>
      <c r="BW12" s="37">
        <v>0</v>
      </c>
      <c r="BX12" s="28">
        <v>0</v>
      </c>
    </row>
    <row r="13" spans="1:124" ht="13.2" customHeight="1" x14ac:dyDescent="0.25">
      <c r="A13" t="e">
        <f t="shared" si="0"/>
        <v>#DIV/0!</v>
      </c>
      <c r="B13">
        <f>resultat!C14</f>
        <v>0</v>
      </c>
      <c r="C13">
        <f>resultat!D14</f>
        <v>0</v>
      </c>
      <c r="D13" s="50"/>
      <c r="E13" s="6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  <c r="O13" s="37">
        <v>0</v>
      </c>
      <c r="P13" s="37">
        <v>0</v>
      </c>
      <c r="Q13" s="37">
        <v>0</v>
      </c>
      <c r="R13" s="37">
        <v>0</v>
      </c>
      <c r="S13" s="37">
        <v>0</v>
      </c>
      <c r="T13" s="37">
        <v>0</v>
      </c>
      <c r="U13" s="37">
        <v>0</v>
      </c>
      <c r="V13" s="37">
        <v>0</v>
      </c>
      <c r="W13" s="37">
        <v>0</v>
      </c>
      <c r="X13" s="37">
        <v>0</v>
      </c>
      <c r="Y13" s="37">
        <v>0</v>
      </c>
      <c r="Z13" s="37">
        <v>0</v>
      </c>
      <c r="AA13" s="37">
        <v>0</v>
      </c>
      <c r="AB13" s="28">
        <v>0</v>
      </c>
      <c r="AC13" s="6">
        <v>0</v>
      </c>
      <c r="AD13" s="37">
        <v>0</v>
      </c>
      <c r="AE13" s="37">
        <v>0</v>
      </c>
      <c r="AF13" s="37">
        <v>0</v>
      </c>
      <c r="AG13" s="37">
        <v>0</v>
      </c>
      <c r="AH13" s="37">
        <v>0</v>
      </c>
      <c r="AI13" s="37">
        <v>0</v>
      </c>
      <c r="AJ13" s="37">
        <v>0</v>
      </c>
      <c r="AK13" s="37">
        <v>0</v>
      </c>
      <c r="AL13" s="37">
        <v>0</v>
      </c>
      <c r="AM13" s="37">
        <v>0</v>
      </c>
      <c r="AN13" s="37">
        <v>0</v>
      </c>
      <c r="AO13" s="37">
        <v>0</v>
      </c>
      <c r="AP13" s="37">
        <v>0</v>
      </c>
      <c r="AQ13" s="37">
        <v>0</v>
      </c>
      <c r="AR13" s="37">
        <v>0</v>
      </c>
      <c r="AS13" s="37">
        <v>0</v>
      </c>
      <c r="AT13" s="37">
        <v>0</v>
      </c>
      <c r="AU13" s="37">
        <v>0</v>
      </c>
      <c r="AV13" s="37">
        <v>0</v>
      </c>
      <c r="AW13" s="37">
        <v>0</v>
      </c>
      <c r="AX13" s="37">
        <v>0</v>
      </c>
      <c r="AY13" s="37">
        <v>0</v>
      </c>
      <c r="AZ13" s="28">
        <v>0</v>
      </c>
      <c r="BA13" s="6">
        <v>0</v>
      </c>
      <c r="BB13" s="37">
        <v>0</v>
      </c>
      <c r="BC13" s="37">
        <v>0</v>
      </c>
      <c r="BD13" s="37">
        <v>0</v>
      </c>
      <c r="BE13" s="37">
        <v>0</v>
      </c>
      <c r="BF13" s="37">
        <v>0</v>
      </c>
      <c r="BG13" s="37">
        <v>0</v>
      </c>
      <c r="BH13" s="37">
        <v>0</v>
      </c>
      <c r="BI13" s="37">
        <v>0</v>
      </c>
      <c r="BJ13" s="37">
        <v>0</v>
      </c>
      <c r="BK13" s="37">
        <v>0</v>
      </c>
      <c r="BL13" s="37">
        <v>0</v>
      </c>
      <c r="BM13" s="37">
        <v>0</v>
      </c>
      <c r="BN13" s="37">
        <v>0</v>
      </c>
      <c r="BO13" s="37">
        <v>0</v>
      </c>
      <c r="BP13" s="37">
        <v>0</v>
      </c>
      <c r="BQ13" s="37">
        <v>0</v>
      </c>
      <c r="BR13" s="37">
        <v>0</v>
      </c>
      <c r="BS13" s="37">
        <v>0</v>
      </c>
      <c r="BT13" s="37">
        <v>0</v>
      </c>
      <c r="BU13" s="37">
        <v>0</v>
      </c>
      <c r="BV13" s="37">
        <v>0</v>
      </c>
      <c r="BW13" s="37">
        <v>0</v>
      </c>
      <c r="BX13" s="28">
        <v>0</v>
      </c>
    </row>
    <row r="14" spans="1:124" ht="13.2" customHeight="1" x14ac:dyDescent="0.25">
      <c r="A14" t="e">
        <f t="shared" si="0"/>
        <v>#DIV/0!</v>
      </c>
      <c r="B14">
        <f>resultat!C15</f>
        <v>0</v>
      </c>
      <c r="C14">
        <f>resultat!D15</f>
        <v>0</v>
      </c>
      <c r="E14" s="33"/>
      <c r="F14" s="1"/>
      <c r="G14" s="1"/>
      <c r="H14" s="1"/>
      <c r="I14" s="1"/>
      <c r="J14" s="1"/>
      <c r="K14" s="1"/>
      <c r="L14" s="1"/>
      <c r="M14" s="1"/>
      <c r="N14" s="1">
        <f>SUM(E13:N13)</f>
        <v>0</v>
      </c>
      <c r="O14" s="1">
        <f t="shared" ref="O14:AZ14" si="86">SUM(F13:O13)</f>
        <v>0</v>
      </c>
      <c r="P14" s="1">
        <f t="shared" si="86"/>
        <v>0</v>
      </c>
      <c r="Q14" s="1">
        <f t="shared" si="86"/>
        <v>0</v>
      </c>
      <c r="R14" s="1">
        <f t="shared" si="86"/>
        <v>0</v>
      </c>
      <c r="S14" s="1">
        <f t="shared" si="86"/>
        <v>0</v>
      </c>
      <c r="T14" s="1">
        <f t="shared" si="86"/>
        <v>0</v>
      </c>
      <c r="U14" s="1">
        <f t="shared" si="86"/>
        <v>0</v>
      </c>
      <c r="V14" s="1">
        <f t="shared" si="86"/>
        <v>0</v>
      </c>
      <c r="W14" s="1">
        <f t="shared" si="86"/>
        <v>0</v>
      </c>
      <c r="X14" s="1">
        <f t="shared" si="86"/>
        <v>0</v>
      </c>
      <c r="Y14" s="1">
        <f t="shared" si="86"/>
        <v>0</v>
      </c>
      <c r="Z14" s="1">
        <f t="shared" si="86"/>
        <v>0</v>
      </c>
      <c r="AA14" s="1">
        <f t="shared" si="86"/>
        <v>0</v>
      </c>
      <c r="AB14" s="35">
        <f t="shared" si="86"/>
        <v>0</v>
      </c>
      <c r="AC14" s="33">
        <f t="shared" si="86"/>
        <v>0</v>
      </c>
      <c r="AD14" s="1">
        <f t="shared" si="86"/>
        <v>0</v>
      </c>
      <c r="AE14" s="1">
        <f t="shared" si="86"/>
        <v>0</v>
      </c>
      <c r="AF14" s="1">
        <f t="shared" si="86"/>
        <v>0</v>
      </c>
      <c r="AG14" s="1">
        <f t="shared" si="86"/>
        <v>0</v>
      </c>
      <c r="AH14" s="1">
        <f t="shared" si="86"/>
        <v>0</v>
      </c>
      <c r="AI14" s="1">
        <f t="shared" si="86"/>
        <v>0</v>
      </c>
      <c r="AJ14" s="1">
        <f t="shared" si="86"/>
        <v>0</v>
      </c>
      <c r="AK14" s="1">
        <f t="shared" si="86"/>
        <v>0</v>
      </c>
      <c r="AL14" s="1">
        <f t="shared" si="86"/>
        <v>0</v>
      </c>
      <c r="AM14" s="1">
        <f t="shared" si="86"/>
        <v>0</v>
      </c>
      <c r="AN14" s="1">
        <f t="shared" si="86"/>
        <v>0</v>
      </c>
      <c r="AO14" s="1">
        <f t="shared" si="86"/>
        <v>0</v>
      </c>
      <c r="AP14" s="1">
        <f t="shared" si="86"/>
        <v>0</v>
      </c>
      <c r="AQ14" s="1">
        <f t="shared" si="86"/>
        <v>0</v>
      </c>
      <c r="AR14" s="1">
        <f t="shared" si="86"/>
        <v>0</v>
      </c>
      <c r="AS14" s="1">
        <f t="shared" si="86"/>
        <v>0</v>
      </c>
      <c r="AT14" s="1">
        <f t="shared" si="86"/>
        <v>0</v>
      </c>
      <c r="AU14" s="1">
        <f t="shared" si="86"/>
        <v>0</v>
      </c>
      <c r="AV14" s="1">
        <f t="shared" si="86"/>
        <v>0</v>
      </c>
      <c r="AW14" s="1">
        <f t="shared" si="86"/>
        <v>0</v>
      </c>
      <c r="AX14" s="1">
        <f t="shared" si="86"/>
        <v>0</v>
      </c>
      <c r="AY14" s="1">
        <f t="shared" si="86"/>
        <v>0</v>
      </c>
      <c r="AZ14" s="35">
        <f t="shared" si="86"/>
        <v>0</v>
      </c>
      <c r="BA14" s="33">
        <f t="shared" ref="BA14" si="87">SUM(AR13:BA13)</f>
        <v>0</v>
      </c>
      <c r="BB14" s="1">
        <f t="shared" ref="BB14" si="88">SUM(AS13:BB13)</f>
        <v>0</v>
      </c>
      <c r="BC14" s="1">
        <f t="shared" ref="BC14" si="89">SUM(AT13:BC13)</f>
        <v>0</v>
      </c>
      <c r="BD14" s="1">
        <f t="shared" ref="BD14" si="90">SUM(AU13:BD13)</f>
        <v>0</v>
      </c>
      <c r="BE14" s="1">
        <f t="shared" ref="BE14" si="91">SUM(AV13:BE13)</f>
        <v>0</v>
      </c>
      <c r="BF14" s="1">
        <f t="shared" ref="BF14" si="92">SUM(AW13:BF13)</f>
        <v>0</v>
      </c>
      <c r="BG14" s="1">
        <f t="shared" ref="BG14" si="93">SUM(AX13:BG13)</f>
        <v>0</v>
      </c>
      <c r="BH14" s="1">
        <f t="shared" ref="BH14" si="94">SUM(AY13:BH13)</f>
        <v>0</v>
      </c>
      <c r="BI14" s="1">
        <f t="shared" ref="BI14" si="95">SUM(AZ13:BI13)</f>
        <v>0</v>
      </c>
      <c r="BJ14" s="1">
        <f t="shared" ref="BJ14" si="96">SUM(BA13:BJ13)</f>
        <v>0</v>
      </c>
      <c r="BK14" s="1">
        <f t="shared" ref="BK14" si="97">SUM(BB13:BK13)</f>
        <v>0</v>
      </c>
      <c r="BL14" s="1">
        <f t="shared" ref="BL14" si="98">SUM(BC13:BL13)</f>
        <v>0</v>
      </c>
      <c r="BM14" s="1">
        <f t="shared" ref="BM14" si="99">SUM(BD13:BM13)</f>
        <v>0</v>
      </c>
      <c r="BN14" s="1">
        <f t="shared" ref="BN14" si="100">SUM(BE13:BN13)</f>
        <v>0</v>
      </c>
      <c r="BO14" s="1">
        <f t="shared" ref="BO14" si="101">SUM(BF13:BO13)</f>
        <v>0</v>
      </c>
      <c r="BP14" s="1">
        <f t="shared" ref="BP14" si="102">SUM(BG13:BP13)</f>
        <v>0</v>
      </c>
      <c r="BQ14" s="1">
        <f t="shared" ref="BQ14" si="103">SUM(BH13:BQ13)</f>
        <v>0</v>
      </c>
      <c r="BR14" s="1">
        <f t="shared" ref="BR14" si="104">SUM(BI13:BR13)</f>
        <v>0</v>
      </c>
      <c r="BS14" s="1">
        <f t="shared" ref="BS14" si="105">SUM(BJ13:BS13)</f>
        <v>0</v>
      </c>
      <c r="BT14" s="1">
        <f t="shared" ref="BT14" si="106">SUM(BK13:BT13)</f>
        <v>0</v>
      </c>
      <c r="BU14" s="1">
        <f t="shared" ref="BU14" si="107">SUM(BL13:BU13)</f>
        <v>0</v>
      </c>
      <c r="BV14" s="1">
        <f t="shared" ref="BV14" si="108">SUM(BM13:BV13)</f>
        <v>0</v>
      </c>
      <c r="BW14" s="1">
        <f t="shared" ref="BW14" si="109">SUM(BN13:BW13)</f>
        <v>0</v>
      </c>
      <c r="BX14" s="35">
        <f t="shared" ref="BX14" si="110">SUM(BO13:BX13)</f>
        <v>0</v>
      </c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</row>
    <row r="15" spans="1:124" ht="13.2" customHeight="1" x14ac:dyDescent="0.25">
      <c r="A15" t="e">
        <f t="shared" si="0"/>
        <v>#DIV/0!</v>
      </c>
      <c r="B15">
        <f>resultat!C16</f>
        <v>0</v>
      </c>
      <c r="C15">
        <f>resultat!D16</f>
        <v>0</v>
      </c>
      <c r="E15" s="33">
        <v>1</v>
      </c>
      <c r="F15">
        <v>2</v>
      </c>
      <c r="G15" s="1">
        <v>3</v>
      </c>
      <c r="H15">
        <v>4</v>
      </c>
      <c r="I15" s="1">
        <v>5</v>
      </c>
      <c r="J15">
        <v>6</v>
      </c>
      <c r="K15" s="1">
        <v>7</v>
      </c>
      <c r="L15">
        <v>8</v>
      </c>
      <c r="M15" s="1">
        <v>9</v>
      </c>
      <c r="N15">
        <v>10</v>
      </c>
      <c r="O15" s="1">
        <v>11</v>
      </c>
      <c r="P15">
        <v>12</v>
      </c>
      <c r="Q15" s="1">
        <v>13</v>
      </c>
      <c r="R15">
        <v>14</v>
      </c>
      <c r="S15" s="1">
        <v>15</v>
      </c>
      <c r="T15">
        <v>16</v>
      </c>
      <c r="U15" s="1">
        <v>17</v>
      </c>
      <c r="V15">
        <v>18</v>
      </c>
      <c r="W15" s="1">
        <v>19</v>
      </c>
      <c r="X15">
        <v>20</v>
      </c>
      <c r="Y15" s="1">
        <v>21</v>
      </c>
      <c r="Z15">
        <v>22</v>
      </c>
      <c r="AA15" s="1">
        <v>23</v>
      </c>
      <c r="AB15" s="34">
        <v>24</v>
      </c>
      <c r="AC15" s="72">
        <v>25</v>
      </c>
      <c r="AD15">
        <v>26</v>
      </c>
      <c r="AE15" s="1">
        <v>27</v>
      </c>
      <c r="AF15">
        <v>28</v>
      </c>
      <c r="AG15" s="1">
        <v>29</v>
      </c>
      <c r="AH15">
        <v>30</v>
      </c>
      <c r="AI15" s="1">
        <v>31</v>
      </c>
      <c r="AJ15">
        <v>32</v>
      </c>
      <c r="AK15" s="1">
        <v>33</v>
      </c>
      <c r="AL15">
        <v>34</v>
      </c>
      <c r="AM15" s="1">
        <v>35</v>
      </c>
      <c r="AN15">
        <v>36</v>
      </c>
      <c r="AO15" s="1">
        <v>37</v>
      </c>
      <c r="AP15">
        <v>38</v>
      </c>
      <c r="AQ15" s="1">
        <v>39</v>
      </c>
      <c r="AR15">
        <v>40</v>
      </c>
      <c r="AS15" s="1">
        <v>41</v>
      </c>
      <c r="AT15">
        <v>42</v>
      </c>
      <c r="AU15" s="1">
        <v>43</v>
      </c>
      <c r="AV15">
        <v>44</v>
      </c>
      <c r="AW15" s="1">
        <v>45</v>
      </c>
      <c r="AX15">
        <v>46</v>
      </c>
      <c r="AY15" s="1">
        <v>47</v>
      </c>
      <c r="AZ15" s="34">
        <v>48</v>
      </c>
      <c r="BA15" s="72">
        <v>49</v>
      </c>
      <c r="BB15" s="1">
        <v>50</v>
      </c>
      <c r="BC15">
        <v>51</v>
      </c>
      <c r="BD15" s="1">
        <v>52</v>
      </c>
      <c r="BE15">
        <v>53</v>
      </c>
      <c r="BF15" s="1">
        <v>54</v>
      </c>
      <c r="BG15">
        <v>55</v>
      </c>
      <c r="BH15">
        <v>56</v>
      </c>
      <c r="BI15" s="1">
        <v>57</v>
      </c>
      <c r="BJ15">
        <v>58</v>
      </c>
      <c r="BK15" s="1">
        <v>59</v>
      </c>
      <c r="BL15">
        <v>60</v>
      </c>
      <c r="BM15" s="1">
        <v>61</v>
      </c>
      <c r="BN15">
        <v>62</v>
      </c>
      <c r="BO15">
        <v>63</v>
      </c>
      <c r="BP15" s="1">
        <v>64</v>
      </c>
      <c r="BQ15">
        <v>65</v>
      </c>
      <c r="BR15" s="1">
        <v>66</v>
      </c>
      <c r="BS15">
        <v>67</v>
      </c>
      <c r="BT15" s="1">
        <v>68</v>
      </c>
      <c r="BU15">
        <v>69</v>
      </c>
      <c r="BV15">
        <v>70</v>
      </c>
      <c r="BW15" s="1">
        <v>71</v>
      </c>
      <c r="BX15" s="34">
        <v>72</v>
      </c>
      <c r="BY15" s="1"/>
      <c r="BZ15" s="1"/>
      <c r="CB15" s="1"/>
      <c r="CD15" s="1"/>
      <c r="CG15" s="1"/>
      <c r="CI15" s="1"/>
      <c r="CK15" s="1"/>
      <c r="CN15" s="1"/>
      <c r="CP15" s="1"/>
      <c r="CR15" s="1"/>
      <c r="CU15" s="1"/>
      <c r="CX15" s="1"/>
      <c r="DA15" s="1"/>
      <c r="DC15" s="1"/>
      <c r="DE15" s="1"/>
      <c r="DG15" s="1"/>
      <c r="DJ15" s="1"/>
      <c r="DL15" s="1"/>
      <c r="DN15" s="1"/>
      <c r="DP15" s="1"/>
      <c r="DS15" s="1"/>
    </row>
    <row r="16" spans="1:124" ht="13.2" customHeight="1" thickBot="1" x14ac:dyDescent="0.35">
      <c r="A16" t="e">
        <f t="shared" si="0"/>
        <v>#DIV/0!</v>
      </c>
      <c r="B16">
        <f>resultat!C17</f>
        <v>0</v>
      </c>
      <c r="C16">
        <f>resultat!D17</f>
        <v>0</v>
      </c>
      <c r="E16" s="45">
        <f>resultat!A2</f>
        <v>2024</v>
      </c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40"/>
      <c r="AC16" s="45">
        <f>resultat!A2+1</f>
        <v>2025</v>
      </c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8"/>
      <c r="AX16" s="38"/>
      <c r="AY16" s="38"/>
      <c r="AZ16" s="41"/>
      <c r="BA16" s="45">
        <f>resultat!A2+2</f>
        <v>2026</v>
      </c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8"/>
      <c r="BV16" s="38"/>
      <c r="BW16" s="38"/>
      <c r="BX16" s="41"/>
      <c r="BY16" s="8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W16" s="61"/>
    </row>
    <row r="17" spans="1:192" x14ac:dyDescent="0.25">
      <c r="A17" t="e">
        <f t="shared" si="0"/>
        <v>#DIV/0!</v>
      </c>
      <c r="B17">
        <f>resultat!C18</f>
        <v>0</v>
      </c>
      <c r="C17">
        <f>resultat!D18</f>
        <v>0</v>
      </c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</row>
    <row r="18" spans="1:192" x14ac:dyDescent="0.25">
      <c r="A18" t="e">
        <f t="shared" si="0"/>
        <v>#DIV/0!</v>
      </c>
      <c r="B18">
        <f>resultat!C19</f>
        <v>0</v>
      </c>
      <c r="C18">
        <f>resultat!D19</f>
        <v>0</v>
      </c>
      <c r="M18" s="54"/>
      <c r="N18" s="1"/>
      <c r="U18" s="74" t="s">
        <v>35</v>
      </c>
      <c r="V18" s="54"/>
      <c r="W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FP18" s="20"/>
    </row>
    <row r="19" spans="1:192" x14ac:dyDescent="0.25">
      <c r="A19" t="e">
        <f t="shared" si="0"/>
        <v>#DIV/0!</v>
      </c>
      <c r="B19">
        <f>resultat!C20</f>
        <v>0</v>
      </c>
      <c r="C19">
        <f>resultat!D20</f>
        <v>0</v>
      </c>
      <c r="E19" s="1"/>
      <c r="F19" s="1"/>
      <c r="G19" s="1" t="s">
        <v>14</v>
      </c>
      <c r="H19" s="1" t="s">
        <v>15</v>
      </c>
      <c r="I19" s="1" t="s">
        <v>16</v>
      </c>
      <c r="J19" s="1" t="s">
        <v>17</v>
      </c>
      <c r="M19" s="1"/>
      <c r="N19" s="1"/>
      <c r="O19" s="1"/>
      <c r="P19" s="1"/>
      <c r="Q19" s="1"/>
      <c r="R19" s="1"/>
      <c r="S19" s="1"/>
      <c r="U19" s="75" t="s">
        <v>36</v>
      </c>
      <c r="V19" s="1"/>
      <c r="W19" s="1"/>
      <c r="X19" s="1"/>
      <c r="Y19" s="1"/>
      <c r="Z19" s="1"/>
      <c r="AA19" s="1"/>
      <c r="AB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</row>
    <row r="20" spans="1:192" x14ac:dyDescent="0.25">
      <c r="A20" t="e">
        <f t="shared" si="0"/>
        <v>#DIV/0!</v>
      </c>
      <c r="B20">
        <f>resultat!C21</f>
        <v>0</v>
      </c>
      <c r="C20">
        <f>resultat!D21</f>
        <v>0</v>
      </c>
      <c r="E20" s="1"/>
      <c r="F20" s="1"/>
      <c r="G20" s="44">
        <f>resultat!A2</f>
        <v>2024</v>
      </c>
      <c r="H20" s="1">
        <f>SUM(E13:AB13)</f>
        <v>0</v>
      </c>
      <c r="I20" s="49" t="e">
        <f>SUM(E12:AB12)/H20</f>
        <v>#DIV/0!</v>
      </c>
      <c r="J20" s="49" t="e">
        <f t="shared" ref="J20:J22" si="111">SQRT((I20*(1-I20))/H20)</f>
        <v>#DIV/0!</v>
      </c>
      <c r="M20" s="1"/>
      <c r="N20" s="1"/>
      <c r="O20" s="49"/>
      <c r="BL20" s="1"/>
      <c r="BM20" s="1"/>
      <c r="BN20" s="1"/>
      <c r="BO20" s="1"/>
      <c r="BP20" s="1"/>
      <c r="BQ20" s="1"/>
      <c r="BR20" s="1"/>
      <c r="BS20" s="1"/>
      <c r="BT20" s="1"/>
      <c r="GJ20" s="20"/>
    </row>
    <row r="21" spans="1:192" x14ac:dyDescent="0.25">
      <c r="A21" t="e">
        <f t="shared" si="0"/>
        <v>#DIV/0!</v>
      </c>
      <c r="B21">
        <f>resultat!C22</f>
        <v>0</v>
      </c>
      <c r="C21">
        <f>resultat!D22</f>
        <v>0</v>
      </c>
      <c r="E21" s="1"/>
      <c r="F21" s="1"/>
      <c r="G21" s="44">
        <f>resultat!A2+1</f>
        <v>2025</v>
      </c>
      <c r="H21" s="1">
        <f>SUM(AC13:AZ13)</f>
        <v>0</v>
      </c>
      <c r="I21" s="49" t="e">
        <f>SUM(AC12:AZ12)/H21</f>
        <v>#DIV/0!</v>
      </c>
      <c r="J21" s="49" t="e">
        <f t="shared" si="111"/>
        <v>#DIV/0!</v>
      </c>
      <c r="M21" s="1"/>
      <c r="N21" s="1"/>
      <c r="O21" s="49"/>
      <c r="BL21" s="1"/>
      <c r="BM21" s="1"/>
      <c r="BN21" s="1"/>
      <c r="BO21" s="1"/>
      <c r="BP21" s="1"/>
      <c r="BQ21" s="1"/>
      <c r="BR21" s="1"/>
      <c r="BS21" s="1"/>
      <c r="BT21" s="1"/>
    </row>
    <row r="22" spans="1:192" x14ac:dyDescent="0.25">
      <c r="A22" t="e">
        <f t="shared" si="0"/>
        <v>#DIV/0!</v>
      </c>
      <c r="B22">
        <f>resultat!C23</f>
        <v>0</v>
      </c>
      <c r="C22">
        <f>resultat!D23</f>
        <v>0</v>
      </c>
      <c r="E22" s="1"/>
      <c r="F22" s="1"/>
      <c r="G22" s="44">
        <f>resultat!A2+2</f>
        <v>2026</v>
      </c>
      <c r="H22" s="1">
        <f>SUM(BA13:BX13)</f>
        <v>0</v>
      </c>
      <c r="I22" s="49" t="e">
        <f>SUM(BA12:BX12)/H22</f>
        <v>#DIV/0!</v>
      </c>
      <c r="J22" s="49" t="e">
        <f t="shared" si="111"/>
        <v>#DIV/0!</v>
      </c>
      <c r="M22" s="1"/>
      <c r="N22" s="1"/>
      <c r="O22" s="49"/>
      <c r="BL22" s="1"/>
      <c r="BM22" s="1"/>
      <c r="BN22" s="1"/>
      <c r="BO22" s="1"/>
      <c r="BP22" s="1"/>
      <c r="BQ22" s="1"/>
      <c r="BR22" s="1"/>
      <c r="BS22" s="1"/>
      <c r="BT22" s="1"/>
    </row>
    <row r="23" spans="1:192" s="3" customFormat="1" x14ac:dyDescent="0.25">
      <c r="A23" t="e">
        <f t="shared" si="0"/>
        <v>#DIV/0!</v>
      </c>
      <c r="B23">
        <f>resultat!C24</f>
        <v>0</v>
      </c>
      <c r="C23">
        <f>resultat!D24</f>
        <v>0</v>
      </c>
      <c r="E23" s="2"/>
      <c r="F23" s="1"/>
      <c r="G23" s="1"/>
      <c r="H23" s="1"/>
      <c r="I23" s="49"/>
      <c r="J23" s="49"/>
      <c r="K23" s="1"/>
      <c r="M23" s="1"/>
      <c r="N23" s="1"/>
      <c r="O23" s="49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CX23" s="21" t="s">
        <v>18</v>
      </c>
    </row>
    <row r="24" spans="1:192" x14ac:dyDescent="0.25">
      <c r="A24" t="e">
        <f t="shared" si="0"/>
        <v>#DIV/0!</v>
      </c>
      <c r="B24">
        <f>resultat!C25</f>
        <v>0</v>
      </c>
      <c r="C24">
        <f>resultat!D25</f>
        <v>0</v>
      </c>
      <c r="F24" s="1"/>
      <c r="G24" s="1" t="s">
        <v>18</v>
      </c>
      <c r="H24" s="1"/>
      <c r="I24" s="49"/>
      <c r="J24" s="49"/>
      <c r="K24" s="1"/>
      <c r="M24" s="1"/>
      <c r="N24" s="1"/>
      <c r="O24" s="49"/>
      <c r="DA24" s="20" t="s">
        <v>18</v>
      </c>
      <c r="DQ24" s="20" t="s">
        <v>18</v>
      </c>
    </row>
    <row r="25" spans="1:192" x14ac:dyDescent="0.25">
      <c r="A25" t="e">
        <f t="shared" si="0"/>
        <v>#DIV/0!</v>
      </c>
      <c r="B25">
        <f>resultat!C26</f>
        <v>0</v>
      </c>
      <c r="C25">
        <f>resultat!D26</f>
        <v>0</v>
      </c>
      <c r="F25" s="1"/>
      <c r="G25" s="1"/>
      <c r="H25" s="1"/>
      <c r="I25" s="1"/>
      <c r="J25" s="49"/>
      <c r="K25" s="1"/>
      <c r="L25" s="1"/>
      <c r="M25" s="1"/>
      <c r="N25" s="1"/>
      <c r="O25" s="49"/>
    </row>
    <row r="26" spans="1:192" x14ac:dyDescent="0.25">
      <c r="A26" t="e">
        <f t="shared" si="0"/>
        <v>#DIV/0!</v>
      </c>
      <c r="B26">
        <f>resultat!C27</f>
        <v>0</v>
      </c>
      <c r="C26">
        <f>resultat!D27</f>
        <v>0</v>
      </c>
      <c r="F26" s="1"/>
      <c r="G26" s="1"/>
      <c r="H26" s="1"/>
      <c r="I26" s="1"/>
      <c r="J26" s="49"/>
      <c r="K26" s="1"/>
      <c r="L26" s="1"/>
      <c r="M26" s="1"/>
      <c r="N26" s="1"/>
      <c r="O26" s="1"/>
    </row>
    <row r="27" spans="1:192" x14ac:dyDescent="0.25">
      <c r="A27" t="e">
        <f t="shared" si="0"/>
        <v>#DIV/0!</v>
      </c>
      <c r="B27">
        <f>resultat!C28</f>
        <v>0</v>
      </c>
      <c r="C27">
        <f>resultat!D28</f>
        <v>0</v>
      </c>
      <c r="F27" s="1"/>
      <c r="J27" s="20" t="s">
        <v>18</v>
      </c>
      <c r="K27" s="1"/>
      <c r="L27" s="1"/>
      <c r="M27" s="1"/>
      <c r="N27" s="1"/>
      <c r="O27" s="1"/>
    </row>
    <row r="28" spans="1:192" x14ac:dyDescent="0.25">
      <c r="A28" t="e">
        <f t="shared" si="0"/>
        <v>#DIV/0!</v>
      </c>
      <c r="B28">
        <f>resultat!C29</f>
        <v>0</v>
      </c>
      <c r="C28">
        <f>resultat!D29</f>
        <v>0</v>
      </c>
      <c r="J28" s="20" t="s">
        <v>18</v>
      </c>
      <c r="FL28" t="s">
        <v>18</v>
      </c>
    </row>
    <row r="29" spans="1:192" x14ac:dyDescent="0.25">
      <c r="A29" t="e">
        <f t="shared" si="0"/>
        <v>#DIV/0!</v>
      </c>
      <c r="B29">
        <f>resultat!C30</f>
        <v>0</v>
      </c>
      <c r="C29">
        <f>resultat!D30</f>
        <v>0</v>
      </c>
      <c r="E29" s="73"/>
      <c r="J29" t="s">
        <v>18</v>
      </c>
    </row>
    <row r="30" spans="1:192" x14ac:dyDescent="0.25">
      <c r="A30" t="e">
        <f t="shared" si="0"/>
        <v>#DIV/0!</v>
      </c>
      <c r="B30">
        <f>resultat!C31</f>
        <v>0</v>
      </c>
      <c r="C30">
        <f>resultat!D31</f>
        <v>0</v>
      </c>
      <c r="E30" s="73"/>
    </row>
    <row r="31" spans="1:192" x14ac:dyDescent="0.25">
      <c r="A31" t="e">
        <f t="shared" si="0"/>
        <v>#DIV/0!</v>
      </c>
      <c r="B31">
        <f>resultat!C32</f>
        <v>0</v>
      </c>
      <c r="C31">
        <f>resultat!D32</f>
        <v>0</v>
      </c>
      <c r="E31" s="73"/>
    </row>
    <row r="32" spans="1:192" x14ac:dyDescent="0.25">
      <c r="A32" t="e">
        <f t="shared" si="0"/>
        <v>#DIV/0!</v>
      </c>
      <c r="B32">
        <f>resultat!C33</f>
        <v>0</v>
      </c>
      <c r="C32">
        <f>resultat!D33</f>
        <v>0</v>
      </c>
      <c r="E32" s="1"/>
    </row>
    <row r="33" spans="1:15" x14ac:dyDescent="0.25">
      <c r="A33" t="e">
        <f t="shared" si="0"/>
        <v>#DIV/0!</v>
      </c>
      <c r="B33">
        <f>resultat!C34</f>
        <v>0</v>
      </c>
      <c r="C33">
        <f>resultat!D34</f>
        <v>0</v>
      </c>
    </row>
    <row r="34" spans="1:15" x14ac:dyDescent="0.25">
      <c r="A34" t="e">
        <f t="shared" si="0"/>
        <v>#DIV/0!</v>
      </c>
      <c r="B34">
        <f>resultat!C35</f>
        <v>0</v>
      </c>
      <c r="C34">
        <f>resultat!D35</f>
        <v>0</v>
      </c>
      <c r="O34" t="s">
        <v>18</v>
      </c>
    </row>
    <row r="35" spans="1:15" x14ac:dyDescent="0.25">
      <c r="A35" t="e">
        <f t="shared" si="0"/>
        <v>#DIV/0!</v>
      </c>
      <c r="B35">
        <f>resultat!C36</f>
        <v>0</v>
      </c>
      <c r="C35">
        <f>resultat!D36</f>
        <v>0</v>
      </c>
    </row>
    <row r="36" spans="1:15" x14ac:dyDescent="0.25">
      <c r="A36" t="e">
        <f t="shared" si="0"/>
        <v>#DIV/0!</v>
      </c>
      <c r="B36">
        <f>resultat!C37</f>
        <v>0</v>
      </c>
      <c r="C36">
        <f>resultat!D37</f>
        <v>0</v>
      </c>
    </row>
    <row r="37" spans="1:15" x14ac:dyDescent="0.25">
      <c r="A37" t="e">
        <f t="shared" si="0"/>
        <v>#DIV/0!</v>
      </c>
      <c r="B37">
        <f>resultat!C38</f>
        <v>0</v>
      </c>
      <c r="C37">
        <f>resultat!D38</f>
        <v>0</v>
      </c>
    </row>
    <row r="38" spans="1:15" x14ac:dyDescent="0.25">
      <c r="A38" t="e">
        <f t="shared" si="0"/>
        <v>#DIV/0!</v>
      </c>
      <c r="B38">
        <f>resultat!C39</f>
        <v>0</v>
      </c>
      <c r="C38">
        <f>resultat!D39</f>
        <v>0</v>
      </c>
    </row>
    <row r="39" spans="1:15" x14ac:dyDescent="0.25">
      <c r="A39" t="e">
        <f t="shared" si="0"/>
        <v>#DIV/0!</v>
      </c>
      <c r="B39">
        <f>resultat!C40</f>
        <v>0</v>
      </c>
      <c r="C39">
        <f>resultat!D40</f>
        <v>0</v>
      </c>
      <c r="H39" s="20" t="s">
        <v>18</v>
      </c>
    </row>
    <row r="40" spans="1:15" x14ac:dyDescent="0.25">
      <c r="A40" t="e">
        <f t="shared" si="0"/>
        <v>#DIV/0!</v>
      </c>
      <c r="B40">
        <f>resultat!C41</f>
        <v>0</v>
      </c>
      <c r="C40">
        <f>resultat!D41</f>
        <v>0</v>
      </c>
    </row>
    <row r="41" spans="1:15" x14ac:dyDescent="0.25">
      <c r="A41" t="e">
        <f t="shared" si="0"/>
        <v>#DIV/0!</v>
      </c>
      <c r="B41">
        <f>resultat!C42</f>
        <v>0</v>
      </c>
      <c r="C41">
        <f>resultat!D42</f>
        <v>0</v>
      </c>
    </row>
    <row r="42" spans="1:15" x14ac:dyDescent="0.25">
      <c r="A42" t="e">
        <f t="shared" si="0"/>
        <v>#DIV/0!</v>
      </c>
      <c r="B42">
        <f>resultat!C43</f>
        <v>0</v>
      </c>
      <c r="C42">
        <f>resultat!D43</f>
        <v>0</v>
      </c>
    </row>
    <row r="43" spans="1:15" x14ac:dyDescent="0.25">
      <c r="A43" t="e">
        <f t="shared" si="0"/>
        <v>#DIV/0!</v>
      </c>
      <c r="B43">
        <f>resultat!C44</f>
        <v>0</v>
      </c>
      <c r="C43">
        <f>resultat!D44</f>
        <v>0</v>
      </c>
    </row>
    <row r="44" spans="1:15" x14ac:dyDescent="0.25">
      <c r="A44" t="e">
        <f t="shared" si="0"/>
        <v>#DIV/0!</v>
      </c>
      <c r="B44">
        <f>resultat!C45</f>
        <v>0</v>
      </c>
      <c r="C44">
        <f>resultat!D45</f>
        <v>0</v>
      </c>
    </row>
    <row r="45" spans="1:15" x14ac:dyDescent="0.25">
      <c r="A45" t="e">
        <f t="shared" si="0"/>
        <v>#DIV/0!</v>
      </c>
      <c r="B45">
        <f>resultat!C46</f>
        <v>0</v>
      </c>
      <c r="C45">
        <f>resultat!D46</f>
        <v>0</v>
      </c>
    </row>
    <row r="46" spans="1:15" x14ac:dyDescent="0.25">
      <c r="A46" t="e">
        <f t="shared" ref="A46:A49" si="112">100*B46/C46</f>
        <v>#DIV/0!</v>
      </c>
      <c r="B46">
        <f>resultat!C47</f>
        <v>0</v>
      </c>
      <c r="C46">
        <f>resultat!D47</f>
        <v>0</v>
      </c>
    </row>
    <row r="47" spans="1:15" x14ac:dyDescent="0.25">
      <c r="A47" t="e">
        <f t="shared" si="112"/>
        <v>#DIV/0!</v>
      </c>
      <c r="B47">
        <f>resultat!C48</f>
        <v>0</v>
      </c>
      <c r="C47">
        <f>resultat!D48</f>
        <v>0</v>
      </c>
    </row>
    <row r="48" spans="1:15" x14ac:dyDescent="0.25">
      <c r="A48" t="e">
        <f t="shared" si="112"/>
        <v>#DIV/0!</v>
      </c>
      <c r="B48">
        <f>resultat!C49</f>
        <v>0</v>
      </c>
      <c r="C48">
        <f>resultat!D49</f>
        <v>0</v>
      </c>
    </row>
    <row r="49" spans="1:3" x14ac:dyDescent="0.25">
      <c r="A49" t="e">
        <f t="shared" si="112"/>
        <v>#DIV/0!</v>
      </c>
      <c r="B49">
        <f>resultat!C50</f>
        <v>0</v>
      </c>
      <c r="C49">
        <f>resultat!D50</f>
        <v>0</v>
      </c>
    </row>
    <row r="50" spans="1:3" x14ac:dyDescent="0.25">
      <c r="A50" t="e">
        <f t="shared" ref="A50:A72" si="113">100*B50/C50</f>
        <v>#DIV/0!</v>
      </c>
      <c r="B50">
        <f>resultat!C51</f>
        <v>0</v>
      </c>
      <c r="C50">
        <f>resultat!D51</f>
        <v>0</v>
      </c>
    </row>
    <row r="51" spans="1:3" x14ac:dyDescent="0.25">
      <c r="A51" t="e">
        <f t="shared" si="113"/>
        <v>#DIV/0!</v>
      </c>
      <c r="B51">
        <f>resultat!C52</f>
        <v>0</v>
      </c>
      <c r="C51">
        <f>resultat!D52</f>
        <v>0</v>
      </c>
    </row>
    <row r="52" spans="1:3" x14ac:dyDescent="0.25">
      <c r="A52" t="e">
        <f t="shared" si="113"/>
        <v>#DIV/0!</v>
      </c>
      <c r="B52">
        <f>resultat!C53</f>
        <v>0</v>
      </c>
      <c r="C52">
        <f>resultat!D53</f>
        <v>0</v>
      </c>
    </row>
    <row r="53" spans="1:3" x14ac:dyDescent="0.25">
      <c r="A53" t="e">
        <f t="shared" si="113"/>
        <v>#DIV/0!</v>
      </c>
      <c r="B53">
        <f>resultat!C54</f>
        <v>0</v>
      </c>
      <c r="C53">
        <f>resultat!D54</f>
        <v>0</v>
      </c>
    </row>
    <row r="54" spans="1:3" x14ac:dyDescent="0.25">
      <c r="A54" t="e">
        <f t="shared" si="113"/>
        <v>#DIV/0!</v>
      </c>
      <c r="B54">
        <f>resultat!C55</f>
        <v>0</v>
      </c>
      <c r="C54">
        <f>resultat!D55</f>
        <v>0</v>
      </c>
    </row>
    <row r="55" spans="1:3" x14ac:dyDescent="0.25">
      <c r="A55" t="e">
        <f t="shared" si="113"/>
        <v>#DIV/0!</v>
      </c>
      <c r="B55">
        <f>resultat!C56</f>
        <v>0</v>
      </c>
      <c r="C55">
        <f>resultat!D56</f>
        <v>0</v>
      </c>
    </row>
    <row r="56" spans="1:3" x14ac:dyDescent="0.25">
      <c r="A56" t="e">
        <f t="shared" si="113"/>
        <v>#DIV/0!</v>
      </c>
      <c r="B56">
        <f>resultat!C57</f>
        <v>0</v>
      </c>
      <c r="C56">
        <f>resultat!D57</f>
        <v>0</v>
      </c>
    </row>
    <row r="57" spans="1:3" x14ac:dyDescent="0.25">
      <c r="A57" t="e">
        <f t="shared" si="113"/>
        <v>#DIV/0!</v>
      </c>
      <c r="B57">
        <f>resultat!C58</f>
        <v>0</v>
      </c>
      <c r="C57">
        <f>resultat!D58</f>
        <v>0</v>
      </c>
    </row>
    <row r="58" spans="1:3" x14ac:dyDescent="0.25">
      <c r="A58" t="e">
        <f t="shared" si="113"/>
        <v>#DIV/0!</v>
      </c>
      <c r="B58">
        <f>resultat!C59</f>
        <v>0</v>
      </c>
      <c r="C58">
        <f>resultat!D59</f>
        <v>0</v>
      </c>
    </row>
    <row r="59" spans="1:3" x14ac:dyDescent="0.25">
      <c r="A59" t="e">
        <f t="shared" si="113"/>
        <v>#DIV/0!</v>
      </c>
      <c r="B59">
        <f>resultat!C60</f>
        <v>0</v>
      </c>
      <c r="C59">
        <f>resultat!D60</f>
        <v>0</v>
      </c>
    </row>
    <row r="60" spans="1:3" x14ac:dyDescent="0.25">
      <c r="A60" t="e">
        <f t="shared" si="113"/>
        <v>#DIV/0!</v>
      </c>
      <c r="B60">
        <f>resultat!C61</f>
        <v>0</v>
      </c>
      <c r="C60">
        <f>resultat!D61</f>
        <v>0</v>
      </c>
    </row>
    <row r="61" spans="1:3" x14ac:dyDescent="0.25">
      <c r="A61" t="e">
        <f t="shared" si="113"/>
        <v>#DIV/0!</v>
      </c>
      <c r="B61">
        <f>resultat!C62</f>
        <v>0</v>
      </c>
      <c r="C61">
        <f>resultat!D62</f>
        <v>0</v>
      </c>
    </row>
    <row r="62" spans="1:3" x14ac:dyDescent="0.25">
      <c r="A62" t="e">
        <f t="shared" si="113"/>
        <v>#DIV/0!</v>
      </c>
      <c r="B62">
        <f>resultat!C63</f>
        <v>0</v>
      </c>
      <c r="C62">
        <f>resultat!D63</f>
        <v>0</v>
      </c>
    </row>
    <row r="63" spans="1:3" x14ac:dyDescent="0.25">
      <c r="A63" t="e">
        <f t="shared" si="113"/>
        <v>#DIV/0!</v>
      </c>
      <c r="B63">
        <f>resultat!C64</f>
        <v>0</v>
      </c>
      <c r="C63">
        <f>resultat!D64</f>
        <v>0</v>
      </c>
    </row>
    <row r="64" spans="1:3" x14ac:dyDescent="0.25">
      <c r="A64" t="e">
        <f t="shared" si="113"/>
        <v>#DIV/0!</v>
      </c>
      <c r="B64">
        <f>resultat!C65</f>
        <v>0</v>
      </c>
      <c r="C64">
        <f>resultat!D65</f>
        <v>0</v>
      </c>
    </row>
    <row r="65" spans="1:3" x14ac:dyDescent="0.25">
      <c r="A65" t="e">
        <f t="shared" si="113"/>
        <v>#DIV/0!</v>
      </c>
      <c r="B65">
        <f>resultat!C66</f>
        <v>0</v>
      </c>
      <c r="C65">
        <f>resultat!D66</f>
        <v>0</v>
      </c>
    </row>
    <row r="66" spans="1:3" x14ac:dyDescent="0.25">
      <c r="A66" t="e">
        <f t="shared" si="113"/>
        <v>#DIV/0!</v>
      </c>
      <c r="B66">
        <f>resultat!C67</f>
        <v>0</v>
      </c>
      <c r="C66">
        <f>resultat!D67</f>
        <v>0</v>
      </c>
    </row>
    <row r="67" spans="1:3" x14ac:dyDescent="0.25">
      <c r="A67" t="e">
        <f t="shared" si="113"/>
        <v>#DIV/0!</v>
      </c>
      <c r="B67">
        <f>resultat!C68</f>
        <v>0</v>
      </c>
      <c r="C67">
        <f>resultat!D68</f>
        <v>0</v>
      </c>
    </row>
    <row r="68" spans="1:3" x14ac:dyDescent="0.25">
      <c r="A68" t="e">
        <f t="shared" si="113"/>
        <v>#DIV/0!</v>
      </c>
      <c r="B68">
        <f>resultat!C69</f>
        <v>0</v>
      </c>
      <c r="C68">
        <f>resultat!D69</f>
        <v>0</v>
      </c>
    </row>
    <row r="69" spans="1:3" x14ac:dyDescent="0.25">
      <c r="A69" t="e">
        <f t="shared" si="113"/>
        <v>#DIV/0!</v>
      </c>
      <c r="B69">
        <f>resultat!C70</f>
        <v>0</v>
      </c>
      <c r="C69">
        <f>resultat!D70</f>
        <v>0</v>
      </c>
    </row>
    <row r="70" spans="1:3" x14ac:dyDescent="0.25">
      <c r="A70" t="e">
        <f t="shared" si="113"/>
        <v>#DIV/0!</v>
      </c>
      <c r="B70">
        <f>resultat!C71</f>
        <v>0</v>
      </c>
      <c r="C70">
        <f>resultat!D71</f>
        <v>0</v>
      </c>
    </row>
    <row r="71" spans="1:3" x14ac:dyDescent="0.25">
      <c r="A71" t="e">
        <f t="shared" si="113"/>
        <v>#DIV/0!</v>
      </c>
      <c r="B71">
        <f>resultat!C72</f>
        <v>0</v>
      </c>
      <c r="C71">
        <f>resultat!D72</f>
        <v>0</v>
      </c>
    </row>
    <row r="72" spans="1:3" x14ac:dyDescent="0.25">
      <c r="A72" t="e">
        <f t="shared" si="113"/>
        <v>#DIV/0!</v>
      </c>
      <c r="B72">
        <f>resultat!C73</f>
        <v>0</v>
      </c>
      <c r="C72">
        <f>resultat!D73</f>
        <v>0</v>
      </c>
    </row>
    <row r="117" spans="4:4" x14ac:dyDescent="0.25">
      <c r="D117" s="20" t="s">
        <v>18</v>
      </c>
    </row>
  </sheetData>
  <phoneticPr fontId="1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resultat</vt:lpstr>
      <vt:lpstr>regneark</vt:lpstr>
    </vt:vector>
  </TitlesOfParts>
  <Company>Ahus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FDAH;marionh@nr.no</dc:creator>
  <cp:lastModifiedBy>Linda Reiersølmoen Neef</cp:lastModifiedBy>
  <cp:lastPrinted>2014-03-05T10:17:13Z</cp:lastPrinted>
  <dcterms:created xsi:type="dcterms:W3CDTF">2013-02-27T12:34:55Z</dcterms:created>
  <dcterms:modified xsi:type="dcterms:W3CDTF">2026-05-07T13:30:22Z</dcterms:modified>
</cp:coreProperties>
</file>