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4\Kontrollgrafmaler til publisering\"/>
    </mc:Choice>
  </mc:AlternateContent>
  <xr:revisionPtr revIDLastSave="0" documentId="13_ncr:1_{8F1953D6-AB80-4779-8853-AE974CD89AC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G58" i="4" l="1"/>
  <c r="G33" i="1"/>
  <c r="F47" i="4"/>
  <c r="LY15" i="1"/>
  <c r="LZ15" i="1" s="1"/>
  <c r="MA15" i="1" s="1"/>
  <c r="MB15" i="1" s="1"/>
  <c r="MC15" i="1" s="1"/>
  <c r="MD15" i="1" s="1"/>
  <c r="ME15" i="1" s="1"/>
  <c r="MF15" i="1" s="1"/>
  <c r="MG15" i="1" s="1"/>
  <c r="MH15" i="1" s="1"/>
  <c r="MI15" i="1" s="1"/>
  <c r="MJ15" i="1" s="1"/>
  <c r="MK15" i="1" s="1"/>
  <c r="ML15" i="1" s="1"/>
  <c r="MM15" i="1" s="1"/>
  <c r="MN15" i="1" s="1"/>
  <c r="MO15" i="1" s="1"/>
  <c r="MP15" i="1" s="1"/>
  <c r="MQ15" i="1" s="1"/>
  <c r="MR15" i="1" s="1"/>
  <c r="MS15" i="1" s="1"/>
  <c r="MT15" i="1" s="1"/>
  <c r="MU15" i="1" s="1"/>
  <c r="MV15" i="1" s="1"/>
  <c r="LY16" i="1"/>
  <c r="LA16" i="1"/>
  <c r="C356" i="1"/>
  <c r="B356" i="1"/>
  <c r="C355" i="1"/>
  <c r="B355" i="1"/>
  <c r="A355" i="1"/>
  <c r="C354" i="1"/>
  <c r="B354" i="1"/>
  <c r="A354" i="1"/>
  <c r="C353" i="1"/>
  <c r="B353" i="1"/>
  <c r="A353" i="1"/>
  <c r="C352" i="1"/>
  <c r="B352" i="1"/>
  <c r="A352" i="1"/>
  <c r="C351" i="1"/>
  <c r="B351" i="1"/>
  <c r="A351" i="1"/>
  <c r="C350" i="1"/>
  <c r="B350" i="1"/>
  <c r="A350" i="1" s="1"/>
  <c r="C349" i="1"/>
  <c r="B349" i="1"/>
  <c r="A349" i="1" s="1"/>
  <c r="C348" i="1"/>
  <c r="B348" i="1"/>
  <c r="A348" i="1"/>
  <c r="C347" i="1"/>
  <c r="B347" i="1"/>
  <c r="A347" i="1"/>
  <c r="C346" i="1"/>
  <c r="B346" i="1"/>
  <c r="A346" i="1"/>
  <c r="C345" i="1"/>
  <c r="B345" i="1"/>
  <c r="A345" i="1"/>
  <c r="C344" i="1"/>
  <c r="B344" i="1"/>
  <c r="A344" i="1"/>
  <c r="C343" i="1"/>
  <c r="B343" i="1"/>
  <c r="C342" i="1"/>
  <c r="B342" i="1"/>
  <c r="A342" i="1" s="1"/>
  <c r="C341" i="1"/>
  <c r="B341" i="1"/>
  <c r="A341" i="1"/>
  <c r="C340" i="1"/>
  <c r="B340" i="1"/>
  <c r="A340" i="1"/>
  <c r="C339" i="1"/>
  <c r="B339" i="1"/>
  <c r="A339" i="1"/>
  <c r="C338" i="1"/>
  <c r="B338" i="1"/>
  <c r="A338" i="1"/>
  <c r="C337" i="1"/>
  <c r="B337" i="1"/>
  <c r="A337" i="1"/>
  <c r="C336" i="1"/>
  <c r="B336" i="1"/>
  <c r="A336" i="1"/>
  <c r="C335" i="1"/>
  <c r="A335" i="1" s="1"/>
  <c r="B335" i="1"/>
  <c r="C334" i="1"/>
  <c r="B334" i="1"/>
  <c r="A334" i="1"/>
  <c r="C333" i="1"/>
  <c r="B333" i="1"/>
  <c r="A333" i="1"/>
  <c r="A334" i="4"/>
  <c r="C332" i="1"/>
  <c r="B332" i="1"/>
  <c r="A332" i="1" s="1"/>
  <c r="C331" i="1"/>
  <c r="B331" i="1"/>
  <c r="A331" i="1" s="1"/>
  <c r="C330" i="1"/>
  <c r="B330" i="1"/>
  <c r="A330" i="1" s="1"/>
  <c r="C329" i="1"/>
  <c r="B329" i="1"/>
  <c r="C328" i="1"/>
  <c r="B328" i="1"/>
  <c r="A328" i="1" s="1"/>
  <c r="C327" i="1"/>
  <c r="A327" i="1" s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A320" i="1" s="1"/>
  <c r="C319" i="1"/>
  <c r="B319" i="1"/>
  <c r="A319" i="1" s="1"/>
  <c r="C318" i="1"/>
  <c r="B318" i="1"/>
  <c r="A318" i="1" s="1"/>
  <c r="C317" i="1"/>
  <c r="A317" i="1" s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A310" i="1" s="1"/>
  <c r="C309" i="1"/>
  <c r="B309" i="1"/>
  <c r="KI58" i="4"/>
  <c r="F46" i="4"/>
  <c r="F45" i="4"/>
  <c r="G32" i="1"/>
  <c r="LC15" i="1"/>
  <c r="LD15" i="1" s="1"/>
  <c r="LE15" i="1" s="1"/>
  <c r="LF15" i="1" s="1"/>
  <c r="LG15" i="1" s="1"/>
  <c r="LH15" i="1" s="1"/>
  <c r="LI15" i="1" s="1"/>
  <c r="LJ15" i="1" s="1"/>
  <c r="LK15" i="1" s="1"/>
  <c r="LL15" i="1" s="1"/>
  <c r="LM15" i="1" s="1"/>
  <c r="LN15" i="1" s="1"/>
  <c r="LO15" i="1" s="1"/>
  <c r="LP15" i="1" s="1"/>
  <c r="LQ15" i="1" s="1"/>
  <c r="LR15" i="1" s="1"/>
  <c r="LS15" i="1" s="1"/>
  <c r="LT15" i="1" s="1"/>
  <c r="LU15" i="1" s="1"/>
  <c r="LV15" i="1" s="1"/>
  <c r="LW15" i="1" s="1"/>
  <c r="LX15" i="1" s="1"/>
  <c r="A326" i="1"/>
  <c r="A324" i="1"/>
  <c r="A323" i="1"/>
  <c r="A322" i="1"/>
  <c r="A316" i="1"/>
  <c r="A315" i="1"/>
  <c r="A314" i="1"/>
  <c r="A312" i="1"/>
  <c r="A311" i="1"/>
  <c r="A310" i="4"/>
  <c r="JK58" i="4"/>
  <c r="G31" i="1"/>
  <c r="A343" i="1" l="1"/>
  <c r="A309" i="1"/>
  <c r="A329" i="1"/>
  <c r="A356" i="1"/>
  <c r="A313" i="1"/>
  <c r="A325" i="1"/>
  <c r="A321" i="1"/>
  <c r="KD15" i="1"/>
  <c r="KE15" i="1" s="1"/>
  <c r="KF15" i="1" s="1"/>
  <c r="KG15" i="1" s="1"/>
  <c r="KH15" i="1" s="1"/>
  <c r="KI15" i="1" s="1"/>
  <c r="KJ15" i="1" s="1"/>
  <c r="KK15" i="1" s="1"/>
  <c r="KL15" i="1" s="1"/>
  <c r="KM15" i="1" s="1"/>
  <c r="KN15" i="1" s="1"/>
  <c r="KO15" i="1" s="1"/>
  <c r="KP15" i="1" s="1"/>
  <c r="KQ15" i="1" s="1"/>
  <c r="KR15" i="1" s="1"/>
  <c r="KS15" i="1" s="1"/>
  <c r="KT15" i="1" s="1"/>
  <c r="KU15" i="1" s="1"/>
  <c r="KV15" i="1" s="1"/>
  <c r="KW15" i="1" s="1"/>
  <c r="KX15" i="1" s="1"/>
  <c r="KY15" i="1" s="1"/>
  <c r="KZ15" i="1" s="1"/>
  <c r="KC16" i="1"/>
  <c r="C308" i="1"/>
  <c r="B308" i="1"/>
  <c r="A308" i="1" s="1"/>
  <c r="C307" i="1"/>
  <c r="B307" i="1"/>
  <c r="C306" i="1"/>
  <c r="B306" i="1"/>
  <c r="A306" i="1" s="1"/>
  <c r="C305" i="1"/>
  <c r="B305" i="1"/>
  <c r="A305" i="1" s="1"/>
  <c r="C304" i="1"/>
  <c r="B304" i="1"/>
  <c r="A304" i="1"/>
  <c r="C303" i="1"/>
  <c r="A303" i="1" s="1"/>
  <c r="B303" i="1"/>
  <c r="C302" i="1"/>
  <c r="B302" i="1"/>
  <c r="A302" i="1" s="1"/>
  <c r="C301" i="1"/>
  <c r="B301" i="1"/>
  <c r="A301" i="1" s="1"/>
  <c r="C300" i="1"/>
  <c r="B300" i="1"/>
  <c r="A300" i="1"/>
  <c r="C299" i="1"/>
  <c r="B299" i="1"/>
  <c r="A299" i="1" s="1"/>
  <c r="C298" i="1"/>
  <c r="B298" i="1"/>
  <c r="A298" i="1"/>
  <c r="C297" i="1"/>
  <c r="B297" i="1"/>
  <c r="A297" i="1" s="1"/>
  <c r="C296" i="1"/>
  <c r="B296" i="1"/>
  <c r="A296" i="1" s="1"/>
  <c r="C295" i="1"/>
  <c r="B295" i="1"/>
  <c r="A295" i="1" s="1"/>
  <c r="C294" i="1"/>
  <c r="B294" i="1"/>
  <c r="A294" i="1" s="1"/>
  <c r="C293" i="1"/>
  <c r="B293" i="1"/>
  <c r="A293" i="1" s="1"/>
  <c r="C292" i="1"/>
  <c r="B292" i="1"/>
  <c r="A292" i="1"/>
  <c r="C291" i="1"/>
  <c r="B291" i="1"/>
  <c r="A291" i="1"/>
  <c r="C290" i="1"/>
  <c r="B290" i="1"/>
  <c r="A290" i="1" s="1"/>
  <c r="C289" i="1"/>
  <c r="B289" i="1"/>
  <c r="A289" i="1" s="1"/>
  <c r="C288" i="1"/>
  <c r="B288" i="1"/>
  <c r="A288" i="1"/>
  <c r="C287" i="1"/>
  <c r="B287" i="1"/>
  <c r="A287" i="1" s="1"/>
  <c r="C286" i="1"/>
  <c r="B286" i="1"/>
  <c r="C285" i="1"/>
  <c r="B285" i="1"/>
  <c r="A285" i="1"/>
  <c r="A286" i="4"/>
  <c r="G58" i="4"/>
  <c r="G19" i="1"/>
  <c r="A22" i="4"/>
  <c r="A286" i="1" l="1"/>
  <c r="A307" i="1"/>
  <c r="IM58" i="4"/>
  <c r="JE16" i="1"/>
  <c r="IG16" i="1"/>
  <c r="HI16" i="1"/>
  <c r="GK16" i="1"/>
  <c r="FM16" i="1"/>
  <c r="EO16" i="1"/>
  <c r="DQ16" i="1"/>
  <c r="CS16" i="1"/>
  <c r="BU16" i="1"/>
  <c r="Y16" i="1"/>
  <c r="E16" i="1"/>
  <c r="G30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A276" i="1" s="1"/>
  <c r="C275" i="1"/>
  <c r="B275" i="1"/>
  <c r="C274" i="1"/>
  <c r="B274" i="1"/>
  <c r="C273" i="1"/>
  <c r="B273" i="1"/>
  <c r="C272" i="1"/>
  <c r="B272" i="1"/>
  <c r="C271" i="1"/>
  <c r="B271" i="1"/>
  <c r="A271" i="1" s="1"/>
  <c r="C270" i="1"/>
  <c r="B270" i="1"/>
  <c r="C269" i="1"/>
  <c r="B269" i="1"/>
  <c r="C268" i="1"/>
  <c r="B268" i="1"/>
  <c r="C267" i="1"/>
  <c r="B267" i="1"/>
  <c r="C266" i="1"/>
  <c r="B266" i="1"/>
  <c r="C265" i="1"/>
  <c r="B265" i="1"/>
  <c r="A265" i="1" s="1"/>
  <c r="C264" i="1"/>
  <c r="B264" i="1"/>
  <c r="C263" i="1"/>
  <c r="B263" i="1"/>
  <c r="C262" i="1"/>
  <c r="B262" i="1"/>
  <c r="C261" i="1"/>
  <c r="B261" i="1"/>
  <c r="G29" i="1"/>
  <c r="G28" i="1"/>
  <c r="G27" i="1"/>
  <c r="G26" i="1"/>
  <c r="G25" i="1"/>
  <c r="G24" i="1"/>
  <c r="G23" i="1"/>
  <c r="G22" i="1"/>
  <c r="G21" i="1"/>
  <c r="G20" i="1"/>
  <c r="HO58" i="4"/>
  <c r="GQ58" i="4"/>
  <c r="FS58" i="4"/>
  <c r="EU58" i="4"/>
  <c r="DW58" i="4"/>
  <c r="CY58" i="4"/>
  <c r="CA58" i="4"/>
  <c r="BC58" i="4"/>
  <c r="AE58" i="4"/>
  <c r="A281" i="1" l="1"/>
  <c r="A275" i="1"/>
  <c r="A267" i="1"/>
  <c r="A273" i="1"/>
  <c r="A274" i="1"/>
  <c r="A280" i="1"/>
  <c r="A263" i="1"/>
  <c r="A282" i="1"/>
  <c r="A284" i="1"/>
  <c r="A278" i="1"/>
  <c r="A264" i="1"/>
  <c r="A268" i="1"/>
  <c r="A283" i="1"/>
  <c r="A272" i="1"/>
  <c r="A279" i="1"/>
  <c r="A262" i="1"/>
  <c r="A266" i="1"/>
  <c r="A270" i="1"/>
  <c r="A277" i="1"/>
  <c r="A269" i="1"/>
  <c r="A261" i="1"/>
  <c r="F44" i="4" l="1"/>
  <c r="F43" i="4"/>
  <c r="F42" i="4"/>
  <c r="F41" i="4"/>
  <c r="F40" i="4"/>
  <c r="F39" i="4"/>
  <c r="F38" i="4"/>
  <c r="F37" i="4"/>
  <c r="F36" i="4"/>
  <c r="F35" i="4"/>
  <c r="F34" i="4"/>
  <c r="F33" i="4"/>
  <c r="A262" i="4"/>
  <c r="A238" i="4"/>
  <c r="A214" i="4"/>
  <c r="A190" i="4"/>
  <c r="A166" i="4"/>
  <c r="A142" i="4"/>
  <c r="A118" i="4"/>
  <c r="A94" i="4"/>
  <c r="A70" i="4"/>
  <c r="A46" i="4"/>
  <c r="C260" i="1" l="1"/>
  <c r="B260" i="1"/>
  <c r="A260" i="1" s="1"/>
  <c r="C259" i="1"/>
  <c r="B259" i="1"/>
  <c r="A259" i="1" s="1"/>
  <c r="C258" i="1"/>
  <c r="B258" i="1"/>
  <c r="A258" i="1" s="1"/>
  <c r="C257" i="1"/>
  <c r="B257" i="1"/>
  <c r="C256" i="1"/>
  <c r="B256" i="1"/>
  <c r="C255" i="1"/>
  <c r="B255" i="1"/>
  <c r="A255" i="1" s="1"/>
  <c r="C254" i="1"/>
  <c r="B254" i="1"/>
  <c r="A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A246" i="1"/>
  <c r="C245" i="1"/>
  <c r="B245" i="1"/>
  <c r="C244" i="1"/>
  <c r="B244" i="1"/>
  <c r="A244" i="1" s="1"/>
  <c r="C243" i="1"/>
  <c r="B243" i="1"/>
  <c r="A243" i="1" s="1"/>
  <c r="C242" i="1"/>
  <c r="B242" i="1"/>
  <c r="C241" i="1"/>
  <c r="B241" i="1"/>
  <c r="C240" i="1"/>
  <c r="B240" i="1"/>
  <c r="C239" i="1"/>
  <c r="B239" i="1"/>
  <c r="A239" i="1"/>
  <c r="C238" i="1"/>
  <c r="B238" i="1"/>
  <c r="C237" i="1"/>
  <c r="B237" i="1"/>
  <c r="A256" i="1" l="1"/>
  <c r="A251" i="1"/>
  <c r="A252" i="1"/>
  <c r="A242" i="1"/>
  <c r="A238" i="1"/>
  <c r="A247" i="1"/>
  <c r="A245" i="1"/>
  <c r="A250" i="1"/>
  <c r="A253" i="1"/>
  <c r="A241" i="1"/>
  <c r="A237" i="1"/>
  <c r="A248" i="1"/>
  <c r="A257" i="1"/>
  <c r="A249" i="1"/>
  <c r="A240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A219" i="1" s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A226" i="1" l="1"/>
  <c r="A227" i="1"/>
  <c r="A223" i="1"/>
  <c r="A234" i="1"/>
  <c r="A214" i="1"/>
  <c r="A229" i="1"/>
  <c r="A217" i="1"/>
  <c r="A222" i="1"/>
  <c r="A232" i="1"/>
  <c r="A224" i="1"/>
  <c r="A220" i="1"/>
  <c r="A230" i="1"/>
  <c r="A218" i="1"/>
  <c r="A231" i="1"/>
  <c r="A215" i="1"/>
  <c r="A233" i="1"/>
  <c r="A221" i="1"/>
  <c r="A225" i="1"/>
  <c r="A213" i="1"/>
  <c r="A228" i="1"/>
  <c r="A235" i="1"/>
  <c r="A216" i="1"/>
  <c r="A236" i="1"/>
  <c r="B192" i="1" l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A186" i="1" l="1"/>
  <c r="A178" i="1"/>
  <c r="A170" i="1"/>
  <c r="A192" i="1"/>
  <c r="A206" i="1"/>
  <c r="A205" i="1"/>
  <c r="A201" i="1"/>
  <c r="A198" i="1"/>
  <c r="A193" i="1"/>
  <c r="A209" i="1"/>
  <c r="A191" i="1"/>
  <c r="A211" i="1"/>
  <c r="A207" i="1"/>
  <c r="A203" i="1"/>
  <c r="A199" i="1"/>
  <c r="A195" i="1"/>
  <c r="A202" i="1"/>
  <c r="A194" i="1"/>
  <c r="A189" i="1"/>
  <c r="A188" i="1"/>
  <c r="A208" i="1"/>
  <c r="A204" i="1"/>
  <c r="A200" i="1"/>
  <c r="A196" i="1"/>
  <c r="A190" i="1"/>
  <c r="A197" i="1"/>
  <c r="A210" i="1"/>
  <c r="A212" i="1"/>
  <c r="A184" i="1"/>
  <c r="A180" i="1"/>
  <c r="A176" i="1"/>
  <c r="A172" i="1"/>
  <c r="A168" i="1"/>
  <c r="A187" i="1"/>
  <c r="A179" i="1"/>
  <c r="A171" i="1"/>
  <c r="A183" i="1"/>
  <c r="A175" i="1"/>
  <c r="A167" i="1"/>
  <c r="A182" i="1"/>
  <c r="A174" i="1"/>
  <c r="A166" i="1"/>
  <c r="A185" i="1"/>
  <c r="A181" i="1"/>
  <c r="A177" i="1"/>
  <c r="A173" i="1"/>
  <c r="A169" i="1"/>
  <c r="A165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C140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5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8" i="1"/>
  <c r="C8" i="1"/>
  <c r="B89" i="1"/>
  <c r="C89" i="1"/>
  <c r="B90" i="1"/>
  <c r="C90" i="1"/>
  <c r="B91" i="1"/>
  <c r="C91" i="1"/>
  <c r="B92" i="1"/>
  <c r="C92" i="1"/>
  <c r="B1" i="1"/>
  <c r="C1" i="1"/>
  <c r="B2" i="1"/>
  <c r="C2" i="1"/>
  <c r="B3" i="1"/>
  <c r="C3" i="1"/>
  <c r="B4" i="1"/>
  <c r="C4" i="1"/>
  <c r="B5" i="1"/>
  <c r="C5" i="1"/>
  <c r="B6" i="1"/>
  <c r="C6" i="1"/>
  <c r="B7" i="1"/>
  <c r="C7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A46" i="1" s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A76" i="1" s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A84" i="1" s="1"/>
  <c r="B85" i="1"/>
  <c r="C85" i="1"/>
  <c r="B86" i="1"/>
  <c r="C86" i="1"/>
  <c r="B87" i="1"/>
  <c r="C87" i="1"/>
  <c r="B88" i="1"/>
  <c r="C88" i="1"/>
  <c r="E12" i="1" l="1" a="1"/>
  <c r="A30" i="1"/>
  <c r="A45" i="1"/>
  <c r="A97" i="1"/>
  <c r="A87" i="1"/>
  <c r="A157" i="1"/>
  <c r="A13" i="1"/>
  <c r="A109" i="1"/>
  <c r="A5" i="1"/>
  <c r="A114" i="1"/>
  <c r="A110" i="1"/>
  <c r="A106" i="1"/>
  <c r="A138" i="1"/>
  <c r="A126" i="1"/>
  <c r="A94" i="1"/>
  <c r="A118" i="1"/>
  <c r="A162" i="1"/>
  <c r="A73" i="1"/>
  <c r="A149" i="1"/>
  <c r="A145" i="1"/>
  <c r="A74" i="1"/>
  <c r="A7" i="1"/>
  <c r="A91" i="1"/>
  <c r="A104" i="1"/>
  <c r="A100" i="1"/>
  <c r="A96" i="1"/>
  <c r="A140" i="1"/>
  <c r="A136" i="1"/>
  <c r="A132" i="1"/>
  <c r="A128" i="1"/>
  <c r="A88" i="1"/>
  <c r="A52" i="1"/>
  <c r="A127" i="1"/>
  <c r="A78" i="1"/>
  <c r="A79" i="1"/>
  <c r="A63" i="1"/>
  <c r="A19" i="1"/>
  <c r="A15" i="1"/>
  <c r="A155" i="1"/>
  <c r="A147" i="1"/>
  <c r="A90" i="1"/>
  <c r="A62" i="1"/>
  <c r="A55" i="1"/>
  <c r="A47" i="1"/>
  <c r="A115" i="1"/>
  <c r="A70" i="1"/>
  <c r="A58" i="1"/>
  <c r="A41" i="1"/>
  <c r="A17" i="1"/>
  <c r="A101" i="1"/>
  <c r="A93" i="1"/>
  <c r="A129" i="1"/>
  <c r="A125" i="1"/>
  <c r="A121" i="1"/>
  <c r="A152" i="1"/>
  <c r="A56" i="1"/>
  <c r="A48" i="1"/>
  <c r="A32" i="1"/>
  <c r="A20" i="1"/>
  <c r="A161" i="1"/>
  <c r="A10" i="1"/>
  <c r="A111" i="1"/>
  <c r="A123" i="1"/>
  <c r="A119" i="1"/>
  <c r="A1" i="1"/>
  <c r="A163" i="1"/>
  <c r="A159" i="1"/>
  <c r="A72" i="1"/>
  <c r="A60" i="1"/>
  <c r="A49" i="1"/>
  <c r="A102" i="1"/>
  <c r="A98" i="1"/>
  <c r="A130" i="1"/>
  <c r="A65" i="1"/>
  <c r="A16" i="1"/>
  <c r="A113" i="1"/>
  <c r="A105" i="1"/>
  <c r="A117" i="1"/>
  <c r="A83" i="1"/>
  <c r="A82" i="1"/>
  <c r="A11" i="1"/>
  <c r="A3" i="1"/>
  <c r="A116" i="1"/>
  <c r="A81" i="1"/>
  <c r="A68" i="1"/>
  <c r="A59" i="1"/>
  <c r="A50" i="1"/>
  <c r="A27" i="1"/>
  <c r="A25" i="1"/>
  <c r="A71" i="1"/>
  <c r="A57" i="1"/>
  <c r="A53" i="1"/>
  <c r="A92" i="1"/>
  <c r="A112" i="1"/>
  <c r="A108" i="1"/>
  <c r="A103" i="1"/>
  <c r="A99" i="1"/>
  <c r="A122" i="1"/>
  <c r="A120" i="1"/>
  <c r="A86" i="1"/>
  <c r="A80" i="1"/>
  <c r="A69" i="1"/>
  <c r="A54" i="1"/>
  <c r="A51" i="1"/>
  <c r="A42" i="1"/>
  <c r="A34" i="1"/>
  <c r="A28" i="1"/>
  <c r="A18" i="1"/>
  <c r="A9" i="1"/>
  <c r="A6" i="1"/>
  <c r="A8" i="1"/>
  <c r="A107" i="1"/>
  <c r="A95" i="1"/>
  <c r="A137" i="1"/>
  <c r="A135" i="1"/>
  <c r="A133" i="1"/>
  <c r="A131" i="1"/>
  <c r="A164" i="1"/>
  <c r="A160" i="1"/>
  <c r="A158" i="1"/>
  <c r="A154" i="1"/>
  <c r="A148" i="1"/>
  <c r="A146" i="1"/>
  <c r="A144" i="1"/>
  <c r="A124" i="1"/>
  <c r="A85" i="1"/>
  <c r="A77" i="1"/>
  <c r="A66" i="1"/>
  <c r="A43" i="1"/>
  <c r="A23" i="1"/>
  <c r="A12" i="1"/>
  <c r="A89" i="1"/>
  <c r="A75" i="1"/>
  <c r="A61" i="1"/>
  <c r="A21" i="1"/>
  <c r="A134" i="1"/>
  <c r="A142" i="1"/>
  <c r="A139" i="1"/>
  <c r="A153" i="1"/>
  <c r="A151" i="1"/>
  <c r="A143" i="1"/>
  <c r="A156" i="1"/>
  <c r="A150" i="1"/>
  <c r="A141" i="1"/>
  <c r="A44" i="1"/>
  <c r="A26" i="1"/>
  <c r="A39" i="1"/>
  <c r="A33" i="1"/>
  <c r="A29" i="1"/>
  <c r="A38" i="1"/>
  <c r="A22" i="1"/>
  <c r="A36" i="1"/>
  <c r="A24" i="1"/>
  <c r="A40" i="1"/>
  <c r="A37" i="1"/>
  <c r="A31" i="1"/>
  <c r="A14" i="1"/>
  <c r="A4" i="1"/>
  <c r="A64" i="1"/>
  <c r="A35" i="1"/>
  <c r="A2" i="1"/>
  <c r="A67" i="1"/>
  <c r="AX12" i="1" l="1"/>
  <c r="DW13" i="1"/>
  <c r="DU13" i="1"/>
  <c r="CY13" i="1"/>
  <c r="FN13" i="1"/>
  <c r="JU13" i="1"/>
  <c r="JQ13" i="1"/>
  <c r="JO13" i="1"/>
  <c r="JM13" i="1"/>
  <c r="JK13" i="1"/>
  <c r="JI13" i="1"/>
  <c r="IT12" i="1"/>
  <c r="KL13" i="1"/>
  <c r="LW12" i="1"/>
  <c r="LW10" i="1" s="1"/>
  <c r="LE64" i="4" s="1"/>
  <c r="P12" i="1"/>
  <c r="FM12" i="1"/>
  <c r="JD13" i="1"/>
  <c r="MO12" i="1"/>
  <c r="CA12" i="1"/>
  <c r="BK12" i="1"/>
  <c r="HY13" i="1"/>
  <c r="AF13" i="1"/>
  <c r="FV12" i="1"/>
  <c r="LW13" i="1"/>
  <c r="FH13" i="1"/>
  <c r="MC12" i="1"/>
  <c r="EV12" i="1"/>
  <c r="LB13" i="1"/>
  <c r="EP13" i="1"/>
  <c r="FY13" i="1"/>
  <c r="HN13" i="1"/>
  <c r="IS13" i="1"/>
  <c r="LN13" i="1"/>
  <c r="CG12" i="1"/>
  <c r="FL12" i="1"/>
  <c r="IQ12" i="1"/>
  <c r="GW13" i="1"/>
  <c r="HI13" i="1"/>
  <c r="ME12" i="1"/>
  <c r="LU12" i="1"/>
  <c r="AB13" i="1"/>
  <c r="FL13" i="1"/>
  <c r="FD13" i="1"/>
  <c r="EM13" i="1"/>
  <c r="EC13" i="1"/>
  <c r="DY13" i="1"/>
  <c r="LZ13" i="1"/>
  <c r="S13" i="1"/>
  <c r="HJ12" i="1"/>
  <c r="AQ13" i="1"/>
  <c r="DN12" i="1"/>
  <c r="HV12" i="1"/>
  <c r="GY12" i="1"/>
  <c r="LM13" i="1"/>
  <c r="JL12" i="1"/>
  <c r="MT13" i="1"/>
  <c r="EN12" i="1"/>
  <c r="BJ13" i="1"/>
  <c r="AR12" i="1"/>
  <c r="BB13" i="1"/>
  <c r="AZ13" i="1"/>
  <c r="AX13" i="1"/>
  <c r="CW13" i="1"/>
  <c r="HV13" i="1"/>
  <c r="HG13" i="1"/>
  <c r="GY13" i="1"/>
  <c r="GU13" i="1"/>
  <c r="GS13" i="1"/>
  <c r="JN12" i="1"/>
  <c r="LF13" i="1"/>
  <c r="MQ12" i="1"/>
  <c r="AJ12" i="1"/>
  <c r="GJ12" i="1"/>
  <c r="JZ13" i="1"/>
  <c r="U13" i="1"/>
  <c r="CX12" i="1"/>
  <c r="CK12" i="1"/>
  <c r="IW13" i="1"/>
  <c r="BE13" i="1"/>
  <c r="GV12" i="1"/>
  <c r="K12" i="1"/>
  <c r="GF13" i="1"/>
  <c r="J13" i="1"/>
  <c r="FY12" i="1"/>
  <c r="MB13" i="1"/>
  <c r="FX13" i="1"/>
  <c r="IR13" i="1"/>
  <c r="KG13" i="1"/>
  <c r="AS12" i="1"/>
  <c r="EA12" i="1"/>
  <c r="HD12" i="1"/>
  <c r="KJ12" i="1"/>
  <c r="MG12" i="1"/>
  <c r="MG10" i="1" s="1"/>
  <c r="EO13" i="1"/>
  <c r="KH12" i="1"/>
  <c r="BD12" i="1"/>
  <c r="KV13" i="1"/>
  <c r="DU12" i="1"/>
  <c r="JW13" i="1"/>
  <c r="CF13" i="1"/>
  <c r="AN12" i="1"/>
  <c r="HD13" i="1"/>
  <c r="AI13" i="1"/>
  <c r="Q12" i="1"/>
  <c r="HH13" i="1"/>
  <c r="IQ13" i="1"/>
  <c r="KF13" i="1"/>
  <c r="CF12" i="1"/>
  <c r="FK12" i="1"/>
  <c r="IP12" i="1"/>
  <c r="LO12" i="1"/>
  <c r="JJ12" i="1"/>
  <c r="JH12" i="1"/>
  <c r="LP12" i="1"/>
  <c r="LP10" i="1" s="1"/>
  <c r="KX64" i="4" s="1"/>
  <c r="CS13" i="1"/>
  <c r="CQ13" i="1"/>
  <c r="CO13" i="1"/>
  <c r="BS13" i="1"/>
  <c r="BQ13" i="1"/>
  <c r="BO13" i="1"/>
  <c r="LB12" i="1"/>
  <c r="AM13" i="1"/>
  <c r="BX12" i="1"/>
  <c r="IG12" i="1"/>
  <c r="LR13" i="1"/>
  <c r="BM13" i="1"/>
  <c r="ER12" i="1"/>
  <c r="KU13" i="1"/>
  <c r="DH13" i="1"/>
  <c r="IY12" i="1"/>
  <c r="BN12" i="1"/>
  <c r="BN10" i="1" s="1"/>
  <c r="IB13" i="1"/>
  <c r="HY12" i="1"/>
  <c r="AQ12" i="1"/>
  <c r="IP13" i="1"/>
  <c r="KE13" i="1"/>
  <c r="LL13" i="1"/>
  <c r="DZ12" i="1"/>
  <c r="HC12" i="1"/>
  <c r="KG12" i="1"/>
  <c r="M13" i="1"/>
  <c r="GI12" i="1"/>
  <c r="IK13" i="1"/>
  <c r="LQ12" i="1"/>
  <c r="GB12" i="1"/>
  <c r="X13" i="1"/>
  <c r="BJ12" i="1"/>
  <c r="ED13" i="1"/>
  <c r="HN12" i="1"/>
  <c r="LV12" i="1"/>
  <c r="LV10" i="1" s="1"/>
  <c r="LD64" i="4" s="1"/>
  <c r="CQ12" i="1"/>
  <c r="HK13" i="1"/>
  <c r="BY12" i="1"/>
  <c r="MN13" i="1"/>
  <c r="FS13" i="1"/>
  <c r="MR12" i="1"/>
  <c r="EE13" i="1"/>
  <c r="EF13" i="1"/>
  <c r="AG13" i="1"/>
  <c r="LA12" i="1"/>
  <c r="HX12" i="1"/>
  <c r="JB12" i="1"/>
  <c r="AA12" i="1"/>
  <c r="IJ12" i="1"/>
  <c r="BV13" i="1"/>
  <c r="CE12" i="1"/>
  <c r="LL12" i="1"/>
  <c r="GJ13" i="1"/>
  <c r="CI12" i="1"/>
  <c r="KR12" i="1"/>
  <c r="CV12" i="1"/>
  <c r="GO13" i="1"/>
  <c r="V13" i="1"/>
  <c r="FE13" i="1"/>
  <c r="FF13" i="1"/>
  <c r="MB12" i="1"/>
  <c r="JA12" i="1"/>
  <c r="KD12" i="1"/>
  <c r="BU12" i="1"/>
  <c r="JR12" i="1"/>
  <c r="DC13" i="1"/>
  <c r="DY12" i="1"/>
  <c r="MV12" i="1"/>
  <c r="HR13" i="1"/>
  <c r="CZ13" i="1"/>
  <c r="GD12" i="1"/>
  <c r="R12" i="1"/>
  <c r="ID12" i="1"/>
  <c r="JN13" i="1"/>
  <c r="N13" i="1"/>
  <c r="BE12" i="1"/>
  <c r="R13" i="1"/>
  <c r="EE12" i="1"/>
  <c r="DS12" i="1"/>
  <c r="AC12" i="1"/>
  <c r="HM13" i="1"/>
  <c r="AR13" i="1"/>
  <c r="GD13" i="1"/>
  <c r="CG13" i="1"/>
  <c r="KC12" i="1"/>
  <c r="LH12" i="1"/>
  <c r="AT13" i="1"/>
  <c r="LC13" i="1"/>
  <c r="EY12" i="1"/>
  <c r="BN13" i="1"/>
  <c r="AH13" i="1"/>
  <c r="MM12" i="1"/>
  <c r="MM10" i="1" s="1"/>
  <c r="HE12" i="1"/>
  <c r="BF13" i="1"/>
  <c r="CJ13" i="1"/>
  <c r="CL13" i="1"/>
  <c r="IM12" i="1"/>
  <c r="IM10" i="1" s="1"/>
  <c r="FU13" i="1"/>
  <c r="JZ12" i="1"/>
  <c r="FG13" i="1"/>
  <c r="AG12" i="1"/>
  <c r="CT13" i="1"/>
  <c r="H12" i="1"/>
  <c r="EK13" i="1"/>
  <c r="GI13" i="1"/>
  <c r="BA13" i="1"/>
  <c r="AK12" i="1"/>
  <c r="EQ13" i="1"/>
  <c r="MF12" i="1"/>
  <c r="HR12" i="1"/>
  <c r="IU12" i="1"/>
  <c r="MO13" i="1"/>
  <c r="LV13" i="1"/>
  <c r="GG13" i="1"/>
  <c r="LK13" i="1"/>
  <c r="IU13" i="1"/>
  <c r="JK12" i="1"/>
  <c r="CP13" i="1"/>
  <c r="KL12" i="1"/>
  <c r="FB13" i="1"/>
  <c r="DF12" i="1"/>
  <c r="FQ13" i="1"/>
  <c r="JG12" i="1"/>
  <c r="CY12" i="1"/>
  <c r="MF13" i="1"/>
  <c r="BR13" i="1"/>
  <c r="EI12" i="1"/>
  <c r="MP12" i="1"/>
  <c r="DK12" i="1"/>
  <c r="IE13" i="1"/>
  <c r="F12" i="1"/>
  <c r="BH13" i="1"/>
  <c r="EC12" i="1"/>
  <c r="Y12" i="1"/>
  <c r="IY13" i="1"/>
  <c r="GC13" i="1"/>
  <c r="I13" i="1"/>
  <c r="LE12" i="1"/>
  <c r="DH12" i="1"/>
  <c r="ER13" i="1"/>
  <c r="FI12" i="1"/>
  <c r="IV13" i="1"/>
  <c r="FP12" i="1"/>
  <c r="AY13" i="1"/>
  <c r="DA12" i="1"/>
  <c r="MK13" i="1"/>
  <c r="FC12" i="1"/>
  <c r="GX13" i="1"/>
  <c r="KM12" i="1"/>
  <c r="LH13" i="1"/>
  <c r="AL13" i="1"/>
  <c r="JS13" i="1"/>
  <c r="EP12" i="1"/>
  <c r="AZ12" i="1"/>
  <c r="II13" i="1"/>
  <c r="HA13" i="1"/>
  <c r="HB13" i="1"/>
  <c r="DI13" i="1"/>
  <c r="LD12" i="1"/>
  <c r="LD10" i="1" s="1"/>
  <c r="KL64" i="4" s="1"/>
  <c r="MD12" i="1"/>
  <c r="MD10" i="1" s="1"/>
  <c r="FE12" i="1"/>
  <c r="FZ13" i="1"/>
  <c r="HA12" i="1"/>
  <c r="BY13" i="1"/>
  <c r="KJ13" i="1"/>
  <c r="IM13" i="1"/>
  <c r="LX12" i="1"/>
  <c r="T12" i="1"/>
  <c r="Z13" i="1"/>
  <c r="BS12" i="1"/>
  <c r="EN13" i="1"/>
  <c r="HP12" i="1"/>
  <c r="MI12" i="1"/>
  <c r="FS12" i="1"/>
  <c r="KM13" i="1"/>
  <c r="JD12" i="1"/>
  <c r="BZ12" i="1"/>
  <c r="JE13" i="1"/>
  <c r="LU13" i="1"/>
  <c r="HZ13" i="1"/>
  <c r="EG13" i="1"/>
  <c r="BI13" i="1"/>
  <c r="K13" i="1"/>
  <c r="GQ12" i="1"/>
  <c r="AK13" i="1"/>
  <c r="MR13" i="1"/>
  <c r="DQ13" i="1"/>
  <c r="LP13" i="1"/>
  <c r="AW13" i="1"/>
  <c r="JI12" i="1"/>
  <c r="MM13" i="1"/>
  <c r="KT12" i="1"/>
  <c r="MH13" i="1"/>
  <c r="CN13" i="1"/>
  <c r="EK12" i="1"/>
  <c r="JP12" i="1"/>
  <c r="BZ13" i="1"/>
  <c r="GM12" i="1"/>
  <c r="LG13" i="1"/>
  <c r="CW12" i="1"/>
  <c r="KA13" i="1"/>
  <c r="DF13" i="1"/>
  <c r="MS13" i="1"/>
  <c r="IZ13" i="1"/>
  <c r="CK13" i="1"/>
  <c r="DK13" i="1"/>
  <c r="AJ13" i="1"/>
  <c r="IF12" i="1"/>
  <c r="BU13" i="1"/>
  <c r="JU12" i="1"/>
  <c r="EU13" i="1"/>
  <c r="AU12" i="1"/>
  <c r="CD13" i="1"/>
  <c r="DV13" i="1"/>
  <c r="GF12" i="1"/>
  <c r="KP13" i="1"/>
  <c r="IR12" i="1"/>
  <c r="IR10" i="1" s="1"/>
  <c r="JP13" i="1"/>
  <c r="P13" i="1"/>
  <c r="BG12" i="1"/>
  <c r="HM12" i="1"/>
  <c r="HG12" i="1"/>
  <c r="MA13" i="1"/>
  <c r="KV12" i="1"/>
  <c r="DT12" i="1"/>
  <c r="KW13" i="1"/>
  <c r="I12" i="1"/>
  <c r="JX13" i="1"/>
  <c r="GE13" i="1"/>
  <c r="DJ13" i="1"/>
  <c r="BK13" i="1"/>
  <c r="JQ12" i="1"/>
  <c r="JQ10" i="1" s="1"/>
  <c r="DB13" i="1"/>
  <c r="CD12" i="1"/>
  <c r="LK12" i="1"/>
  <c r="LK10" i="1" s="1"/>
  <c r="CH12" i="1"/>
  <c r="DT13" i="1"/>
  <c r="LE13" i="1"/>
  <c r="DC12" i="1"/>
  <c r="HX13" i="1"/>
  <c r="GA12" i="1"/>
  <c r="GZ13" i="1"/>
  <c r="KO12" i="1"/>
  <c r="MC13" i="1"/>
  <c r="EH12" i="1"/>
  <c r="DN13" i="1"/>
  <c r="IA12" i="1"/>
  <c r="MU13" i="1"/>
  <c r="LR12" i="1"/>
  <c r="EQ12" i="1"/>
  <c r="LS13" i="1"/>
  <c r="AL12" i="1"/>
  <c r="KX13" i="1"/>
  <c r="HC13" i="1"/>
  <c r="EJ13" i="1"/>
  <c r="FI13" i="1"/>
  <c r="CM13" i="1"/>
  <c r="LG12" i="1"/>
  <c r="DX12" i="1"/>
  <c r="MU12" i="1"/>
  <c r="MU10" i="1" s="1"/>
  <c r="HQ13" i="1"/>
  <c r="EB12" i="1"/>
  <c r="EZ13" i="1"/>
  <c r="IO13" i="1"/>
  <c r="V12" i="1"/>
  <c r="JC12" i="1"/>
  <c r="CU12" i="1"/>
  <c r="FA13" i="1"/>
  <c r="MK12" i="1"/>
  <c r="MK10" i="1" s="1"/>
  <c r="N12" i="1"/>
  <c r="EH13" i="1"/>
  <c r="CR12" i="1"/>
  <c r="MN12" i="1"/>
  <c r="FN12" i="1"/>
  <c r="FQ12" i="1"/>
  <c r="BL12" i="1"/>
  <c r="IA13" i="1"/>
  <c r="JB13" i="1"/>
  <c r="DL13" i="1"/>
  <c r="ML12" i="1"/>
  <c r="ML10" i="1" s="1"/>
  <c r="FH12" i="1"/>
  <c r="AS13" i="1"/>
  <c r="LN12" i="1"/>
  <c r="GL13" i="1"/>
  <c r="GR13" i="1"/>
  <c r="KR13" i="1"/>
  <c r="GC12" i="1"/>
  <c r="MJ13" i="1"/>
  <c r="EM12" i="1"/>
  <c r="AH12" i="1"/>
  <c r="JM12" i="1"/>
  <c r="DB12" i="1"/>
  <c r="CR13" i="1"/>
  <c r="KN12" i="1"/>
  <c r="DJ12" i="1"/>
  <c r="BG13" i="1"/>
  <c r="AP13" i="1"/>
  <c r="EW13" i="1"/>
  <c r="BD13" i="1"/>
  <c r="ES12" i="1"/>
  <c r="ES10" i="1" s="1"/>
  <c r="AO12" i="1"/>
  <c r="GH13" i="1"/>
  <c r="MQ13" i="1"/>
  <c r="GA13" i="1"/>
  <c r="AU13" i="1"/>
  <c r="CJ12" i="1"/>
  <c r="GP12" i="1"/>
  <c r="U12" i="1"/>
  <c r="Y13" i="1"/>
  <c r="HQ12" i="1"/>
  <c r="ED12" i="1"/>
  <c r="CA13" i="1"/>
  <c r="BL13" i="1"/>
  <c r="G12" i="1"/>
  <c r="CE13" i="1"/>
  <c r="JX12" i="1"/>
  <c r="BO12" i="1"/>
  <c r="HF13" i="1"/>
  <c r="AF12" i="1"/>
  <c r="HO13" i="1"/>
  <c r="CB13" i="1"/>
  <c r="EG12" i="1"/>
  <c r="DG12" i="1"/>
  <c r="KQ13" i="1"/>
  <c r="KS12" i="1"/>
  <c r="EL12" i="1"/>
  <c r="EX12" i="1"/>
  <c r="CU13" i="1"/>
  <c r="CH13" i="1"/>
  <c r="AD12" i="1"/>
  <c r="DG13" i="1"/>
  <c r="KZ12" i="1"/>
  <c r="CO12" i="1"/>
  <c r="IF13" i="1"/>
  <c r="CC12" i="1"/>
  <c r="BX13" i="1"/>
  <c r="DR13" i="1"/>
  <c r="FZ12" i="1"/>
  <c r="Z12" i="1"/>
  <c r="IG13" i="1"/>
  <c r="IE12" i="1"/>
  <c r="BH12" i="1"/>
  <c r="FR12" i="1"/>
  <c r="DO13" i="1"/>
  <c r="DD13" i="1"/>
  <c r="BA12" i="1"/>
  <c r="CL12" i="1"/>
  <c r="MA12" i="1"/>
  <c r="DR12" i="1"/>
  <c r="JF13" i="1"/>
  <c r="DM12" i="1"/>
  <c r="DP13" i="1"/>
  <c r="EX13" i="1"/>
  <c r="HI12" i="1"/>
  <c r="LD13" i="1"/>
  <c r="FO13" i="1"/>
  <c r="FD12" i="1"/>
  <c r="MD13" i="1"/>
  <c r="GL12" i="1"/>
  <c r="EI13" i="1"/>
  <c r="DZ13" i="1"/>
  <c r="FO12" i="1"/>
  <c r="DO12" i="1"/>
  <c r="H13" i="1"/>
  <c r="EU12" i="1"/>
  <c r="KD13" i="1"/>
  <c r="FG12" i="1"/>
  <c r="ET13" i="1"/>
  <c r="L13" i="1"/>
  <c r="IN13" i="1"/>
  <c r="CX13" i="1"/>
  <c r="BT12" i="1"/>
  <c r="KS13" i="1"/>
  <c r="KQ12" i="1"/>
  <c r="EB13" i="1"/>
  <c r="KI12" i="1"/>
  <c r="HL13" i="1"/>
  <c r="HT12" i="1"/>
  <c r="CM12" i="1"/>
  <c r="IC13" i="1"/>
  <c r="LJ13" i="1"/>
  <c r="DM13" i="1"/>
  <c r="EY13" i="1"/>
  <c r="GK12" i="1"/>
  <c r="GE12" i="1"/>
  <c r="KK12" i="1"/>
  <c r="FW13" i="1"/>
  <c r="HK12" i="1"/>
  <c r="KU12" i="1"/>
  <c r="JY13" i="1"/>
  <c r="CB12" i="1"/>
  <c r="HP13" i="1"/>
  <c r="BB12" i="1"/>
  <c r="IH12" i="1"/>
  <c r="KY13" i="1"/>
  <c r="DI12" i="1"/>
  <c r="KK13" i="1"/>
  <c r="Q13" i="1"/>
  <c r="BV12" i="1"/>
  <c r="DL12" i="1"/>
  <c r="F13" i="1"/>
  <c r="M12" i="1"/>
  <c r="KH13" i="1"/>
  <c r="KP12" i="1"/>
  <c r="CP12" i="1"/>
  <c r="KA12" i="1"/>
  <c r="AE13" i="1"/>
  <c r="AP12" i="1"/>
  <c r="FJ12" i="1"/>
  <c r="ML13" i="1"/>
  <c r="ET12" i="1"/>
  <c r="GS12" i="1"/>
  <c r="HT13" i="1"/>
  <c r="KO13" i="1"/>
  <c r="HZ12" i="1"/>
  <c r="LS12" i="1"/>
  <c r="LS10" i="1" s="1"/>
  <c r="LA64" i="4" s="1"/>
  <c r="FW12" i="1"/>
  <c r="IK12" i="1"/>
  <c r="IK10" i="1" s="1"/>
  <c r="MH12" i="1"/>
  <c r="MH10" i="1" s="1"/>
  <c r="FV13" i="1"/>
  <c r="GU12" i="1"/>
  <c r="JS12" i="1"/>
  <c r="KN13" i="1"/>
  <c r="IJ13" i="1"/>
  <c r="IC12" i="1"/>
  <c r="BP13" i="1"/>
  <c r="LC12" i="1"/>
  <c r="IH13" i="1"/>
  <c r="IW12" i="1"/>
  <c r="DP12" i="1"/>
  <c r="JC13" i="1"/>
  <c r="MP13" i="1"/>
  <c r="ES13" i="1"/>
  <c r="GK13" i="1"/>
  <c r="FP13" i="1"/>
  <c r="FB12" i="1"/>
  <c r="MJ12" i="1"/>
  <c r="MJ10" i="1" s="1"/>
  <c r="FC13" i="1"/>
  <c r="JV12" i="1"/>
  <c r="JA13" i="1"/>
  <c r="KC13" i="1"/>
  <c r="AE12" i="1"/>
  <c r="GB13" i="1"/>
  <c r="HS13" i="1"/>
  <c r="BR12" i="1"/>
  <c r="LA13" i="1"/>
  <c r="JG13" i="1"/>
  <c r="AC13" i="1"/>
  <c r="MG13" i="1"/>
  <c r="GQ13" i="1"/>
  <c r="LY12" i="1"/>
  <c r="LY13" i="1"/>
  <c r="IT13" i="1"/>
  <c r="CZ12" i="1"/>
  <c r="JE12" i="1"/>
  <c r="CN12" i="1"/>
  <c r="FF12" i="1"/>
  <c r="LQ13" i="1"/>
  <c r="S12" i="1"/>
  <c r="EF12" i="1"/>
  <c r="DQ12" i="1"/>
  <c r="GR12" i="1"/>
  <c r="AV12" i="1"/>
  <c r="DX13" i="1"/>
  <c r="HS12" i="1"/>
  <c r="HS10" i="1" s="1"/>
  <c r="HF12" i="1"/>
  <c r="EZ12" i="1"/>
  <c r="KW12" i="1"/>
  <c r="EO12" i="1"/>
  <c r="BP12" i="1"/>
  <c r="HB12" i="1"/>
  <c r="BC13" i="1"/>
  <c r="FA12" i="1"/>
  <c r="FT12" i="1"/>
  <c r="FU12" i="1"/>
  <c r="CS12" i="1"/>
  <c r="IN12" i="1"/>
  <c r="HW13" i="1"/>
  <c r="GN12" i="1"/>
  <c r="GW12" i="1"/>
  <c r="KE12" i="1"/>
  <c r="GM13" i="1"/>
  <c r="FM13" i="1"/>
  <c r="ME13" i="1"/>
  <c r="GP13" i="1"/>
  <c r="HH12" i="1"/>
  <c r="DE13" i="1"/>
  <c r="HU12" i="1"/>
  <c r="HW12" i="1"/>
  <c r="EL13" i="1"/>
  <c r="LI12" i="1"/>
  <c r="KI13" i="1"/>
  <c r="LT13" i="1"/>
  <c r="GH12" i="1"/>
  <c r="CV13" i="1"/>
  <c r="O13" i="1"/>
  <c r="HJ13" i="1"/>
  <c r="IB12" i="1"/>
  <c r="EA13" i="1"/>
  <c r="IX12" i="1"/>
  <c r="IZ12" i="1"/>
  <c r="FJ13" i="1"/>
  <c r="MS12" i="1"/>
  <c r="MS10" i="1" s="1"/>
  <c r="LO13" i="1"/>
  <c r="AW12" i="1"/>
  <c r="DE12" i="1"/>
  <c r="AA13" i="1"/>
  <c r="JL13" i="1"/>
  <c r="ID13" i="1"/>
  <c r="IV12" i="1"/>
  <c r="GO12" i="1"/>
  <c r="JW12" i="1"/>
  <c r="JY12" i="1"/>
  <c r="BQ12" i="1"/>
  <c r="AN13" i="1"/>
  <c r="AT12" i="1"/>
  <c r="X12" i="1"/>
  <c r="LF12" i="1"/>
  <c r="LF10" i="1" s="1"/>
  <c r="GV13" i="1"/>
  <c r="IX13" i="1"/>
  <c r="E12" i="1"/>
  <c r="HL12" i="1"/>
  <c r="KY12" i="1"/>
  <c r="KB13" i="1"/>
  <c r="CT12" i="1"/>
  <c r="GZ12" i="1"/>
  <c r="IO12" i="1"/>
  <c r="KT13" i="1"/>
  <c r="IS12" i="1"/>
  <c r="HO12" i="1"/>
  <c r="JR13" i="1"/>
  <c r="AB12" i="1"/>
  <c r="II12" i="1"/>
  <c r="LZ12" i="1"/>
  <c r="LZ10" i="1" s="1"/>
  <c r="KZ13" i="1"/>
  <c r="DW12" i="1"/>
  <c r="IL12" i="1"/>
  <c r="KF12" i="1"/>
  <c r="IL13" i="1"/>
  <c r="JT13" i="1"/>
  <c r="EJ12" i="1"/>
  <c r="O12" i="1"/>
  <c r="AY12" i="1"/>
  <c r="JF12" i="1"/>
  <c r="G13" i="1"/>
  <c r="LX13" i="1"/>
  <c r="EW12" i="1"/>
  <c r="JT12" i="1"/>
  <c r="LM12" i="1"/>
  <c r="FT13" i="1"/>
  <c r="HU13" i="1"/>
  <c r="BF12" i="1"/>
  <c r="AI12" i="1"/>
  <c r="T13" i="1"/>
  <c r="KB12" i="1"/>
  <c r="MV13" i="1"/>
  <c r="L12" i="1"/>
  <c r="AD13" i="1"/>
  <c r="LJ12" i="1"/>
  <c r="E13" i="1"/>
  <c r="GG12" i="1"/>
  <c r="FK13" i="1"/>
  <c r="LI13" i="1"/>
  <c r="BC12" i="1"/>
  <c r="EV13" i="1"/>
  <c r="KX12" i="1"/>
  <c r="J12" i="1"/>
  <c r="FX12" i="1"/>
  <c r="BT13" i="1"/>
  <c r="MT12" i="1"/>
  <c r="AV13" i="1"/>
  <c r="DD12" i="1"/>
  <c r="MI13" i="1"/>
  <c r="JJ13" i="1"/>
  <c r="BW12" i="1"/>
  <c r="FR13" i="1"/>
  <c r="LT12" i="1"/>
  <c r="LT10" i="1" s="1"/>
  <c r="AM12" i="1"/>
  <c r="GX12" i="1"/>
  <c r="DA13" i="1"/>
  <c r="AO13" i="1"/>
  <c r="CC13" i="1"/>
  <c r="W12" i="1"/>
  <c r="W13" i="1"/>
  <c r="GT13" i="1"/>
  <c r="JO12" i="1"/>
  <c r="JO10" i="1" s="1"/>
  <c r="GN13" i="1"/>
  <c r="GT12" i="1"/>
  <c r="BM12" i="1"/>
  <c r="HE13" i="1"/>
  <c r="JV13" i="1"/>
  <c r="BW13" i="1"/>
  <c r="DS13" i="1"/>
  <c r="JH13" i="1"/>
  <c r="BI12" i="1"/>
  <c r="CI13" i="1"/>
  <c r="DV12" i="1"/>
  <c r="IF10" i="1"/>
  <c r="IB10" i="1"/>
  <c r="FS10" i="1"/>
  <c r="JQ61" i="4" l="1"/>
  <c r="LU10" i="1"/>
  <c r="LC64" i="4" s="1"/>
  <c r="JW10" i="1"/>
  <c r="KP61" i="4"/>
  <c r="JP61" i="4"/>
  <c r="LN10" i="1"/>
  <c r="MO10" i="1"/>
  <c r="IV10" i="1"/>
  <c r="LE14" i="1"/>
  <c r="MB10" i="1"/>
  <c r="MR10" i="1"/>
  <c r="JM61" i="4"/>
  <c r="FQ10" i="1"/>
  <c r="LY2" i="1"/>
  <c r="LA10" i="1"/>
  <c r="ME10" i="1"/>
  <c r="LU14" i="1"/>
  <c r="LU11" i="1" s="1"/>
  <c r="LC65" i="4" s="1"/>
  <c r="LS14" i="1"/>
  <c r="LS11" i="1" s="1"/>
  <c r="LA65" i="4" s="1"/>
  <c r="LV14" i="1"/>
  <c r="LV11" i="1" s="1"/>
  <c r="LD65" i="4" s="1"/>
  <c r="HN64" i="4"/>
  <c r="LO10" i="1"/>
  <c r="MQ10" i="1"/>
  <c r="MA61" i="4"/>
  <c r="MA60" i="4"/>
  <c r="MA64" i="4"/>
  <c r="MA59" i="4"/>
  <c r="MA65" i="4"/>
  <c r="MA63" i="4"/>
  <c r="MA62" i="4"/>
  <c r="H31" i="1"/>
  <c r="JK61" i="4"/>
  <c r="MB65" i="4"/>
  <c r="MB60" i="4"/>
  <c r="MB64" i="4"/>
  <c r="MB59" i="4"/>
  <c r="MB63" i="4"/>
  <c r="MB61" i="4"/>
  <c r="MB62" i="4"/>
  <c r="LJ10" i="1"/>
  <c r="KR64" i="4" s="1"/>
  <c r="KN64" i="4"/>
  <c r="LL64" i="4"/>
  <c r="LL59" i="4"/>
  <c r="LL63" i="4"/>
  <c r="LL62" i="4"/>
  <c r="LL60" i="4"/>
  <c r="LL61" i="4"/>
  <c r="LL65" i="4"/>
  <c r="MM14" i="1"/>
  <c r="MM11" i="1" s="1"/>
  <c r="LG10" i="1"/>
  <c r="KO64" i="4" s="1"/>
  <c r="LN14" i="1"/>
  <c r="LN11" i="1" s="1"/>
  <c r="KV65" i="4" s="1"/>
  <c r="KM61" i="4"/>
  <c r="LE10" i="1"/>
  <c r="KM64" i="4" s="1"/>
  <c r="MD60" i="4"/>
  <c r="MD64" i="4"/>
  <c r="MD59" i="4"/>
  <c r="MD65" i="4"/>
  <c r="MD63" i="4"/>
  <c r="MD61" i="4"/>
  <c r="MD62" i="4"/>
  <c r="LI14" i="1"/>
  <c r="LI11" i="1" s="1"/>
  <c r="KQ65" i="4" s="1"/>
  <c r="KC2" i="1"/>
  <c r="LH14" i="1"/>
  <c r="LH11" i="1" s="1"/>
  <c r="KP65" i="4" s="1"/>
  <c r="LM14" i="1"/>
  <c r="LM11" i="1" s="1"/>
  <c r="KU65" i="4" s="1"/>
  <c r="KL61" i="4"/>
  <c r="KS64" i="4"/>
  <c r="LT14" i="1"/>
  <c r="LT11" i="1" s="1"/>
  <c r="LB65" i="4" s="1"/>
  <c r="MC14" i="1"/>
  <c r="MC11" i="1" s="1"/>
  <c r="LB14" i="1"/>
  <c r="LB11" i="1" s="1"/>
  <c r="KJ65" i="4" s="1"/>
  <c r="MN10" i="1"/>
  <c r="LG14" i="1"/>
  <c r="LG11" i="1" s="1"/>
  <c r="KO65" i="4" s="1"/>
  <c r="LP63" i="4"/>
  <c r="LP62" i="4"/>
  <c r="LP61" i="4"/>
  <c r="LP60" i="4"/>
  <c r="LP64" i="4"/>
  <c r="LP59" i="4"/>
  <c r="LP65" i="4"/>
  <c r="MQ14" i="1"/>
  <c r="MQ11" i="1" s="1"/>
  <c r="MI10" i="1"/>
  <c r="ME14" i="1"/>
  <c r="ME11" i="1" s="1"/>
  <c r="LD14" i="1"/>
  <c r="LD11" i="1" s="1"/>
  <c r="KL65" i="4" s="1"/>
  <c r="JO61" i="4"/>
  <c r="LK14" i="1"/>
  <c r="LK11" i="1" s="1"/>
  <c r="KS65" i="4" s="1"/>
  <c r="KJ61" i="4"/>
  <c r="MG14" i="1"/>
  <c r="MG11" i="1" s="1"/>
  <c r="LG61" i="4"/>
  <c r="LG65" i="4"/>
  <c r="LG59" i="4"/>
  <c r="LG60" i="4"/>
  <c r="LG64" i="4"/>
  <c r="H33" i="1"/>
  <c r="LG62" i="4"/>
  <c r="LG63" i="4"/>
  <c r="MH14" i="1"/>
  <c r="MH11" i="1" s="1"/>
  <c r="LX61" i="4"/>
  <c r="LX59" i="4"/>
  <c r="LX65" i="4"/>
  <c r="LX60" i="4"/>
  <c r="LX64" i="4"/>
  <c r="LX62" i="4"/>
  <c r="LX63" i="4"/>
  <c r="MS14" i="1"/>
  <c r="MS11" i="1" s="1"/>
  <c r="LW62" i="4"/>
  <c r="LW65" i="4"/>
  <c r="LW60" i="4"/>
  <c r="LW64" i="4"/>
  <c r="LW61" i="4"/>
  <c r="LW59" i="4"/>
  <c r="LW63" i="4"/>
  <c r="JN61" i="4"/>
  <c r="LH60" i="4"/>
  <c r="LH59" i="4"/>
  <c r="LH63" i="4"/>
  <c r="LH65" i="4"/>
  <c r="LH64" i="4"/>
  <c r="LH62" i="4"/>
  <c r="LH61" i="4"/>
  <c r="MI14" i="1"/>
  <c r="MI11" i="1" s="1"/>
  <c r="MT10" i="1"/>
  <c r="LT62" i="4"/>
  <c r="LT61" i="4"/>
  <c r="LT65" i="4"/>
  <c r="LT60" i="4"/>
  <c r="LT64" i="4"/>
  <c r="LT59" i="4"/>
  <c r="LT63" i="4"/>
  <c r="MU14" i="1"/>
  <c r="MU11" i="1" s="1"/>
  <c r="LM10" i="1"/>
  <c r="KU64" i="4" s="1"/>
  <c r="MF14" i="1"/>
  <c r="MF11" i="1" s="1"/>
  <c r="LC10" i="1"/>
  <c r="KK64" i="4" s="1"/>
  <c r="LX10" i="1"/>
  <c r="LN64" i="4"/>
  <c r="LN59" i="4"/>
  <c r="LN63" i="4"/>
  <c r="LN62" i="4"/>
  <c r="LN60" i="4"/>
  <c r="LN61" i="4"/>
  <c r="LN65" i="4"/>
  <c r="MO14" i="1"/>
  <c r="MO11" i="1" s="1"/>
  <c r="LA2" i="1"/>
  <c r="LX14" i="1"/>
  <c r="LX11" i="1" s="1"/>
  <c r="LF65" i="4" s="1"/>
  <c r="KW64" i="4"/>
  <c r="LM64" i="4"/>
  <c r="LM59" i="4"/>
  <c r="LM63" i="4"/>
  <c r="LM62" i="4"/>
  <c r="LM60" i="4"/>
  <c r="LM61" i="4"/>
  <c r="LM65" i="4"/>
  <c r="MN14" i="1"/>
  <c r="MN11" i="1" s="1"/>
  <c r="LK65" i="4"/>
  <c r="LK60" i="4"/>
  <c r="LK59" i="4"/>
  <c r="LK63" i="4"/>
  <c r="LK64" i="4"/>
  <c r="LK62" i="4"/>
  <c r="LK61" i="4"/>
  <c r="ML14" i="1"/>
  <c r="ML11" i="1" s="1"/>
  <c r="LR14" i="1"/>
  <c r="LR11" i="1" s="1"/>
  <c r="KZ65" i="4" s="1"/>
  <c r="KQ64" i="4"/>
  <c r="LY61" i="4"/>
  <c r="LY65" i="4"/>
  <c r="LY64" i="4"/>
  <c r="LY59" i="4"/>
  <c r="LY60" i="4"/>
  <c r="LY63" i="4"/>
  <c r="LY62" i="4"/>
  <c r="LI65" i="4"/>
  <c r="LI64" i="4"/>
  <c r="LI59" i="4"/>
  <c r="LI63" i="4"/>
  <c r="LI60" i="4"/>
  <c r="LI62" i="4"/>
  <c r="LI61" i="4"/>
  <c r="MJ14" i="1"/>
  <c r="MJ11" i="1" s="1"/>
  <c r="LE11" i="1"/>
  <c r="KM65" i="4" s="1"/>
  <c r="LP14" i="1"/>
  <c r="LP11" i="1" s="1"/>
  <c r="KX65" i="4" s="1"/>
  <c r="KO61" i="4"/>
  <c r="MD14" i="1"/>
  <c r="MD11" i="1" s="1"/>
  <c r="LV61" i="4"/>
  <c r="LV65" i="4"/>
  <c r="LV60" i="4"/>
  <c r="LV62" i="4"/>
  <c r="LV59" i="4"/>
  <c r="LV63" i="4"/>
  <c r="LV64" i="4"/>
  <c r="LZ14" i="1"/>
  <c r="LZ11" i="1" s="1"/>
  <c r="LW14" i="1"/>
  <c r="LW11" i="1" s="1"/>
  <c r="LE65" i="4" s="1"/>
  <c r="KV64" i="4"/>
  <c r="LB64" i="4"/>
  <c r="LO14" i="1"/>
  <c r="LO11" i="1" s="1"/>
  <c r="KW65" i="4" s="1"/>
  <c r="KN61" i="4"/>
  <c r="LQ63" i="4"/>
  <c r="LQ62" i="4"/>
  <c r="LQ61" i="4"/>
  <c r="LQ64" i="4"/>
  <c r="LQ59" i="4"/>
  <c r="LQ65" i="4"/>
  <c r="LQ60" i="4"/>
  <c r="MR14" i="1"/>
  <c r="MR11" i="1" s="1"/>
  <c r="LL10" i="1"/>
  <c r="KT64" i="4" s="1"/>
  <c r="LI10" i="1"/>
  <c r="LY10" i="1"/>
  <c r="MB14" i="1"/>
  <c r="MB11" i="1" s="1"/>
  <c r="LU62" i="4"/>
  <c r="LU61" i="4"/>
  <c r="LU65" i="4"/>
  <c r="LU60" i="4"/>
  <c r="LU59" i="4"/>
  <c r="LU63" i="4"/>
  <c r="LU64" i="4"/>
  <c r="MV14" i="1"/>
  <c r="MV11" i="1" s="1"/>
  <c r="MC10" i="1"/>
  <c r="LQ14" i="1"/>
  <c r="LQ11" i="1" s="1"/>
  <c r="KY65" i="4" s="1"/>
  <c r="MA14" i="1"/>
  <c r="MA11" i="1" s="1"/>
  <c r="LJ65" i="4"/>
  <c r="LJ60" i="4"/>
  <c r="LJ64" i="4"/>
  <c r="LJ59" i="4"/>
  <c r="LJ63" i="4"/>
  <c r="LJ62" i="4"/>
  <c r="LJ61" i="4"/>
  <c r="MK14" i="1"/>
  <c r="MK11" i="1" s="1"/>
  <c r="LO64" i="4"/>
  <c r="LO59" i="4"/>
  <c r="LO62" i="4"/>
  <c r="LO63" i="4"/>
  <c r="LO60" i="4"/>
  <c r="LO61" i="4"/>
  <c r="LO65" i="4"/>
  <c r="MP14" i="1"/>
  <c r="MP11" i="1" s="1"/>
  <c r="LR10" i="1"/>
  <c r="KZ64" i="4" s="1"/>
  <c r="MF10" i="1"/>
  <c r="LQ10" i="1"/>
  <c r="KY64" i="4" s="1"/>
  <c r="LC14" i="1"/>
  <c r="LC11" i="1" s="1"/>
  <c r="KK65" i="4" s="1"/>
  <c r="MA10" i="1"/>
  <c r="LR63" i="4"/>
  <c r="LR62" i="4"/>
  <c r="LR61" i="4"/>
  <c r="LR64" i="4"/>
  <c r="LR59" i="4"/>
  <c r="LR65" i="4"/>
  <c r="LR60" i="4"/>
  <c r="MC65" i="4"/>
  <c r="MC60" i="4"/>
  <c r="MC64" i="4"/>
  <c r="MC59" i="4"/>
  <c r="MC63" i="4"/>
  <c r="MC61" i="4"/>
  <c r="MC62" i="4"/>
  <c r="LY14" i="1"/>
  <c r="LY11" i="1" s="1"/>
  <c r="MP10" i="1"/>
  <c r="LL14" i="1"/>
  <c r="LL11" i="1" s="1"/>
  <c r="KT65" i="4" s="1"/>
  <c r="KK61" i="4"/>
  <c r="MV10" i="1"/>
  <c r="LF64" i="4"/>
  <c r="LJ14" i="1"/>
  <c r="LJ11" i="1" s="1"/>
  <c r="KR65" i="4" s="1"/>
  <c r="KI64" i="4"/>
  <c r="H32" i="1"/>
  <c r="KI61" i="4"/>
  <c r="JL61" i="4"/>
  <c r="LA14" i="1"/>
  <c r="LA11" i="1" s="1"/>
  <c r="KI65" i="4" s="1"/>
  <c r="LF14" i="1"/>
  <c r="LF11" i="1" s="1"/>
  <c r="KN65" i="4" s="1"/>
  <c r="LZ61" i="4"/>
  <c r="LZ60" i="4"/>
  <c r="LZ65" i="4"/>
  <c r="LZ64" i="4"/>
  <c r="LZ59" i="4"/>
  <c r="LZ63" i="4"/>
  <c r="LZ62" i="4"/>
  <c r="LS63" i="4"/>
  <c r="LS62" i="4"/>
  <c r="LS61" i="4"/>
  <c r="LS65" i="4"/>
  <c r="LS64" i="4"/>
  <c r="LS59" i="4"/>
  <c r="LS60" i="4"/>
  <c r="MT14" i="1"/>
  <c r="MT11" i="1" s="1"/>
  <c r="LH10" i="1"/>
  <c r="KP64" i="4" s="1"/>
  <c r="LB10" i="1"/>
  <c r="KJ64" i="4" s="1"/>
  <c r="KQ61" i="4"/>
  <c r="JR61" i="4"/>
  <c r="JA10" i="1"/>
  <c r="II64" i="4" s="1"/>
  <c r="IY64" i="4"/>
  <c r="JD10" i="1"/>
  <c r="IL64" i="4" s="1"/>
  <c r="IJ10" i="1"/>
  <c r="HR64" i="4" s="1"/>
  <c r="HO10" i="1"/>
  <c r="JM10" i="1"/>
  <c r="IU64" i="4" s="1"/>
  <c r="JS10" i="1"/>
  <c r="JA64" i="4" s="1"/>
  <c r="GS10" i="1"/>
  <c r="GA64" i="4" s="1"/>
  <c r="HL10" i="1"/>
  <c r="GT64" i="4" s="1"/>
  <c r="IA10" i="1"/>
  <c r="HI64" i="4" s="1"/>
  <c r="IP10" i="1"/>
  <c r="HX64" i="4" s="1"/>
  <c r="JX10" i="1"/>
  <c r="JF64" i="4" s="1"/>
  <c r="JY10" i="1"/>
  <c r="JG64" i="4" s="1"/>
  <c r="HW10" i="1"/>
  <c r="HE64" i="4" s="1"/>
  <c r="JE10" i="1"/>
  <c r="IM64" i="4" s="1"/>
  <c r="HK10" i="1"/>
  <c r="GS64" i="4" s="1"/>
  <c r="JZ10" i="1"/>
  <c r="JH64" i="4" s="1"/>
  <c r="JI10" i="1"/>
  <c r="IQ64" i="4" s="1"/>
  <c r="JJ10" i="1"/>
  <c r="IR64" i="4" s="1"/>
  <c r="IW64" i="4"/>
  <c r="JH14" i="1"/>
  <c r="JH11" i="1" s="1"/>
  <c r="IP65" i="4" s="1"/>
  <c r="JG14" i="1"/>
  <c r="JG11" i="1" s="1"/>
  <c r="IO65" i="4" s="1"/>
  <c r="JY14" i="1"/>
  <c r="JY11" i="1" s="1"/>
  <c r="JG65" i="4" s="1"/>
  <c r="JH10" i="1"/>
  <c r="IP64" i="4" s="1"/>
  <c r="JL10" i="1"/>
  <c r="IT64" i="4" s="1"/>
  <c r="JS14" i="1"/>
  <c r="JS11" i="1" s="1"/>
  <c r="JA65" i="4" s="1"/>
  <c r="JQ14" i="1"/>
  <c r="JQ11" i="1" s="1"/>
  <c r="IY65" i="4" s="1"/>
  <c r="JW14" i="1"/>
  <c r="JW11" i="1" s="1"/>
  <c r="JE65" i="4" s="1"/>
  <c r="JL14" i="1"/>
  <c r="JL11" i="1" s="1"/>
  <c r="IT65" i="4" s="1"/>
  <c r="JX14" i="1"/>
  <c r="JX11" i="1" s="1"/>
  <c r="JF65" i="4" s="1"/>
  <c r="JO14" i="1"/>
  <c r="JO11" i="1" s="1"/>
  <c r="IW65" i="4" s="1"/>
  <c r="JR14" i="1"/>
  <c r="JR11" i="1" s="1"/>
  <c r="IZ65" i="4" s="1"/>
  <c r="JU14" i="1"/>
  <c r="JU11" i="1" s="1"/>
  <c r="JC65" i="4" s="1"/>
  <c r="JE2" i="1"/>
  <c r="JF14" i="1"/>
  <c r="JF11" i="1" s="1"/>
  <c r="IN65" i="4" s="1"/>
  <c r="JZ14" i="1"/>
  <c r="JZ11" i="1" s="1"/>
  <c r="JH65" i="4" s="1"/>
  <c r="JG10" i="1"/>
  <c r="IO64" i="4" s="1"/>
  <c r="JM14" i="1"/>
  <c r="JM11" i="1" s="1"/>
  <c r="IU65" i="4" s="1"/>
  <c r="KB10" i="1"/>
  <c r="JT10" i="1"/>
  <c r="JB64" i="4" s="1"/>
  <c r="JF10" i="1"/>
  <c r="IN64" i="4" s="1"/>
  <c r="KB14" i="1"/>
  <c r="KB11" i="1" s="1"/>
  <c r="JK10" i="1"/>
  <c r="IS64" i="4" s="1"/>
  <c r="JP10" i="1"/>
  <c r="IX64" i="4" s="1"/>
  <c r="H30" i="1"/>
  <c r="I30" i="1" s="1"/>
  <c r="JN14" i="1"/>
  <c r="JN11" i="1" s="1"/>
  <c r="IV65" i="4" s="1"/>
  <c r="JK14" i="1"/>
  <c r="JK11" i="1" s="1"/>
  <c r="IS65" i="4" s="1"/>
  <c r="JJ14" i="1"/>
  <c r="JJ11" i="1" s="1"/>
  <c r="IR65" i="4" s="1"/>
  <c r="JE64" i="4"/>
  <c r="JV14" i="1"/>
  <c r="JV11" i="1" s="1"/>
  <c r="JD65" i="4" s="1"/>
  <c r="JE14" i="1"/>
  <c r="JE11" i="1" s="1"/>
  <c r="IM65" i="4" s="1"/>
  <c r="JP14" i="1"/>
  <c r="JP11" i="1" s="1"/>
  <c r="IX65" i="4" s="1"/>
  <c r="JN10" i="1"/>
  <c r="IV64" i="4" s="1"/>
  <c r="JR10" i="1"/>
  <c r="IZ64" i="4" s="1"/>
  <c r="JT14" i="1"/>
  <c r="JT11" i="1" s="1"/>
  <c r="JB65" i="4" s="1"/>
  <c r="JV10" i="1"/>
  <c r="JD64" i="4" s="1"/>
  <c r="KA14" i="1"/>
  <c r="KA11" i="1" s="1"/>
  <c r="JI65" i="4" s="1"/>
  <c r="KA10" i="1"/>
  <c r="JI64" i="4" s="1"/>
  <c r="JI14" i="1"/>
  <c r="JI11" i="1" s="1"/>
  <c r="IQ65" i="4" s="1"/>
  <c r="JU10" i="1"/>
  <c r="JC64" i="4" s="1"/>
  <c r="HS14" i="1"/>
  <c r="HS11" i="1" s="1"/>
  <c r="HA65" i="4" s="1"/>
  <c r="FM2" i="1"/>
  <c r="FM1" i="1" s="1"/>
  <c r="HM10" i="1"/>
  <c r="GU64" i="4" s="1"/>
  <c r="IN14" i="1"/>
  <c r="IN11" i="1" s="1"/>
  <c r="HV65" i="4" s="1"/>
  <c r="II10" i="1"/>
  <c r="HQ64" i="4" s="1"/>
  <c r="HV10" i="1"/>
  <c r="HD64" i="4" s="1"/>
  <c r="IT10" i="1"/>
  <c r="IB64" i="4" s="1"/>
  <c r="EO2" i="1"/>
  <c r="EO1" i="1" s="1"/>
  <c r="HI2" i="1"/>
  <c r="H29" i="1"/>
  <c r="I29" i="1" s="1"/>
  <c r="IP14" i="1"/>
  <c r="IP11" i="1" s="1"/>
  <c r="HX65" i="4" s="1"/>
  <c r="IJ14" i="1"/>
  <c r="IJ11" i="1" s="1"/>
  <c r="HR65" i="4" s="1"/>
  <c r="IZ10" i="1"/>
  <c r="IH64" i="4" s="1"/>
  <c r="IH14" i="1"/>
  <c r="IH11" i="1" s="1"/>
  <c r="HP65" i="4" s="1"/>
  <c r="JB14" i="1"/>
  <c r="JB11" i="1" s="1"/>
  <c r="IJ65" i="4" s="1"/>
  <c r="IU14" i="1"/>
  <c r="IU11" i="1" s="1"/>
  <c r="IC65" i="4" s="1"/>
  <c r="IZ14" i="1"/>
  <c r="IZ11" i="1" s="1"/>
  <c r="IH65" i="4" s="1"/>
  <c r="IG10" i="1"/>
  <c r="HO64" i="4" s="1"/>
  <c r="IW10" i="1"/>
  <c r="IE64" i="4" s="1"/>
  <c r="IS14" i="1"/>
  <c r="IS11" i="1" s="1"/>
  <c r="IA65" i="4" s="1"/>
  <c r="HI14" i="1"/>
  <c r="HI11" i="1" s="1"/>
  <c r="GQ65" i="4" s="1"/>
  <c r="IG14" i="1"/>
  <c r="IG11" i="1" s="1"/>
  <c r="HO65" i="4" s="1"/>
  <c r="IU10" i="1"/>
  <c r="IC64" i="4" s="1"/>
  <c r="IX14" i="1"/>
  <c r="IX11" i="1" s="1"/>
  <c r="IF65" i="4" s="1"/>
  <c r="JD14" i="1"/>
  <c r="JD11" i="1" s="1"/>
  <c r="IL65" i="4" s="1"/>
  <c r="IO10" i="1"/>
  <c r="HW64" i="4" s="1"/>
  <c r="IL14" i="1"/>
  <c r="IL11" i="1" s="1"/>
  <c r="HT65" i="4" s="1"/>
  <c r="IN10" i="1"/>
  <c r="HV64" i="4" s="1"/>
  <c r="JC14" i="1"/>
  <c r="JC11" i="1" s="1"/>
  <c r="IK65" i="4" s="1"/>
  <c r="IR14" i="1"/>
  <c r="IR11" i="1" s="1"/>
  <c r="HZ65" i="4" s="1"/>
  <c r="IS10" i="1"/>
  <c r="IA64" i="4" s="1"/>
  <c r="IL10" i="1"/>
  <c r="HT64" i="4" s="1"/>
  <c r="IO14" i="1"/>
  <c r="IO11" i="1" s="1"/>
  <c r="HW65" i="4" s="1"/>
  <c r="IW14" i="1"/>
  <c r="IW11" i="1" s="1"/>
  <c r="IE65" i="4" s="1"/>
  <c r="IE10" i="1"/>
  <c r="HM64" i="4" s="1"/>
  <c r="IF14" i="1"/>
  <c r="IF11" i="1" s="1"/>
  <c r="HN65" i="4" s="1"/>
  <c r="IG2" i="1"/>
  <c r="IM14" i="1"/>
  <c r="IM11" i="1" s="1"/>
  <c r="HU65" i="4" s="1"/>
  <c r="JC10" i="1"/>
  <c r="IK64" i="4" s="1"/>
  <c r="IY10" i="1"/>
  <c r="IG64" i="4" s="1"/>
  <c r="HU64" i="4"/>
  <c r="IV14" i="1"/>
  <c r="IV11" i="1" s="1"/>
  <c r="ID65" i="4" s="1"/>
  <c r="ID64" i="4"/>
  <c r="IQ14" i="1"/>
  <c r="IQ11" i="1" s="1"/>
  <c r="HY65" i="4" s="1"/>
  <c r="IY14" i="1"/>
  <c r="IY11" i="1" s="1"/>
  <c r="IG65" i="4" s="1"/>
  <c r="IH10" i="1"/>
  <c r="HP64" i="4" s="1"/>
  <c r="IQ10" i="1"/>
  <c r="HY64" i="4" s="1"/>
  <c r="IK14" i="1"/>
  <c r="IK11" i="1" s="1"/>
  <c r="HS65" i="4" s="1"/>
  <c r="JB10" i="1"/>
  <c r="IJ64" i="4" s="1"/>
  <c r="JA14" i="1"/>
  <c r="JA11" i="1" s="1"/>
  <c r="II65" i="4" s="1"/>
  <c r="HZ64" i="4"/>
  <c r="HS64" i="4"/>
  <c r="IT14" i="1"/>
  <c r="IT11" i="1" s="1"/>
  <c r="IB65" i="4" s="1"/>
  <c r="II14" i="1"/>
  <c r="II11" i="1" s="1"/>
  <c r="HQ65" i="4" s="1"/>
  <c r="IX10" i="1"/>
  <c r="IF64" i="4" s="1"/>
  <c r="HY10" i="1"/>
  <c r="HG64" i="4" s="1"/>
  <c r="HW14" i="1"/>
  <c r="HW11" i="1" s="1"/>
  <c r="HE65" i="4" s="1"/>
  <c r="IC14" i="1"/>
  <c r="IC11" i="1" s="1"/>
  <c r="HK65" i="4" s="1"/>
  <c r="HU14" i="1"/>
  <c r="HU11" i="1" s="1"/>
  <c r="HC65" i="4" s="1"/>
  <c r="HI10" i="1"/>
  <c r="GQ64" i="4" s="1"/>
  <c r="HK14" i="1"/>
  <c r="HK11" i="1" s="1"/>
  <c r="GS65" i="4" s="1"/>
  <c r="HX14" i="1"/>
  <c r="HX11" i="1" s="1"/>
  <c r="HF65" i="4" s="1"/>
  <c r="HT14" i="1"/>
  <c r="HT11" i="1" s="1"/>
  <c r="HB65" i="4" s="1"/>
  <c r="ID10" i="1"/>
  <c r="HL64" i="4" s="1"/>
  <c r="HJ10" i="1"/>
  <c r="GR64" i="4" s="1"/>
  <c r="HR10" i="1"/>
  <c r="GZ64" i="4" s="1"/>
  <c r="IA14" i="1"/>
  <c r="IA11" i="1" s="1"/>
  <c r="HI65" i="4" s="1"/>
  <c r="HJ14" i="1"/>
  <c r="HJ11" i="1" s="1"/>
  <c r="GR65" i="4" s="1"/>
  <c r="AW2" i="1"/>
  <c r="HQ14" i="1"/>
  <c r="HQ11" i="1" s="1"/>
  <c r="GY65" i="4" s="1"/>
  <c r="HN14" i="1"/>
  <c r="HN11" i="1" s="1"/>
  <c r="GV65" i="4" s="1"/>
  <c r="H28" i="1"/>
  <c r="HR14" i="1"/>
  <c r="HR11" i="1" s="1"/>
  <c r="GZ65" i="4" s="1"/>
  <c r="IC10" i="1"/>
  <c r="HK64" i="4" s="1"/>
  <c r="HN10" i="1"/>
  <c r="GV64" i="4" s="1"/>
  <c r="IE14" i="1"/>
  <c r="IE11" i="1" s="1"/>
  <c r="HM65" i="4" s="1"/>
  <c r="HO14" i="1"/>
  <c r="HO11" i="1" s="1"/>
  <c r="GW65" i="4" s="1"/>
  <c r="HZ10" i="1"/>
  <c r="HH64" i="4" s="1"/>
  <c r="HL14" i="1"/>
  <c r="HL11" i="1" s="1"/>
  <c r="GT65" i="4" s="1"/>
  <c r="HV14" i="1"/>
  <c r="HV11" i="1" s="1"/>
  <c r="HD65" i="4" s="1"/>
  <c r="HU10" i="1"/>
  <c r="HC64" i="4" s="1"/>
  <c r="HM14" i="1"/>
  <c r="HM11" i="1" s="1"/>
  <c r="GU65" i="4" s="1"/>
  <c r="HP10" i="1"/>
  <c r="GX64" i="4" s="1"/>
  <c r="HP14" i="1"/>
  <c r="HP11" i="1" s="1"/>
  <c r="GX65" i="4" s="1"/>
  <c r="GW64" i="4"/>
  <c r="HY14" i="1"/>
  <c r="HY11" i="1" s="1"/>
  <c r="HG65" i="4" s="1"/>
  <c r="HJ64" i="4"/>
  <c r="Y2" i="1"/>
  <c r="ID14" i="1"/>
  <c r="ID11" i="1" s="1"/>
  <c r="HL65" i="4" s="1"/>
  <c r="HT10" i="1"/>
  <c r="HB64" i="4" s="1"/>
  <c r="IB14" i="1"/>
  <c r="IB11" i="1" s="1"/>
  <c r="HJ65" i="4" s="1"/>
  <c r="HA64" i="4"/>
  <c r="HX10" i="1"/>
  <c r="HF64" i="4" s="1"/>
  <c r="HQ10" i="1"/>
  <c r="GY64" i="4" s="1"/>
  <c r="HZ14" i="1"/>
  <c r="HZ11" i="1" s="1"/>
  <c r="HH65" i="4" s="1"/>
  <c r="CS2" i="1"/>
  <c r="GK2" i="1"/>
  <c r="GI10" i="1"/>
  <c r="FQ64" i="4" s="1"/>
  <c r="BU2" i="1"/>
  <c r="DQ2" i="1"/>
  <c r="FU10" i="1"/>
  <c r="FC64" i="4" s="1"/>
  <c r="FZ10" i="1"/>
  <c r="FH64" i="4" s="1"/>
  <c r="HD10" i="1"/>
  <c r="GL64" i="4" s="1"/>
  <c r="AA10" i="1"/>
  <c r="I64" i="4" s="1"/>
  <c r="GQ10" i="1"/>
  <c r="FY64" i="4" s="1"/>
  <c r="EC10" i="1"/>
  <c r="DK64" i="4" s="1"/>
  <c r="DP10" i="1"/>
  <c r="CX64" i="4" s="1"/>
  <c r="HH10" i="1"/>
  <c r="GP64" i="4" s="1"/>
  <c r="GR10" i="1"/>
  <c r="FZ64" i="4" s="1"/>
  <c r="S10" i="1"/>
  <c r="Y10" i="1"/>
  <c r="G64" i="4" s="1"/>
  <c r="CI10" i="1"/>
  <c r="BQ64" i="4" s="1"/>
  <c r="DZ10" i="1"/>
  <c r="DH64" i="4" s="1"/>
  <c r="GG10" i="1"/>
  <c r="FO64" i="4" s="1"/>
  <c r="FX10" i="1"/>
  <c r="FF64" i="4" s="1"/>
  <c r="GN10" i="1"/>
  <c r="FV64" i="4" s="1"/>
  <c r="BA10" i="1"/>
  <c r="AI64" i="4" s="1"/>
  <c r="F10" i="1"/>
  <c r="G10" i="1"/>
  <c r="AY10" i="1"/>
  <c r="AG64" i="4" s="1"/>
  <c r="AI10" i="1"/>
  <c r="Q64" i="4" s="1"/>
  <c r="GW10" i="1"/>
  <c r="GE64" i="4" s="1"/>
  <c r="EJ10" i="1"/>
  <c r="DR64" i="4" s="1"/>
  <c r="FR14" i="1"/>
  <c r="FR11" i="1" s="1"/>
  <c r="EZ65" i="4" s="1"/>
  <c r="EP10" i="1"/>
  <c r="DX64" i="4" s="1"/>
  <c r="GM10" i="1"/>
  <c r="FU64" i="4" s="1"/>
  <c r="GK10" i="1"/>
  <c r="FS64" i="4" s="1"/>
  <c r="BP10" i="1"/>
  <c r="AX64" i="4" s="1"/>
  <c r="HF10" i="1"/>
  <c r="GN64" i="4" s="1"/>
  <c r="HC10" i="1"/>
  <c r="GK64" i="4" s="1"/>
  <c r="EL10" i="1"/>
  <c r="DT64" i="4" s="1"/>
  <c r="GC10" i="1"/>
  <c r="FK64" i="4" s="1"/>
  <c r="HE10" i="1"/>
  <c r="GM64" i="4" s="1"/>
  <c r="BZ10" i="1"/>
  <c r="BH64" i="4" s="1"/>
  <c r="EQ10" i="1"/>
  <c r="DY64" i="4" s="1"/>
  <c r="GT10" i="1"/>
  <c r="GB64" i="4" s="1"/>
  <c r="FV10" i="1"/>
  <c r="FD64" i="4" s="1"/>
  <c r="GD10" i="1"/>
  <c r="FL64" i="4" s="1"/>
  <c r="CK10" i="1"/>
  <c r="BS64" i="4" s="1"/>
  <c r="HG10" i="1"/>
  <c r="GO64" i="4" s="1"/>
  <c r="GY10" i="1"/>
  <c r="GG64" i="4" s="1"/>
  <c r="CW10" i="1"/>
  <c r="CE64" i="4" s="1"/>
  <c r="HA14" i="1"/>
  <c r="HA11" i="1" s="1"/>
  <c r="GI65" i="4" s="1"/>
  <c r="HD14" i="1"/>
  <c r="HD11" i="1" s="1"/>
  <c r="GL65" i="4" s="1"/>
  <c r="HE14" i="1"/>
  <c r="HE11" i="1" s="1"/>
  <c r="GM65" i="4" s="1"/>
  <c r="GF14" i="1"/>
  <c r="GF11" i="1" s="1"/>
  <c r="FN65" i="4" s="1"/>
  <c r="FP14" i="1"/>
  <c r="FP11" i="1" s="1"/>
  <c r="EX65" i="4" s="1"/>
  <c r="HA10" i="1"/>
  <c r="GI64" i="4" s="1"/>
  <c r="FY10" i="1"/>
  <c r="FG64" i="4" s="1"/>
  <c r="GZ14" i="1"/>
  <c r="GZ11" i="1" s="1"/>
  <c r="GH65" i="4" s="1"/>
  <c r="HC14" i="1"/>
  <c r="HC11" i="1" s="1"/>
  <c r="GK65" i="4" s="1"/>
  <c r="HB10" i="1"/>
  <c r="GJ64" i="4" s="1"/>
  <c r="FM10" i="1"/>
  <c r="EU64" i="4" s="1"/>
  <c r="GU10" i="1"/>
  <c r="GC64" i="4" s="1"/>
  <c r="FT14" i="1"/>
  <c r="FT11" i="1" s="1"/>
  <c r="FB65" i="4" s="1"/>
  <c r="GU14" i="1"/>
  <c r="GU11" i="1" s="1"/>
  <c r="GC65" i="4" s="1"/>
  <c r="GJ10" i="1"/>
  <c r="FR64" i="4" s="1"/>
  <c r="GW14" i="1"/>
  <c r="GW11" i="1" s="1"/>
  <c r="GE65" i="4" s="1"/>
  <c r="GE10" i="1"/>
  <c r="FM64" i="4" s="1"/>
  <c r="GP14" i="1"/>
  <c r="GP11" i="1" s="1"/>
  <c r="FX65" i="4" s="1"/>
  <c r="FY14" i="1"/>
  <c r="FY11" i="1" s="1"/>
  <c r="FG65" i="4" s="1"/>
  <c r="GO10" i="1"/>
  <c r="FW64" i="4" s="1"/>
  <c r="GG14" i="1"/>
  <c r="GG11" i="1" s="1"/>
  <c r="FO65" i="4" s="1"/>
  <c r="GI14" i="1"/>
  <c r="GI11" i="1" s="1"/>
  <c r="FQ65" i="4" s="1"/>
  <c r="GH14" i="1"/>
  <c r="GH11" i="1" s="1"/>
  <c r="FP65" i="4" s="1"/>
  <c r="HG14" i="1"/>
  <c r="HG11" i="1" s="1"/>
  <c r="GO65" i="4" s="1"/>
  <c r="H27" i="1"/>
  <c r="GT14" i="1"/>
  <c r="FR10" i="1"/>
  <c r="EZ64" i="4" s="1"/>
  <c r="GC14" i="1"/>
  <c r="GC11" i="1" s="1"/>
  <c r="FK65" i="4" s="1"/>
  <c r="GD14" i="1"/>
  <c r="GD11" i="1" s="1"/>
  <c r="FL65" i="4" s="1"/>
  <c r="GE14" i="1"/>
  <c r="GE11" i="1" s="1"/>
  <c r="FM65" i="4" s="1"/>
  <c r="GF10" i="1"/>
  <c r="FN64" i="4" s="1"/>
  <c r="HF14" i="1"/>
  <c r="HF11" i="1" s="1"/>
  <c r="GN65" i="4" s="1"/>
  <c r="FM14" i="1"/>
  <c r="FM11" i="1" s="1"/>
  <c r="EU65" i="4" s="1"/>
  <c r="GX14" i="1"/>
  <c r="GX11" i="1" s="1"/>
  <c r="GF65" i="4" s="1"/>
  <c r="GN14" i="1"/>
  <c r="GN11" i="1" s="1"/>
  <c r="FV65" i="4" s="1"/>
  <c r="FS14" i="1"/>
  <c r="FS11" i="1" s="1"/>
  <c r="FA65" i="4" s="1"/>
  <c r="GH10" i="1"/>
  <c r="FP64" i="4" s="1"/>
  <c r="GZ10" i="1"/>
  <c r="GH64" i="4" s="1"/>
  <c r="GL10" i="1"/>
  <c r="FT64" i="4" s="1"/>
  <c r="FQ14" i="1"/>
  <c r="FQ11" i="1" s="1"/>
  <c r="EY65" i="4" s="1"/>
  <c r="FW10" i="1"/>
  <c r="FE64" i="4" s="1"/>
  <c r="GL14" i="1"/>
  <c r="GL11" i="1" s="1"/>
  <c r="FT65" i="4" s="1"/>
  <c r="FN14" i="1"/>
  <c r="FN11" i="1" s="1"/>
  <c r="EV65" i="4" s="1"/>
  <c r="HH14" i="1"/>
  <c r="HH11" i="1" s="1"/>
  <c r="GP65" i="4" s="1"/>
  <c r="GB14" i="1"/>
  <c r="GB11" i="1" s="1"/>
  <c r="FJ65" i="4" s="1"/>
  <c r="FA64" i="4"/>
  <c r="GB10" i="1"/>
  <c r="FJ64" i="4" s="1"/>
  <c r="GM14" i="1"/>
  <c r="GM11" i="1" s="1"/>
  <c r="FU65" i="4" s="1"/>
  <c r="GR14" i="1"/>
  <c r="GR11" i="1" s="1"/>
  <c r="FZ65" i="4" s="1"/>
  <c r="GV10" i="1"/>
  <c r="GD64" i="4" s="1"/>
  <c r="FW14" i="1"/>
  <c r="FW11" i="1" s="1"/>
  <c r="FE65" i="4" s="1"/>
  <c r="GS14" i="1"/>
  <c r="GS11" i="1" s="1"/>
  <c r="GA65" i="4" s="1"/>
  <c r="FT10" i="1"/>
  <c r="FB64" i="4" s="1"/>
  <c r="GO14" i="1"/>
  <c r="GO11" i="1" s="1"/>
  <c r="FW65" i="4" s="1"/>
  <c r="FN10" i="1"/>
  <c r="EV64" i="4" s="1"/>
  <c r="GQ14" i="1"/>
  <c r="GQ11" i="1" s="1"/>
  <c r="FY65" i="4" s="1"/>
  <c r="H26" i="1"/>
  <c r="FV14" i="1"/>
  <c r="FV11" i="1" s="1"/>
  <c r="FD65" i="4" s="1"/>
  <c r="FD10" i="1"/>
  <c r="EL64" i="4" s="1"/>
  <c r="GK14" i="1"/>
  <c r="GK11" i="1" s="1"/>
  <c r="FS65" i="4" s="1"/>
  <c r="GA10" i="1"/>
  <c r="FI64" i="4" s="1"/>
  <c r="GJ14" i="1"/>
  <c r="GJ11" i="1" s="1"/>
  <c r="FR65" i="4" s="1"/>
  <c r="FP10" i="1"/>
  <c r="EX64" i="4" s="1"/>
  <c r="FZ14" i="1"/>
  <c r="FZ11" i="1" s="1"/>
  <c r="FH65" i="4" s="1"/>
  <c r="EY64" i="4"/>
  <c r="FO14" i="1"/>
  <c r="FO11" i="1" s="1"/>
  <c r="EW65" i="4" s="1"/>
  <c r="FO10" i="1"/>
  <c r="EW64" i="4" s="1"/>
  <c r="FU14" i="1"/>
  <c r="FU11" i="1" s="1"/>
  <c r="FC65" i="4" s="1"/>
  <c r="HB14" i="1"/>
  <c r="HB11" i="1" s="1"/>
  <c r="GJ65" i="4" s="1"/>
  <c r="GA14" i="1"/>
  <c r="GA11" i="1" s="1"/>
  <c r="FI65" i="4" s="1"/>
  <c r="FX14" i="1"/>
  <c r="FX11" i="1" s="1"/>
  <c r="FF65" i="4" s="1"/>
  <c r="GV14" i="1"/>
  <c r="GV11" i="1" s="1"/>
  <c r="GD65" i="4" s="1"/>
  <c r="GY14" i="1"/>
  <c r="GY11" i="1" s="1"/>
  <c r="GG65" i="4" s="1"/>
  <c r="GX10" i="1"/>
  <c r="GF64" i="4" s="1"/>
  <c r="GP10" i="1"/>
  <c r="FX64" i="4" s="1"/>
  <c r="DV10" i="1"/>
  <c r="DD64" i="4" s="1"/>
  <c r="BM10" i="1"/>
  <c r="AU64" i="4" s="1"/>
  <c r="FG10" i="1"/>
  <c r="EO64" i="4" s="1"/>
  <c r="V10" i="1"/>
  <c r="BB10" i="1"/>
  <c r="AJ64" i="4" s="1"/>
  <c r="DC10" i="1"/>
  <c r="CK64" i="4" s="1"/>
  <c r="DT10" i="1"/>
  <c r="DB64" i="4" s="1"/>
  <c r="AZ10" i="1"/>
  <c r="AH64" i="4" s="1"/>
  <c r="K10" i="1"/>
  <c r="EE10" i="1"/>
  <c r="DM64" i="4" s="1"/>
  <c r="BJ10" i="1"/>
  <c r="AR64" i="4" s="1"/>
  <c r="BL10" i="1"/>
  <c r="AT64" i="4" s="1"/>
  <c r="AK10" i="1"/>
  <c r="S64" i="4" s="1"/>
  <c r="FE10" i="1"/>
  <c r="EM64" i="4" s="1"/>
  <c r="BE10" i="1"/>
  <c r="AM64" i="4" s="1"/>
  <c r="DN10" i="1"/>
  <c r="CV64" i="4" s="1"/>
  <c r="AM10" i="1"/>
  <c r="U64" i="4" s="1"/>
  <c r="EV10" i="1"/>
  <c r="ED64" i="4" s="1"/>
  <c r="BT10" i="1"/>
  <c r="BB64" i="4" s="1"/>
  <c r="CQ10" i="1"/>
  <c r="BY64" i="4" s="1"/>
  <c r="DL10" i="1"/>
  <c r="CT64" i="4" s="1"/>
  <c r="H19" i="1"/>
  <c r="EF10" i="1"/>
  <c r="DN64" i="4" s="1"/>
  <c r="BG10" i="1"/>
  <c r="AO64" i="4" s="1"/>
  <c r="AO10" i="1"/>
  <c r="W64" i="4" s="1"/>
  <c r="EO10" i="1"/>
  <c r="DW64" i="4" s="1"/>
  <c r="BC10" i="1"/>
  <c r="AK64" i="4" s="1"/>
  <c r="FK10" i="1"/>
  <c r="ES64" i="4" s="1"/>
  <c r="J10" i="1"/>
  <c r="X14" i="1"/>
  <c r="X11" i="1" s="1"/>
  <c r="AL10" i="1"/>
  <c r="T64" i="4" s="1"/>
  <c r="CX10" i="1"/>
  <c r="CF64" i="4" s="1"/>
  <c r="AE10" i="1"/>
  <c r="M64" i="4" s="1"/>
  <c r="DD10" i="1"/>
  <c r="CL64" i="4" s="1"/>
  <c r="CY10" i="1"/>
  <c r="CG64" i="4" s="1"/>
  <c r="CB10" i="1"/>
  <c r="BJ64" i="4" s="1"/>
  <c r="L10" i="1"/>
  <c r="R10" i="1"/>
  <c r="BO10" i="1"/>
  <c r="AW64" i="4" s="1"/>
  <c r="CD10" i="1"/>
  <c r="BL64" i="4" s="1"/>
  <c r="I10" i="1"/>
  <c r="BU10" i="1"/>
  <c r="BC64" i="4" s="1"/>
  <c r="H10" i="1"/>
  <c r="AF10" i="1"/>
  <c r="N64" i="4" s="1"/>
  <c r="DM10" i="1"/>
  <c r="CU64" i="4" s="1"/>
  <c r="AJ10" i="1"/>
  <c r="R64" i="4" s="1"/>
  <c r="EG10" i="1"/>
  <c r="DO64" i="4" s="1"/>
  <c r="DS10" i="1"/>
  <c r="DA64" i="4" s="1"/>
  <c r="AW10" i="1"/>
  <c r="AE64" i="4" s="1"/>
  <c r="DA10" i="1"/>
  <c r="CI64" i="4" s="1"/>
  <c r="FI10" i="1"/>
  <c r="EQ64" i="4" s="1"/>
  <c r="BK10" i="1"/>
  <c r="AS64" i="4" s="1"/>
  <c r="EU10" i="1"/>
  <c r="EC64" i="4" s="1"/>
  <c r="EA10" i="1"/>
  <c r="DI64" i="4" s="1"/>
  <c r="DX10" i="1"/>
  <c r="DF64" i="4" s="1"/>
  <c r="M10" i="1"/>
  <c r="BY10" i="1"/>
  <c r="BG64" i="4" s="1"/>
  <c r="DY10" i="1"/>
  <c r="DG64" i="4" s="1"/>
  <c r="AT10" i="1"/>
  <c r="AB64" i="4" s="1"/>
  <c r="DF10" i="1"/>
  <c r="CN64" i="4" s="1"/>
  <c r="DQ10" i="1"/>
  <c r="CY64" i="4" s="1"/>
  <c r="AX10" i="1"/>
  <c r="AF64" i="4" s="1"/>
  <c r="DJ10" i="1"/>
  <c r="CR64" i="4" s="1"/>
  <c r="AQ10" i="1"/>
  <c r="Y64" i="4" s="1"/>
  <c r="DO10" i="1"/>
  <c r="CW64" i="4" s="1"/>
  <c r="CA10" i="1"/>
  <c r="BI64" i="4" s="1"/>
  <c r="AP10" i="1"/>
  <c r="X64" i="4" s="1"/>
  <c r="DB10" i="1"/>
  <c r="CJ64" i="4" s="1"/>
  <c r="FC10" i="1"/>
  <c r="EK64" i="4" s="1"/>
  <c r="CR10" i="1"/>
  <c r="BZ64" i="4" s="1"/>
  <c r="AN10" i="1"/>
  <c r="V64" i="4" s="1"/>
  <c r="BI10" i="1"/>
  <c r="AQ64" i="4" s="1"/>
  <c r="DI10" i="1"/>
  <c r="CQ64" i="4" s="1"/>
  <c r="BF10" i="1"/>
  <c r="AN64" i="4" s="1"/>
  <c r="DR10" i="1"/>
  <c r="CZ64" i="4" s="1"/>
  <c r="EB10" i="1"/>
  <c r="DJ64" i="4" s="1"/>
  <c r="DD14" i="1"/>
  <c r="DD11" i="1" s="1"/>
  <c r="CL65" i="4" s="1"/>
  <c r="AL14" i="1"/>
  <c r="AL11" i="1" s="1"/>
  <c r="T65" i="4" s="1"/>
  <c r="CX14" i="1"/>
  <c r="CX11" i="1" s="1"/>
  <c r="CF65" i="4" s="1"/>
  <c r="FJ14" i="1"/>
  <c r="FJ11" i="1" s="1"/>
  <c r="ER65" i="4" s="1"/>
  <c r="W14" i="1"/>
  <c r="W11" i="1" s="1"/>
  <c r="CA14" i="1"/>
  <c r="CA11" i="1" s="1"/>
  <c r="BI65" i="4" s="1"/>
  <c r="EM14" i="1"/>
  <c r="EM11" i="1" s="1"/>
  <c r="DU65" i="4" s="1"/>
  <c r="EI10" i="1"/>
  <c r="DQ64" i="4" s="1"/>
  <c r="Z14" i="1"/>
  <c r="CL14" i="1"/>
  <c r="CL11" i="1" s="1"/>
  <c r="BT65" i="4" s="1"/>
  <c r="H25" i="1"/>
  <c r="EX14" i="1"/>
  <c r="EX11" i="1" s="1"/>
  <c r="EF65" i="4" s="1"/>
  <c r="AA14" i="1"/>
  <c r="CE14" i="1"/>
  <c r="CE11" i="1" s="1"/>
  <c r="BM65" i="4" s="1"/>
  <c r="EQ14" i="1"/>
  <c r="EQ11" i="1" s="1"/>
  <c r="DY65" i="4" s="1"/>
  <c r="Q10" i="1"/>
  <c r="CC10" i="1"/>
  <c r="BK64" i="4" s="1"/>
  <c r="EW10" i="1"/>
  <c r="EE64" i="4" s="1"/>
  <c r="BJ14" i="1"/>
  <c r="BJ11" i="1" s="1"/>
  <c r="AR65" i="4" s="1"/>
  <c r="DV14" i="1"/>
  <c r="DV11" i="1" s="1"/>
  <c r="DD65" i="4" s="1"/>
  <c r="Z10" i="1"/>
  <c r="H64" i="4" s="1"/>
  <c r="CH10" i="1"/>
  <c r="BP64" i="4" s="1"/>
  <c r="AU14" i="1"/>
  <c r="AU11" i="1" s="1"/>
  <c r="AC65" i="4" s="1"/>
  <c r="DG14" i="1"/>
  <c r="DG11" i="1" s="1"/>
  <c r="CO65" i="4" s="1"/>
  <c r="AN14" i="1"/>
  <c r="AN11" i="1" s="1"/>
  <c r="V65" i="4" s="1"/>
  <c r="AS14" i="1"/>
  <c r="AS11" i="1" s="1"/>
  <c r="AA65" i="4" s="1"/>
  <c r="AG10" i="1"/>
  <c r="O64" i="4" s="1"/>
  <c r="CS10" i="1"/>
  <c r="CA64" i="4" s="1"/>
  <c r="R14" i="1"/>
  <c r="R11" i="1" s="1"/>
  <c r="H22" i="1"/>
  <c r="CD14" i="1"/>
  <c r="CD11" i="1" s="1"/>
  <c r="BL65" i="4" s="1"/>
  <c r="EP14" i="1"/>
  <c r="EP11" i="1" s="1"/>
  <c r="DX65" i="4" s="1"/>
  <c r="S14" i="1"/>
  <c r="S11" i="1" s="1"/>
  <c r="CM14" i="1"/>
  <c r="CM11" i="1" s="1"/>
  <c r="BU65" i="4" s="1"/>
  <c r="EY14" i="1"/>
  <c r="EY11" i="1" s="1"/>
  <c r="EG65" i="4" s="1"/>
  <c r="AR10" i="1"/>
  <c r="Z64" i="4" s="1"/>
  <c r="O10" i="1"/>
  <c r="BW10" i="1"/>
  <c r="BE64" i="4" s="1"/>
  <c r="AR14" i="1"/>
  <c r="AR11" i="1" s="1"/>
  <c r="Z65" i="4" s="1"/>
  <c r="DH14" i="1"/>
  <c r="DH11" i="1" s="1"/>
  <c r="CP65" i="4" s="1"/>
  <c r="ES14" i="1"/>
  <c r="ES11" i="1" s="1"/>
  <c r="EA65" i="4" s="1"/>
  <c r="CS14" i="1"/>
  <c r="CS11" i="1" s="1"/>
  <c r="CA65" i="4" s="1"/>
  <c r="AB10" i="1"/>
  <c r="J64" i="4" s="1"/>
  <c r="CZ10" i="1"/>
  <c r="CH64" i="4" s="1"/>
  <c r="AO14" i="1"/>
  <c r="AO11" i="1" s="1"/>
  <c r="W65" i="4" s="1"/>
  <c r="T14" i="1"/>
  <c r="T11" i="1" s="1"/>
  <c r="BX14" i="1"/>
  <c r="BX11" i="1" s="1"/>
  <c r="BF65" i="4" s="1"/>
  <c r="EN14" i="1"/>
  <c r="EN11" i="1" s="1"/>
  <c r="DV65" i="4" s="1"/>
  <c r="CG14" i="1"/>
  <c r="CG11" i="1" s="1"/>
  <c r="BO65" i="4" s="1"/>
  <c r="Q14" i="1"/>
  <c r="Q11" i="1" s="1"/>
  <c r="FL10" i="1"/>
  <c r="ET64" i="4" s="1"/>
  <c r="CK14" i="1"/>
  <c r="CK11" i="1" s="1"/>
  <c r="BS65" i="4" s="1"/>
  <c r="CM10" i="1"/>
  <c r="BU64" i="4" s="1"/>
  <c r="EY10" i="1"/>
  <c r="EG64" i="4" s="1"/>
  <c r="BL14" i="1"/>
  <c r="BL11" i="1" s="1"/>
  <c r="AT65" i="4" s="1"/>
  <c r="EB14" i="1"/>
  <c r="EB11" i="1" s="1"/>
  <c r="DJ65" i="4" s="1"/>
  <c r="DM14" i="1"/>
  <c r="DM11" i="1" s="1"/>
  <c r="CU65" i="4" s="1"/>
  <c r="DH10" i="1"/>
  <c r="CP64" i="4" s="1"/>
  <c r="DY14" i="1"/>
  <c r="DY11" i="1" s="1"/>
  <c r="DG65" i="4" s="1"/>
  <c r="BH10" i="1"/>
  <c r="AP64" i="4" s="1"/>
  <c r="CJ10" i="1"/>
  <c r="BR64" i="4" s="1"/>
  <c r="FH10" i="1"/>
  <c r="EP64" i="4" s="1"/>
  <c r="BB14" i="1"/>
  <c r="BB11" i="1" s="1"/>
  <c r="AJ65" i="4" s="1"/>
  <c r="DN14" i="1"/>
  <c r="DN11" i="1" s="1"/>
  <c r="CV65" i="4" s="1"/>
  <c r="AM14" i="1"/>
  <c r="AM11" i="1" s="1"/>
  <c r="U65" i="4" s="1"/>
  <c r="DC14" i="1"/>
  <c r="DC11" i="1" s="1"/>
  <c r="CK65" i="4" s="1"/>
  <c r="FK14" i="1"/>
  <c r="FK11" i="1" s="1"/>
  <c r="ES65" i="4" s="1"/>
  <c r="BA14" i="1"/>
  <c r="BA11" i="1" s="1"/>
  <c r="AI65" i="4" s="1"/>
  <c r="DQ14" i="1"/>
  <c r="DQ11" i="1" s="1"/>
  <c r="CY65" i="4" s="1"/>
  <c r="AP14" i="1"/>
  <c r="AP11" i="1" s="1"/>
  <c r="X65" i="4" s="1"/>
  <c r="H23" i="1"/>
  <c r="DB14" i="1"/>
  <c r="DB11" i="1" s="1"/>
  <c r="CJ65" i="4" s="1"/>
  <c r="AQ14" i="1"/>
  <c r="AQ11" i="1" s="1"/>
  <c r="Y65" i="4" s="1"/>
  <c r="CQ14" i="1"/>
  <c r="CQ11" i="1" s="1"/>
  <c r="BY65" i="4" s="1"/>
  <c r="DE14" i="1"/>
  <c r="DE11" i="1" s="1"/>
  <c r="CM65" i="4" s="1"/>
  <c r="AS10" i="1"/>
  <c r="AA64" i="4" s="1"/>
  <c r="DE10" i="1"/>
  <c r="CM64" i="4" s="1"/>
  <c r="N14" i="1"/>
  <c r="N11" i="1" s="1"/>
  <c r="BZ14" i="1"/>
  <c r="BZ11" i="1" s="1"/>
  <c r="BH65" i="4" s="1"/>
  <c r="EL14" i="1"/>
  <c r="EL11" i="1" s="1"/>
  <c r="DT65" i="4" s="1"/>
  <c r="FB10" i="1"/>
  <c r="EJ64" i="4" s="1"/>
  <c r="BW14" i="1"/>
  <c r="BW11" i="1" s="1"/>
  <c r="BE65" i="4" s="1"/>
  <c r="AV64" i="4"/>
  <c r="EI14" i="1"/>
  <c r="EI11" i="1" s="1"/>
  <c r="DQ65" i="4" s="1"/>
  <c r="CU10" i="1"/>
  <c r="CC64" i="4" s="1"/>
  <c r="CN14" i="1"/>
  <c r="CN11" i="1" s="1"/>
  <c r="BV65" i="4" s="1"/>
  <c r="AH14" i="1"/>
  <c r="AH11" i="1" s="1"/>
  <c r="P65" i="4" s="1"/>
  <c r="H20" i="1"/>
  <c r="CT14" i="1"/>
  <c r="CT11" i="1" s="1"/>
  <c r="CB65" i="4" s="1"/>
  <c r="FF14" i="1"/>
  <c r="FF11" i="1" s="1"/>
  <c r="EN65" i="4" s="1"/>
  <c r="AI14" i="1"/>
  <c r="AI11" i="1" s="1"/>
  <c r="Q65" i="4" s="1"/>
  <c r="CY14" i="1"/>
  <c r="CY11" i="1" s="1"/>
  <c r="CG65" i="4" s="1"/>
  <c r="FG14" i="1"/>
  <c r="FG11" i="1" s="1"/>
  <c r="EO65" i="4" s="1"/>
  <c r="CE10" i="1"/>
  <c r="BM64" i="4" s="1"/>
  <c r="BD14" i="1"/>
  <c r="BD11" i="1" s="1"/>
  <c r="AL65" i="4" s="1"/>
  <c r="DT14" i="1"/>
  <c r="DT11" i="1" s="1"/>
  <c r="DB65" i="4" s="1"/>
  <c r="CW14" i="1"/>
  <c r="CW11" i="1" s="1"/>
  <c r="CE65" i="4" s="1"/>
  <c r="AG14" i="1"/>
  <c r="AG11" i="1" s="1"/>
  <c r="O65" i="4" s="1"/>
  <c r="FA14" i="1"/>
  <c r="FA11" i="1" s="1"/>
  <c r="EI65" i="4" s="1"/>
  <c r="ER10" i="1"/>
  <c r="DZ64" i="4" s="1"/>
  <c r="AF14" i="1"/>
  <c r="AF11" i="1" s="1"/>
  <c r="N65" i="4" s="1"/>
  <c r="CV14" i="1"/>
  <c r="CV11" i="1" s="1"/>
  <c r="CD65" i="4" s="1"/>
  <c r="EV14" i="1"/>
  <c r="EV11" i="1" s="1"/>
  <c r="ED65" i="4" s="1"/>
  <c r="AK14" i="1"/>
  <c r="AK11" i="1" s="1"/>
  <c r="S65" i="4" s="1"/>
  <c r="Y14" i="1"/>
  <c r="Y11" i="1" s="1"/>
  <c r="CB14" i="1"/>
  <c r="CB11" i="1" s="1"/>
  <c r="BJ65" i="4" s="1"/>
  <c r="ER14" i="1"/>
  <c r="ER11" i="1" s="1"/>
  <c r="DZ65" i="4" s="1"/>
  <c r="BQ14" i="1"/>
  <c r="BQ11" i="1" s="1"/>
  <c r="AY65" i="4" s="1"/>
  <c r="BM14" i="1"/>
  <c r="BM11" i="1" s="1"/>
  <c r="AU65" i="4" s="1"/>
  <c r="BD10" i="1"/>
  <c r="AL64" i="4" s="1"/>
  <c r="BR14" i="1"/>
  <c r="BR11" i="1" s="1"/>
  <c r="AZ65" i="4" s="1"/>
  <c r="ED14" i="1"/>
  <c r="ED11" i="1" s="1"/>
  <c r="DL65" i="4" s="1"/>
  <c r="BC14" i="1"/>
  <c r="BC11" i="1" s="1"/>
  <c r="AK65" i="4" s="1"/>
  <c r="DO14" i="1"/>
  <c r="DO11" i="1" s="1"/>
  <c r="CW65" i="4" s="1"/>
  <c r="BP14" i="1"/>
  <c r="BP11" i="1" s="1"/>
  <c r="AX65" i="4" s="1"/>
  <c r="AW14" i="1"/>
  <c r="AC10" i="1"/>
  <c r="K64" i="4" s="1"/>
  <c r="CO10" i="1"/>
  <c r="BW64" i="4" s="1"/>
  <c r="BF14" i="1"/>
  <c r="BF11" i="1" s="1"/>
  <c r="AN65" i="4" s="1"/>
  <c r="H21" i="1"/>
  <c r="DR14" i="1"/>
  <c r="DR11" i="1" s="1"/>
  <c r="CZ65" i="4" s="1"/>
  <c r="EX10" i="1"/>
  <c r="EF64" i="4" s="1"/>
  <c r="BG14" i="1"/>
  <c r="BG11" i="1" s="1"/>
  <c r="AO65" i="4" s="1"/>
  <c r="DS14" i="1"/>
  <c r="DS11" i="1" s="1"/>
  <c r="DA65" i="4" s="1"/>
  <c r="BS10" i="1"/>
  <c r="BA64" i="4" s="1"/>
  <c r="CF14" i="1"/>
  <c r="CF11" i="1" s="1"/>
  <c r="BN65" i="4" s="1"/>
  <c r="BE14" i="1"/>
  <c r="BE11" i="1" s="1"/>
  <c r="AM65" i="4" s="1"/>
  <c r="DU10" i="1"/>
  <c r="DC64" i="4" s="1"/>
  <c r="AD14" i="1"/>
  <c r="CP14" i="1"/>
  <c r="CP11" i="1" s="1"/>
  <c r="BX65" i="4" s="1"/>
  <c r="FB14" i="1"/>
  <c r="FB11" i="1" s="1"/>
  <c r="EJ65" i="4" s="1"/>
  <c r="EA64" i="4"/>
  <c r="O14" i="1"/>
  <c r="O11" i="1" s="1"/>
  <c r="CI14" i="1"/>
  <c r="CI11" i="1" s="1"/>
  <c r="BQ65" i="4" s="1"/>
  <c r="EU14" i="1"/>
  <c r="EU11" i="1" s="1"/>
  <c r="EC65" i="4" s="1"/>
  <c r="AU10" i="1"/>
  <c r="AC64" i="4" s="1"/>
  <c r="DW10" i="1"/>
  <c r="DE64" i="4" s="1"/>
  <c r="FI14" i="1"/>
  <c r="FI11" i="1" s="1"/>
  <c r="EQ65" i="4" s="1"/>
  <c r="EK10" i="1"/>
  <c r="DS64" i="4" s="1"/>
  <c r="AX14" i="1"/>
  <c r="AX11" i="1" s="1"/>
  <c r="AF65" i="4" s="1"/>
  <c r="DJ14" i="1"/>
  <c r="DJ11" i="1" s="1"/>
  <c r="CR65" i="4" s="1"/>
  <c r="BV10" i="1"/>
  <c r="BD64" i="4" s="1"/>
  <c r="EH10" i="1"/>
  <c r="DP64" i="4" s="1"/>
  <c r="AY14" i="1"/>
  <c r="AY11" i="1" s="1"/>
  <c r="AG65" i="4" s="1"/>
  <c r="DK14" i="1"/>
  <c r="DK11" i="1" s="1"/>
  <c r="CS65" i="4" s="1"/>
  <c r="FD14" i="1"/>
  <c r="FD11" i="1" s="1"/>
  <c r="EL65" i="4" s="1"/>
  <c r="DG10" i="1"/>
  <c r="CO64" i="4" s="1"/>
  <c r="P14" i="1"/>
  <c r="P11" i="1" s="1"/>
  <c r="BT14" i="1"/>
  <c r="BT11" i="1" s="1"/>
  <c r="BB65" i="4" s="1"/>
  <c r="EJ14" i="1"/>
  <c r="EJ11" i="1" s="1"/>
  <c r="DR65" i="4" s="1"/>
  <c r="CO14" i="1"/>
  <c r="CO11" i="1" s="1"/>
  <c r="BW65" i="4" s="1"/>
  <c r="CV10" i="1"/>
  <c r="CD64" i="4" s="1"/>
  <c r="AV14" i="1"/>
  <c r="AV11" i="1" s="1"/>
  <c r="AD65" i="4" s="1"/>
  <c r="DL14" i="1"/>
  <c r="DL11" i="1" s="1"/>
  <c r="CT65" i="4" s="1"/>
  <c r="FL14" i="1"/>
  <c r="FL11" i="1" s="1"/>
  <c r="ET65" i="4" s="1"/>
  <c r="EO14" i="1"/>
  <c r="EO11" i="1" s="1"/>
  <c r="DW65" i="4" s="1"/>
  <c r="EK14" i="1"/>
  <c r="EK11" i="1" s="1"/>
  <c r="DS65" i="4" s="1"/>
  <c r="X10" i="1"/>
  <c r="DK10" i="1"/>
  <c r="CS64" i="4" s="1"/>
  <c r="AJ14" i="1"/>
  <c r="AJ11" i="1" s="1"/>
  <c r="R65" i="4" s="1"/>
  <c r="CJ14" i="1"/>
  <c r="CJ11" i="1" s="1"/>
  <c r="BR65" i="4" s="1"/>
  <c r="EZ14" i="1"/>
  <c r="EZ11" i="1" s="1"/>
  <c r="EH65" i="4" s="1"/>
  <c r="U14" i="1"/>
  <c r="U11" i="1" s="1"/>
  <c r="AV10" i="1"/>
  <c r="AD64" i="4" s="1"/>
  <c r="EZ10" i="1"/>
  <c r="EH64" i="4" s="1"/>
  <c r="DU14" i="1"/>
  <c r="DU11" i="1" s="1"/>
  <c r="DC65" i="4" s="1"/>
  <c r="EG14" i="1"/>
  <c r="EG11" i="1" s="1"/>
  <c r="DO65" i="4" s="1"/>
  <c r="CF10" i="1"/>
  <c r="BN64" i="4" s="1"/>
  <c r="V14" i="1"/>
  <c r="V11" i="1" s="1"/>
  <c r="CH14" i="1"/>
  <c r="CH11" i="1" s="1"/>
  <c r="BP65" i="4" s="1"/>
  <c r="ET14" i="1"/>
  <c r="ET11" i="1" s="1"/>
  <c r="EB65" i="4" s="1"/>
  <c r="AD10" i="1"/>
  <c r="L64" i="4" s="1"/>
  <c r="CP10" i="1"/>
  <c r="BX64" i="4" s="1"/>
  <c r="FF10" i="1"/>
  <c r="EN64" i="4" s="1"/>
  <c r="BO14" i="1"/>
  <c r="BO11" i="1" s="1"/>
  <c r="AW65" i="4" s="1"/>
  <c r="EA14" i="1"/>
  <c r="EA11" i="1" s="1"/>
  <c r="DI65" i="4" s="1"/>
  <c r="DP14" i="1"/>
  <c r="DP11" i="1" s="1"/>
  <c r="CX65" i="4" s="1"/>
  <c r="BV14" i="1"/>
  <c r="BV11" i="1" s="1"/>
  <c r="BD65" i="4" s="1"/>
  <c r="EH14" i="1"/>
  <c r="EH11" i="1" s="1"/>
  <c r="DP65" i="4" s="1"/>
  <c r="AH10" i="1"/>
  <c r="P64" i="4" s="1"/>
  <c r="CT10" i="1"/>
  <c r="CB64" i="4" s="1"/>
  <c r="FJ10" i="1"/>
  <c r="ER64" i="4" s="1"/>
  <c r="BS14" i="1"/>
  <c r="BS11" i="1" s="1"/>
  <c r="BA65" i="4" s="1"/>
  <c r="EE14" i="1"/>
  <c r="EE11" i="1" s="1"/>
  <c r="DM65" i="4" s="1"/>
  <c r="W10" i="1"/>
  <c r="EF14" i="1"/>
  <c r="EF11" i="1" s="1"/>
  <c r="DN65" i="4" s="1"/>
  <c r="BQ10" i="1"/>
  <c r="AY64" i="4" s="1"/>
  <c r="AT14" i="1"/>
  <c r="AT11" i="1" s="1"/>
  <c r="AB65" i="4" s="1"/>
  <c r="DF14" i="1"/>
  <c r="DF11" i="1" s="1"/>
  <c r="CN65" i="4" s="1"/>
  <c r="BR10" i="1"/>
  <c r="AZ64" i="4" s="1"/>
  <c r="ED10" i="1"/>
  <c r="DL64" i="4" s="1"/>
  <c r="AE14" i="1"/>
  <c r="AE11" i="1" s="1"/>
  <c r="M65" i="4" s="1"/>
  <c r="CU14" i="1"/>
  <c r="CU11" i="1" s="1"/>
  <c r="CC65" i="4" s="1"/>
  <c r="FC14" i="1"/>
  <c r="FC11" i="1" s="1"/>
  <c r="EK65" i="4" s="1"/>
  <c r="U10" i="1"/>
  <c r="CG10" i="1"/>
  <c r="BO64" i="4" s="1"/>
  <c r="FA10" i="1"/>
  <c r="EI64" i="4" s="1"/>
  <c r="BN14" i="1"/>
  <c r="BN11" i="1" s="1"/>
  <c r="AV65" i="4" s="1"/>
  <c r="H24" i="1"/>
  <c r="DZ14" i="1"/>
  <c r="DZ11" i="1" s="1"/>
  <c r="DH65" i="4" s="1"/>
  <c r="N10" i="1"/>
  <c r="CL10" i="1"/>
  <c r="BT64" i="4" s="1"/>
  <c r="ET10" i="1"/>
  <c r="EB64" i="4" s="1"/>
  <c r="BK14" i="1"/>
  <c r="BK11" i="1" s="1"/>
  <c r="AS65" i="4" s="1"/>
  <c r="DW14" i="1"/>
  <c r="DW11" i="1" s="1"/>
  <c r="DE65" i="4" s="1"/>
  <c r="DI14" i="1"/>
  <c r="DI11" i="1" s="1"/>
  <c r="CQ65" i="4" s="1"/>
  <c r="AB14" i="1"/>
  <c r="CR14" i="1"/>
  <c r="CR11" i="1" s="1"/>
  <c r="BZ65" i="4" s="1"/>
  <c r="FH14" i="1"/>
  <c r="FH11" i="1" s="1"/>
  <c r="EP65" i="4" s="1"/>
  <c r="FE14" i="1"/>
  <c r="FE11" i="1" s="1"/>
  <c r="EM65" i="4" s="1"/>
  <c r="BX10" i="1"/>
  <c r="BF64" i="4" s="1"/>
  <c r="AC14" i="1"/>
  <c r="DA14" i="1"/>
  <c r="DA11" i="1" s="1"/>
  <c r="CI65" i="4" s="1"/>
  <c r="BH14" i="1"/>
  <c r="BH11" i="1" s="1"/>
  <c r="AP65" i="4" s="1"/>
  <c r="DX14" i="1"/>
  <c r="DX11" i="1" s="1"/>
  <c r="DF65" i="4" s="1"/>
  <c r="EC14" i="1"/>
  <c r="EC11" i="1" s="1"/>
  <c r="DK65" i="4" s="1"/>
  <c r="CC14" i="1"/>
  <c r="CC11" i="1" s="1"/>
  <c r="BK65" i="4" s="1"/>
  <c r="BY14" i="1"/>
  <c r="BY11" i="1" s="1"/>
  <c r="BG65" i="4" s="1"/>
  <c r="EW14" i="1"/>
  <c r="EW11" i="1" s="1"/>
  <c r="EE65" i="4" s="1"/>
  <c r="T10" i="1"/>
  <c r="EM10" i="1"/>
  <c r="DU64" i="4" s="1"/>
  <c r="AZ14" i="1"/>
  <c r="AZ11" i="1" s="1"/>
  <c r="AH65" i="4" s="1"/>
  <c r="CZ14" i="1"/>
  <c r="CZ11" i="1" s="1"/>
  <c r="CH65" i="4" s="1"/>
  <c r="EN10" i="1"/>
  <c r="DV64" i="4" s="1"/>
  <c r="P10" i="1"/>
  <c r="CN10" i="1"/>
  <c r="BV64" i="4" s="1"/>
  <c r="BI14" i="1"/>
  <c r="BI11" i="1" s="1"/>
  <c r="AQ65" i="4" s="1"/>
  <c r="BU14" i="1"/>
  <c r="BU11" i="1" s="1"/>
  <c r="BC65" i="4" s="1"/>
  <c r="E10" i="1"/>
  <c r="G47" i="4" l="1"/>
  <c r="I33" i="1"/>
  <c r="J33" i="1" s="1"/>
  <c r="KC7" i="1"/>
  <c r="KD7" i="1" s="1"/>
  <c r="KE7" i="1" s="1"/>
  <c r="KF7" i="1" s="1"/>
  <c r="KG7" i="1" s="1"/>
  <c r="KH7" i="1" s="1"/>
  <c r="KI7" i="1" s="1"/>
  <c r="KJ7" i="1" s="1"/>
  <c r="KK7" i="1" s="1"/>
  <c r="KC1" i="1"/>
  <c r="KD1" i="1" s="1"/>
  <c r="KE1" i="1" s="1"/>
  <c r="KF1" i="1" s="1"/>
  <c r="KG1" i="1" s="1"/>
  <c r="KH1" i="1" s="1"/>
  <c r="KI1" i="1" s="1"/>
  <c r="KJ1" i="1" s="1"/>
  <c r="KK1" i="1" s="1"/>
  <c r="KL1" i="1" s="1"/>
  <c r="KM1" i="1" s="1"/>
  <c r="KN1" i="1" s="1"/>
  <c r="I32" i="1"/>
  <c r="J32" i="1" s="1"/>
  <c r="G46" i="4"/>
  <c r="I31" i="1"/>
  <c r="J31" i="1" s="1"/>
  <c r="G45" i="4"/>
  <c r="LA7" i="1"/>
  <c r="LA1" i="1"/>
  <c r="LY7" i="1"/>
  <c r="LY1" i="1"/>
  <c r="FM7" i="1"/>
  <c r="KR61" i="4"/>
  <c r="JS61" i="4"/>
  <c r="KL7" i="1"/>
  <c r="KO1" i="1"/>
  <c r="JE1" i="1"/>
  <c r="JE7" i="1"/>
  <c r="IM61" i="4" s="1"/>
  <c r="J30" i="1"/>
  <c r="EO7" i="1"/>
  <c r="J29" i="1"/>
  <c r="G43" i="4"/>
  <c r="IG1" i="1"/>
  <c r="IG7" i="1"/>
  <c r="HO61" i="4" s="1"/>
  <c r="HI7" i="1"/>
  <c r="HI1" i="1"/>
  <c r="I28" i="1"/>
  <c r="J28" i="1" s="1"/>
  <c r="AC11" i="1"/>
  <c r="K65" i="4" s="1"/>
  <c r="Z11" i="1"/>
  <c r="H65" i="4" s="1"/>
  <c r="G65" i="4"/>
  <c r="GK1" i="1"/>
  <c r="GK7" i="1"/>
  <c r="CS7" i="1"/>
  <c r="CS1" i="1"/>
  <c r="AD11" i="1"/>
  <c r="L65" i="4" s="1"/>
  <c r="Y1" i="1"/>
  <c r="Y4" i="1" s="1"/>
  <c r="Y7" i="1"/>
  <c r="AW1" i="1"/>
  <c r="AW4" i="1" s="1"/>
  <c r="AW7" i="1"/>
  <c r="AW11" i="1"/>
  <c r="AE65" i="4" s="1"/>
  <c r="AA11" i="1"/>
  <c r="I65" i="4" s="1"/>
  <c r="AB11" i="1"/>
  <c r="J65" i="4" s="1"/>
  <c r="BU1" i="1"/>
  <c r="BU7" i="1"/>
  <c r="GT11" i="1"/>
  <c r="GB65" i="4" s="1"/>
  <c r="DQ7" i="1"/>
  <c r="DQ1" i="1"/>
  <c r="I26" i="1"/>
  <c r="J26" i="1" s="1"/>
  <c r="I27" i="1"/>
  <c r="J27" i="1" s="1"/>
  <c r="I19" i="1"/>
  <c r="G33" i="4" s="1"/>
  <c r="I24" i="1"/>
  <c r="G38" i="4" s="1"/>
  <c r="I20" i="1"/>
  <c r="G34" i="4" s="1"/>
  <c r="I21" i="1"/>
  <c r="G35" i="4" s="1"/>
  <c r="I22" i="1"/>
  <c r="G36" i="4" s="1"/>
  <c r="I23" i="1"/>
  <c r="G37" i="4" s="1"/>
  <c r="I25" i="1"/>
  <c r="G39" i="4" s="1"/>
  <c r="LZ7" i="1" l="1"/>
  <c r="LZ1" i="1"/>
  <c r="LY4" i="1"/>
  <c r="LY5" i="1" s="1"/>
  <c r="LB1" i="1"/>
  <c r="LA4" i="1"/>
  <c r="LA9" i="1" s="1"/>
  <c r="KI63" i="4" s="1"/>
  <c r="LB7" i="1"/>
  <c r="LA8" i="1"/>
  <c r="KI62" i="4" s="1"/>
  <c r="LA5" i="1"/>
  <c r="KI59" i="4" s="1"/>
  <c r="LA6" i="1"/>
  <c r="KI60" i="4" s="1"/>
  <c r="KS61" i="4"/>
  <c r="JT61" i="4"/>
  <c r="KM7" i="1"/>
  <c r="KP1" i="1"/>
  <c r="G44" i="4"/>
  <c r="JF7" i="1"/>
  <c r="IN61" i="4" s="1"/>
  <c r="JF1" i="1"/>
  <c r="JE4" i="1"/>
  <c r="JE5" i="1" s="1"/>
  <c r="IM59" i="4" s="1"/>
  <c r="IH7" i="1"/>
  <c r="HP61" i="4" s="1"/>
  <c r="IH1" i="1"/>
  <c r="IG4" i="1"/>
  <c r="IG5" i="1" s="1"/>
  <c r="HO59" i="4" s="1"/>
  <c r="G42" i="4"/>
  <c r="HJ7" i="1"/>
  <c r="GQ61" i="4"/>
  <c r="HJ1" i="1"/>
  <c r="HI4" i="1"/>
  <c r="HI8" i="1" s="1"/>
  <c r="GQ62" i="4" s="1"/>
  <c r="G41" i="4"/>
  <c r="G40" i="4"/>
  <c r="J24" i="1"/>
  <c r="J21" i="1"/>
  <c r="J20" i="1"/>
  <c r="J25" i="1"/>
  <c r="J23" i="1"/>
  <c r="J22" i="1"/>
  <c r="J19" i="1"/>
  <c r="LC7" i="1" l="1"/>
  <c r="LC1" i="1"/>
  <c r="LB4" i="1"/>
  <c r="LB8" i="1" s="1"/>
  <c r="KJ62" i="4" s="1"/>
  <c r="MA1" i="1"/>
  <c r="LZ4" i="1"/>
  <c r="LY6" i="1"/>
  <c r="LY9" i="1"/>
  <c r="LY8" i="1"/>
  <c r="MA7" i="1"/>
  <c r="LZ8" i="1"/>
  <c r="LZ6" i="1"/>
  <c r="LZ5" i="1"/>
  <c r="LZ9" i="1"/>
  <c r="KT61" i="4"/>
  <c r="JU61" i="4"/>
  <c r="KN7" i="1"/>
  <c r="KQ1" i="1"/>
  <c r="JG1" i="1"/>
  <c r="JF4" i="1"/>
  <c r="JF6" i="1" s="1"/>
  <c r="IN60" i="4" s="1"/>
  <c r="JE6" i="1"/>
  <c r="IM60" i="4" s="1"/>
  <c r="JE8" i="1"/>
  <c r="IM62" i="4" s="1"/>
  <c r="JE9" i="1"/>
  <c r="IM63" i="4" s="1"/>
  <c r="JG7" i="1"/>
  <c r="IO61" i="4" s="1"/>
  <c r="II7" i="1"/>
  <c r="HQ61" i="4" s="1"/>
  <c r="II1" i="1"/>
  <c r="IH4" i="1"/>
  <c r="IH6" i="1" s="1"/>
  <c r="HP60" i="4" s="1"/>
  <c r="IG9" i="1"/>
  <c r="HO63" i="4" s="1"/>
  <c r="IG6" i="1"/>
  <c r="HO60" i="4" s="1"/>
  <c r="IG8" i="1"/>
  <c r="HO62" i="4" s="1"/>
  <c r="HI9" i="1"/>
  <c r="GQ63" i="4" s="1"/>
  <c r="HI6" i="1"/>
  <c r="GQ60" i="4" s="1"/>
  <c r="HI5" i="1"/>
  <c r="GQ59" i="4" s="1"/>
  <c r="HK1" i="1"/>
  <c r="HJ4" i="1"/>
  <c r="HJ6" i="1" s="1"/>
  <c r="GR60" i="4" s="1"/>
  <c r="HK7" i="1"/>
  <c r="GR61" i="4"/>
  <c r="Z1" i="1"/>
  <c r="Z4" i="1" s="1"/>
  <c r="Y5" i="1"/>
  <c r="G59" i="4" s="1"/>
  <c r="Z7" i="1"/>
  <c r="G61" i="4"/>
  <c r="MB7" i="1" l="1"/>
  <c r="MA4" i="1"/>
  <c r="MA8" i="1" s="1"/>
  <c r="MB1" i="1"/>
  <c r="LD1" i="1"/>
  <c r="LC4" i="1"/>
  <c r="LC5" i="1" s="1"/>
  <c r="KK59" i="4" s="1"/>
  <c r="LB5" i="1"/>
  <c r="KJ59" i="4" s="1"/>
  <c r="LC9" i="1"/>
  <c r="KK63" i="4" s="1"/>
  <c r="LC8" i="1"/>
  <c r="KK62" i="4" s="1"/>
  <c r="LD7" i="1"/>
  <c r="LB6" i="1"/>
  <c r="KJ60" i="4" s="1"/>
  <c r="LB9" i="1"/>
  <c r="KJ63" i="4" s="1"/>
  <c r="KU61" i="4"/>
  <c r="JV61" i="4"/>
  <c r="KO7" i="1"/>
  <c r="JF9" i="1"/>
  <c r="IN63" i="4" s="1"/>
  <c r="KR1" i="1"/>
  <c r="JF5" i="1"/>
  <c r="IN59" i="4" s="1"/>
  <c r="JF8" i="1"/>
  <c r="IN62" i="4" s="1"/>
  <c r="JH7" i="1"/>
  <c r="IP61" i="4" s="1"/>
  <c r="JH1" i="1"/>
  <c r="JG4" i="1"/>
  <c r="JG9" i="1" s="1"/>
  <c r="IO63" i="4" s="1"/>
  <c r="IH8" i="1"/>
  <c r="HP62" i="4" s="1"/>
  <c r="IJ1" i="1"/>
  <c r="II4" i="1"/>
  <c r="II5" i="1" s="1"/>
  <c r="HQ59" i="4" s="1"/>
  <c r="IJ7" i="1"/>
  <c r="HR61" i="4" s="1"/>
  <c r="IH9" i="1"/>
  <c r="HP63" i="4" s="1"/>
  <c r="IH5" i="1"/>
  <c r="HP59" i="4" s="1"/>
  <c r="HJ5" i="1"/>
  <c r="GR59" i="4" s="1"/>
  <c r="HJ8" i="1"/>
  <c r="GR62" i="4" s="1"/>
  <c r="HJ9" i="1"/>
  <c r="GR63" i="4" s="1"/>
  <c r="GS61" i="4"/>
  <c r="HL7" i="1"/>
  <c r="HL1" i="1"/>
  <c r="HK4" i="1"/>
  <c r="HK6" i="1" s="1"/>
  <c r="GS60" i="4" s="1"/>
  <c r="Y8" i="1"/>
  <c r="G62" i="4" s="1"/>
  <c r="Y9" i="1"/>
  <c r="G63" i="4" s="1"/>
  <c r="Y6" i="1"/>
  <c r="G60" i="4" s="1"/>
  <c r="AA7" i="1"/>
  <c r="H61" i="4"/>
  <c r="AA1" i="1"/>
  <c r="AA4" i="1" s="1"/>
  <c r="Z8" i="1"/>
  <c r="H62" i="4" s="1"/>
  <c r="LC6" i="1" l="1"/>
  <c r="KK60" i="4" s="1"/>
  <c r="LE7" i="1"/>
  <c r="MB4" i="1"/>
  <c r="MB5" i="1" s="1"/>
  <c r="MC1" i="1"/>
  <c r="MA9" i="1"/>
  <c r="MA6" i="1"/>
  <c r="LE1" i="1"/>
  <c r="LD4" i="1"/>
  <c r="LD5" i="1" s="1"/>
  <c r="KL59" i="4" s="1"/>
  <c r="MA5" i="1"/>
  <c r="MC7" i="1"/>
  <c r="KV61" i="4"/>
  <c r="JW61" i="4"/>
  <c r="KP7" i="1"/>
  <c r="II9" i="1"/>
  <c r="HQ63" i="4" s="1"/>
  <c r="KS1" i="1"/>
  <c r="II8" i="1"/>
  <c r="HQ62" i="4" s="1"/>
  <c r="JH4" i="1"/>
  <c r="JH6" i="1" s="1"/>
  <c r="IP60" i="4" s="1"/>
  <c r="JI1" i="1"/>
  <c r="JG5" i="1"/>
  <c r="IO59" i="4" s="1"/>
  <c r="JG6" i="1"/>
  <c r="IO60" i="4" s="1"/>
  <c r="JG8" i="1"/>
  <c r="IO62" i="4" s="1"/>
  <c r="JI7" i="1"/>
  <c r="IQ61" i="4" s="1"/>
  <c r="II6" i="1"/>
  <c r="HQ60" i="4" s="1"/>
  <c r="IK7" i="1"/>
  <c r="HS61" i="4" s="1"/>
  <c r="IK1" i="1"/>
  <c r="IJ4" i="1"/>
  <c r="IJ5" i="1" s="1"/>
  <c r="HR59" i="4" s="1"/>
  <c r="HL4" i="1"/>
  <c r="HL6" i="1" s="1"/>
  <c r="GT60" i="4" s="1"/>
  <c r="HM1" i="1"/>
  <c r="HK8" i="1"/>
  <c r="GS62" i="4" s="1"/>
  <c r="HK5" i="1"/>
  <c r="GS59" i="4" s="1"/>
  <c r="HK9" i="1"/>
  <c r="GS63" i="4" s="1"/>
  <c r="GT61" i="4"/>
  <c r="HM7" i="1"/>
  <c r="Z6" i="1"/>
  <c r="H60" i="4" s="1"/>
  <c r="AB1" i="1"/>
  <c r="AB4" i="1" s="1"/>
  <c r="AA5" i="1"/>
  <c r="I59" i="4" s="1"/>
  <c r="Z5" i="1"/>
  <c r="H59" i="4" s="1"/>
  <c r="Z9" i="1"/>
  <c r="H63" i="4" s="1"/>
  <c r="AB7" i="1"/>
  <c r="I61" i="4"/>
  <c r="MB8" i="1" l="1"/>
  <c r="MB6" i="1"/>
  <c r="MB9" i="1"/>
  <c r="MD7" i="1"/>
  <c r="LD9" i="1"/>
  <c r="KL63" i="4" s="1"/>
  <c r="LD6" i="1"/>
  <c r="KL60" i="4" s="1"/>
  <c r="LF1" i="1"/>
  <c r="LE4" i="1"/>
  <c r="LE6" i="1" s="1"/>
  <c r="KM60" i="4" s="1"/>
  <c r="MD1" i="1"/>
  <c r="MC4" i="1"/>
  <c r="MC9" i="1" s="1"/>
  <c r="LD8" i="1"/>
  <c r="KL62" i="4" s="1"/>
  <c r="LF7" i="1"/>
  <c r="KW61" i="4"/>
  <c r="JX61" i="4"/>
  <c r="KQ7" i="1"/>
  <c r="KT1" i="1"/>
  <c r="JH9" i="1"/>
  <c r="IP63" i="4" s="1"/>
  <c r="JH8" i="1"/>
  <c r="IP62" i="4" s="1"/>
  <c r="JH5" i="1"/>
  <c r="IP59" i="4" s="1"/>
  <c r="JJ7" i="1"/>
  <c r="IR61" i="4" s="1"/>
  <c r="JI4" i="1"/>
  <c r="JI9" i="1" s="1"/>
  <c r="IQ63" i="4" s="1"/>
  <c r="JJ1" i="1"/>
  <c r="IJ6" i="1"/>
  <c r="HR60" i="4" s="1"/>
  <c r="IL1" i="1"/>
  <c r="IK4" i="1"/>
  <c r="IK5" i="1" s="1"/>
  <c r="HS59" i="4" s="1"/>
  <c r="IJ9" i="1"/>
  <c r="HR63" i="4" s="1"/>
  <c r="IJ8" i="1"/>
  <c r="HR62" i="4" s="1"/>
  <c r="IL7" i="1"/>
  <c r="HT61" i="4" s="1"/>
  <c r="HL9" i="1"/>
  <c r="GT63" i="4" s="1"/>
  <c r="HL8" i="1"/>
  <c r="GT62" i="4" s="1"/>
  <c r="HL5" i="1"/>
  <c r="GT59" i="4" s="1"/>
  <c r="HN7" i="1"/>
  <c r="GU61" i="4"/>
  <c r="HM4" i="1"/>
  <c r="HM8" i="1" s="1"/>
  <c r="GU62" i="4" s="1"/>
  <c r="HN1" i="1"/>
  <c r="AA6" i="1"/>
  <c r="I60" i="4" s="1"/>
  <c r="AA8" i="1"/>
  <c r="I62" i="4" s="1"/>
  <c r="AA9" i="1"/>
  <c r="I63" i="4" s="1"/>
  <c r="AC7" i="1"/>
  <c r="J61" i="4"/>
  <c r="AC1" i="1"/>
  <c r="AC4" i="1" s="1"/>
  <c r="AB9" i="1"/>
  <c r="J63" i="4" s="1"/>
  <c r="LE9" i="1" l="1"/>
  <c r="KM63" i="4" s="1"/>
  <c r="LE8" i="1"/>
  <c r="KM62" i="4" s="1"/>
  <c r="LE5" i="1"/>
  <c r="KM59" i="4" s="1"/>
  <c r="LG7" i="1"/>
  <c r="MD4" i="1"/>
  <c r="ME1" i="1"/>
  <c r="LG1" i="1"/>
  <c r="LF4" i="1"/>
  <c r="LF8" i="1" s="1"/>
  <c r="KN62" i="4" s="1"/>
  <c r="MC8" i="1"/>
  <c r="MC5" i="1"/>
  <c r="MC6" i="1"/>
  <c r="ME7" i="1"/>
  <c r="MD9" i="1"/>
  <c r="MD6" i="1"/>
  <c r="MD8" i="1"/>
  <c r="MD5" i="1"/>
  <c r="KX61" i="4"/>
  <c r="JY61" i="4"/>
  <c r="KR7" i="1"/>
  <c r="KU1" i="1"/>
  <c r="IK9" i="1"/>
  <c r="HS63" i="4" s="1"/>
  <c r="IK8" i="1"/>
  <c r="HS62" i="4" s="1"/>
  <c r="JK1" i="1"/>
  <c r="JJ4" i="1"/>
  <c r="JJ6" i="1" s="1"/>
  <c r="IR60" i="4" s="1"/>
  <c r="JI6" i="1"/>
  <c r="IQ60" i="4" s="1"/>
  <c r="JK7" i="1"/>
  <c r="IS61" i="4" s="1"/>
  <c r="JI5" i="1"/>
  <c r="IQ59" i="4" s="1"/>
  <c r="JI8" i="1"/>
  <c r="IQ62" i="4" s="1"/>
  <c r="IK6" i="1"/>
  <c r="HS60" i="4" s="1"/>
  <c r="IM7" i="1"/>
  <c r="HU61" i="4" s="1"/>
  <c r="IM1" i="1"/>
  <c r="IL4" i="1"/>
  <c r="IL8" i="1" s="1"/>
  <c r="HT62" i="4" s="1"/>
  <c r="HM5" i="1"/>
  <c r="GU59" i="4" s="1"/>
  <c r="HM9" i="1"/>
  <c r="GU63" i="4" s="1"/>
  <c r="HM6" i="1"/>
  <c r="GU60" i="4" s="1"/>
  <c r="GV61" i="4"/>
  <c r="HO7" i="1"/>
  <c r="HN4" i="1"/>
  <c r="HN9" i="1" s="1"/>
  <c r="GV63" i="4" s="1"/>
  <c r="HO1" i="1"/>
  <c r="AB5" i="1"/>
  <c r="J59" i="4" s="1"/>
  <c r="AD1" i="1"/>
  <c r="AD4" i="1" s="1"/>
  <c r="AC9" i="1"/>
  <c r="K63" i="4" s="1"/>
  <c r="AD7" i="1"/>
  <c r="K61" i="4"/>
  <c r="AB6" i="1"/>
  <c r="J60" i="4" s="1"/>
  <c r="AB8" i="1"/>
  <c r="J62" i="4" s="1"/>
  <c r="LH1" i="1" l="1"/>
  <c r="LG4" i="1"/>
  <c r="ME4" i="1"/>
  <c r="MF1" i="1"/>
  <c r="LG8" i="1"/>
  <c r="KO62" i="4" s="1"/>
  <c r="LG6" i="1"/>
  <c r="KO60" i="4" s="1"/>
  <c r="LG5" i="1"/>
  <c r="KO59" i="4" s="1"/>
  <c r="LH7" i="1"/>
  <c r="LG9" i="1"/>
  <c r="KO63" i="4" s="1"/>
  <c r="LF6" i="1"/>
  <c r="KN60" i="4" s="1"/>
  <c r="MF7" i="1"/>
  <c r="ME8" i="1"/>
  <c r="ME6" i="1"/>
  <c r="ME9" i="1"/>
  <c r="ME5" i="1"/>
  <c r="LF9" i="1"/>
  <c r="KN63" i="4" s="1"/>
  <c r="LF5" i="1"/>
  <c r="KN59" i="4" s="1"/>
  <c r="KY61" i="4"/>
  <c r="JZ61" i="4"/>
  <c r="KS7" i="1"/>
  <c r="KV1" i="1"/>
  <c r="JJ5" i="1"/>
  <c r="IR59" i="4" s="1"/>
  <c r="JJ9" i="1"/>
  <c r="IR63" i="4" s="1"/>
  <c r="JJ8" i="1"/>
  <c r="IR62" i="4" s="1"/>
  <c r="JL7" i="1"/>
  <c r="IT61" i="4" s="1"/>
  <c r="JL1" i="1"/>
  <c r="JK4" i="1"/>
  <c r="JK5" i="1" s="1"/>
  <c r="IS59" i="4" s="1"/>
  <c r="IN1" i="1"/>
  <c r="IM4" i="1"/>
  <c r="IM6" i="1" s="1"/>
  <c r="HU60" i="4" s="1"/>
  <c r="IL6" i="1"/>
  <c r="HT60" i="4" s="1"/>
  <c r="IL9" i="1"/>
  <c r="HT63" i="4" s="1"/>
  <c r="IN7" i="1"/>
  <c r="HV61" i="4" s="1"/>
  <c r="IL5" i="1"/>
  <c r="HT59" i="4" s="1"/>
  <c r="GW61" i="4"/>
  <c r="HP7" i="1"/>
  <c r="HN6" i="1"/>
  <c r="GV60" i="4" s="1"/>
  <c r="HN8" i="1"/>
  <c r="GV62" i="4" s="1"/>
  <c r="HO4" i="1"/>
  <c r="HO8" i="1" s="1"/>
  <c r="GW62" i="4" s="1"/>
  <c r="HP1" i="1"/>
  <c r="HN5" i="1"/>
  <c r="GV59" i="4" s="1"/>
  <c r="AC6" i="1"/>
  <c r="K60" i="4" s="1"/>
  <c r="AE1" i="1"/>
  <c r="AE4" i="1" s="1"/>
  <c r="AD6" i="1"/>
  <c r="L60" i="4" s="1"/>
  <c r="AC8" i="1"/>
  <c r="K62" i="4" s="1"/>
  <c r="AC5" i="1"/>
  <c r="K59" i="4" s="1"/>
  <c r="AE7" i="1"/>
  <c r="L61" i="4"/>
  <c r="MG7" i="1" l="1"/>
  <c r="LI7" i="1"/>
  <c r="MF4" i="1"/>
  <c r="MF8" i="1" s="1"/>
  <c r="MG1" i="1"/>
  <c r="LH4" i="1"/>
  <c r="LH8" i="1" s="1"/>
  <c r="KP62" i="4" s="1"/>
  <c r="LI1" i="1"/>
  <c r="KZ61" i="4"/>
  <c r="KA61" i="4"/>
  <c r="KT7" i="1"/>
  <c r="KW1" i="1"/>
  <c r="IM5" i="1"/>
  <c r="HU59" i="4" s="1"/>
  <c r="IM8" i="1"/>
  <c r="HU62" i="4" s="1"/>
  <c r="IM9" i="1"/>
  <c r="HU63" i="4" s="1"/>
  <c r="JL4" i="1"/>
  <c r="JL8" i="1" s="1"/>
  <c r="IT62" i="4" s="1"/>
  <c r="JM1" i="1"/>
  <c r="JK8" i="1"/>
  <c r="IS62" i="4" s="1"/>
  <c r="JK6" i="1"/>
  <c r="IS60" i="4" s="1"/>
  <c r="JM7" i="1"/>
  <c r="IU61" i="4" s="1"/>
  <c r="JK9" i="1"/>
  <c r="IS63" i="4" s="1"/>
  <c r="IO7" i="1"/>
  <c r="HW61" i="4" s="1"/>
  <c r="IO1" i="1"/>
  <c r="IN4" i="1"/>
  <c r="IN8" i="1" s="1"/>
  <c r="HV62" i="4" s="1"/>
  <c r="GX61" i="4"/>
  <c r="HQ7" i="1"/>
  <c r="HO5" i="1"/>
  <c r="GW59" i="4" s="1"/>
  <c r="HO6" i="1"/>
  <c r="GW60" i="4" s="1"/>
  <c r="HO9" i="1"/>
  <c r="GW63" i="4" s="1"/>
  <c r="HP4" i="1"/>
  <c r="HP6" i="1" s="1"/>
  <c r="GX60" i="4" s="1"/>
  <c r="HQ1" i="1"/>
  <c r="AD9" i="1"/>
  <c r="L63" i="4" s="1"/>
  <c r="AD8" i="1"/>
  <c r="L62" i="4" s="1"/>
  <c r="AD5" i="1"/>
  <c r="L59" i="4" s="1"/>
  <c r="AF7" i="1"/>
  <c r="M61" i="4"/>
  <c r="AE6" i="1"/>
  <c r="M60" i="4" s="1"/>
  <c r="AF1" i="1"/>
  <c r="AF4" i="1" s="1"/>
  <c r="LH9" i="1" l="1"/>
  <c r="KP63" i="4" s="1"/>
  <c r="LH5" i="1"/>
  <c r="KP59" i="4" s="1"/>
  <c r="MF9" i="1"/>
  <c r="LI4" i="1"/>
  <c r="LJ1" i="1"/>
  <c r="MH1" i="1"/>
  <c r="MG4" i="1"/>
  <c r="LH6" i="1"/>
  <c r="KP60" i="4" s="1"/>
  <c r="LI9" i="1"/>
  <c r="KQ63" i="4" s="1"/>
  <c r="LI8" i="1"/>
  <c r="KQ62" i="4" s="1"/>
  <c r="LI5" i="1"/>
  <c r="KQ59" i="4" s="1"/>
  <c r="LJ7" i="1"/>
  <c r="LI6" i="1"/>
  <c r="KQ60" i="4" s="1"/>
  <c r="MF5" i="1"/>
  <c r="MF6" i="1"/>
  <c r="MH7" i="1"/>
  <c r="MG9" i="1"/>
  <c r="MG6" i="1"/>
  <c r="MG8" i="1"/>
  <c r="MG5" i="1"/>
  <c r="LA61" i="4"/>
  <c r="KB61" i="4"/>
  <c r="KU7" i="1"/>
  <c r="JL9" i="1"/>
  <c r="IT63" i="4" s="1"/>
  <c r="JL6" i="1"/>
  <c r="IT60" i="4" s="1"/>
  <c r="JL5" i="1"/>
  <c r="IT59" i="4" s="1"/>
  <c r="KX1" i="1"/>
  <c r="JN7" i="1"/>
  <c r="IV61" i="4" s="1"/>
  <c r="JM4" i="1"/>
  <c r="JM5" i="1" s="1"/>
  <c r="IU59" i="4" s="1"/>
  <c r="JN1" i="1"/>
  <c r="IP1" i="1"/>
  <c r="IO4" i="1"/>
  <c r="IO6" i="1" s="1"/>
  <c r="HW60" i="4" s="1"/>
  <c r="IN9" i="1"/>
  <c r="HV63" i="4" s="1"/>
  <c r="IP7" i="1"/>
  <c r="HX61" i="4" s="1"/>
  <c r="IN5" i="1"/>
  <c r="HV59" i="4" s="1"/>
  <c r="IN6" i="1"/>
  <c r="HV60" i="4" s="1"/>
  <c r="HP9" i="1"/>
  <c r="GX63" i="4" s="1"/>
  <c r="HP8" i="1"/>
  <c r="GX62" i="4" s="1"/>
  <c r="HP5" i="1"/>
  <c r="GX59" i="4" s="1"/>
  <c r="HR7" i="1"/>
  <c r="GY61" i="4"/>
  <c r="HR1" i="1"/>
  <c r="HQ4" i="1"/>
  <c r="HQ9" i="1" s="1"/>
  <c r="GY63" i="4" s="1"/>
  <c r="AG1" i="1"/>
  <c r="AG4" i="1" s="1"/>
  <c r="AF6" i="1"/>
  <c r="N60" i="4" s="1"/>
  <c r="AE5" i="1"/>
  <c r="M59" i="4" s="1"/>
  <c r="AE8" i="1"/>
  <c r="M62" i="4" s="1"/>
  <c r="AE9" i="1"/>
  <c r="M63" i="4" s="1"/>
  <c r="AF9" i="1"/>
  <c r="N63" i="4" s="1"/>
  <c r="AG7" i="1"/>
  <c r="N61" i="4"/>
  <c r="MI7" i="1" l="1"/>
  <c r="LK7" i="1"/>
  <c r="MI1" i="1"/>
  <c r="MH4" i="1"/>
  <c r="MH8" i="1" s="1"/>
  <c r="LJ4" i="1"/>
  <c r="LJ8" i="1" s="1"/>
  <c r="KR62" i="4" s="1"/>
  <c r="LK1" i="1"/>
  <c r="LB61" i="4"/>
  <c r="KC61" i="4"/>
  <c r="KV7" i="1"/>
  <c r="IO9" i="1"/>
  <c r="HW63" i="4" s="1"/>
  <c r="KY1" i="1"/>
  <c r="IO5" i="1"/>
  <c r="HW59" i="4" s="1"/>
  <c r="IO8" i="1"/>
  <c r="HW62" i="4" s="1"/>
  <c r="JN4" i="1"/>
  <c r="JN8" i="1" s="1"/>
  <c r="IV62" i="4" s="1"/>
  <c r="JO1" i="1"/>
  <c r="JM8" i="1"/>
  <c r="IU62" i="4" s="1"/>
  <c r="JM6" i="1"/>
  <c r="IU60" i="4" s="1"/>
  <c r="JM9" i="1"/>
  <c r="IU63" i="4" s="1"/>
  <c r="JO7" i="1"/>
  <c r="IW61" i="4" s="1"/>
  <c r="IQ7" i="1"/>
  <c r="HY61" i="4" s="1"/>
  <c r="IQ1" i="1"/>
  <c r="IP4" i="1"/>
  <c r="IP8" i="1" s="1"/>
  <c r="HX62" i="4" s="1"/>
  <c r="HQ8" i="1"/>
  <c r="GY62" i="4" s="1"/>
  <c r="HQ5" i="1"/>
  <c r="GY59" i="4" s="1"/>
  <c r="HS1" i="1"/>
  <c r="HR4" i="1"/>
  <c r="HR6" i="1" s="1"/>
  <c r="GZ60" i="4" s="1"/>
  <c r="HQ6" i="1"/>
  <c r="GY60" i="4" s="1"/>
  <c r="GZ61" i="4"/>
  <c r="HS7" i="1"/>
  <c r="AF5" i="1"/>
  <c r="N59" i="4" s="1"/>
  <c r="AF8" i="1"/>
  <c r="N62" i="4" s="1"/>
  <c r="AH7" i="1"/>
  <c r="O61" i="4"/>
  <c r="AH1" i="1"/>
  <c r="AH4" i="1" s="1"/>
  <c r="AG8" i="1"/>
  <c r="O62" i="4" s="1"/>
  <c r="LJ9" i="1" l="1"/>
  <c r="KR63" i="4" s="1"/>
  <c r="LK4" i="1"/>
  <c r="LL1" i="1"/>
  <c r="MJ1" i="1"/>
  <c r="MI4" i="1"/>
  <c r="LK9" i="1"/>
  <c r="KS63" i="4" s="1"/>
  <c r="LL7" i="1"/>
  <c r="LK8" i="1"/>
  <c r="KS62" i="4" s="1"/>
  <c r="LK6" i="1"/>
  <c r="KS60" i="4" s="1"/>
  <c r="LK5" i="1"/>
  <c r="KS59" i="4" s="1"/>
  <c r="LJ6" i="1"/>
  <c r="KR60" i="4" s="1"/>
  <c r="LJ5" i="1"/>
  <c r="KR59" i="4" s="1"/>
  <c r="MH6" i="1"/>
  <c r="MH9" i="1"/>
  <c r="MH5" i="1"/>
  <c r="MJ7" i="1"/>
  <c r="MI8" i="1"/>
  <c r="MI9" i="1"/>
  <c r="MI6" i="1"/>
  <c r="MI5" i="1"/>
  <c r="LC61" i="4"/>
  <c r="KD61" i="4"/>
  <c r="KW7" i="1"/>
  <c r="JN5" i="1"/>
  <c r="IV59" i="4" s="1"/>
  <c r="KZ1" i="1"/>
  <c r="JN6" i="1"/>
  <c r="IV60" i="4" s="1"/>
  <c r="JN9" i="1"/>
  <c r="IV63" i="4" s="1"/>
  <c r="JP7" i="1"/>
  <c r="IX61" i="4" s="1"/>
  <c r="JO4" i="1"/>
  <c r="JO8" i="1" s="1"/>
  <c r="IW62" i="4" s="1"/>
  <c r="JP1" i="1"/>
  <c r="HR5" i="1"/>
  <c r="GZ59" i="4" s="1"/>
  <c r="IR1" i="1"/>
  <c r="IQ4" i="1"/>
  <c r="IQ5" i="1" s="1"/>
  <c r="HY59" i="4" s="1"/>
  <c r="IP5" i="1"/>
  <c r="HX59" i="4" s="1"/>
  <c r="IP6" i="1"/>
  <c r="HX60" i="4" s="1"/>
  <c r="IR7" i="1"/>
  <c r="HZ61" i="4" s="1"/>
  <c r="IP9" i="1"/>
  <c r="HX63" i="4" s="1"/>
  <c r="HR9" i="1"/>
  <c r="GZ63" i="4" s="1"/>
  <c r="HA61" i="4"/>
  <c r="HT7" i="1"/>
  <c r="HR8" i="1"/>
  <c r="GZ62" i="4" s="1"/>
  <c r="HS4" i="1"/>
  <c r="HS8" i="1" s="1"/>
  <c r="HA62" i="4" s="1"/>
  <c r="HT1" i="1"/>
  <c r="AH5" i="1"/>
  <c r="P59" i="4" s="1"/>
  <c r="AI1" i="1"/>
  <c r="AI4" i="1" s="1"/>
  <c r="AG9" i="1"/>
  <c r="O63" i="4" s="1"/>
  <c r="AG6" i="1"/>
  <c r="O60" i="4" s="1"/>
  <c r="AG5" i="1"/>
  <c r="O59" i="4" s="1"/>
  <c r="AI7" i="1"/>
  <c r="P61" i="4"/>
  <c r="LM7" i="1" l="1"/>
  <c r="MK1" i="1"/>
  <c r="MJ4" i="1"/>
  <c r="LL4" i="1"/>
  <c r="LL8" i="1" s="1"/>
  <c r="KT62" i="4" s="1"/>
  <c r="LM1" i="1"/>
  <c r="MK7" i="1"/>
  <c r="MJ8" i="1"/>
  <c r="MJ5" i="1"/>
  <c r="MJ6" i="1"/>
  <c r="MJ9" i="1"/>
  <c r="LD61" i="4"/>
  <c r="KE61" i="4"/>
  <c r="KX7" i="1"/>
  <c r="IQ6" i="1"/>
  <c r="HY60" i="4" s="1"/>
  <c r="IQ9" i="1"/>
  <c r="HY63" i="4" s="1"/>
  <c r="JP4" i="1"/>
  <c r="JP5" i="1" s="1"/>
  <c r="IX59" i="4" s="1"/>
  <c r="JQ1" i="1"/>
  <c r="JQ7" i="1"/>
  <c r="IY61" i="4" s="1"/>
  <c r="JO9" i="1"/>
  <c r="IW63" i="4" s="1"/>
  <c r="JO5" i="1"/>
  <c r="IW59" i="4" s="1"/>
  <c r="JO6" i="1"/>
  <c r="IW60" i="4" s="1"/>
  <c r="IQ8" i="1"/>
  <c r="HY62" i="4" s="1"/>
  <c r="IS7" i="1"/>
  <c r="IA61" i="4" s="1"/>
  <c r="IS1" i="1"/>
  <c r="IR4" i="1"/>
  <c r="IR5" i="1" s="1"/>
  <c r="HZ59" i="4" s="1"/>
  <c r="HS6" i="1"/>
  <c r="HA60" i="4" s="1"/>
  <c r="HS9" i="1"/>
  <c r="HA63" i="4" s="1"/>
  <c r="HU7" i="1"/>
  <c r="HB61" i="4"/>
  <c r="HS5" i="1"/>
  <c r="HA59" i="4" s="1"/>
  <c r="HT4" i="1"/>
  <c r="HT5" i="1" s="1"/>
  <c r="HB59" i="4" s="1"/>
  <c r="HU1" i="1"/>
  <c r="AH6" i="1"/>
  <c r="P60" i="4" s="1"/>
  <c r="AH8" i="1"/>
  <c r="P62" i="4" s="1"/>
  <c r="AH9" i="1"/>
  <c r="P63" i="4" s="1"/>
  <c r="AJ1" i="1"/>
  <c r="AJ4" i="1" s="1"/>
  <c r="AI6" i="1"/>
  <c r="Q60" i="4" s="1"/>
  <c r="AJ7" i="1"/>
  <c r="Q61" i="4"/>
  <c r="ML7" i="1" l="1"/>
  <c r="LL9" i="1"/>
  <c r="KT63" i="4" s="1"/>
  <c r="LL6" i="1"/>
  <c r="KT60" i="4" s="1"/>
  <c r="LL5" i="1"/>
  <c r="KT59" i="4" s="1"/>
  <c r="LN7" i="1"/>
  <c r="LM4" i="1"/>
  <c r="LM5" i="1" s="1"/>
  <c r="KU59" i="4" s="1"/>
  <c r="LN1" i="1"/>
  <c r="MK4" i="1"/>
  <c r="MK9" i="1" s="1"/>
  <c r="ML1" i="1"/>
  <c r="JP6" i="1"/>
  <c r="IX60" i="4" s="1"/>
  <c r="LE61" i="4"/>
  <c r="KF61" i="4"/>
  <c r="KY7" i="1"/>
  <c r="JP8" i="1"/>
  <c r="IX62" i="4" s="1"/>
  <c r="JP9" i="1"/>
  <c r="IX63" i="4" s="1"/>
  <c r="JR7" i="1"/>
  <c r="IZ61" i="4" s="1"/>
  <c r="JQ4" i="1"/>
  <c r="JQ9" i="1" s="1"/>
  <c r="IY63" i="4" s="1"/>
  <c r="JR1" i="1"/>
  <c r="IT1" i="1"/>
  <c r="IS4" i="1"/>
  <c r="IS9" i="1" s="1"/>
  <c r="IA63" i="4" s="1"/>
  <c r="IR9" i="1"/>
  <c r="HZ63" i="4" s="1"/>
  <c r="IR8" i="1"/>
  <c r="HZ62" i="4" s="1"/>
  <c r="IR6" i="1"/>
  <c r="HZ60" i="4" s="1"/>
  <c r="IT7" i="1"/>
  <c r="IB61" i="4" s="1"/>
  <c r="HT6" i="1"/>
  <c r="HB60" i="4" s="1"/>
  <c r="HT8" i="1"/>
  <c r="HB62" i="4" s="1"/>
  <c r="HT9" i="1"/>
  <c r="HB63" i="4" s="1"/>
  <c r="HV7" i="1"/>
  <c r="HC61" i="4"/>
  <c r="HV1" i="1"/>
  <c r="HU4" i="1"/>
  <c r="HU6" i="1" s="1"/>
  <c r="HC60" i="4" s="1"/>
  <c r="AI8" i="1"/>
  <c r="Q62" i="4" s="1"/>
  <c r="AI9" i="1"/>
  <c r="Q63" i="4" s="1"/>
  <c r="AI5" i="1"/>
  <c r="Q59" i="4" s="1"/>
  <c r="AK7" i="1"/>
  <c r="R61" i="4"/>
  <c r="AK1" i="1"/>
  <c r="AK4" i="1" s="1"/>
  <c r="AJ9" i="1"/>
  <c r="R63" i="4" s="1"/>
  <c r="MM1" i="1" l="1"/>
  <c r="ML4" i="1"/>
  <c r="LM6" i="1"/>
  <c r="KU60" i="4" s="1"/>
  <c r="MK8" i="1"/>
  <c r="MK6" i="1"/>
  <c r="LN4" i="1"/>
  <c r="LN8" i="1" s="1"/>
  <c r="KV62" i="4" s="1"/>
  <c r="LO1" i="1"/>
  <c r="LM8" i="1"/>
  <c r="KU62" i="4" s="1"/>
  <c r="LM9" i="1"/>
  <c r="KU63" i="4" s="1"/>
  <c r="LN5" i="1"/>
  <c r="KV59" i="4" s="1"/>
  <c r="LN9" i="1"/>
  <c r="KV63" i="4" s="1"/>
  <c r="LO7" i="1"/>
  <c r="LN6" i="1"/>
  <c r="KV60" i="4" s="1"/>
  <c r="MK5" i="1"/>
  <c r="MM7" i="1"/>
  <c r="ML9" i="1"/>
  <c r="ML8" i="1"/>
  <c r="ML5" i="1"/>
  <c r="ML6" i="1"/>
  <c r="LF61" i="4"/>
  <c r="KG61" i="4"/>
  <c r="KZ7" i="1"/>
  <c r="KH61" i="4" s="1"/>
  <c r="IS6" i="1"/>
  <c r="IA60" i="4" s="1"/>
  <c r="IS8" i="1"/>
  <c r="IA62" i="4" s="1"/>
  <c r="JS1" i="1"/>
  <c r="JR4" i="1"/>
  <c r="JR8" i="1" s="1"/>
  <c r="IZ62" i="4" s="1"/>
  <c r="JQ5" i="1"/>
  <c r="IY59" i="4" s="1"/>
  <c r="JQ6" i="1"/>
  <c r="IY60" i="4" s="1"/>
  <c r="JQ8" i="1"/>
  <c r="IY62" i="4" s="1"/>
  <c r="JS7" i="1"/>
  <c r="JA61" i="4" s="1"/>
  <c r="IS5" i="1"/>
  <c r="IA59" i="4" s="1"/>
  <c r="IU7" i="1"/>
  <c r="IC61" i="4" s="1"/>
  <c r="IU1" i="1"/>
  <c r="IT4" i="1"/>
  <c r="IT9" i="1" s="1"/>
  <c r="IB63" i="4" s="1"/>
  <c r="HV4" i="1"/>
  <c r="HV6" i="1" s="1"/>
  <c r="HD60" i="4" s="1"/>
  <c r="HW1" i="1"/>
  <c r="HU5" i="1"/>
  <c r="HC59" i="4" s="1"/>
  <c r="HU9" i="1"/>
  <c r="HC63" i="4" s="1"/>
  <c r="HU8" i="1"/>
  <c r="HC62" i="4" s="1"/>
  <c r="HW7" i="1"/>
  <c r="HD61" i="4"/>
  <c r="AJ5" i="1"/>
  <c r="R59" i="4" s="1"/>
  <c r="AK8" i="1"/>
  <c r="S62" i="4" s="1"/>
  <c r="AL1" i="1"/>
  <c r="AL4" i="1" s="1"/>
  <c r="AJ8" i="1"/>
  <c r="R62" i="4" s="1"/>
  <c r="AL7" i="1"/>
  <c r="S61" i="4"/>
  <c r="AJ6" i="1"/>
  <c r="R60" i="4" s="1"/>
  <c r="MN7" i="1" l="1"/>
  <c r="LP7" i="1"/>
  <c r="LP1" i="1"/>
  <c r="LO4" i="1"/>
  <c r="LO6" i="1" s="1"/>
  <c r="KW60" i="4" s="1"/>
  <c r="MN1" i="1"/>
  <c r="MM4" i="1"/>
  <c r="MM6" i="1" s="1"/>
  <c r="JR9" i="1"/>
  <c r="IZ63" i="4" s="1"/>
  <c r="JR6" i="1"/>
  <c r="IZ60" i="4" s="1"/>
  <c r="JR5" i="1"/>
  <c r="IZ59" i="4" s="1"/>
  <c r="JT7" i="1"/>
  <c r="JB61" i="4" s="1"/>
  <c r="JT1" i="1"/>
  <c r="JS4" i="1"/>
  <c r="JS9" i="1" s="1"/>
  <c r="JA63" i="4" s="1"/>
  <c r="HV9" i="1"/>
  <c r="HD63" i="4" s="1"/>
  <c r="HV8" i="1"/>
  <c r="HD62" i="4" s="1"/>
  <c r="HV5" i="1"/>
  <c r="HD59" i="4" s="1"/>
  <c r="IT8" i="1"/>
  <c r="IB62" i="4" s="1"/>
  <c r="IV7" i="1"/>
  <c r="ID61" i="4" s="1"/>
  <c r="IU4" i="1"/>
  <c r="IU6" i="1" s="1"/>
  <c r="IC60" i="4" s="1"/>
  <c r="IV1" i="1"/>
  <c r="IT6" i="1"/>
  <c r="IB60" i="4" s="1"/>
  <c r="IT5" i="1"/>
  <c r="IB59" i="4" s="1"/>
  <c r="HX7" i="1"/>
  <c r="HE61" i="4"/>
  <c r="HW4" i="1"/>
  <c r="HW9" i="1" s="1"/>
  <c r="HE63" i="4" s="1"/>
  <c r="HX1" i="1"/>
  <c r="AK9" i="1"/>
  <c r="S63" i="4" s="1"/>
  <c r="AK6" i="1"/>
  <c r="S60" i="4" s="1"/>
  <c r="AK5" i="1"/>
  <c r="S59" i="4" s="1"/>
  <c r="AM7" i="1"/>
  <c r="T61" i="4"/>
  <c r="AL5" i="1"/>
  <c r="T59" i="4" s="1"/>
  <c r="AM1" i="1"/>
  <c r="AM4" i="1" s="1"/>
  <c r="MN4" i="1" l="1"/>
  <c r="MN5" i="1" s="1"/>
  <c r="MO1" i="1"/>
  <c r="LO5" i="1"/>
  <c r="KW59" i="4" s="1"/>
  <c r="LO8" i="1"/>
  <c r="KW62" i="4" s="1"/>
  <c r="LO9" i="1"/>
  <c r="KW63" i="4" s="1"/>
  <c r="MM8" i="1"/>
  <c r="LQ1" i="1"/>
  <c r="LP4" i="1"/>
  <c r="LP6" i="1" s="1"/>
  <c r="KX60" i="4" s="1"/>
  <c r="LP8" i="1"/>
  <c r="KX62" i="4" s="1"/>
  <c r="LQ7" i="1"/>
  <c r="MM5" i="1"/>
  <c r="MM9" i="1"/>
  <c r="MO7" i="1"/>
  <c r="MN8" i="1"/>
  <c r="MN9" i="1"/>
  <c r="MN6" i="1"/>
  <c r="JT4" i="1"/>
  <c r="JU1" i="1"/>
  <c r="JS8" i="1"/>
  <c r="JA62" i="4" s="1"/>
  <c r="JS5" i="1"/>
  <c r="JA59" i="4" s="1"/>
  <c r="JS6" i="1"/>
  <c r="JA60" i="4" s="1"/>
  <c r="JT6" i="1"/>
  <c r="JB60" i="4" s="1"/>
  <c r="JT8" i="1"/>
  <c r="JB62" i="4" s="1"/>
  <c r="JT5" i="1"/>
  <c r="JB59" i="4" s="1"/>
  <c r="JT9" i="1"/>
  <c r="JB63" i="4" s="1"/>
  <c r="JU7" i="1"/>
  <c r="JC61" i="4" s="1"/>
  <c r="IW1" i="1"/>
  <c r="IV4" i="1"/>
  <c r="IV9" i="1" s="1"/>
  <c r="ID63" i="4" s="1"/>
  <c r="IU8" i="1"/>
  <c r="IC62" i="4" s="1"/>
  <c r="IU5" i="1"/>
  <c r="IC59" i="4" s="1"/>
  <c r="IW7" i="1"/>
  <c r="IE61" i="4" s="1"/>
  <c r="IU9" i="1"/>
  <c r="IC63" i="4" s="1"/>
  <c r="HY1" i="1"/>
  <c r="HX4" i="1"/>
  <c r="HX8" i="1" s="1"/>
  <c r="HF62" i="4" s="1"/>
  <c r="HW6" i="1"/>
  <c r="HE60" i="4" s="1"/>
  <c r="HW8" i="1"/>
  <c r="HE62" i="4" s="1"/>
  <c r="HW5" i="1"/>
  <c r="HE59" i="4" s="1"/>
  <c r="HF61" i="4"/>
  <c r="HY7" i="1"/>
  <c r="AL9" i="1"/>
  <c r="T63" i="4" s="1"/>
  <c r="AN1" i="1"/>
  <c r="AN4" i="1" s="1"/>
  <c r="AM9" i="1"/>
  <c r="U63" i="4" s="1"/>
  <c r="AN7" i="1"/>
  <c r="U61" i="4"/>
  <c r="AL8" i="1"/>
  <c r="T62" i="4" s="1"/>
  <c r="AL6" i="1"/>
  <c r="T60" i="4" s="1"/>
  <c r="LP9" i="1" l="1"/>
  <c r="KX63" i="4" s="1"/>
  <c r="LP5" i="1"/>
  <c r="KX59" i="4" s="1"/>
  <c r="MP7" i="1"/>
  <c r="LR7" i="1"/>
  <c r="LQ4" i="1"/>
  <c r="LQ5" i="1" s="1"/>
  <c r="KY59" i="4" s="1"/>
  <c r="LR1" i="1"/>
  <c r="MP1" i="1"/>
  <c r="MO4" i="1"/>
  <c r="MO5" i="1" s="1"/>
  <c r="IV6" i="1"/>
  <c r="ID60" i="4" s="1"/>
  <c r="JV7" i="1"/>
  <c r="JD61" i="4" s="1"/>
  <c r="JV1" i="1"/>
  <c r="JU4" i="1"/>
  <c r="JU8" i="1" s="1"/>
  <c r="JC62" i="4" s="1"/>
  <c r="IV5" i="1"/>
  <c r="ID59" i="4" s="1"/>
  <c r="IV8" i="1"/>
  <c r="ID62" i="4" s="1"/>
  <c r="HX5" i="1"/>
  <c r="HF59" i="4" s="1"/>
  <c r="HX6" i="1"/>
  <c r="HF60" i="4" s="1"/>
  <c r="HX9" i="1"/>
  <c r="HF63" i="4" s="1"/>
  <c r="IX7" i="1"/>
  <c r="IF61" i="4" s="1"/>
  <c r="IX1" i="1"/>
  <c r="IW4" i="1"/>
  <c r="IW5" i="1" s="1"/>
  <c r="IE59" i="4" s="1"/>
  <c r="HG61" i="4"/>
  <c r="HZ7" i="1"/>
  <c r="HZ1" i="1"/>
  <c r="HY4" i="1"/>
  <c r="HY9" i="1" s="1"/>
  <c r="HG63" i="4" s="1"/>
  <c r="AM5" i="1"/>
  <c r="U59" i="4" s="1"/>
  <c r="AM8" i="1"/>
  <c r="U62" i="4" s="1"/>
  <c r="AM6" i="1"/>
  <c r="U60" i="4" s="1"/>
  <c r="AO7" i="1"/>
  <c r="V61" i="4"/>
  <c r="AO1" i="1"/>
  <c r="AO4" i="1" s="1"/>
  <c r="AN9" i="1"/>
  <c r="V63" i="4" s="1"/>
  <c r="MP4" i="1" l="1"/>
  <c r="MQ1" i="1"/>
  <c r="LS1" i="1"/>
  <c r="LR4" i="1"/>
  <c r="LR9" i="1" s="1"/>
  <c r="KZ63" i="4" s="1"/>
  <c r="LQ9" i="1"/>
  <c r="KY63" i="4" s="1"/>
  <c r="LQ6" i="1"/>
  <c r="KY60" i="4" s="1"/>
  <c r="LQ8" i="1"/>
  <c r="KY62" i="4" s="1"/>
  <c r="MO6" i="1"/>
  <c r="LR5" i="1"/>
  <c r="KZ59" i="4" s="1"/>
  <c r="LS7" i="1"/>
  <c r="LR6" i="1"/>
  <c r="KZ60" i="4" s="1"/>
  <c r="LR8" i="1"/>
  <c r="KZ62" i="4" s="1"/>
  <c r="MO9" i="1"/>
  <c r="MO8" i="1"/>
  <c r="MQ7" i="1"/>
  <c r="MP8" i="1"/>
  <c r="MP9" i="1"/>
  <c r="MP5" i="1"/>
  <c r="MP6" i="1"/>
  <c r="JV4" i="1"/>
  <c r="JV9" i="1" s="1"/>
  <c r="JD63" i="4" s="1"/>
  <c r="JW1" i="1"/>
  <c r="JU6" i="1"/>
  <c r="JC60" i="4" s="1"/>
  <c r="JV8" i="1"/>
  <c r="JD62" i="4" s="1"/>
  <c r="JW7" i="1"/>
  <c r="JE61" i="4" s="1"/>
  <c r="JV6" i="1"/>
  <c r="JD60" i="4" s="1"/>
  <c r="JV5" i="1"/>
  <c r="JD59" i="4" s="1"/>
  <c r="JU5" i="1"/>
  <c r="JC59" i="4" s="1"/>
  <c r="JU9" i="1"/>
  <c r="JC63" i="4" s="1"/>
  <c r="IW6" i="1"/>
  <c r="IE60" i="4" s="1"/>
  <c r="IY1" i="1"/>
  <c r="IX4" i="1"/>
  <c r="IX8" i="1" s="1"/>
  <c r="IF62" i="4" s="1"/>
  <c r="IW9" i="1"/>
  <c r="IE63" i="4" s="1"/>
  <c r="IW8" i="1"/>
  <c r="IE62" i="4" s="1"/>
  <c r="IY7" i="1"/>
  <c r="IG61" i="4" s="1"/>
  <c r="HZ4" i="1"/>
  <c r="HZ9" i="1" s="1"/>
  <c r="HH63" i="4" s="1"/>
  <c r="IA1" i="1"/>
  <c r="HY8" i="1"/>
  <c r="HG62" i="4" s="1"/>
  <c r="HY6" i="1"/>
  <c r="HG60" i="4" s="1"/>
  <c r="IA7" i="1"/>
  <c r="HH61" i="4"/>
  <c r="HY5" i="1"/>
  <c r="HG59" i="4" s="1"/>
  <c r="AP7" i="1"/>
  <c r="W61" i="4"/>
  <c r="AP1" i="1"/>
  <c r="AP4" i="1" s="1"/>
  <c r="AO9" i="1"/>
  <c r="W63" i="4" s="1"/>
  <c r="AN5" i="1"/>
  <c r="V59" i="4" s="1"/>
  <c r="AN6" i="1"/>
  <c r="V60" i="4" s="1"/>
  <c r="AN8" i="1"/>
  <c r="V62" i="4" s="1"/>
  <c r="MR7" i="1" l="1"/>
  <c r="LT7" i="1"/>
  <c r="MQ4" i="1"/>
  <c r="MQ8" i="1" s="1"/>
  <c r="MR1" i="1"/>
  <c r="LS4" i="1"/>
  <c r="LS6" i="1" s="1"/>
  <c r="LA60" i="4" s="1"/>
  <c r="LT1" i="1"/>
  <c r="JX7" i="1"/>
  <c r="JF61" i="4" s="1"/>
  <c r="JW4" i="1"/>
  <c r="JW9" i="1" s="1"/>
  <c r="JE63" i="4" s="1"/>
  <c r="JX1" i="1"/>
  <c r="IX6" i="1"/>
  <c r="IF60" i="4" s="1"/>
  <c r="IX9" i="1"/>
  <c r="IF63" i="4" s="1"/>
  <c r="IX5" i="1"/>
  <c r="IF59" i="4" s="1"/>
  <c r="IZ7" i="1"/>
  <c r="IH61" i="4" s="1"/>
  <c r="IY4" i="1"/>
  <c r="IY5" i="1" s="1"/>
  <c r="IG59" i="4" s="1"/>
  <c r="IZ1" i="1"/>
  <c r="HZ5" i="1"/>
  <c r="HH59" i="4" s="1"/>
  <c r="HZ6" i="1"/>
  <c r="HH60" i="4" s="1"/>
  <c r="HZ8" i="1"/>
  <c r="HH62" i="4" s="1"/>
  <c r="HI61" i="4"/>
  <c r="IB7" i="1"/>
  <c r="IB1" i="1"/>
  <c r="IA4" i="1"/>
  <c r="IA9" i="1" s="1"/>
  <c r="HI63" i="4" s="1"/>
  <c r="AQ7" i="1"/>
  <c r="X61" i="4"/>
  <c r="AP8" i="1"/>
  <c r="X62" i="4" s="1"/>
  <c r="AQ1" i="1"/>
  <c r="AQ4" i="1" s="1"/>
  <c r="AO5" i="1"/>
  <c r="W59" i="4" s="1"/>
  <c r="AO8" i="1"/>
  <c r="W62" i="4" s="1"/>
  <c r="AO6" i="1"/>
  <c r="W60" i="4" s="1"/>
  <c r="MS1" i="1" l="1"/>
  <c r="MR4" i="1"/>
  <c r="LS8" i="1"/>
  <c r="LA62" i="4" s="1"/>
  <c r="LS9" i="1"/>
  <c r="LA63" i="4" s="1"/>
  <c r="LS5" i="1"/>
  <c r="LA59" i="4" s="1"/>
  <c r="LT4" i="1"/>
  <c r="LT5" i="1" s="1"/>
  <c r="LB59" i="4" s="1"/>
  <c r="LU1" i="1"/>
  <c r="LT8" i="1"/>
  <c r="LB62" i="4" s="1"/>
  <c r="LT6" i="1"/>
  <c r="LB60" i="4" s="1"/>
  <c r="LU7" i="1"/>
  <c r="MQ9" i="1"/>
  <c r="MQ6" i="1"/>
  <c r="MQ5" i="1"/>
  <c r="MS7" i="1"/>
  <c r="MR8" i="1"/>
  <c r="MR9" i="1"/>
  <c r="MR6" i="1"/>
  <c r="MR5" i="1"/>
  <c r="JW5" i="1"/>
  <c r="JE59" i="4" s="1"/>
  <c r="JW8" i="1"/>
  <c r="JE62" i="4" s="1"/>
  <c r="JW6" i="1"/>
  <c r="JE60" i="4" s="1"/>
  <c r="JX4" i="1"/>
  <c r="JX6" i="1" s="1"/>
  <c r="JF60" i="4" s="1"/>
  <c r="JY1" i="1"/>
  <c r="JY7" i="1"/>
  <c r="JG61" i="4" s="1"/>
  <c r="JA1" i="1"/>
  <c r="IZ4" i="1"/>
  <c r="IZ6" i="1" s="1"/>
  <c r="IH60" i="4" s="1"/>
  <c r="IY6" i="1"/>
  <c r="IG60" i="4" s="1"/>
  <c r="IY8" i="1"/>
  <c r="IG62" i="4" s="1"/>
  <c r="JA7" i="1"/>
  <c r="II61" i="4" s="1"/>
  <c r="IY9" i="1"/>
  <c r="IG63" i="4" s="1"/>
  <c r="IA5" i="1"/>
  <c r="HI59" i="4" s="1"/>
  <c r="IB4" i="1"/>
  <c r="IB8" i="1" s="1"/>
  <c r="HJ62" i="4" s="1"/>
  <c r="IC1" i="1"/>
  <c r="IA6" i="1"/>
  <c r="HI60" i="4" s="1"/>
  <c r="IA8" i="1"/>
  <c r="HI62" i="4" s="1"/>
  <c r="HJ61" i="4"/>
  <c r="IC7" i="1"/>
  <c r="AP6" i="1"/>
  <c r="X60" i="4" s="1"/>
  <c r="AP5" i="1"/>
  <c r="X59" i="4" s="1"/>
  <c r="AR1" i="1"/>
  <c r="AR4" i="1" s="1"/>
  <c r="AQ5" i="1"/>
  <c r="Y59" i="4" s="1"/>
  <c r="AR7" i="1"/>
  <c r="Y61" i="4"/>
  <c r="AP9" i="1"/>
  <c r="X63" i="4" s="1"/>
  <c r="LT9" i="1" l="1"/>
  <c r="LB63" i="4" s="1"/>
  <c r="MT7" i="1"/>
  <c r="LV7" i="1"/>
  <c r="LV1" i="1"/>
  <c r="LU4" i="1"/>
  <c r="LU5" i="1" s="1"/>
  <c r="LC59" i="4" s="1"/>
  <c r="MS4" i="1"/>
  <c r="MS5" i="1" s="1"/>
  <c r="MT1" i="1"/>
  <c r="JX5" i="1"/>
  <c r="JF59" i="4" s="1"/>
  <c r="IZ9" i="1"/>
  <c r="IH63" i="4" s="1"/>
  <c r="JX8" i="1"/>
  <c r="JF62" i="4" s="1"/>
  <c r="IZ8" i="1"/>
  <c r="IH62" i="4" s="1"/>
  <c r="JX9" i="1"/>
  <c r="JF63" i="4" s="1"/>
  <c r="JZ1" i="1"/>
  <c r="JY4" i="1"/>
  <c r="JY8" i="1" s="1"/>
  <c r="JG62" i="4" s="1"/>
  <c r="IZ5" i="1"/>
  <c r="IH59" i="4" s="1"/>
  <c r="JZ7" i="1"/>
  <c r="JH61" i="4" s="1"/>
  <c r="JB7" i="1"/>
  <c r="IJ61" i="4" s="1"/>
  <c r="JB1" i="1"/>
  <c r="JA4" i="1"/>
  <c r="JA6" i="1" s="1"/>
  <c r="II60" i="4" s="1"/>
  <c r="IB6" i="1"/>
  <c r="HJ60" i="4" s="1"/>
  <c r="IB5" i="1"/>
  <c r="HJ59" i="4" s="1"/>
  <c r="IB9" i="1"/>
  <c r="HJ63" i="4" s="1"/>
  <c r="HK61" i="4"/>
  <c r="ID7" i="1"/>
  <c r="ID1" i="1"/>
  <c r="IC4" i="1"/>
  <c r="IC6" i="1" s="1"/>
  <c r="HK60" i="4" s="1"/>
  <c r="AQ8" i="1"/>
  <c r="Y62" i="4" s="1"/>
  <c r="AQ9" i="1"/>
  <c r="Y63" i="4" s="1"/>
  <c r="AQ6" i="1"/>
  <c r="Y60" i="4" s="1"/>
  <c r="AS7" i="1"/>
  <c r="Z61" i="4"/>
  <c r="AS1" i="1"/>
  <c r="AS4" i="1" s="1"/>
  <c r="AR9" i="1"/>
  <c r="Z63" i="4" s="1"/>
  <c r="LV4" i="1" l="1"/>
  <c r="LW1" i="1"/>
  <c r="LU8" i="1"/>
  <c r="LC62" i="4" s="1"/>
  <c r="LU6" i="1"/>
  <c r="LC60" i="4" s="1"/>
  <c r="LU9" i="1"/>
  <c r="LC63" i="4" s="1"/>
  <c r="MU1" i="1"/>
  <c r="MT4" i="1"/>
  <c r="MT6" i="1" s="1"/>
  <c r="LV8" i="1"/>
  <c r="LD62" i="4" s="1"/>
  <c r="LV5" i="1"/>
  <c r="LD59" i="4" s="1"/>
  <c r="LW7" i="1"/>
  <c r="LV9" i="1"/>
  <c r="LD63" i="4" s="1"/>
  <c r="LV6" i="1"/>
  <c r="LD60" i="4" s="1"/>
  <c r="MS6" i="1"/>
  <c r="MS9" i="1"/>
  <c r="MS8" i="1"/>
  <c r="MU7" i="1"/>
  <c r="MT8" i="1"/>
  <c r="MT5" i="1"/>
  <c r="MT9" i="1"/>
  <c r="JY5" i="1"/>
  <c r="JG59" i="4" s="1"/>
  <c r="JY9" i="1"/>
  <c r="JG63" i="4" s="1"/>
  <c r="JY6" i="1"/>
  <c r="JG60" i="4" s="1"/>
  <c r="KA7" i="1"/>
  <c r="JI61" i="4" s="1"/>
  <c r="JZ4" i="1"/>
  <c r="JZ6" i="1" s="1"/>
  <c r="JH60" i="4" s="1"/>
  <c r="KA1" i="1"/>
  <c r="JC1" i="1"/>
  <c r="JB4" i="1"/>
  <c r="JB9" i="1" s="1"/>
  <c r="IJ63" i="4" s="1"/>
  <c r="JA9" i="1"/>
  <c r="II63" i="4" s="1"/>
  <c r="JA5" i="1"/>
  <c r="II59" i="4" s="1"/>
  <c r="JA8" i="1"/>
  <c r="II62" i="4" s="1"/>
  <c r="JC7" i="1"/>
  <c r="IK61" i="4" s="1"/>
  <c r="ID4" i="1"/>
  <c r="ID5" i="1" s="1"/>
  <c r="HL59" i="4" s="1"/>
  <c r="IE1" i="1"/>
  <c r="IC8" i="1"/>
  <c r="HK62" i="4" s="1"/>
  <c r="IC5" i="1"/>
  <c r="HK59" i="4" s="1"/>
  <c r="IC9" i="1"/>
  <c r="HK63" i="4" s="1"/>
  <c r="HL61" i="4"/>
  <c r="IE7" i="1"/>
  <c r="AR6" i="1"/>
  <c r="Z60" i="4" s="1"/>
  <c r="AT1" i="1"/>
  <c r="AT4" i="1" s="1"/>
  <c r="AS6" i="1"/>
  <c r="AA60" i="4" s="1"/>
  <c r="AR5" i="1"/>
  <c r="Z59" i="4" s="1"/>
  <c r="AT7" i="1"/>
  <c r="AA61" i="4"/>
  <c r="AR8" i="1"/>
  <c r="Z62" i="4" s="1"/>
  <c r="MV7" i="1" l="1"/>
  <c r="MU4" i="1"/>
  <c r="MU8" i="1" s="1"/>
  <c r="MV1" i="1"/>
  <c r="MV4" i="1" s="1"/>
  <c r="MV5" i="1" s="1"/>
  <c r="LW4" i="1"/>
  <c r="LW8" i="1" s="1"/>
  <c r="LE62" i="4" s="1"/>
  <c r="LX1" i="1"/>
  <c r="LX4" i="1" s="1"/>
  <c r="LW6" i="1"/>
  <c r="LE60" i="4" s="1"/>
  <c r="LX7" i="1"/>
  <c r="LW5" i="1"/>
  <c r="LE59" i="4" s="1"/>
  <c r="LW9" i="1"/>
  <c r="LE63" i="4" s="1"/>
  <c r="JB6" i="1"/>
  <c r="IJ60" i="4" s="1"/>
  <c r="JB8" i="1"/>
  <c r="IJ62" i="4" s="1"/>
  <c r="KB1" i="1"/>
  <c r="KB4" i="1" s="1"/>
  <c r="KA4" i="1"/>
  <c r="KA8" i="1" s="1"/>
  <c r="JI62" i="4" s="1"/>
  <c r="KB7" i="1"/>
  <c r="JZ5" i="1"/>
  <c r="JH59" i="4" s="1"/>
  <c r="JZ9" i="1"/>
  <c r="JH63" i="4" s="1"/>
  <c r="JZ8" i="1"/>
  <c r="JH62" i="4" s="1"/>
  <c r="JB5" i="1"/>
  <c r="IJ59" i="4" s="1"/>
  <c r="JD7" i="1"/>
  <c r="IL61" i="4" s="1"/>
  <c r="JC4" i="1"/>
  <c r="JC5" i="1" s="1"/>
  <c r="IK59" i="4" s="1"/>
  <c r="JD1" i="1"/>
  <c r="JD4" i="1" s="1"/>
  <c r="ID8" i="1"/>
  <c r="HL62" i="4" s="1"/>
  <c r="ID9" i="1"/>
  <c r="HL63" i="4" s="1"/>
  <c r="ID6" i="1"/>
  <c r="HL60" i="4" s="1"/>
  <c r="HM61" i="4"/>
  <c r="IF7" i="1"/>
  <c r="IE4" i="1"/>
  <c r="IE6" i="1" s="1"/>
  <c r="HM60" i="4" s="1"/>
  <c r="IF1" i="1"/>
  <c r="IF4" i="1" s="1"/>
  <c r="AS5" i="1"/>
  <c r="AA59" i="4" s="1"/>
  <c r="AS8" i="1"/>
  <c r="AA62" i="4" s="1"/>
  <c r="AU7" i="1"/>
  <c r="AB61" i="4"/>
  <c r="AU1" i="1"/>
  <c r="AU4" i="1" s="1"/>
  <c r="AT5" i="1"/>
  <c r="AB59" i="4" s="1"/>
  <c r="AS9" i="1"/>
  <c r="AA63" i="4" s="1"/>
  <c r="MU6" i="1" l="1"/>
  <c r="MU9" i="1"/>
  <c r="LX9" i="1"/>
  <c r="LF63" i="4" s="1"/>
  <c r="LX8" i="1"/>
  <c r="LF62" i="4" s="1"/>
  <c r="LX6" i="1"/>
  <c r="LF60" i="4" s="1"/>
  <c r="LX5" i="1"/>
  <c r="LF59" i="4" s="1"/>
  <c r="MU5" i="1"/>
  <c r="MV9" i="1"/>
  <c r="MV8" i="1"/>
  <c r="MV6" i="1"/>
  <c r="KA6" i="1"/>
  <c r="JI60" i="4" s="1"/>
  <c r="KA5" i="1"/>
  <c r="JI59" i="4" s="1"/>
  <c r="KA9" i="1"/>
  <c r="JI63" i="4" s="1"/>
  <c r="KB5" i="1"/>
  <c r="KB8" i="1"/>
  <c r="KB6" i="1"/>
  <c r="KB9" i="1"/>
  <c r="JC9" i="1"/>
  <c r="IK63" i="4" s="1"/>
  <c r="JC6" i="1"/>
  <c r="IK60" i="4" s="1"/>
  <c r="JC8" i="1"/>
  <c r="IK62" i="4" s="1"/>
  <c r="JD8" i="1"/>
  <c r="IL62" i="4" s="1"/>
  <c r="JD9" i="1"/>
  <c r="IL63" i="4" s="1"/>
  <c r="JD5" i="1"/>
  <c r="IL59" i="4" s="1"/>
  <c r="JD6" i="1"/>
  <c r="IL60" i="4" s="1"/>
  <c r="IE8" i="1"/>
  <c r="HM62" i="4" s="1"/>
  <c r="IE5" i="1"/>
  <c r="HM59" i="4" s="1"/>
  <c r="IE9" i="1"/>
  <c r="HM63" i="4" s="1"/>
  <c r="IF6" i="1"/>
  <c r="HN60" i="4" s="1"/>
  <c r="IF9" i="1"/>
  <c r="HN63" i="4" s="1"/>
  <c r="HN61" i="4"/>
  <c r="IF8" i="1"/>
  <c r="HN62" i="4" s="1"/>
  <c r="IF5" i="1"/>
  <c r="HN59" i="4" s="1"/>
  <c r="AT6" i="1"/>
  <c r="AB60" i="4" s="1"/>
  <c r="AV1" i="1"/>
  <c r="AV4" i="1" s="1"/>
  <c r="AU9" i="1"/>
  <c r="AC63" i="4" s="1"/>
  <c r="AT9" i="1"/>
  <c r="AB63" i="4" s="1"/>
  <c r="AT8" i="1"/>
  <c r="AB62" i="4" s="1"/>
  <c r="AV7" i="1"/>
  <c r="AC61" i="4"/>
  <c r="KI10" i="1" l="1"/>
  <c r="JQ64" i="4" s="1"/>
  <c r="KQ10" i="1"/>
  <c r="JY64" i="4" s="1"/>
  <c r="KU14" i="1"/>
  <c r="KT10" i="1"/>
  <c r="KB64" i="4" s="1"/>
  <c r="KE10" i="1"/>
  <c r="JM64" i="4" s="1"/>
  <c r="KU10" i="1"/>
  <c r="KC64" i="4" s="1"/>
  <c r="KP10" i="1"/>
  <c r="JX64" i="4" s="1"/>
  <c r="KG10" i="1"/>
  <c r="JO64" i="4" s="1"/>
  <c r="KS10" i="1"/>
  <c r="KA64" i="4" s="1"/>
  <c r="KH10" i="1"/>
  <c r="JP64" i="4" s="1"/>
  <c r="KJ10" i="1"/>
  <c r="JR64" i="4" s="1"/>
  <c r="KW10" i="1"/>
  <c r="KE64" i="4" s="1"/>
  <c r="KK10" i="1"/>
  <c r="JS64" i="4" s="1"/>
  <c r="KX10" i="1"/>
  <c r="KF64" i="4" s="1"/>
  <c r="KO10" i="1"/>
  <c r="JW64" i="4" s="1"/>
  <c r="KW14" i="1"/>
  <c r="KR10" i="1"/>
  <c r="JZ64" i="4" s="1"/>
  <c r="JJ60" i="4"/>
  <c r="KF10" i="1"/>
  <c r="JN64" i="4" s="1"/>
  <c r="JJ63" i="4"/>
  <c r="AU6" i="1"/>
  <c r="AC60" i="4" s="1"/>
  <c r="AU8" i="1"/>
  <c r="AC62" i="4" s="1"/>
  <c r="AU5" i="1"/>
  <c r="AC59" i="4" s="1"/>
  <c r="AD61" i="4"/>
  <c r="AV5" i="1"/>
  <c r="AD59" i="4" s="1"/>
  <c r="KM14" i="1" l="1"/>
  <c r="KW11" i="1"/>
  <c r="KE65" i="4" s="1"/>
  <c r="KW4" i="1"/>
  <c r="KY10" i="1"/>
  <c r="KG64" i="4" s="1"/>
  <c r="KS14" i="1"/>
  <c r="KV14" i="1"/>
  <c r="KO14" i="1"/>
  <c r="KP14" i="1"/>
  <c r="KV10" i="1"/>
  <c r="KD64" i="4" s="1"/>
  <c r="KY14" i="1"/>
  <c r="KU11" i="1"/>
  <c r="KC65" i="4" s="1"/>
  <c r="KU4" i="1"/>
  <c r="KT14" i="1"/>
  <c r="KC10" i="1"/>
  <c r="JK64" i="4" s="1"/>
  <c r="KQ14" i="1"/>
  <c r="KL10" i="1"/>
  <c r="JT64" i="4" s="1"/>
  <c r="KX14" i="1"/>
  <c r="KG14" i="1"/>
  <c r="KE14" i="1"/>
  <c r="KE4" i="1" s="1"/>
  <c r="KL14" i="1"/>
  <c r="KD14" i="1"/>
  <c r="KD4" i="1" s="1"/>
  <c r="KK14" i="1"/>
  <c r="KI14" i="1"/>
  <c r="KC14" i="1"/>
  <c r="KC4" i="1" s="1"/>
  <c r="KH14" i="1"/>
  <c r="KF14" i="1"/>
  <c r="KJ14" i="1"/>
  <c r="JJ64" i="4"/>
  <c r="JJ65" i="4"/>
  <c r="JJ61" i="4"/>
  <c r="KZ10" i="1"/>
  <c r="KH64" i="4" s="1"/>
  <c r="KD10" i="1"/>
  <c r="JL64" i="4" s="1"/>
  <c r="JJ59" i="4"/>
  <c r="KZ14" i="1"/>
  <c r="KN10" i="1"/>
  <c r="JV64" i="4" s="1"/>
  <c r="KR14" i="1"/>
  <c r="KN14" i="1"/>
  <c r="KM10" i="1"/>
  <c r="JU64" i="4" s="1"/>
  <c r="JJ62" i="4"/>
  <c r="AV9" i="1"/>
  <c r="AD63" i="4" s="1"/>
  <c r="AX1" i="1"/>
  <c r="AX4" i="1" s="1"/>
  <c r="AW6" i="1"/>
  <c r="AE60" i="4" s="1"/>
  <c r="AV6" i="1"/>
  <c r="AD60" i="4" s="1"/>
  <c r="AX7" i="1"/>
  <c r="AE61" i="4"/>
  <c r="AV8" i="1"/>
  <c r="AD62" i="4" s="1"/>
  <c r="KE11" i="1" l="1"/>
  <c r="JM65" i="4" s="1"/>
  <c r="KO11" i="1"/>
  <c r="JW65" i="4" s="1"/>
  <c r="KO4" i="1"/>
  <c r="KD9" i="1"/>
  <c r="JL63" i="4" s="1"/>
  <c r="KD6" i="1"/>
  <c r="JL60" i="4" s="1"/>
  <c r="KD8" i="1"/>
  <c r="JL62" i="4" s="1"/>
  <c r="KD5" i="1"/>
  <c r="JL59" i="4" s="1"/>
  <c r="KE9" i="1"/>
  <c r="JM63" i="4" s="1"/>
  <c r="KE5" i="1"/>
  <c r="JM59" i="4" s="1"/>
  <c r="KE6" i="1"/>
  <c r="JM60" i="4" s="1"/>
  <c r="KE8" i="1"/>
  <c r="JM62" i="4" s="1"/>
  <c r="KV11" i="1"/>
  <c r="KD65" i="4" s="1"/>
  <c r="KV4" i="1"/>
  <c r="KZ11" i="1"/>
  <c r="KH65" i="4" s="1"/>
  <c r="KZ4" i="1"/>
  <c r="KF11" i="1"/>
  <c r="JN65" i="4" s="1"/>
  <c r="KF4" i="1"/>
  <c r="KG11" i="1"/>
  <c r="JO65" i="4" s="1"/>
  <c r="KG4" i="1"/>
  <c r="KT11" i="1"/>
  <c r="KB65" i="4" s="1"/>
  <c r="KT4" i="1"/>
  <c r="KS11" i="1"/>
  <c r="KA65" i="4" s="1"/>
  <c r="KS4" i="1"/>
  <c r="KP11" i="1"/>
  <c r="JX65" i="4" s="1"/>
  <c r="KP4" i="1"/>
  <c r="KJ11" i="1"/>
  <c r="JR65" i="4" s="1"/>
  <c r="KJ4" i="1"/>
  <c r="KH11" i="1"/>
  <c r="JP65" i="4" s="1"/>
  <c r="KH4" i="1"/>
  <c r="KX11" i="1"/>
  <c r="KF65" i="4" s="1"/>
  <c r="KX4" i="1"/>
  <c r="KU9" i="1"/>
  <c r="KC63" i="4" s="1"/>
  <c r="KU8" i="1"/>
  <c r="KC62" i="4" s="1"/>
  <c r="KU6" i="1"/>
  <c r="KC60" i="4" s="1"/>
  <c r="KU5" i="1"/>
  <c r="KC59" i="4" s="1"/>
  <c r="KN11" i="1"/>
  <c r="JV65" i="4" s="1"/>
  <c r="KN4" i="1"/>
  <c r="KC5" i="1"/>
  <c r="JK59" i="4" s="1"/>
  <c r="KC6" i="1"/>
  <c r="JK60" i="4" s="1"/>
  <c r="KC9" i="1"/>
  <c r="JK63" i="4" s="1"/>
  <c r="KC8" i="1"/>
  <c r="JK62" i="4" s="1"/>
  <c r="KW8" i="1"/>
  <c r="KE62" i="4" s="1"/>
  <c r="KW9" i="1"/>
  <c r="KE63" i="4" s="1"/>
  <c r="KW5" i="1"/>
  <c r="KE59" i="4" s="1"/>
  <c r="KW6" i="1"/>
  <c r="KE60" i="4" s="1"/>
  <c r="KD11" i="1"/>
  <c r="JL65" i="4" s="1"/>
  <c r="KR11" i="1"/>
  <c r="JZ65" i="4" s="1"/>
  <c r="KR4" i="1"/>
  <c r="KL11" i="1"/>
  <c r="JT65" i="4" s="1"/>
  <c r="KL4" i="1"/>
  <c r="KI11" i="1"/>
  <c r="JQ65" i="4" s="1"/>
  <c r="KI4" i="1"/>
  <c r="KQ11" i="1"/>
  <c r="JY65" i="4" s="1"/>
  <c r="KQ4" i="1"/>
  <c r="KY11" i="1"/>
  <c r="KG65" i="4" s="1"/>
  <c r="KY4" i="1"/>
  <c r="KK11" i="1"/>
  <c r="JS65" i="4" s="1"/>
  <c r="KK4" i="1"/>
  <c r="KC11" i="1"/>
  <c r="JK65" i="4" s="1"/>
  <c r="KM11" i="1"/>
  <c r="JU65" i="4" s="1"/>
  <c r="KM4" i="1"/>
  <c r="AW9" i="1"/>
  <c r="AE63" i="4" s="1"/>
  <c r="AY7" i="1"/>
  <c r="AF61" i="4"/>
  <c r="AW8" i="1"/>
  <c r="AE62" i="4" s="1"/>
  <c r="AY1" i="1"/>
  <c r="AY4" i="1" s="1"/>
  <c r="AX8" i="1"/>
  <c r="AF62" i="4" s="1"/>
  <c r="AW5" i="1"/>
  <c r="AE59" i="4" s="1"/>
  <c r="KY8" i="1" l="1"/>
  <c r="KG62" i="4" s="1"/>
  <c r="KY6" i="1"/>
  <c r="KG60" i="4" s="1"/>
  <c r="KY5" i="1"/>
  <c r="KG59" i="4" s="1"/>
  <c r="KY9" i="1"/>
  <c r="KG63" i="4" s="1"/>
  <c r="KX9" i="1"/>
  <c r="KF63" i="4" s="1"/>
  <c r="KX8" i="1"/>
  <c r="KF62" i="4" s="1"/>
  <c r="KX5" i="1"/>
  <c r="KF59" i="4" s="1"/>
  <c r="KX6" i="1"/>
  <c r="KF60" i="4" s="1"/>
  <c r="KS9" i="1"/>
  <c r="KA63" i="4" s="1"/>
  <c r="KS6" i="1"/>
  <c r="KA60" i="4" s="1"/>
  <c r="KS5" i="1"/>
  <c r="KA59" i="4" s="1"/>
  <c r="KS8" i="1"/>
  <c r="KA62" i="4" s="1"/>
  <c r="KZ9" i="1"/>
  <c r="KH63" i="4" s="1"/>
  <c r="KZ8" i="1"/>
  <c r="KH62" i="4" s="1"/>
  <c r="KZ5" i="1"/>
  <c r="KH59" i="4" s="1"/>
  <c r="KZ6" i="1"/>
  <c r="KH60" i="4" s="1"/>
  <c r="KF8" i="1"/>
  <c r="JN62" i="4" s="1"/>
  <c r="KF9" i="1"/>
  <c r="JN63" i="4" s="1"/>
  <c r="KF5" i="1"/>
  <c r="JN59" i="4" s="1"/>
  <c r="KF6" i="1"/>
  <c r="JN60" i="4" s="1"/>
  <c r="KQ8" i="1"/>
  <c r="JY62" i="4" s="1"/>
  <c r="KQ6" i="1"/>
  <c r="JY60" i="4" s="1"/>
  <c r="KQ5" i="1"/>
  <c r="JY59" i="4" s="1"/>
  <c r="KQ9" i="1"/>
  <c r="JY63" i="4" s="1"/>
  <c r="KP9" i="1"/>
  <c r="JX63" i="4" s="1"/>
  <c r="KP8" i="1"/>
  <c r="JX62" i="4" s="1"/>
  <c r="KP6" i="1"/>
  <c r="JX60" i="4" s="1"/>
  <c r="KP5" i="1"/>
  <c r="JX59" i="4" s="1"/>
  <c r="KM8" i="1"/>
  <c r="JU62" i="4" s="1"/>
  <c r="KM6" i="1"/>
  <c r="JU60" i="4" s="1"/>
  <c r="KM5" i="1"/>
  <c r="JU59" i="4" s="1"/>
  <c r="KM9" i="1"/>
  <c r="JU63" i="4" s="1"/>
  <c r="KN9" i="1"/>
  <c r="JV63" i="4" s="1"/>
  <c r="KN8" i="1"/>
  <c r="JV62" i="4" s="1"/>
  <c r="KN6" i="1"/>
  <c r="JV60" i="4" s="1"/>
  <c r="KN5" i="1"/>
  <c r="JV59" i="4" s="1"/>
  <c r="KH5" i="1"/>
  <c r="JP59" i="4" s="1"/>
  <c r="KH9" i="1"/>
  <c r="JP63" i="4" s="1"/>
  <c r="KH8" i="1"/>
  <c r="JP62" i="4" s="1"/>
  <c r="KH6" i="1"/>
  <c r="JP60" i="4" s="1"/>
  <c r="KT8" i="1"/>
  <c r="KB62" i="4" s="1"/>
  <c r="KT9" i="1"/>
  <c r="KB63" i="4" s="1"/>
  <c r="KT6" i="1"/>
  <c r="KB60" i="4" s="1"/>
  <c r="KT5" i="1"/>
  <c r="KB59" i="4" s="1"/>
  <c r="KV8" i="1"/>
  <c r="KD62" i="4" s="1"/>
  <c r="KV6" i="1"/>
  <c r="KD60" i="4" s="1"/>
  <c r="KV5" i="1"/>
  <c r="KD59" i="4" s="1"/>
  <c r="KV9" i="1"/>
  <c r="KD63" i="4" s="1"/>
  <c r="KI9" i="1"/>
  <c r="JQ63" i="4" s="1"/>
  <c r="KI8" i="1"/>
  <c r="JQ62" i="4" s="1"/>
  <c r="KI6" i="1"/>
  <c r="JQ60" i="4" s="1"/>
  <c r="KI5" i="1"/>
  <c r="JQ59" i="4" s="1"/>
  <c r="KR9" i="1"/>
  <c r="JZ63" i="4" s="1"/>
  <c r="KR8" i="1"/>
  <c r="JZ62" i="4" s="1"/>
  <c r="KR6" i="1"/>
  <c r="JZ60" i="4" s="1"/>
  <c r="KR5" i="1"/>
  <c r="JZ59" i="4" s="1"/>
  <c r="KJ6" i="1"/>
  <c r="JR60" i="4" s="1"/>
  <c r="KJ5" i="1"/>
  <c r="JR59" i="4" s="1"/>
  <c r="KJ9" i="1"/>
  <c r="JR63" i="4" s="1"/>
  <c r="KJ8" i="1"/>
  <c r="JR62" i="4" s="1"/>
  <c r="KG8" i="1"/>
  <c r="JO62" i="4" s="1"/>
  <c r="KG9" i="1"/>
  <c r="JO63" i="4" s="1"/>
  <c r="KG6" i="1"/>
  <c r="JO60" i="4" s="1"/>
  <c r="KG5" i="1"/>
  <c r="JO59" i="4" s="1"/>
  <c r="KO8" i="1"/>
  <c r="JW62" i="4" s="1"/>
  <c r="KO6" i="1"/>
  <c r="JW60" i="4" s="1"/>
  <c r="KO5" i="1"/>
  <c r="JW59" i="4" s="1"/>
  <c r="KO9" i="1"/>
  <c r="JW63" i="4" s="1"/>
  <c r="KK8" i="1"/>
  <c r="JS62" i="4" s="1"/>
  <c r="KK5" i="1"/>
  <c r="JS59" i="4" s="1"/>
  <c r="KK9" i="1"/>
  <c r="JS63" i="4" s="1"/>
  <c r="KK6" i="1"/>
  <c r="JS60" i="4" s="1"/>
  <c r="KL8" i="1"/>
  <c r="JT62" i="4" s="1"/>
  <c r="KL5" i="1"/>
  <c r="JT59" i="4" s="1"/>
  <c r="KL6" i="1"/>
  <c r="JT60" i="4" s="1"/>
  <c r="KL9" i="1"/>
  <c r="JT63" i="4" s="1"/>
  <c r="AX9" i="1"/>
  <c r="AF63" i="4" s="1"/>
  <c r="AX6" i="1"/>
  <c r="AF60" i="4" s="1"/>
  <c r="AX5" i="1"/>
  <c r="AF59" i="4" s="1"/>
  <c r="AZ1" i="1"/>
  <c r="AZ4" i="1" s="1"/>
  <c r="AY8" i="1"/>
  <c r="AG62" i="4" s="1"/>
  <c r="AZ7" i="1"/>
  <c r="AG61" i="4"/>
  <c r="AY5" i="1" l="1"/>
  <c r="AG59" i="4" s="1"/>
  <c r="AY6" i="1"/>
  <c r="AG60" i="4" s="1"/>
  <c r="AY9" i="1"/>
  <c r="AG63" i="4" s="1"/>
  <c r="BA1" i="1"/>
  <c r="BA4" i="1" s="1"/>
  <c r="AZ6" i="1"/>
  <c r="AH60" i="4" s="1"/>
  <c r="BA7" i="1"/>
  <c r="AH61" i="4"/>
  <c r="AZ9" i="1" l="1"/>
  <c r="AH63" i="4" s="1"/>
  <c r="AZ8" i="1"/>
  <c r="AH62" i="4" s="1"/>
  <c r="AZ5" i="1"/>
  <c r="AH59" i="4" s="1"/>
  <c r="BB7" i="1"/>
  <c r="AI61" i="4"/>
  <c r="BB1" i="1"/>
  <c r="BB4" i="1" s="1"/>
  <c r="BA5" i="1"/>
  <c r="AI59" i="4" s="1"/>
  <c r="BA6" i="1" l="1"/>
  <c r="AI60" i="4" s="1"/>
  <c r="BC7" i="1"/>
  <c r="AJ61" i="4"/>
  <c r="BA8" i="1"/>
  <c r="AI62" i="4" s="1"/>
  <c r="BC1" i="1"/>
  <c r="BC4" i="1" s="1"/>
  <c r="BB5" i="1"/>
  <c r="AJ59" i="4" s="1"/>
  <c r="BA9" i="1"/>
  <c r="AI63" i="4" s="1"/>
  <c r="BD7" i="1" l="1"/>
  <c r="AK61" i="4"/>
  <c r="BB8" i="1"/>
  <c r="AJ62" i="4" s="1"/>
  <c r="BB6" i="1"/>
  <c r="AJ60" i="4" s="1"/>
  <c r="BB9" i="1"/>
  <c r="AJ63" i="4" s="1"/>
  <c r="BC9" i="1"/>
  <c r="AK63" i="4" s="1"/>
  <c r="BD1" i="1"/>
  <c r="BD4" i="1" s="1"/>
  <c r="BC8" i="1" l="1"/>
  <c r="AK62" i="4" s="1"/>
  <c r="BC6" i="1"/>
  <c r="AK60" i="4" s="1"/>
  <c r="BE1" i="1"/>
  <c r="BE4" i="1" s="1"/>
  <c r="BD8" i="1"/>
  <c r="AL62" i="4" s="1"/>
  <c r="BC5" i="1"/>
  <c r="AK59" i="4" s="1"/>
  <c r="BE7" i="1"/>
  <c r="AL61" i="4"/>
  <c r="BD6" i="1" l="1"/>
  <c r="AL60" i="4" s="1"/>
  <c r="BE8" i="1"/>
  <c r="AM62" i="4" s="1"/>
  <c r="BF1" i="1"/>
  <c r="BF4" i="1" s="1"/>
  <c r="BD5" i="1"/>
  <c r="AL59" i="4" s="1"/>
  <c r="BD9" i="1"/>
  <c r="AL63" i="4" s="1"/>
  <c r="BE5" i="1"/>
  <c r="AM59" i="4" s="1"/>
  <c r="BF7" i="1"/>
  <c r="AM61" i="4"/>
  <c r="BE9" i="1" l="1"/>
  <c r="AM63" i="4" s="1"/>
  <c r="BE6" i="1"/>
  <c r="AM60" i="4" s="1"/>
  <c r="BG1" i="1"/>
  <c r="BG4" i="1" s="1"/>
  <c r="BF9" i="1"/>
  <c r="AN63" i="4" s="1"/>
  <c r="BG7" i="1"/>
  <c r="AN61" i="4"/>
  <c r="BF8" i="1" l="1"/>
  <c r="AN62" i="4" s="1"/>
  <c r="BF6" i="1"/>
  <c r="AN60" i="4" s="1"/>
  <c r="BF5" i="1"/>
  <c r="AN59" i="4" s="1"/>
  <c r="BH7" i="1"/>
  <c r="AO61" i="4"/>
  <c r="BH1" i="1"/>
  <c r="BH4" i="1" s="1"/>
  <c r="BG5" i="1"/>
  <c r="AO59" i="4" s="1"/>
  <c r="BG6" i="1" l="1"/>
  <c r="AO60" i="4" s="1"/>
  <c r="BI1" i="1"/>
  <c r="BI4" i="1" s="1"/>
  <c r="BH9" i="1"/>
  <c r="AP63" i="4" s="1"/>
  <c r="BI7" i="1"/>
  <c r="AP61" i="4"/>
  <c r="BG8" i="1"/>
  <c r="AO62" i="4" s="1"/>
  <c r="BG9" i="1"/>
  <c r="AO63" i="4" s="1"/>
  <c r="BH5" i="1" l="1"/>
  <c r="AP59" i="4" s="1"/>
  <c r="BH6" i="1"/>
  <c r="AP60" i="4" s="1"/>
  <c r="BH8" i="1"/>
  <c r="AP62" i="4" s="1"/>
  <c r="BJ7" i="1"/>
  <c r="AQ61" i="4"/>
  <c r="BJ1" i="1"/>
  <c r="BJ4" i="1" s="1"/>
  <c r="BI9" i="1"/>
  <c r="AQ63" i="4" s="1"/>
  <c r="BK1" i="1" l="1"/>
  <c r="BK4" i="1" s="1"/>
  <c r="BJ8" i="1"/>
  <c r="AR62" i="4" s="1"/>
  <c r="BI5" i="1"/>
  <c r="AQ59" i="4" s="1"/>
  <c r="BI6" i="1"/>
  <c r="AQ60" i="4" s="1"/>
  <c r="BI8" i="1"/>
  <c r="AQ62" i="4" s="1"/>
  <c r="BK7" i="1"/>
  <c r="AR61" i="4"/>
  <c r="BJ5" i="1" l="1"/>
  <c r="AR59" i="4" s="1"/>
  <c r="BJ6" i="1"/>
  <c r="AR60" i="4" s="1"/>
  <c r="BJ9" i="1"/>
  <c r="AR63" i="4" s="1"/>
  <c r="BL7" i="1"/>
  <c r="AS61" i="4"/>
  <c r="BL1" i="1"/>
  <c r="BL4" i="1" s="1"/>
  <c r="BK9" i="1"/>
  <c r="AS63" i="4" s="1"/>
  <c r="BK5" i="1" l="1"/>
  <c r="AS59" i="4" s="1"/>
  <c r="BK6" i="1"/>
  <c r="AS60" i="4" s="1"/>
  <c r="BM1" i="1"/>
  <c r="BM4" i="1" s="1"/>
  <c r="BL6" i="1"/>
  <c r="AT60" i="4" s="1"/>
  <c r="BK8" i="1"/>
  <c r="AS62" i="4" s="1"/>
  <c r="BM7" i="1"/>
  <c r="AT61" i="4"/>
  <c r="BL8" i="1" l="1"/>
  <c r="AT62" i="4" s="1"/>
  <c r="BL9" i="1"/>
  <c r="AT63" i="4" s="1"/>
  <c r="BN1" i="1"/>
  <c r="BN4" i="1" s="1"/>
  <c r="BM9" i="1"/>
  <c r="AU63" i="4" s="1"/>
  <c r="BL5" i="1"/>
  <c r="AT59" i="4" s="1"/>
  <c r="BN7" i="1"/>
  <c r="AU61" i="4"/>
  <c r="BM8" i="1" l="1"/>
  <c r="AU62" i="4" s="1"/>
  <c r="BO7" i="1"/>
  <c r="AV61" i="4"/>
  <c r="BM5" i="1"/>
  <c r="AU59" i="4" s="1"/>
  <c r="BO1" i="1"/>
  <c r="BO4" i="1" s="1"/>
  <c r="BN8" i="1"/>
  <c r="AV62" i="4" s="1"/>
  <c r="BM6" i="1"/>
  <c r="AU60" i="4" s="1"/>
  <c r="BN6" i="1" l="1"/>
  <c r="AV60" i="4" s="1"/>
  <c r="BO5" i="1"/>
  <c r="AW59" i="4" s="1"/>
  <c r="BP1" i="1"/>
  <c r="BP4" i="1" s="1"/>
  <c r="BP7" i="1"/>
  <c r="AW61" i="4"/>
  <c r="BN9" i="1"/>
  <c r="AV63" i="4" s="1"/>
  <c r="BN5" i="1"/>
  <c r="AV59" i="4" s="1"/>
  <c r="BO9" i="1" l="1"/>
  <c r="AW63" i="4" s="1"/>
  <c r="BO6" i="1"/>
  <c r="AW60" i="4" s="1"/>
  <c r="BO8" i="1"/>
  <c r="AW62" i="4" s="1"/>
  <c r="BQ7" i="1"/>
  <c r="AX61" i="4"/>
  <c r="BQ1" i="1"/>
  <c r="BQ4" i="1" s="1"/>
  <c r="BP5" i="1"/>
  <c r="AX59" i="4" s="1"/>
  <c r="BP9" i="1" l="1"/>
  <c r="AX63" i="4" s="1"/>
  <c r="BR1" i="1"/>
  <c r="BR4" i="1" s="1"/>
  <c r="BQ9" i="1"/>
  <c r="AY63" i="4" s="1"/>
  <c r="BR7" i="1"/>
  <c r="AY61" i="4"/>
  <c r="BP8" i="1"/>
  <c r="AX62" i="4" s="1"/>
  <c r="BP6" i="1"/>
  <c r="AX60" i="4" s="1"/>
  <c r="BQ6" i="1" l="1"/>
  <c r="AY60" i="4" s="1"/>
  <c r="BQ8" i="1"/>
  <c r="AY62" i="4" s="1"/>
  <c r="BQ5" i="1"/>
  <c r="AY59" i="4" s="1"/>
  <c r="BS7" i="1"/>
  <c r="AZ61" i="4"/>
  <c r="BS1" i="1"/>
  <c r="BS4" i="1" s="1"/>
  <c r="BR8" i="1"/>
  <c r="AZ62" i="4" s="1"/>
  <c r="BR5" i="1" l="1"/>
  <c r="AZ59" i="4" s="1"/>
  <c r="BR9" i="1"/>
  <c r="AZ63" i="4" s="1"/>
  <c r="BR6" i="1"/>
  <c r="AZ60" i="4" s="1"/>
  <c r="BT1" i="1"/>
  <c r="BT4" i="1" s="1"/>
  <c r="BS8" i="1"/>
  <c r="BA62" i="4" s="1"/>
  <c r="BT7" i="1"/>
  <c r="BA61" i="4"/>
  <c r="BS9" i="1" l="1"/>
  <c r="BA63" i="4" s="1"/>
  <c r="BS6" i="1"/>
  <c r="BA60" i="4" s="1"/>
  <c r="BS5" i="1"/>
  <c r="BA59" i="4" s="1"/>
  <c r="BB61" i="4"/>
  <c r="BU4" i="1"/>
  <c r="BT6" i="1"/>
  <c r="BB60" i="4" s="1"/>
  <c r="BT8" i="1" l="1"/>
  <c r="BB62" i="4" s="1"/>
  <c r="BV1" i="1"/>
  <c r="BV4" i="1" s="1"/>
  <c r="BU8" i="1"/>
  <c r="BC62" i="4" s="1"/>
  <c r="BV7" i="1"/>
  <c r="BC61" i="4"/>
  <c r="BT9" i="1"/>
  <c r="BB63" i="4" s="1"/>
  <c r="BT5" i="1"/>
  <c r="BB59" i="4" s="1"/>
  <c r="BU5" i="1" l="1"/>
  <c r="BC59" i="4" s="1"/>
  <c r="BU6" i="1"/>
  <c r="BC60" i="4" s="1"/>
  <c r="BU9" i="1"/>
  <c r="BC63" i="4" s="1"/>
  <c r="BW1" i="1"/>
  <c r="BW4" i="1" s="1"/>
  <c r="BV5" i="1"/>
  <c r="BD59" i="4" s="1"/>
  <c r="BW7" i="1"/>
  <c r="BD61" i="4"/>
  <c r="BV9" i="1" l="1"/>
  <c r="BD63" i="4" s="1"/>
  <c r="BV6" i="1"/>
  <c r="BD60" i="4" s="1"/>
  <c r="BX7" i="1"/>
  <c r="BE61" i="4"/>
  <c r="BV8" i="1"/>
  <c r="BD62" i="4" s="1"/>
  <c r="BX1" i="1"/>
  <c r="BX4" i="1" s="1"/>
  <c r="BW8" i="1"/>
  <c r="BE62" i="4" s="1"/>
  <c r="BY7" i="1" l="1"/>
  <c r="BF61" i="4"/>
  <c r="BW9" i="1"/>
  <c r="BE63" i="4" s="1"/>
  <c r="BW5" i="1"/>
  <c r="BE59" i="4" s="1"/>
  <c r="BW6" i="1"/>
  <c r="BE60" i="4" s="1"/>
  <c r="BX6" i="1"/>
  <c r="BF60" i="4" s="1"/>
  <c r="BY1" i="1"/>
  <c r="BY4" i="1" s="1"/>
  <c r="BX8" i="1" l="1"/>
  <c r="BF62" i="4" s="1"/>
  <c r="BZ1" i="1"/>
  <c r="BZ4" i="1" s="1"/>
  <c r="BY5" i="1"/>
  <c r="BG59" i="4" s="1"/>
  <c r="BZ7" i="1"/>
  <c r="BG61" i="4"/>
  <c r="BX9" i="1"/>
  <c r="BF63" i="4" s="1"/>
  <c r="BX5" i="1"/>
  <c r="BF59" i="4" s="1"/>
  <c r="BY8" i="1" l="1"/>
  <c r="BG62" i="4" s="1"/>
  <c r="BY9" i="1"/>
  <c r="BG63" i="4" s="1"/>
  <c r="BY6" i="1"/>
  <c r="BG60" i="4" s="1"/>
  <c r="CA7" i="1"/>
  <c r="BH61" i="4"/>
  <c r="CA1" i="1"/>
  <c r="CA4" i="1" s="1"/>
  <c r="BZ8" i="1"/>
  <c r="BH62" i="4" s="1"/>
  <c r="BZ5" i="1" l="1"/>
  <c r="BH59" i="4" s="1"/>
  <c r="CB7" i="1"/>
  <c r="BI61" i="4"/>
  <c r="BZ6" i="1"/>
  <c r="BH60" i="4" s="1"/>
  <c r="BZ9" i="1"/>
  <c r="BH63" i="4" s="1"/>
  <c r="CB1" i="1"/>
  <c r="CB4" i="1" s="1"/>
  <c r="CA8" i="1"/>
  <c r="BI62" i="4" s="1"/>
  <c r="CA6" i="1" l="1"/>
  <c r="BI60" i="4" s="1"/>
  <c r="CA9" i="1"/>
  <c r="BI63" i="4" s="1"/>
  <c r="CA5" i="1"/>
  <c r="BI59" i="4" s="1"/>
  <c r="CC1" i="1"/>
  <c r="CC4" i="1" s="1"/>
  <c r="CB8" i="1"/>
  <c r="BJ62" i="4" s="1"/>
  <c r="CC7" i="1"/>
  <c r="BJ61" i="4"/>
  <c r="CB9" i="1" l="1"/>
  <c r="BJ63" i="4" s="1"/>
  <c r="CB5" i="1"/>
  <c r="BJ59" i="4" s="1"/>
  <c r="CB6" i="1"/>
  <c r="BJ60" i="4" s="1"/>
  <c r="CD1" i="1"/>
  <c r="CD4" i="1" s="1"/>
  <c r="CC8" i="1"/>
  <c r="BK62" i="4" s="1"/>
  <c r="CD7" i="1"/>
  <c r="BK61" i="4"/>
  <c r="CC6" i="1" l="1"/>
  <c r="BK60" i="4" s="1"/>
  <c r="CC9" i="1"/>
  <c r="BK63" i="4" s="1"/>
  <c r="CE7" i="1"/>
  <c r="BL61" i="4"/>
  <c r="CC5" i="1"/>
  <c r="BK59" i="4" s="1"/>
  <c r="CD8" i="1"/>
  <c r="BL62" i="4" s="1"/>
  <c r="CE1" i="1"/>
  <c r="CE4" i="1" s="1"/>
  <c r="CD5" i="1" l="1"/>
  <c r="BL59" i="4" s="1"/>
  <c r="CD6" i="1"/>
  <c r="BL60" i="4" s="1"/>
  <c r="CD9" i="1"/>
  <c r="BL63" i="4" s="1"/>
  <c r="CE6" i="1"/>
  <c r="BM60" i="4" s="1"/>
  <c r="CF1" i="1"/>
  <c r="CF4" i="1" s="1"/>
  <c r="CF7" i="1"/>
  <c r="BM61" i="4"/>
  <c r="CE8" i="1" l="1"/>
  <c r="BM62" i="4" s="1"/>
  <c r="CG7" i="1"/>
  <c r="BN61" i="4"/>
  <c r="CE9" i="1"/>
  <c r="BM63" i="4" s="1"/>
  <c r="CE5" i="1"/>
  <c r="BM59" i="4" s="1"/>
  <c r="CF6" i="1"/>
  <c r="BN60" i="4" s="1"/>
  <c r="CG1" i="1"/>
  <c r="CG4" i="1" s="1"/>
  <c r="CF5" i="1" l="1"/>
  <c r="BN59" i="4" s="1"/>
  <c r="CF8" i="1"/>
  <c r="BN62" i="4" s="1"/>
  <c r="CG6" i="1"/>
  <c r="BO60" i="4" s="1"/>
  <c r="CH1" i="1"/>
  <c r="CH4" i="1" s="1"/>
  <c r="CF9" i="1"/>
  <c r="BN63" i="4" s="1"/>
  <c r="CG8" i="1"/>
  <c r="BO62" i="4" s="1"/>
  <c r="CG5" i="1"/>
  <c r="BO59" i="4" s="1"/>
  <c r="CH7" i="1"/>
  <c r="BO61" i="4"/>
  <c r="CG9" i="1" l="1"/>
  <c r="BO63" i="4" s="1"/>
  <c r="CI7" i="1"/>
  <c r="BP61" i="4"/>
  <c r="CI1" i="1"/>
  <c r="CI4" i="1" s="1"/>
  <c r="CH5" i="1"/>
  <c r="BP59" i="4" s="1"/>
  <c r="CH8" i="1" l="1"/>
  <c r="BP62" i="4" s="1"/>
  <c r="CH9" i="1"/>
  <c r="BP63" i="4" s="1"/>
  <c r="CH6" i="1"/>
  <c r="BP60" i="4" s="1"/>
  <c r="CI5" i="1"/>
  <c r="BQ59" i="4" s="1"/>
  <c r="CJ1" i="1"/>
  <c r="CJ4" i="1" s="1"/>
  <c r="CJ7" i="1"/>
  <c r="BQ61" i="4"/>
  <c r="CI6" i="1" l="1"/>
  <c r="BQ60" i="4" s="1"/>
  <c r="CI8" i="1"/>
  <c r="BQ62" i="4" s="1"/>
  <c r="CI9" i="1"/>
  <c r="BQ63" i="4" s="1"/>
  <c r="CK7" i="1"/>
  <c r="BR61" i="4"/>
  <c r="CJ9" i="1"/>
  <c r="BR63" i="4" s="1"/>
  <c r="CK1" i="1"/>
  <c r="CK4" i="1" s="1"/>
  <c r="CJ6" i="1" l="1"/>
  <c r="BR60" i="4" s="1"/>
  <c r="CL1" i="1"/>
  <c r="CL4" i="1" s="1"/>
  <c r="CK9" i="1"/>
  <c r="BS63" i="4" s="1"/>
  <c r="CL7" i="1"/>
  <c r="BS61" i="4"/>
  <c r="CJ5" i="1"/>
  <c r="BR59" i="4" s="1"/>
  <c r="CJ8" i="1"/>
  <c r="BR62" i="4" s="1"/>
  <c r="CK8" i="1" l="1"/>
  <c r="BS62" i="4" s="1"/>
  <c r="CK5" i="1"/>
  <c r="BS59" i="4" s="1"/>
  <c r="CM7" i="1"/>
  <c r="BT61" i="4"/>
  <c r="CK6" i="1"/>
  <c r="BS60" i="4" s="1"/>
  <c r="CM1" i="1"/>
  <c r="CM4" i="1" s="1"/>
  <c r="CL5" i="1"/>
  <c r="BT59" i="4" s="1"/>
  <c r="CL9" i="1" l="1"/>
  <c r="BT63" i="4" s="1"/>
  <c r="CL6" i="1"/>
  <c r="BT60" i="4" s="1"/>
  <c r="CN7" i="1"/>
  <c r="BU61" i="4"/>
  <c r="CM9" i="1"/>
  <c r="BU63" i="4" s="1"/>
  <c r="CN1" i="1"/>
  <c r="CN4" i="1" s="1"/>
  <c r="CL8" i="1"/>
  <c r="BT62" i="4" s="1"/>
  <c r="CM5" i="1" l="1"/>
  <c r="BU59" i="4" s="1"/>
  <c r="CM6" i="1"/>
  <c r="BU60" i="4" s="1"/>
  <c r="CM8" i="1"/>
  <c r="BU62" i="4" s="1"/>
  <c r="CO1" i="1"/>
  <c r="CO4" i="1" s="1"/>
  <c r="CN8" i="1"/>
  <c r="BV62" i="4" s="1"/>
  <c r="CO7" i="1"/>
  <c r="BV61" i="4"/>
  <c r="CN6" i="1" l="1"/>
  <c r="BV60" i="4" s="1"/>
  <c r="CP1" i="1"/>
  <c r="CP4" i="1" s="1"/>
  <c r="CO6" i="1"/>
  <c r="BW60" i="4" s="1"/>
  <c r="CP7" i="1"/>
  <c r="BW61" i="4"/>
  <c r="CN5" i="1"/>
  <c r="BV59" i="4" s="1"/>
  <c r="CN9" i="1"/>
  <c r="BV63" i="4" s="1"/>
  <c r="CO8" i="1" l="1"/>
  <c r="BW62" i="4" s="1"/>
  <c r="CO5" i="1"/>
  <c r="BW59" i="4" s="1"/>
  <c r="CQ7" i="1"/>
  <c r="BX61" i="4"/>
  <c r="CO9" i="1"/>
  <c r="BW63" i="4" s="1"/>
  <c r="CQ1" i="1"/>
  <c r="CQ4" i="1" s="1"/>
  <c r="CP5" i="1"/>
  <c r="BX59" i="4" s="1"/>
  <c r="CP9" i="1" l="1"/>
  <c r="BX63" i="4" s="1"/>
  <c r="CP8" i="1"/>
  <c r="BX62" i="4" s="1"/>
  <c r="CP6" i="1"/>
  <c r="BX60" i="4" s="1"/>
  <c r="CR1" i="1"/>
  <c r="CR4" i="1" s="1"/>
  <c r="CQ5" i="1"/>
  <c r="BY59" i="4" s="1"/>
  <c r="CR7" i="1"/>
  <c r="BY61" i="4"/>
  <c r="BZ61" i="4" l="1"/>
  <c r="CR8" i="1"/>
  <c r="BZ62" i="4" s="1"/>
  <c r="CS4" i="1"/>
  <c r="CQ6" i="1"/>
  <c r="BY60" i="4" s="1"/>
  <c r="CQ9" i="1"/>
  <c r="BY63" i="4" s="1"/>
  <c r="CQ8" i="1"/>
  <c r="BY62" i="4" s="1"/>
  <c r="CR6" i="1" l="1"/>
  <c r="BZ60" i="4" s="1"/>
  <c r="CS6" i="1"/>
  <c r="CA60" i="4" s="1"/>
  <c r="CT1" i="1"/>
  <c r="CT4" i="1" s="1"/>
  <c r="CR5" i="1"/>
  <c r="BZ59" i="4" s="1"/>
  <c r="CT7" i="1"/>
  <c r="CA61" i="4"/>
  <c r="CR9" i="1"/>
  <c r="BZ63" i="4" s="1"/>
  <c r="CS9" i="1" l="1"/>
  <c r="CA63" i="4" s="1"/>
  <c r="CS5" i="1"/>
  <c r="CA59" i="4" s="1"/>
  <c r="CU7" i="1"/>
  <c r="CB61" i="4"/>
  <c r="CS8" i="1"/>
  <c r="CA62" i="4" s="1"/>
  <c r="CU1" i="1"/>
  <c r="CU4" i="1" s="1"/>
  <c r="CT5" i="1"/>
  <c r="CB59" i="4" s="1"/>
  <c r="CT6" i="1" l="1"/>
  <c r="CB60" i="4" s="1"/>
  <c r="CU5" i="1"/>
  <c r="CC59" i="4" s="1"/>
  <c r="CV1" i="1"/>
  <c r="CV4" i="1" s="1"/>
  <c r="CT9" i="1"/>
  <c r="CB63" i="4" s="1"/>
  <c r="CT8" i="1"/>
  <c r="CB62" i="4" s="1"/>
  <c r="CV7" i="1"/>
  <c r="CC61" i="4"/>
  <c r="CU8" i="1" l="1"/>
  <c r="CC62" i="4" s="1"/>
  <c r="CU6" i="1"/>
  <c r="CC60" i="4" s="1"/>
  <c r="CU9" i="1"/>
  <c r="CC63" i="4" s="1"/>
  <c r="CW7" i="1"/>
  <c r="CD61" i="4"/>
  <c r="CW1" i="1"/>
  <c r="CW4" i="1" s="1"/>
  <c r="CV8" i="1"/>
  <c r="CD62" i="4" s="1"/>
  <c r="CV9" i="1" l="1"/>
  <c r="CD63" i="4" s="1"/>
  <c r="CW9" i="1"/>
  <c r="CE63" i="4" s="1"/>
  <c r="CX1" i="1"/>
  <c r="CX4" i="1" s="1"/>
  <c r="CV6" i="1"/>
  <c r="CD60" i="4" s="1"/>
  <c r="CV5" i="1"/>
  <c r="CD59" i="4" s="1"/>
  <c r="CX7" i="1"/>
  <c r="CE61" i="4"/>
  <c r="CY7" i="1" l="1"/>
  <c r="CF61" i="4"/>
  <c r="CW5" i="1"/>
  <c r="CE59" i="4" s="1"/>
  <c r="CW8" i="1"/>
  <c r="CE62" i="4" s="1"/>
  <c r="CW6" i="1"/>
  <c r="CE60" i="4" s="1"/>
  <c r="CY1" i="1"/>
  <c r="CY4" i="1" s="1"/>
  <c r="CX9" i="1"/>
  <c r="CF63" i="4" s="1"/>
  <c r="CX5" i="1" l="1"/>
  <c r="CF59" i="4" s="1"/>
  <c r="CZ7" i="1"/>
  <c r="CG61" i="4"/>
  <c r="CX6" i="1"/>
  <c r="CF60" i="4" s="1"/>
  <c r="CY5" i="1"/>
  <c r="CG59" i="4" s="1"/>
  <c r="CZ1" i="1"/>
  <c r="CZ4" i="1" s="1"/>
  <c r="CX8" i="1"/>
  <c r="CF62" i="4" s="1"/>
  <c r="CY8" i="1" l="1"/>
  <c r="CG62" i="4" s="1"/>
  <c r="CY6" i="1"/>
  <c r="CG60" i="4" s="1"/>
  <c r="DA1" i="1"/>
  <c r="DA4" i="1" s="1"/>
  <c r="CZ9" i="1"/>
  <c r="CH63" i="4" s="1"/>
  <c r="CY9" i="1"/>
  <c r="CG63" i="4" s="1"/>
  <c r="DA7" i="1"/>
  <c r="CH61" i="4"/>
  <c r="CZ6" i="1" l="1"/>
  <c r="CH60" i="4" s="1"/>
  <c r="CZ5" i="1"/>
  <c r="CH59" i="4" s="1"/>
  <c r="CZ8" i="1"/>
  <c r="CH62" i="4" s="1"/>
  <c r="DB1" i="1"/>
  <c r="DB4" i="1" s="1"/>
  <c r="DA8" i="1"/>
  <c r="CI62" i="4" s="1"/>
  <c r="DB7" i="1"/>
  <c r="CI61" i="4"/>
  <c r="DA9" i="1" l="1"/>
  <c r="CI63" i="4" s="1"/>
  <c r="DA6" i="1"/>
  <c r="CI60" i="4" s="1"/>
  <c r="DB5" i="1"/>
  <c r="CJ59" i="4" s="1"/>
  <c r="DC1" i="1"/>
  <c r="DC4" i="1" s="1"/>
  <c r="DA5" i="1"/>
  <c r="CI59" i="4" s="1"/>
  <c r="DC7" i="1"/>
  <c r="CJ61" i="4"/>
  <c r="DB9" i="1" l="1"/>
  <c r="CJ63" i="4" s="1"/>
  <c r="DB8" i="1"/>
  <c r="CJ62" i="4" s="1"/>
  <c r="DB6" i="1"/>
  <c r="CJ60" i="4" s="1"/>
  <c r="DC5" i="1"/>
  <c r="CK59" i="4" s="1"/>
  <c r="DD1" i="1"/>
  <c r="DD4" i="1" s="1"/>
  <c r="DD7" i="1"/>
  <c r="CK61" i="4"/>
  <c r="DC6" i="1" l="1"/>
  <c r="CK60" i="4" s="1"/>
  <c r="DC8" i="1"/>
  <c r="CK62" i="4" s="1"/>
  <c r="DC9" i="1"/>
  <c r="CK63" i="4" s="1"/>
  <c r="DE7" i="1"/>
  <c r="CL61" i="4"/>
  <c r="DD6" i="1"/>
  <c r="CL60" i="4" s="1"/>
  <c r="DE1" i="1"/>
  <c r="DE4" i="1" s="1"/>
  <c r="DF1" i="1" l="1"/>
  <c r="DF4" i="1" s="1"/>
  <c r="DE6" i="1"/>
  <c r="CM60" i="4" s="1"/>
  <c r="DD5" i="1"/>
  <c r="CL59" i="4" s="1"/>
  <c r="DD8" i="1"/>
  <c r="CL62" i="4" s="1"/>
  <c r="DF7" i="1"/>
  <c r="CM61" i="4"/>
  <c r="DD9" i="1"/>
  <c r="CL63" i="4" s="1"/>
  <c r="DE5" i="1" l="1"/>
  <c r="CM59" i="4" s="1"/>
  <c r="DE9" i="1"/>
  <c r="CM63" i="4" s="1"/>
  <c r="DG7" i="1"/>
  <c r="CN61" i="4"/>
  <c r="DE8" i="1"/>
  <c r="CM62" i="4" s="1"/>
  <c r="DG1" i="1"/>
  <c r="DG4" i="1" s="1"/>
  <c r="DF9" i="1"/>
  <c r="CN63" i="4" s="1"/>
  <c r="DF6" i="1" l="1"/>
  <c r="CN60" i="4" s="1"/>
  <c r="DF8" i="1"/>
  <c r="CN62" i="4" s="1"/>
  <c r="DF5" i="1"/>
  <c r="CN59" i="4" s="1"/>
  <c r="DG6" i="1"/>
  <c r="CO60" i="4" s="1"/>
  <c r="DH1" i="1"/>
  <c r="DH4" i="1" s="1"/>
  <c r="DH7" i="1"/>
  <c r="CO61" i="4"/>
  <c r="DG5" i="1" l="1"/>
  <c r="CO59" i="4" s="1"/>
  <c r="DG9" i="1"/>
  <c r="CO63" i="4" s="1"/>
  <c r="DG8" i="1"/>
  <c r="CO62" i="4" s="1"/>
  <c r="DI7" i="1"/>
  <c r="CP61" i="4"/>
  <c r="DH6" i="1"/>
  <c r="CP60" i="4" s="1"/>
  <c r="DI1" i="1"/>
  <c r="DI4" i="1" s="1"/>
  <c r="DI9" i="1" l="1"/>
  <c r="CQ63" i="4" s="1"/>
  <c r="DJ1" i="1"/>
  <c r="DJ4" i="1" s="1"/>
  <c r="DH5" i="1"/>
  <c r="CP59" i="4" s="1"/>
  <c r="DH8" i="1"/>
  <c r="CP62" i="4" s="1"/>
  <c r="DH9" i="1"/>
  <c r="CP63" i="4" s="1"/>
  <c r="DI6" i="1"/>
  <c r="CQ60" i="4" s="1"/>
  <c r="DI8" i="1"/>
  <c r="CQ62" i="4" s="1"/>
  <c r="DI5" i="1"/>
  <c r="CQ59" i="4" s="1"/>
  <c r="DJ7" i="1"/>
  <c r="CQ61" i="4"/>
  <c r="DK1" i="1" l="1"/>
  <c r="DK4" i="1" s="1"/>
  <c r="DJ5" i="1"/>
  <c r="CR59" i="4" s="1"/>
  <c r="DK7" i="1"/>
  <c r="CR61" i="4"/>
  <c r="DJ9" i="1" l="1"/>
  <c r="CR63" i="4" s="1"/>
  <c r="DJ8" i="1"/>
  <c r="CR62" i="4" s="1"/>
  <c r="DL7" i="1"/>
  <c r="CS61" i="4"/>
  <c r="DJ6" i="1"/>
  <c r="CR60" i="4" s="1"/>
  <c r="DL1" i="1"/>
  <c r="DL4" i="1" s="1"/>
  <c r="DK9" i="1"/>
  <c r="CS63" i="4" s="1"/>
  <c r="DK5" i="1" l="1"/>
  <c r="CS59" i="4" s="1"/>
  <c r="DM7" i="1"/>
  <c r="CT61" i="4"/>
  <c r="DK8" i="1"/>
  <c r="CS62" i="4" s="1"/>
  <c r="DK6" i="1"/>
  <c r="CS60" i="4" s="1"/>
  <c r="DM1" i="1"/>
  <c r="DM4" i="1" s="1"/>
  <c r="DL6" i="1"/>
  <c r="CT60" i="4" s="1"/>
  <c r="DL5" i="1" l="1"/>
  <c r="CT59" i="4" s="1"/>
  <c r="DL8" i="1"/>
  <c r="CT62" i="4" s="1"/>
  <c r="DN7" i="1"/>
  <c r="CU61" i="4"/>
  <c r="DM9" i="1"/>
  <c r="CU63" i="4" s="1"/>
  <c r="DN1" i="1"/>
  <c r="DN4" i="1" s="1"/>
  <c r="DL9" i="1"/>
  <c r="CT63" i="4" s="1"/>
  <c r="DM6" i="1" l="1"/>
  <c r="CU60" i="4" s="1"/>
  <c r="DM5" i="1"/>
  <c r="CU59" i="4" s="1"/>
  <c r="DO1" i="1"/>
  <c r="DO4" i="1" s="1"/>
  <c r="DN8" i="1"/>
  <c r="CV62" i="4" s="1"/>
  <c r="DM8" i="1"/>
  <c r="CU62" i="4" s="1"/>
  <c r="DO7" i="1"/>
  <c r="CV61" i="4"/>
  <c r="DN6" i="1" l="1"/>
  <c r="CV60" i="4" s="1"/>
  <c r="DN9" i="1"/>
  <c r="CV63" i="4" s="1"/>
  <c r="DN5" i="1"/>
  <c r="CV59" i="4" s="1"/>
  <c r="DP7" i="1"/>
  <c r="CW61" i="4"/>
  <c r="DO5" i="1"/>
  <c r="CW59" i="4" s="1"/>
  <c r="DP1" i="1"/>
  <c r="DP4" i="1" s="1"/>
  <c r="DO9" i="1" l="1"/>
  <c r="CW63" i="4" s="1"/>
  <c r="CX61" i="4"/>
  <c r="DO6" i="1"/>
  <c r="CW60" i="4" s="1"/>
  <c r="DP6" i="1"/>
  <c r="CX60" i="4" s="1"/>
  <c r="DQ4" i="1"/>
  <c r="DO8" i="1"/>
  <c r="CW62" i="4" s="1"/>
  <c r="DP9" i="1" l="1"/>
  <c r="CX63" i="4" s="1"/>
  <c r="DR7" i="1"/>
  <c r="CY61" i="4"/>
  <c r="DR1" i="1"/>
  <c r="DR4" i="1" s="1"/>
  <c r="DQ8" i="1"/>
  <c r="CY62" i="4" s="1"/>
  <c r="DP8" i="1"/>
  <c r="CX62" i="4" s="1"/>
  <c r="DP5" i="1"/>
  <c r="CX59" i="4" s="1"/>
  <c r="DQ9" i="1" l="1"/>
  <c r="CY63" i="4" s="1"/>
  <c r="DQ6" i="1"/>
  <c r="CY60" i="4" s="1"/>
  <c r="DS1" i="1"/>
  <c r="DS4" i="1" s="1"/>
  <c r="DR8" i="1"/>
  <c r="CZ62" i="4" s="1"/>
  <c r="DQ5" i="1"/>
  <c r="CY59" i="4" s="1"/>
  <c r="DS7" i="1"/>
  <c r="CZ61" i="4"/>
  <c r="DR6" i="1" l="1"/>
  <c r="CZ60" i="4" s="1"/>
  <c r="DR9" i="1"/>
  <c r="CZ63" i="4" s="1"/>
  <c r="DR5" i="1"/>
  <c r="CZ59" i="4" s="1"/>
  <c r="DT7" i="1"/>
  <c r="DA61" i="4"/>
  <c r="DT1" i="1"/>
  <c r="DT4" i="1" s="1"/>
  <c r="DS6" i="1"/>
  <c r="DA60" i="4" s="1"/>
  <c r="DS5" i="1" l="1"/>
  <c r="DA59" i="4" s="1"/>
  <c r="DT9" i="1"/>
  <c r="DB63" i="4" s="1"/>
  <c r="DU1" i="1"/>
  <c r="DU4" i="1" s="1"/>
  <c r="DS9" i="1"/>
  <c r="DA63" i="4" s="1"/>
  <c r="DS8" i="1"/>
  <c r="DA62" i="4" s="1"/>
  <c r="DT5" i="1"/>
  <c r="DB59" i="4" s="1"/>
  <c r="DT8" i="1"/>
  <c r="DB62" i="4" s="1"/>
  <c r="DU7" i="1"/>
  <c r="DB61" i="4"/>
  <c r="DT6" i="1" l="1"/>
  <c r="DB60" i="4" s="1"/>
  <c r="DU8" i="1"/>
  <c r="DC62" i="4" s="1"/>
  <c r="DV1" i="1"/>
  <c r="DV4" i="1" s="1"/>
  <c r="DV7" i="1"/>
  <c r="DC61" i="4"/>
  <c r="DU9" i="1" l="1"/>
  <c r="DC63" i="4" s="1"/>
  <c r="DU5" i="1"/>
  <c r="DC59" i="4" s="1"/>
  <c r="DU6" i="1"/>
  <c r="DC60" i="4" s="1"/>
  <c r="DW1" i="1"/>
  <c r="DW4" i="1" s="1"/>
  <c r="DV5" i="1"/>
  <c r="DD59" i="4" s="1"/>
  <c r="DW7" i="1"/>
  <c r="DD61" i="4"/>
  <c r="DV6" i="1" l="1"/>
  <c r="DD60" i="4" s="1"/>
  <c r="DV9" i="1"/>
  <c r="DD63" i="4" s="1"/>
  <c r="DX7" i="1"/>
  <c r="DE61" i="4"/>
  <c r="DV8" i="1"/>
  <c r="DD62" i="4" s="1"/>
  <c r="DX1" i="1"/>
  <c r="DX4" i="1" s="1"/>
  <c r="DW9" i="1"/>
  <c r="DE63" i="4" s="1"/>
  <c r="DW6" i="1" l="1"/>
  <c r="DE60" i="4" s="1"/>
  <c r="DW8" i="1"/>
  <c r="DE62" i="4" s="1"/>
  <c r="DY7" i="1"/>
  <c r="DF61" i="4"/>
  <c r="DW5" i="1"/>
  <c r="DE59" i="4" s="1"/>
  <c r="DY1" i="1"/>
  <c r="DY4" i="1" s="1"/>
  <c r="DX6" i="1"/>
  <c r="DF60" i="4" s="1"/>
  <c r="DX5" i="1" l="1"/>
  <c r="DF59" i="4" s="1"/>
  <c r="DX8" i="1"/>
  <c r="DF62" i="4" s="1"/>
  <c r="DZ1" i="1"/>
  <c r="DZ4" i="1" s="1"/>
  <c r="DY8" i="1"/>
  <c r="DG62" i="4" s="1"/>
  <c r="DX9" i="1"/>
  <c r="DF63" i="4" s="1"/>
  <c r="DZ7" i="1"/>
  <c r="DG61" i="4"/>
  <c r="DY9" i="1" l="1"/>
  <c r="DG63" i="4" s="1"/>
  <c r="DY5" i="1"/>
  <c r="DG59" i="4" s="1"/>
  <c r="DY6" i="1"/>
  <c r="DG60" i="4" s="1"/>
  <c r="EA7" i="1"/>
  <c r="DH61" i="4"/>
  <c r="EA1" i="1"/>
  <c r="EA4" i="1" s="1"/>
  <c r="DZ6" i="1"/>
  <c r="DH60" i="4" s="1"/>
  <c r="DZ8" i="1" l="1"/>
  <c r="DH62" i="4" s="1"/>
  <c r="EB1" i="1"/>
  <c r="EB4" i="1" s="1"/>
  <c r="EA9" i="1"/>
  <c r="DI63" i="4" s="1"/>
  <c r="DZ5" i="1"/>
  <c r="DH59" i="4" s="1"/>
  <c r="DZ9" i="1"/>
  <c r="DH63" i="4" s="1"/>
  <c r="EB7" i="1"/>
  <c r="DI61" i="4"/>
  <c r="EA8" i="1" l="1"/>
  <c r="DI62" i="4" s="1"/>
  <c r="EA6" i="1"/>
  <c r="DI60" i="4" s="1"/>
  <c r="EC7" i="1"/>
  <c r="DJ61" i="4"/>
  <c r="EA5" i="1"/>
  <c r="DI59" i="4" s="1"/>
  <c r="EB8" i="1"/>
  <c r="DJ62" i="4" s="1"/>
  <c r="EC1" i="1"/>
  <c r="EC4" i="1" s="1"/>
  <c r="EB6" i="1" l="1"/>
  <c r="DJ60" i="4" s="1"/>
  <c r="EB5" i="1"/>
  <c r="DJ59" i="4" s="1"/>
  <c r="EB9" i="1"/>
  <c r="DJ63" i="4" s="1"/>
  <c r="ED1" i="1"/>
  <c r="ED4" i="1" s="1"/>
  <c r="EC9" i="1"/>
  <c r="DK63" i="4" s="1"/>
  <c r="ED7" i="1"/>
  <c r="DK61" i="4"/>
  <c r="EC6" i="1" l="1"/>
  <c r="DK60" i="4" s="1"/>
  <c r="EC8" i="1"/>
  <c r="DK62" i="4" s="1"/>
  <c r="EC5" i="1"/>
  <c r="DK59" i="4" s="1"/>
  <c r="EE7" i="1"/>
  <c r="DL61" i="4"/>
  <c r="EE1" i="1"/>
  <c r="EE4" i="1" s="1"/>
  <c r="ED9" i="1"/>
  <c r="DL63" i="4" s="1"/>
  <c r="ED8" i="1" l="1"/>
  <c r="DL62" i="4" s="1"/>
  <c r="ED6" i="1"/>
  <c r="DL60" i="4" s="1"/>
  <c r="EF7" i="1"/>
  <c r="DM61" i="4"/>
  <c r="EF1" i="1"/>
  <c r="EF4" i="1" s="1"/>
  <c r="EE9" i="1"/>
  <c r="DM63" i="4" s="1"/>
  <c r="ED5" i="1"/>
  <c r="DL59" i="4" s="1"/>
  <c r="EE6" i="1" l="1"/>
  <c r="DM60" i="4" s="1"/>
  <c r="EE8" i="1"/>
  <c r="DM62" i="4" s="1"/>
  <c r="EG7" i="1"/>
  <c r="DN61" i="4"/>
  <c r="EE5" i="1"/>
  <c r="DM59" i="4" s="1"/>
  <c r="EG1" i="1"/>
  <c r="EG4" i="1" s="1"/>
  <c r="EF8" i="1"/>
  <c r="DN62" i="4" s="1"/>
  <c r="EF6" i="1" l="1"/>
  <c r="DN60" i="4" s="1"/>
  <c r="EF5" i="1"/>
  <c r="DN59" i="4" s="1"/>
  <c r="EH7" i="1"/>
  <c r="DO61" i="4"/>
  <c r="EH1" i="1"/>
  <c r="EH4" i="1" s="1"/>
  <c r="EG9" i="1"/>
  <c r="DO63" i="4" s="1"/>
  <c r="EF9" i="1"/>
  <c r="DN63" i="4" s="1"/>
  <c r="EG8" i="1" l="1"/>
  <c r="DO62" i="4" s="1"/>
  <c r="EG5" i="1"/>
  <c r="DO59" i="4" s="1"/>
  <c r="EG6" i="1"/>
  <c r="DO60" i="4" s="1"/>
  <c r="EI1" i="1"/>
  <c r="EI4" i="1" s="1"/>
  <c r="EH5" i="1"/>
  <c r="DP59" i="4" s="1"/>
  <c r="EI7" i="1"/>
  <c r="DP61" i="4"/>
  <c r="EH6" i="1" l="1"/>
  <c r="DP60" i="4" s="1"/>
  <c r="EH9" i="1"/>
  <c r="DP63" i="4" s="1"/>
  <c r="EH8" i="1"/>
  <c r="DP62" i="4" s="1"/>
  <c r="EJ1" i="1"/>
  <c r="EJ4" i="1" s="1"/>
  <c r="EI8" i="1"/>
  <c r="DQ62" i="4" s="1"/>
  <c r="EJ7" i="1"/>
  <c r="DQ61" i="4"/>
  <c r="EK7" i="1" l="1"/>
  <c r="DR61" i="4"/>
  <c r="EI9" i="1"/>
  <c r="DQ63" i="4" s="1"/>
  <c r="EI5" i="1"/>
  <c r="DQ59" i="4" s="1"/>
  <c r="EI6" i="1"/>
  <c r="DQ60" i="4" s="1"/>
  <c r="EK1" i="1"/>
  <c r="EK4" i="1" s="1"/>
  <c r="EJ5" i="1"/>
  <c r="DR59" i="4" s="1"/>
  <c r="EJ9" i="1" l="1"/>
  <c r="DR63" i="4" s="1"/>
  <c r="EJ6" i="1"/>
  <c r="DR60" i="4" s="1"/>
  <c r="EJ8" i="1"/>
  <c r="DR62" i="4" s="1"/>
  <c r="EK5" i="1"/>
  <c r="DS59" i="4" s="1"/>
  <c r="EL1" i="1"/>
  <c r="EL4" i="1" s="1"/>
  <c r="EL7" i="1"/>
  <c r="DS61" i="4"/>
  <c r="EK6" i="1" l="1"/>
  <c r="DS60" i="4" s="1"/>
  <c r="EK9" i="1"/>
  <c r="DS63" i="4" s="1"/>
  <c r="EK8" i="1"/>
  <c r="DS62" i="4" s="1"/>
  <c r="EM7" i="1"/>
  <c r="DT61" i="4"/>
  <c r="EM1" i="1"/>
  <c r="EM4" i="1" s="1"/>
  <c r="EL8" i="1"/>
  <c r="DT62" i="4" s="1"/>
  <c r="EL9" i="1" l="1"/>
  <c r="DT63" i="4" s="1"/>
  <c r="EN7" i="1"/>
  <c r="DU61" i="4"/>
  <c r="EN1" i="1"/>
  <c r="EN4" i="1" s="1"/>
  <c r="EM5" i="1"/>
  <c r="DU59" i="4" s="1"/>
  <c r="EL6" i="1"/>
  <c r="DT60" i="4" s="1"/>
  <c r="EL5" i="1"/>
  <c r="DT59" i="4" s="1"/>
  <c r="EM9" i="1" l="1"/>
  <c r="DU63" i="4" s="1"/>
  <c r="EN8" i="1"/>
  <c r="DV62" i="4" s="1"/>
  <c r="EO4" i="1"/>
  <c r="EM6" i="1"/>
  <c r="DU60" i="4" s="1"/>
  <c r="EM8" i="1"/>
  <c r="DU62" i="4" s="1"/>
  <c r="EN5" i="1"/>
  <c r="DV59" i="4" s="1"/>
  <c r="EN9" i="1"/>
  <c r="DV63" i="4" s="1"/>
  <c r="DV61" i="4"/>
  <c r="EN6" i="1" l="1"/>
  <c r="DV60" i="4" s="1"/>
  <c r="EO8" i="1"/>
  <c r="DW62" i="4" s="1"/>
  <c r="EP1" i="1"/>
  <c r="EP4" i="1" s="1"/>
  <c r="EP7" i="1"/>
  <c r="EO6" i="1"/>
  <c r="DW60" i="4" s="1"/>
  <c r="DW61" i="4"/>
  <c r="EO9" i="1" l="1"/>
  <c r="DW63" i="4" s="1"/>
  <c r="EO5" i="1"/>
  <c r="DW59" i="4" s="1"/>
  <c r="EP8" i="1"/>
  <c r="DX62" i="4" s="1"/>
  <c r="EQ1" i="1"/>
  <c r="EQ4" i="1" s="1"/>
  <c r="EQ7" i="1"/>
  <c r="DX61" i="4"/>
  <c r="EP9" i="1" l="1"/>
  <c r="DX63" i="4" s="1"/>
  <c r="EP6" i="1"/>
  <c r="DX60" i="4" s="1"/>
  <c r="EP5" i="1"/>
  <c r="DX59" i="4" s="1"/>
  <c r="ER7" i="1"/>
  <c r="DY61" i="4"/>
  <c r="EQ6" i="1"/>
  <c r="DY60" i="4" s="1"/>
  <c r="ER1" i="1"/>
  <c r="ER4" i="1" s="1"/>
  <c r="EQ8" i="1" l="1"/>
  <c r="DY62" i="4" s="1"/>
  <c r="EQ9" i="1"/>
  <c r="DY63" i="4" s="1"/>
  <c r="EQ5" i="1"/>
  <c r="DY59" i="4" s="1"/>
  <c r="ES7" i="1"/>
  <c r="DZ61" i="4"/>
  <c r="ES1" i="1"/>
  <c r="ES4" i="1" s="1"/>
  <c r="ER5" i="1"/>
  <c r="DZ59" i="4" s="1"/>
  <c r="ET7" i="1" l="1"/>
  <c r="EA61" i="4"/>
  <c r="ET1" i="1"/>
  <c r="ET4" i="1" s="1"/>
  <c r="ES8" i="1"/>
  <c r="EA62" i="4" s="1"/>
  <c r="ER9" i="1"/>
  <c r="DZ63" i="4" s="1"/>
  <c r="ER6" i="1"/>
  <c r="DZ60" i="4" s="1"/>
  <c r="ER8" i="1"/>
  <c r="DZ62" i="4" s="1"/>
  <c r="ES5" i="1" l="1"/>
  <c r="EA59" i="4" s="1"/>
  <c r="EU1" i="1"/>
  <c r="EU4" i="1" s="1"/>
  <c r="ET5" i="1"/>
  <c r="EB59" i="4" s="1"/>
  <c r="ES6" i="1"/>
  <c r="EA60" i="4" s="1"/>
  <c r="ES9" i="1"/>
  <c r="EA63" i="4" s="1"/>
  <c r="EU7" i="1"/>
  <c r="EB61" i="4"/>
  <c r="ET6" i="1" l="1"/>
  <c r="EB60" i="4" s="1"/>
  <c r="ET9" i="1"/>
  <c r="EB63" i="4" s="1"/>
  <c r="EV7" i="1"/>
  <c r="EC61" i="4"/>
  <c r="ET8" i="1"/>
  <c r="EB62" i="4" s="1"/>
  <c r="EV1" i="1"/>
  <c r="EV4" i="1" s="1"/>
  <c r="EU8" i="1"/>
  <c r="EC62" i="4" s="1"/>
  <c r="EU5" i="1" l="1"/>
  <c r="EC59" i="4" s="1"/>
  <c r="EU6" i="1"/>
  <c r="EC60" i="4" s="1"/>
  <c r="EW7" i="1"/>
  <c r="ED61" i="4"/>
  <c r="EW1" i="1"/>
  <c r="EW4" i="1" s="1"/>
  <c r="EV6" i="1"/>
  <c r="ED60" i="4" s="1"/>
  <c r="EU9" i="1"/>
  <c r="EC63" i="4" s="1"/>
  <c r="EW9" i="1" l="1"/>
  <c r="EE63" i="4" s="1"/>
  <c r="EX1" i="1"/>
  <c r="EX4" i="1" s="1"/>
  <c r="EV5" i="1"/>
  <c r="ED59" i="4" s="1"/>
  <c r="EV9" i="1"/>
  <c r="ED63" i="4" s="1"/>
  <c r="EV8" i="1"/>
  <c r="ED62" i="4" s="1"/>
  <c r="EW8" i="1"/>
  <c r="EE62" i="4" s="1"/>
  <c r="EW5" i="1"/>
  <c r="EE59" i="4" s="1"/>
  <c r="EX7" i="1"/>
  <c r="EW6" i="1"/>
  <c r="EE60" i="4" s="1"/>
  <c r="EE61" i="4"/>
  <c r="EY1" i="1" l="1"/>
  <c r="EY4" i="1" s="1"/>
  <c r="EX8" i="1"/>
  <c r="EF62" i="4" s="1"/>
  <c r="EY7" i="1"/>
  <c r="EF61" i="4"/>
  <c r="EX9" i="1" l="1"/>
  <c r="EF63" i="4" s="1"/>
  <c r="EX6" i="1"/>
  <c r="EF60" i="4" s="1"/>
  <c r="EZ7" i="1"/>
  <c r="EG61" i="4"/>
  <c r="EX5" i="1"/>
  <c r="EF59" i="4" s="1"/>
  <c r="EY9" i="1"/>
  <c r="EG63" i="4" s="1"/>
  <c r="EZ1" i="1"/>
  <c r="EZ4" i="1" s="1"/>
  <c r="EY8" i="1" l="1"/>
  <c r="EG62" i="4" s="1"/>
  <c r="EY5" i="1"/>
  <c r="EG59" i="4" s="1"/>
  <c r="EY6" i="1"/>
  <c r="EG60" i="4" s="1"/>
  <c r="EZ6" i="1"/>
  <c r="EH60" i="4" s="1"/>
  <c r="FA1" i="1"/>
  <c r="FA4" i="1" s="1"/>
  <c r="FA7" i="1"/>
  <c r="EH61" i="4"/>
  <c r="EZ9" i="1" l="1"/>
  <c r="EH63" i="4" s="1"/>
  <c r="EZ5" i="1"/>
  <c r="EH59" i="4" s="1"/>
  <c r="EZ8" i="1"/>
  <c r="EH62" i="4" s="1"/>
  <c r="FB7" i="1"/>
  <c r="EI61" i="4"/>
  <c r="FB1" i="1"/>
  <c r="FB4" i="1" s="1"/>
  <c r="FA8" i="1"/>
  <c r="EI62" i="4" s="1"/>
  <c r="FA5" i="1" l="1"/>
  <c r="EI59" i="4" s="1"/>
  <c r="FA6" i="1"/>
  <c r="EI60" i="4" s="1"/>
  <c r="FA9" i="1"/>
  <c r="EI63" i="4" s="1"/>
  <c r="FC1" i="1"/>
  <c r="FC4" i="1" s="1"/>
  <c r="FB5" i="1"/>
  <c r="EJ59" i="4" s="1"/>
  <c r="FC7" i="1"/>
  <c r="EJ61" i="4"/>
  <c r="FB6" i="1" l="1"/>
  <c r="EJ60" i="4" s="1"/>
  <c r="FB9" i="1"/>
  <c r="EJ63" i="4" s="1"/>
  <c r="FD1" i="1"/>
  <c r="FD4" i="1" s="1"/>
  <c r="FC8" i="1"/>
  <c r="EK62" i="4" s="1"/>
  <c r="FD7" i="1"/>
  <c r="EK61" i="4"/>
  <c r="FB8" i="1"/>
  <c r="EJ62" i="4" s="1"/>
  <c r="FC6" i="1" l="1"/>
  <c r="EK60" i="4" s="1"/>
  <c r="FC5" i="1"/>
  <c r="EK59" i="4" s="1"/>
  <c r="FC9" i="1"/>
  <c r="EK63" i="4" s="1"/>
  <c r="FD9" i="1"/>
  <c r="EL63" i="4" s="1"/>
  <c r="FE1" i="1"/>
  <c r="FE4" i="1" s="1"/>
  <c r="FE7" i="1"/>
  <c r="EL61" i="4"/>
  <c r="FD8" i="1" l="1"/>
  <c r="EL62" i="4" s="1"/>
  <c r="FD6" i="1"/>
  <c r="EL60" i="4" s="1"/>
  <c r="FD5" i="1"/>
  <c r="EL59" i="4" s="1"/>
  <c r="FF1" i="1"/>
  <c r="FF4" i="1" s="1"/>
  <c r="FE6" i="1"/>
  <c r="EM60" i="4" s="1"/>
  <c r="FF7" i="1"/>
  <c r="EM61" i="4"/>
  <c r="FE9" i="1" l="1"/>
  <c r="EM63" i="4" s="1"/>
  <c r="FE5" i="1"/>
  <c r="EM59" i="4" s="1"/>
  <c r="FG7" i="1"/>
  <c r="EN61" i="4"/>
  <c r="FE8" i="1"/>
  <c r="EM62" i="4" s="1"/>
  <c r="FG1" i="1"/>
  <c r="FG4" i="1" s="1"/>
  <c r="FF5" i="1"/>
  <c r="EN59" i="4" s="1"/>
  <c r="FH7" i="1" l="1"/>
  <c r="EO61" i="4"/>
  <c r="FF8" i="1"/>
  <c r="EN62" i="4" s="1"/>
  <c r="FF6" i="1"/>
  <c r="EN60" i="4" s="1"/>
  <c r="FH1" i="1"/>
  <c r="FH4" i="1" s="1"/>
  <c r="FG9" i="1"/>
  <c r="EO63" i="4" s="1"/>
  <c r="FF9" i="1"/>
  <c r="EN63" i="4" s="1"/>
  <c r="FG6" i="1" l="1"/>
  <c r="EO60" i="4" s="1"/>
  <c r="FG8" i="1"/>
  <c r="EO62" i="4" s="1"/>
  <c r="FG5" i="1"/>
  <c r="EO59" i="4" s="1"/>
  <c r="FI1" i="1"/>
  <c r="FI4" i="1" s="1"/>
  <c r="FH6" i="1"/>
  <c r="EP60" i="4" s="1"/>
  <c r="FI7" i="1"/>
  <c r="EP61" i="4"/>
  <c r="FH8" i="1" l="1"/>
  <c r="EP62" i="4" s="1"/>
  <c r="FH9" i="1"/>
  <c r="EP63" i="4" s="1"/>
  <c r="FJ1" i="1"/>
  <c r="FJ4" i="1" s="1"/>
  <c r="FI6" i="1"/>
  <c r="EQ60" i="4" s="1"/>
  <c r="FH5" i="1"/>
  <c r="EP59" i="4" s="1"/>
  <c r="FJ7" i="1"/>
  <c r="EQ61" i="4"/>
  <c r="FI9" i="1" l="1"/>
  <c r="EQ63" i="4" s="1"/>
  <c r="FI5" i="1"/>
  <c r="EQ59" i="4" s="1"/>
  <c r="FI8" i="1"/>
  <c r="EQ62" i="4" s="1"/>
  <c r="FK7" i="1"/>
  <c r="ER61" i="4"/>
  <c r="FJ9" i="1"/>
  <c r="ER63" i="4" s="1"/>
  <c r="FK1" i="1"/>
  <c r="FK4" i="1" s="1"/>
  <c r="FJ6" i="1" l="1"/>
  <c r="ER60" i="4" s="1"/>
  <c r="FJ8" i="1"/>
  <c r="ER62" i="4" s="1"/>
  <c r="FJ5" i="1"/>
  <c r="ER59" i="4" s="1"/>
  <c r="FL7" i="1"/>
  <c r="EU61" i="4" s="1"/>
  <c r="ES61" i="4"/>
  <c r="FL1" i="1"/>
  <c r="FL4" i="1" s="1"/>
  <c r="FK8" i="1"/>
  <c r="ES62" i="4" s="1"/>
  <c r="FM4" i="1" l="1"/>
  <c r="FN7" i="1"/>
  <c r="EV61" i="4" s="1"/>
  <c r="FK5" i="1"/>
  <c r="ES59" i="4" s="1"/>
  <c r="FL9" i="1"/>
  <c r="ET63" i="4" s="1"/>
  <c r="FL8" i="1"/>
  <c r="ET62" i="4" s="1"/>
  <c r="FL6" i="1"/>
  <c r="ET60" i="4" s="1"/>
  <c r="FL5" i="1"/>
  <c r="ET59" i="4" s="1"/>
  <c r="ET61" i="4"/>
  <c r="FK9" i="1"/>
  <c r="ES63" i="4" s="1"/>
  <c r="FK6" i="1"/>
  <c r="ES60" i="4" s="1"/>
  <c r="FO7" i="1" l="1"/>
  <c r="EW61" i="4" s="1"/>
  <c r="FN1" i="1"/>
  <c r="FN4" i="1" s="1"/>
  <c r="FO1" i="1" l="1"/>
  <c r="FO4" i="1" s="1"/>
  <c r="FM8" i="1"/>
  <c r="EU62" i="4" s="1"/>
  <c r="FM5" i="1"/>
  <c r="EU59" i="4" s="1"/>
  <c r="FM9" i="1"/>
  <c r="EU63" i="4" s="1"/>
  <c r="FM6" i="1"/>
  <c r="EU60" i="4" s="1"/>
  <c r="FP7" i="1"/>
  <c r="EX61" i="4" s="1"/>
  <c r="FN6" i="1" l="1"/>
  <c r="EV60" i="4" s="1"/>
  <c r="FN8" i="1"/>
  <c r="EV62" i="4" s="1"/>
  <c r="FN9" i="1"/>
  <c r="EV63" i="4" s="1"/>
  <c r="FN5" i="1"/>
  <c r="EV59" i="4" s="1"/>
  <c r="FQ7" i="1"/>
  <c r="EY61" i="4" s="1"/>
  <c r="FP1" i="1"/>
  <c r="FP4" i="1" s="1"/>
  <c r="FO9" i="1" l="1"/>
  <c r="EW63" i="4" s="1"/>
  <c r="FO5" i="1"/>
  <c r="EW59" i="4" s="1"/>
  <c r="FO8" i="1"/>
  <c r="EW62" i="4" s="1"/>
  <c r="FO6" i="1"/>
  <c r="EW60" i="4" s="1"/>
  <c r="FR7" i="1"/>
  <c r="EZ61" i="4" s="1"/>
  <c r="FQ1" i="1"/>
  <c r="FQ4" i="1" s="1"/>
  <c r="FP5" i="1" l="1"/>
  <c r="EX59" i="4" s="1"/>
  <c r="FP8" i="1"/>
  <c r="EX62" i="4" s="1"/>
  <c r="FP9" i="1"/>
  <c r="EX63" i="4" s="1"/>
  <c r="FP6" i="1"/>
  <c r="EX60" i="4" s="1"/>
  <c r="FS7" i="1"/>
  <c r="FA61" i="4" s="1"/>
  <c r="FR1" i="1"/>
  <c r="FR4" i="1" s="1"/>
  <c r="FT7" i="1" l="1"/>
  <c r="FB61" i="4" s="1"/>
  <c r="FQ8" i="1"/>
  <c r="EY62" i="4" s="1"/>
  <c r="FQ9" i="1"/>
  <c r="EY63" i="4" s="1"/>
  <c r="FQ6" i="1"/>
  <c r="EY60" i="4" s="1"/>
  <c r="FQ5" i="1"/>
  <c r="EY59" i="4" s="1"/>
  <c r="FS1" i="1"/>
  <c r="FS4" i="1" s="1"/>
  <c r="FT1" i="1" l="1"/>
  <c r="FT4" i="1" s="1"/>
  <c r="FU7" i="1"/>
  <c r="FC61" i="4" s="1"/>
  <c r="FR6" i="1"/>
  <c r="EZ60" i="4" s="1"/>
  <c r="FR5" i="1"/>
  <c r="EZ59" i="4" s="1"/>
  <c r="FR9" i="1"/>
  <c r="EZ63" i="4" s="1"/>
  <c r="FR8" i="1"/>
  <c r="EZ62" i="4" s="1"/>
  <c r="FU1" i="1" l="1"/>
  <c r="FU4" i="1" s="1"/>
  <c r="FV7" i="1"/>
  <c r="FD61" i="4" s="1"/>
  <c r="FS8" i="1"/>
  <c r="FA62" i="4" s="1"/>
  <c r="FS9" i="1"/>
  <c r="FA63" i="4" s="1"/>
  <c r="FS6" i="1"/>
  <c r="FA60" i="4" s="1"/>
  <c r="FS5" i="1"/>
  <c r="FA59" i="4" s="1"/>
  <c r="FW7" i="1" l="1"/>
  <c r="FE61" i="4" s="1"/>
  <c r="FT9" i="1"/>
  <c r="FB63" i="4" s="1"/>
  <c r="FT5" i="1"/>
  <c r="FB59" i="4" s="1"/>
  <c r="FT8" i="1"/>
  <c r="FB62" i="4" s="1"/>
  <c r="FT6" i="1"/>
  <c r="FB60" i="4" s="1"/>
  <c r="FV1" i="1"/>
  <c r="FV4" i="1" s="1"/>
  <c r="FW1" i="1" l="1"/>
  <c r="FW4" i="1" s="1"/>
  <c r="FU6" i="1"/>
  <c r="FC60" i="4" s="1"/>
  <c r="FU5" i="1"/>
  <c r="FC59" i="4" s="1"/>
  <c r="FU9" i="1"/>
  <c r="FC63" i="4" s="1"/>
  <c r="FU8" i="1"/>
  <c r="FC62" i="4" s="1"/>
  <c r="FX7" i="1"/>
  <c r="FF61" i="4" s="1"/>
  <c r="FY7" i="1" l="1"/>
  <c r="FG61" i="4" s="1"/>
  <c r="FV5" i="1"/>
  <c r="FD59" i="4" s="1"/>
  <c r="FV6" i="1"/>
  <c r="FD60" i="4" s="1"/>
  <c r="FV8" i="1"/>
  <c r="FD62" i="4" s="1"/>
  <c r="FV9" i="1"/>
  <c r="FD63" i="4" s="1"/>
  <c r="FX1" i="1"/>
  <c r="FX4" i="1" s="1"/>
  <c r="FW9" i="1" l="1"/>
  <c r="FE63" i="4" s="1"/>
  <c r="FW8" i="1"/>
  <c r="FE62" i="4" s="1"/>
  <c r="FW6" i="1"/>
  <c r="FE60" i="4" s="1"/>
  <c r="FW5" i="1"/>
  <c r="FE59" i="4" s="1"/>
  <c r="FZ7" i="1"/>
  <c r="FH61" i="4" s="1"/>
  <c r="FY1" i="1"/>
  <c r="FY4" i="1" s="1"/>
  <c r="GA7" i="1" l="1"/>
  <c r="FI61" i="4" s="1"/>
  <c r="FZ1" i="1"/>
  <c r="FZ4" i="1" s="1"/>
  <c r="FX9" i="1"/>
  <c r="FF63" i="4" s="1"/>
  <c r="FX5" i="1"/>
  <c r="FF59" i="4" s="1"/>
  <c r="FX8" i="1"/>
  <c r="FF62" i="4" s="1"/>
  <c r="FX6" i="1"/>
  <c r="FF60" i="4" s="1"/>
  <c r="FY8" i="1" l="1"/>
  <c r="FG62" i="4" s="1"/>
  <c r="FY9" i="1"/>
  <c r="FG63" i="4" s="1"/>
  <c r="FY6" i="1"/>
  <c r="FG60" i="4" s="1"/>
  <c r="FY5" i="1"/>
  <c r="FG59" i="4" s="1"/>
  <c r="GA1" i="1"/>
  <c r="GA4" i="1" s="1"/>
  <c r="GB7" i="1"/>
  <c r="FJ61" i="4" s="1"/>
  <c r="GB1" i="1" l="1"/>
  <c r="GB4" i="1" s="1"/>
  <c r="FZ9" i="1"/>
  <c r="FH63" i="4" s="1"/>
  <c r="FZ6" i="1"/>
  <c r="FH60" i="4" s="1"/>
  <c r="FZ8" i="1"/>
  <c r="FH62" i="4" s="1"/>
  <c r="FZ5" i="1"/>
  <c r="FH59" i="4" s="1"/>
  <c r="GC7" i="1"/>
  <c r="FK61" i="4" s="1"/>
  <c r="GD7" i="1" l="1"/>
  <c r="FL61" i="4" s="1"/>
  <c r="GC1" i="1"/>
  <c r="GC4" i="1" s="1"/>
  <c r="GA9" i="1"/>
  <c r="FI63" i="4" s="1"/>
  <c r="GA8" i="1"/>
  <c r="FI62" i="4" s="1"/>
  <c r="GA6" i="1"/>
  <c r="FI60" i="4" s="1"/>
  <c r="GA5" i="1"/>
  <c r="FI59" i="4" s="1"/>
  <c r="GD1" i="1" l="1"/>
  <c r="GD4" i="1" s="1"/>
  <c r="GB8" i="1"/>
  <c r="FJ62" i="4" s="1"/>
  <c r="GB9" i="1"/>
  <c r="FJ63" i="4" s="1"/>
  <c r="GB6" i="1"/>
  <c r="FJ60" i="4" s="1"/>
  <c r="GB5" i="1"/>
  <c r="FJ59" i="4" s="1"/>
  <c r="GE7" i="1"/>
  <c r="FM61" i="4" s="1"/>
  <c r="GF7" i="1" l="1"/>
  <c r="FN61" i="4" s="1"/>
  <c r="GE1" i="1"/>
  <c r="GE4" i="1" s="1"/>
  <c r="GC8" i="1"/>
  <c r="FK62" i="4" s="1"/>
  <c r="GC5" i="1"/>
  <c r="FK59" i="4" s="1"/>
  <c r="GC6" i="1"/>
  <c r="FK60" i="4" s="1"/>
  <c r="GC9" i="1"/>
  <c r="FK63" i="4" s="1"/>
  <c r="GF1" i="1" l="1"/>
  <c r="GF4" i="1" s="1"/>
  <c r="GD6" i="1"/>
  <c r="FL60" i="4" s="1"/>
  <c r="GD5" i="1"/>
  <c r="FL59" i="4" s="1"/>
  <c r="GD9" i="1"/>
  <c r="FL63" i="4" s="1"/>
  <c r="GD8" i="1"/>
  <c r="FL62" i="4" s="1"/>
  <c r="GG7" i="1"/>
  <c r="FO61" i="4" s="1"/>
  <c r="GH7" i="1" l="1"/>
  <c r="FP61" i="4" s="1"/>
  <c r="GE6" i="1"/>
  <c r="FM60" i="4" s="1"/>
  <c r="GE8" i="1"/>
  <c r="FM62" i="4" s="1"/>
  <c r="GE5" i="1"/>
  <c r="FM59" i="4" s="1"/>
  <c r="GE9" i="1"/>
  <c r="FM63" i="4" s="1"/>
  <c r="GG1" i="1"/>
  <c r="GG4" i="1" s="1"/>
  <c r="GF9" i="1" l="1"/>
  <c r="FN63" i="4" s="1"/>
  <c r="GF8" i="1"/>
  <c r="FN62" i="4" s="1"/>
  <c r="GF5" i="1"/>
  <c r="FN59" i="4" s="1"/>
  <c r="GF6" i="1"/>
  <c r="FN60" i="4" s="1"/>
  <c r="GH1" i="1"/>
  <c r="GH4" i="1" s="1"/>
  <c r="GI7" i="1"/>
  <c r="FQ61" i="4" s="1"/>
  <c r="GG9" i="1" l="1"/>
  <c r="FO63" i="4" s="1"/>
  <c r="GG5" i="1"/>
  <c r="FO59" i="4" s="1"/>
  <c r="GG6" i="1"/>
  <c r="FO60" i="4" s="1"/>
  <c r="GG8" i="1"/>
  <c r="FO62" i="4" s="1"/>
  <c r="GI1" i="1"/>
  <c r="GI4" i="1" s="1"/>
  <c r="GJ7" i="1"/>
  <c r="FR61" i="4" s="1"/>
  <c r="FS61" i="4" l="1"/>
  <c r="GJ1" i="1"/>
  <c r="GJ4" i="1" s="1"/>
  <c r="GH8" i="1"/>
  <c r="FP62" i="4" s="1"/>
  <c r="GH6" i="1"/>
  <c r="FP60" i="4" s="1"/>
  <c r="GH9" i="1"/>
  <c r="FP63" i="4" s="1"/>
  <c r="GH5" i="1"/>
  <c r="FP59" i="4" s="1"/>
  <c r="GK4" i="1" l="1"/>
  <c r="GI8" i="1"/>
  <c r="FQ62" i="4" s="1"/>
  <c r="GI9" i="1"/>
  <c r="FQ63" i="4" s="1"/>
  <c r="GI6" i="1"/>
  <c r="FQ60" i="4" s="1"/>
  <c r="GI5" i="1"/>
  <c r="FQ59" i="4" s="1"/>
  <c r="GL7" i="1"/>
  <c r="FT61" i="4" s="1"/>
  <c r="GM7" i="1" l="1"/>
  <c r="FU61" i="4" s="1"/>
  <c r="GL1" i="1"/>
  <c r="GL4" i="1" s="1"/>
  <c r="GJ8" i="1"/>
  <c r="FR62" i="4" s="1"/>
  <c r="GJ9" i="1"/>
  <c r="FR63" i="4" s="1"/>
  <c r="GJ5" i="1"/>
  <c r="FR59" i="4" s="1"/>
  <c r="GJ6" i="1"/>
  <c r="FR60" i="4" s="1"/>
  <c r="GM1" i="1" l="1"/>
  <c r="GM4" i="1" s="1"/>
  <c r="GK6" i="1"/>
  <c r="FS60" i="4" s="1"/>
  <c r="GK5" i="1"/>
  <c r="FS59" i="4" s="1"/>
  <c r="GK8" i="1"/>
  <c r="FS62" i="4" s="1"/>
  <c r="GK9" i="1"/>
  <c r="FS63" i="4" s="1"/>
  <c r="GN7" i="1"/>
  <c r="FV61" i="4" s="1"/>
  <c r="GO7" i="1" l="1"/>
  <c r="FW61" i="4" s="1"/>
  <c r="GL5" i="1"/>
  <c r="FT59" i="4" s="1"/>
  <c r="GL9" i="1"/>
  <c r="FT63" i="4" s="1"/>
  <c r="GL8" i="1"/>
  <c r="FT62" i="4" s="1"/>
  <c r="GL6" i="1"/>
  <c r="FT60" i="4" s="1"/>
  <c r="GN1" i="1"/>
  <c r="GN4" i="1" s="1"/>
  <c r="GM8" i="1" l="1"/>
  <c r="FU62" i="4" s="1"/>
  <c r="GM6" i="1"/>
  <c r="FU60" i="4" s="1"/>
  <c r="GM9" i="1"/>
  <c r="FU63" i="4" s="1"/>
  <c r="GM5" i="1"/>
  <c r="FU59" i="4" s="1"/>
  <c r="GO1" i="1"/>
  <c r="GO4" i="1" s="1"/>
  <c r="GP7" i="1"/>
  <c r="FX61" i="4" s="1"/>
  <c r="GN6" i="1" l="1"/>
  <c r="FV60" i="4" s="1"/>
  <c r="GN5" i="1"/>
  <c r="FV59" i="4" s="1"/>
  <c r="GN9" i="1"/>
  <c r="FV63" i="4" s="1"/>
  <c r="GN8" i="1"/>
  <c r="FV62" i="4" s="1"/>
  <c r="GQ7" i="1"/>
  <c r="FY61" i="4" s="1"/>
  <c r="GP1" i="1"/>
  <c r="GP4" i="1" s="1"/>
  <c r="GR7" i="1" l="1"/>
  <c r="FZ61" i="4" s="1"/>
  <c r="GO5" i="1"/>
  <c r="FW59" i="4" s="1"/>
  <c r="GO9" i="1"/>
  <c r="FW63" i="4" s="1"/>
  <c r="GO6" i="1"/>
  <c r="FW60" i="4" s="1"/>
  <c r="GO8" i="1"/>
  <c r="FW62" i="4" s="1"/>
  <c r="GQ1" i="1"/>
  <c r="GQ4" i="1" s="1"/>
  <c r="GR1" i="1" l="1"/>
  <c r="GR4" i="1" s="1"/>
  <c r="GP5" i="1"/>
  <c r="FX59" i="4" s="1"/>
  <c r="GP6" i="1"/>
  <c r="FX60" i="4" s="1"/>
  <c r="GP8" i="1"/>
  <c r="FX62" i="4" s="1"/>
  <c r="GP9" i="1"/>
  <c r="FX63" i="4" s="1"/>
  <c r="GS7" i="1"/>
  <c r="GA61" i="4" s="1"/>
  <c r="GT7" i="1" l="1"/>
  <c r="GB61" i="4" s="1"/>
  <c r="GQ5" i="1"/>
  <c r="FY59" i="4" s="1"/>
  <c r="GQ8" i="1"/>
  <c r="FY62" i="4" s="1"/>
  <c r="GQ9" i="1"/>
  <c r="FY63" i="4" s="1"/>
  <c r="GQ6" i="1"/>
  <c r="FY60" i="4" s="1"/>
  <c r="GS1" i="1"/>
  <c r="GS4" i="1" s="1"/>
  <c r="GT1" i="1" l="1"/>
  <c r="GT4" i="1" s="1"/>
  <c r="GU7" i="1"/>
  <c r="GC61" i="4" s="1"/>
  <c r="GR8" i="1"/>
  <c r="FZ62" i="4" s="1"/>
  <c r="GR6" i="1"/>
  <c r="FZ60" i="4" s="1"/>
  <c r="GR9" i="1"/>
  <c r="FZ63" i="4" s="1"/>
  <c r="GR5" i="1"/>
  <c r="FZ59" i="4" s="1"/>
  <c r="GV7" i="1" l="1"/>
  <c r="GD61" i="4" s="1"/>
  <c r="GS9" i="1"/>
  <c r="GA63" i="4" s="1"/>
  <c r="GS6" i="1"/>
  <c r="GA60" i="4" s="1"/>
  <c r="GS5" i="1"/>
  <c r="GA59" i="4" s="1"/>
  <c r="GS8" i="1"/>
  <c r="GA62" i="4" s="1"/>
  <c r="GU1" i="1"/>
  <c r="GU4" i="1" s="1"/>
  <c r="GT9" i="1" l="1"/>
  <c r="GB63" i="4" s="1"/>
  <c r="GT5" i="1"/>
  <c r="GB59" i="4" s="1"/>
  <c r="GT8" i="1"/>
  <c r="GB62" i="4" s="1"/>
  <c r="GT6" i="1"/>
  <c r="GB60" i="4" s="1"/>
  <c r="GV1" i="1"/>
  <c r="GV4" i="1" s="1"/>
  <c r="GW7" i="1"/>
  <c r="GE61" i="4" s="1"/>
  <c r="GU8" i="1" l="1"/>
  <c r="GC62" i="4" s="1"/>
  <c r="GU9" i="1"/>
  <c r="GC63" i="4" s="1"/>
  <c r="GU6" i="1"/>
  <c r="GC60" i="4" s="1"/>
  <c r="GU5" i="1"/>
  <c r="GC59" i="4" s="1"/>
  <c r="GX7" i="1"/>
  <c r="GF61" i="4" s="1"/>
  <c r="GW1" i="1"/>
  <c r="GW4" i="1" s="1"/>
  <c r="GY7" i="1" l="1"/>
  <c r="GG61" i="4" s="1"/>
  <c r="GV8" i="1"/>
  <c r="GD62" i="4" s="1"/>
  <c r="GV9" i="1"/>
  <c r="GD63" i="4" s="1"/>
  <c r="GV5" i="1"/>
  <c r="GD59" i="4" s="1"/>
  <c r="GV6" i="1"/>
  <c r="GD60" i="4" s="1"/>
  <c r="GX1" i="1"/>
  <c r="GX4" i="1" s="1"/>
  <c r="GY1" i="1" l="1"/>
  <c r="GY4" i="1" s="1"/>
  <c r="GW5" i="1"/>
  <c r="GE59" i="4" s="1"/>
  <c r="GW6" i="1"/>
  <c r="GE60" i="4" s="1"/>
  <c r="GW8" i="1"/>
  <c r="GE62" i="4" s="1"/>
  <c r="GW9" i="1"/>
  <c r="GE63" i="4" s="1"/>
  <c r="GZ7" i="1"/>
  <c r="GH61" i="4" s="1"/>
  <c r="HA7" i="1" l="1"/>
  <c r="GI61" i="4" s="1"/>
  <c r="GZ1" i="1"/>
  <c r="GZ4" i="1" s="1"/>
  <c r="GX5" i="1"/>
  <c r="GF59" i="4" s="1"/>
  <c r="GX9" i="1"/>
  <c r="GF63" i="4" s="1"/>
  <c r="GX8" i="1"/>
  <c r="GF62" i="4" s="1"/>
  <c r="GX6" i="1"/>
  <c r="GF60" i="4" s="1"/>
  <c r="GY5" i="1" l="1"/>
  <c r="GG59" i="4" s="1"/>
  <c r="GY6" i="1"/>
  <c r="GG60" i="4" s="1"/>
  <c r="GY8" i="1"/>
  <c r="GG62" i="4" s="1"/>
  <c r="GY9" i="1"/>
  <c r="GG63" i="4" s="1"/>
  <c r="HA1" i="1"/>
  <c r="HA4" i="1" s="1"/>
  <c r="HB7" i="1"/>
  <c r="GJ61" i="4" s="1"/>
  <c r="HB1" i="1" l="1"/>
  <c r="HB4" i="1" s="1"/>
  <c r="GZ8" i="1"/>
  <c r="GH62" i="4" s="1"/>
  <c r="GZ9" i="1"/>
  <c r="GH63" i="4" s="1"/>
  <c r="GZ6" i="1"/>
  <c r="GH60" i="4" s="1"/>
  <c r="GZ5" i="1"/>
  <c r="GH59" i="4" s="1"/>
  <c r="HC7" i="1"/>
  <c r="GK61" i="4" s="1"/>
  <c r="HC1" i="1" l="1"/>
  <c r="HC4" i="1" s="1"/>
  <c r="HD7" i="1"/>
  <c r="GL61" i="4" s="1"/>
  <c r="HA6" i="1"/>
  <c r="GI60" i="4" s="1"/>
  <c r="HA9" i="1"/>
  <c r="GI63" i="4" s="1"/>
  <c r="HA8" i="1"/>
  <c r="GI62" i="4" s="1"/>
  <c r="HA5" i="1"/>
  <c r="GI59" i="4" s="1"/>
  <c r="HE7" i="1" l="1"/>
  <c r="GM61" i="4" s="1"/>
  <c r="HB8" i="1"/>
  <c r="GJ62" i="4" s="1"/>
  <c r="HB5" i="1"/>
  <c r="GJ59" i="4" s="1"/>
  <c r="HB6" i="1"/>
  <c r="GJ60" i="4" s="1"/>
  <c r="HB9" i="1"/>
  <c r="GJ63" i="4" s="1"/>
  <c r="HD1" i="1"/>
  <c r="HD4" i="1" s="1"/>
  <c r="HE1" i="1" l="1"/>
  <c r="HE4" i="1" s="1"/>
  <c r="HC8" i="1"/>
  <c r="GK62" i="4" s="1"/>
  <c r="HC9" i="1"/>
  <c r="GK63" i="4" s="1"/>
  <c r="HC5" i="1"/>
  <c r="GK59" i="4" s="1"/>
  <c r="HC6" i="1"/>
  <c r="GK60" i="4" s="1"/>
  <c r="HF7" i="1"/>
  <c r="GN61" i="4" s="1"/>
  <c r="HD5" i="1" l="1"/>
  <c r="GL59" i="4" s="1"/>
  <c r="HD8" i="1"/>
  <c r="GL62" i="4" s="1"/>
  <c r="HD9" i="1"/>
  <c r="GL63" i="4" s="1"/>
  <c r="HD6" i="1"/>
  <c r="GL60" i="4" s="1"/>
  <c r="HG7" i="1"/>
  <c r="GO61" i="4" s="1"/>
  <c r="HF1" i="1"/>
  <c r="HF4" i="1" s="1"/>
  <c r="HH7" i="1" l="1"/>
  <c r="GP61" i="4" s="1"/>
  <c r="HE9" i="1"/>
  <c r="GM63" i="4" s="1"/>
  <c r="HE5" i="1"/>
  <c r="GM59" i="4" s="1"/>
  <c r="HE8" i="1"/>
  <c r="GM62" i="4" s="1"/>
  <c r="HE6" i="1"/>
  <c r="GM60" i="4" s="1"/>
  <c r="HG1" i="1"/>
  <c r="HG4" i="1" s="1"/>
  <c r="HF6" i="1" l="1"/>
  <c r="GN60" i="4" s="1"/>
  <c r="HF5" i="1"/>
  <c r="GN59" i="4" s="1"/>
  <c r="HF9" i="1"/>
  <c r="GN63" i="4" s="1"/>
  <c r="HF8" i="1"/>
  <c r="GN62" i="4" s="1"/>
  <c r="HH1" i="1"/>
  <c r="HH4" i="1" l="1"/>
  <c r="HH5" i="1" s="1"/>
  <c r="GP59" i="4" s="1"/>
  <c r="HG9" i="1"/>
  <c r="GO63" i="4" s="1"/>
  <c r="HG6" i="1"/>
  <c r="GO60" i="4" s="1"/>
  <c r="HG8" i="1"/>
  <c r="GO62" i="4" s="1"/>
  <c r="HG5" i="1"/>
  <c r="GO59" i="4" s="1"/>
  <c r="HH6" i="1" l="1"/>
  <c r="GP60" i="4" s="1"/>
  <c r="HH9" i="1"/>
  <c r="GP63" i="4" s="1"/>
  <c r="HH8" i="1"/>
  <c r="GP6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FDAH</author>
  </authors>
  <commentList>
    <comment ref="D1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FDAH:</t>
        </r>
        <r>
          <rPr>
            <sz val="8"/>
            <color indexed="81"/>
            <rFont val="Tahoma"/>
            <family val="2"/>
          </rPr>
          <t xml:space="preserve">
For å lage transponert matrise: marker mål-området. Trykk fx-knapp og velg TRANSPONER. Marker området som skal kopieres, og trykk ctr-skift-enter
</t>
        </r>
      </text>
    </comment>
  </commentList>
</comments>
</file>

<file path=xl/sharedStrings.xml><?xml version="1.0" encoding="utf-8"?>
<sst xmlns="http://schemas.openxmlformats.org/spreadsheetml/2006/main" count="369" uniqueCount="41">
  <si>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</si>
  <si>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</si>
  <si>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</si>
  <si>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</si>
  <si>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</si>
  <si>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</si>
  <si>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</si>
  <si>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</si>
  <si>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</si>
  <si>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</si>
  <si>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</si>
  <si>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</si>
  <si>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</si>
  <si>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</si>
  <si>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</si>
  <si>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</si>
  <si>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</si>
  <si>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</si>
  <si>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</si>
  <si>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</si>
  <si>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</si>
  <si>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</si>
  <si>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</si>
  <si>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</si>
  <si>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</si>
  <si>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 (forrige år)</t>
  </si>
  <si>
    <t>gj.snitt+2*sd</t>
  </si>
  <si>
    <t>gj.snitt+3*sd</t>
  </si>
  <si>
    <t>gj.snitt-2*sd</t>
  </si>
  <si>
    <r>
      <t>gj.snitt</t>
    </r>
    <r>
      <rPr>
        <sz val="10"/>
        <rFont val="Arial"/>
        <family val="2"/>
      </rPr>
      <t>-3*sd</t>
    </r>
  </si>
  <si>
    <t>Andel (%)</t>
  </si>
  <si>
    <t>Standardavvik (basert på gjennomsnitt fra året før*):</t>
  </si>
  <si>
    <t>Gjennomsnitt fra året før*:</t>
  </si>
  <si>
    <t>Snitt (Gjennomsnitt fra året før i %):</t>
  </si>
  <si>
    <t>Snitt + 3 standardavvik til glidende snitt**: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</si>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</sst>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10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0" borderId="0" xfId="0" applyNumberFormat="1" applyAlignment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/>
    </xf>
    <xf numFmtId="49" fontId="0" fillId="2" borderId="11" xfId="0" applyNumberFormat="1" applyFill="1" applyBorder="1" applyAlignment="1">
      <alignment horizontal="center" vertical="top" wrapText="1"/>
    </xf>
    <xf numFmtId="49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49" fontId="4" fillId="2" borderId="11" xfId="0" applyNumberFormat="1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0" fontId="4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4" fillId="3" borderId="0" xfId="0" applyFont="1" applyFill="1" applyBorder="1"/>
    <xf numFmtId="0" fontId="4" fillId="3" borderId="0" xfId="0" applyFont="1" applyFill="1"/>
    <xf numFmtId="49" fontId="0" fillId="3" borderId="0" xfId="0" applyNumberFormat="1" applyFill="1" applyAlignment="1"/>
    <xf numFmtId="0" fontId="0" fillId="3" borderId="0" xfId="0" applyFill="1" applyAlignment="1">
      <alignment vertical="top"/>
    </xf>
    <xf numFmtId="0" fontId="0" fillId="2" borderId="4" xfId="0" applyFill="1" applyBorder="1"/>
    <xf numFmtId="49" fontId="0" fillId="2" borderId="8" xfId="0" applyNumberFormat="1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0" fillId="2" borderId="13" xfId="0" applyFill="1" applyBorder="1" applyAlignment="1">
      <alignment horizontal="left" wrapText="1"/>
    </xf>
    <xf numFmtId="0" fontId="0" fillId="4" borderId="0" xfId="0" applyFill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0" fontId="7" fillId="5" borderId="5" xfId="0" applyFont="1" applyFill="1" applyBorder="1"/>
    <xf numFmtId="0" fontId="4" fillId="2" borderId="13" xfId="0" applyFont="1" applyFill="1" applyBorder="1" applyAlignment="1">
      <alignment horizontal="left" wrapText="1"/>
    </xf>
    <xf numFmtId="0" fontId="8" fillId="0" borderId="0" xfId="0" applyFont="1"/>
    <xf numFmtId="0" fontId="0" fillId="2" borderId="4" xfId="0" applyFill="1" applyBorder="1"/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164" fontId="0" fillId="3" borderId="0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4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4" fillId="0" borderId="0" xfId="0" applyNumberFormat="1" applyFont="1" applyFill="1" applyAlignment="1">
      <alignment vertical="top"/>
    </xf>
    <xf numFmtId="164" fontId="4" fillId="0" borderId="0" xfId="0" applyNumberFormat="1" applyFont="1" applyFill="1"/>
    <xf numFmtId="0" fontId="4" fillId="2" borderId="3" xfId="0" applyFont="1" applyFill="1" applyBorder="1"/>
    <xf numFmtId="0" fontId="8" fillId="0" borderId="1" xfId="0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0" fontId="8" fillId="0" borderId="0" xfId="0" applyFont="1" applyFill="1"/>
    <xf numFmtId="0" fontId="8" fillId="0" borderId="2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8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9" fillId="0" borderId="0" xfId="0" applyFont="1" applyFill="1" applyAlignment="1">
      <alignment vertical="top"/>
    </xf>
    <xf numFmtId="164" fontId="9" fillId="0" borderId="0" xfId="0" applyNumberFormat="1" applyFont="1" applyFill="1"/>
    <xf numFmtId="0" fontId="8" fillId="0" borderId="0" xfId="0" applyFont="1" applyAlignment="1"/>
    <xf numFmtId="49" fontId="0" fillId="2" borderId="16" xfId="0" applyNumberFormat="1" applyFill="1" applyBorder="1" applyAlignment="1">
      <alignment horizontal="center" vertical="top" wrapText="1"/>
    </xf>
    <xf numFmtId="49" fontId="0" fillId="2" borderId="16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vertical="top"/>
    </xf>
    <xf numFmtId="0" fontId="4" fillId="2" borderId="1" xfId="0" applyNumberFormat="1" applyFont="1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166" fontId="0" fillId="2" borderId="4" xfId="0" applyNumberFormat="1" applyFill="1" applyBorder="1"/>
    <xf numFmtId="166" fontId="0" fillId="2" borderId="7" xfId="0" applyNumberFormat="1" applyFill="1" applyBorder="1"/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alignment horizontal="center" vertical="top" wrapText="1"/>
      <protection locked="0"/>
    </xf>
    <xf numFmtId="164" fontId="0" fillId="3" borderId="0" xfId="0" applyNumberForma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 b="0" i="0" baseline="0">
                <a:effectLst/>
              </a:rPr>
              <a:t>Andel sykehusopphold med skade (%)</a:t>
            </a:r>
            <a:endParaRPr lang="nb-NO" sz="24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265069991251093"/>
          <c:w val="0.82066354915131312"/>
          <c:h val="0.70662729658792656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resultat!$G$59:$MD$59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A-4FC8-9C82-2A67705B5A15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resultat!$G$60:$MD$60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A-4FC8-9C82-2A67705B5A15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resultat!$G$61:$MD$61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A-4FC8-9C82-2A67705B5A15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resultat!$G$62:$MD$62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6A-4FC8-9C82-2A67705B5A15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resultat!$G$63:$MD$63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A-4FC8-9C82-2A67705B5A15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resultat!$G$64:$MD$64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6A-4FC8-9C82-2A67705B5A15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resultat!$G$58:$MD$58</c:f>
              <c:strCache>
                <c:ptCount val="335"/>
                <c:pt idx="0">
                  <c:v>2011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2012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2013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2014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2015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  <c:pt idx="120">
                  <c:v>2016 jan</c:v>
                </c:pt>
                <c:pt idx="122">
                  <c:v>feb</c:v>
                </c:pt>
                <c:pt idx="124">
                  <c:v>mar</c:v>
                </c:pt>
                <c:pt idx="126">
                  <c:v>apr</c:v>
                </c:pt>
                <c:pt idx="128">
                  <c:v>mai</c:v>
                </c:pt>
                <c:pt idx="130">
                  <c:v>jun</c:v>
                </c:pt>
                <c:pt idx="132">
                  <c:v>jul</c:v>
                </c:pt>
                <c:pt idx="134">
                  <c:v>aug</c:v>
                </c:pt>
                <c:pt idx="136">
                  <c:v>sep</c:v>
                </c:pt>
                <c:pt idx="138">
                  <c:v>okt</c:v>
                </c:pt>
                <c:pt idx="140">
                  <c:v>nov</c:v>
                </c:pt>
                <c:pt idx="142">
                  <c:v>des</c:v>
                </c:pt>
                <c:pt idx="144">
                  <c:v>2017 jan</c:v>
                </c:pt>
                <c:pt idx="146">
                  <c:v>feb</c:v>
                </c:pt>
                <c:pt idx="148">
                  <c:v>mar</c:v>
                </c:pt>
                <c:pt idx="150">
                  <c:v>apr</c:v>
                </c:pt>
                <c:pt idx="152">
                  <c:v>mai</c:v>
                </c:pt>
                <c:pt idx="154">
                  <c:v>jun</c:v>
                </c:pt>
                <c:pt idx="156">
                  <c:v>jul</c:v>
                </c:pt>
                <c:pt idx="158">
                  <c:v>aug</c:v>
                </c:pt>
                <c:pt idx="160">
                  <c:v>sep</c:v>
                </c:pt>
                <c:pt idx="162">
                  <c:v>okt</c:v>
                </c:pt>
                <c:pt idx="164">
                  <c:v>nov</c:v>
                </c:pt>
                <c:pt idx="166">
                  <c:v>des</c:v>
                </c:pt>
                <c:pt idx="168">
                  <c:v>2018 jan</c:v>
                </c:pt>
                <c:pt idx="170">
                  <c:v>feb</c:v>
                </c:pt>
                <c:pt idx="172">
                  <c:v>mar</c:v>
                </c:pt>
                <c:pt idx="174">
                  <c:v>apr</c:v>
                </c:pt>
                <c:pt idx="176">
                  <c:v>mai</c:v>
                </c:pt>
                <c:pt idx="178">
                  <c:v>jun</c:v>
                </c:pt>
                <c:pt idx="180">
                  <c:v>jul</c:v>
                </c:pt>
                <c:pt idx="182">
                  <c:v>aug</c:v>
                </c:pt>
                <c:pt idx="184">
                  <c:v>sep</c:v>
                </c:pt>
                <c:pt idx="186">
                  <c:v>okt</c:v>
                </c:pt>
                <c:pt idx="188">
                  <c:v>nov</c:v>
                </c:pt>
                <c:pt idx="190">
                  <c:v>des</c:v>
                </c:pt>
                <c:pt idx="192">
                  <c:v>2019 jan</c:v>
                </c:pt>
                <c:pt idx="194">
                  <c:v>feb</c:v>
                </c:pt>
                <c:pt idx="196">
                  <c:v>mar</c:v>
                </c:pt>
                <c:pt idx="198">
                  <c:v>apr</c:v>
                </c:pt>
                <c:pt idx="200">
                  <c:v>mai</c:v>
                </c:pt>
                <c:pt idx="202">
                  <c:v>jun</c:v>
                </c:pt>
                <c:pt idx="204">
                  <c:v>jul</c:v>
                </c:pt>
                <c:pt idx="206">
                  <c:v>aug</c:v>
                </c:pt>
                <c:pt idx="208">
                  <c:v>sep</c:v>
                </c:pt>
                <c:pt idx="210">
                  <c:v>okt</c:v>
                </c:pt>
                <c:pt idx="212">
                  <c:v>nov</c:v>
                </c:pt>
                <c:pt idx="214">
                  <c:v>des</c:v>
                </c:pt>
                <c:pt idx="216">
                  <c:v>2020 jan</c:v>
                </c:pt>
                <c:pt idx="218">
                  <c:v>feb</c:v>
                </c:pt>
                <c:pt idx="220">
                  <c:v>mar</c:v>
                </c:pt>
                <c:pt idx="222">
                  <c:v>apr</c:v>
                </c:pt>
                <c:pt idx="224">
                  <c:v>mai</c:v>
                </c:pt>
                <c:pt idx="226">
                  <c:v>jun</c:v>
                </c:pt>
                <c:pt idx="228">
                  <c:v>jul</c:v>
                </c:pt>
                <c:pt idx="230">
                  <c:v>aug</c:v>
                </c:pt>
                <c:pt idx="232">
                  <c:v>sep</c:v>
                </c:pt>
                <c:pt idx="234">
                  <c:v>okt</c:v>
                </c:pt>
                <c:pt idx="236">
                  <c:v>nov</c:v>
                </c:pt>
                <c:pt idx="238">
                  <c:v>des</c:v>
                </c:pt>
                <c:pt idx="240">
                  <c:v>2021 jan</c:v>
                </c:pt>
                <c:pt idx="242">
                  <c:v>feb</c:v>
                </c:pt>
                <c:pt idx="244">
                  <c:v>mar</c:v>
                </c:pt>
                <c:pt idx="246">
                  <c:v>apr</c:v>
                </c:pt>
                <c:pt idx="248">
                  <c:v>mai</c:v>
                </c:pt>
                <c:pt idx="250">
                  <c:v>jun</c:v>
                </c:pt>
                <c:pt idx="252">
                  <c:v>jul</c:v>
                </c:pt>
                <c:pt idx="254">
                  <c:v>aug</c:v>
                </c:pt>
                <c:pt idx="256">
                  <c:v>sep</c:v>
                </c:pt>
                <c:pt idx="258">
                  <c:v>okt</c:v>
                </c:pt>
                <c:pt idx="260">
                  <c:v>nov</c:v>
                </c:pt>
                <c:pt idx="262">
                  <c:v>des</c:v>
                </c:pt>
                <c:pt idx="264">
                  <c:v>2022 jan</c:v>
                </c:pt>
                <c:pt idx="266">
                  <c:v>feb</c:v>
                </c:pt>
                <c:pt idx="268">
                  <c:v>mar</c:v>
                </c:pt>
                <c:pt idx="270">
                  <c:v>apr</c:v>
                </c:pt>
                <c:pt idx="272">
                  <c:v>mai</c:v>
                </c:pt>
                <c:pt idx="274">
                  <c:v>jun</c:v>
                </c:pt>
                <c:pt idx="276">
                  <c:v>jul</c:v>
                </c:pt>
                <c:pt idx="278">
                  <c:v>aug</c:v>
                </c:pt>
                <c:pt idx="280">
                  <c:v>sep</c:v>
                </c:pt>
                <c:pt idx="282">
                  <c:v>okt</c:v>
                </c:pt>
                <c:pt idx="284">
                  <c:v>nov</c:v>
                </c:pt>
                <c:pt idx="286">
                  <c:v>des</c:v>
                </c:pt>
                <c:pt idx="288">
                  <c:v>2023 jan</c:v>
                </c:pt>
                <c:pt idx="290">
                  <c:v>feb</c:v>
                </c:pt>
                <c:pt idx="292">
                  <c:v>mar</c:v>
                </c:pt>
                <c:pt idx="294">
                  <c:v>apr</c:v>
                </c:pt>
                <c:pt idx="296">
                  <c:v>mai</c:v>
                </c:pt>
                <c:pt idx="298">
                  <c:v>jun</c:v>
                </c:pt>
                <c:pt idx="300">
                  <c:v>jul</c:v>
                </c:pt>
                <c:pt idx="302">
                  <c:v>aug</c:v>
                </c:pt>
                <c:pt idx="304">
                  <c:v>sep</c:v>
                </c:pt>
                <c:pt idx="306">
                  <c:v>okt</c:v>
                </c:pt>
                <c:pt idx="308">
                  <c:v>nov</c:v>
                </c:pt>
                <c:pt idx="310">
                  <c:v>des</c:v>
                </c:pt>
                <c:pt idx="312">
                  <c:v>2024 jan</c:v>
                </c:pt>
                <c:pt idx="314">
                  <c:v>feb</c:v>
                </c:pt>
                <c:pt idx="316">
                  <c:v>mar</c:v>
                </c:pt>
                <c:pt idx="318">
                  <c:v>apr</c:v>
                </c:pt>
                <c:pt idx="320">
                  <c:v>mai</c:v>
                </c:pt>
                <c:pt idx="322">
                  <c:v>jun</c:v>
                </c:pt>
                <c:pt idx="324">
                  <c:v>jul</c:v>
                </c:pt>
                <c:pt idx="326">
                  <c:v>aug</c:v>
                </c:pt>
                <c:pt idx="328">
                  <c:v>sep</c:v>
                </c:pt>
                <c:pt idx="330">
                  <c:v>okt</c:v>
                </c:pt>
                <c:pt idx="332">
                  <c:v>nov</c:v>
                </c:pt>
                <c:pt idx="334">
                  <c:v>des</c:v>
                </c:pt>
              </c:strCache>
            </c:strRef>
          </c:cat>
          <c:val>
            <c:numRef>
              <c:f>resultat!$G$65:$MD$65</c:f>
              <c:numCache>
                <c:formatCode>General</c:formatCode>
                <c:ptCount val="3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6A-4FC8-9C82-2A67705B5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45408"/>
        <c:axId val="50546944"/>
      </c:lineChart>
      <c:catAx>
        <c:axId val="5054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546944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5054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545408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egendEntry>
        <c:idx val="3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egendEntry>
        <c:idx val="4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egendEntry>
        <c:idx val="5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egendEntry>
        <c:idx val="6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7297119273703361"/>
          <c:y val="0.16432370953630795"/>
          <c:w val="0.11843368619062233"/>
          <c:h val="0.57833595800524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95250</xdr:rowOff>
    </xdr:from>
    <xdr:to>
      <xdr:col>99</xdr:col>
      <xdr:colOff>68580</xdr:colOff>
      <xdr:row>29</xdr:row>
      <xdr:rowOff>60960</xdr:rowOff>
    </xdr:to>
    <xdr:graphicFrame macro="">
      <xdr:nvGraphicFramePr>
        <xdr:cNvPr id="3465" name="Diagram 1027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155862</xdr:colOff>
      <xdr:row>0</xdr:row>
      <xdr:rowOff>138546</xdr:rowOff>
    </xdr:from>
    <xdr:to>
      <xdr:col>29</xdr:col>
      <xdr:colOff>38100</xdr:colOff>
      <xdr:row>0</xdr:row>
      <xdr:rowOff>467591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32412" y="138546"/>
          <a:ext cx="6016338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D357"/>
  <sheetViews>
    <sheetView showGridLines="0" tabSelected="1" zoomScaleNormal="100" workbookViewId="0">
      <selection activeCell="C2" sqref="C2"/>
    </sheetView>
  </sheetViews>
  <sheetFormatPr defaultColWidth="11.44140625" defaultRowHeight="13.2" x14ac:dyDescent="0.25"/>
  <cols>
    <col min="1" max="1" width="6.109375" style="19" customWidth="1"/>
    <col min="2" max="2" width="6.109375" style="16" customWidth="1"/>
    <col min="3" max="4" width="15.44140625" style="24" customWidth="1"/>
    <col min="5" max="5" width="6" customWidth="1"/>
    <col min="6" max="6" width="19" customWidth="1"/>
    <col min="7" max="7" width="7.77734375" customWidth="1"/>
    <col min="8" max="222" width="2.6640625" customWidth="1"/>
    <col min="223" max="246" width="3.33203125" customWidth="1"/>
    <col min="247" max="260" width="3.6640625" customWidth="1"/>
    <col min="261" max="261" width="4.109375" customWidth="1"/>
    <col min="262" max="270" width="3.6640625" customWidth="1"/>
    <col min="271" max="293" width="4.33203125" customWidth="1"/>
    <col min="294" max="294" width="4.44140625" customWidth="1"/>
    <col min="295" max="318" width="4.77734375" customWidth="1"/>
    <col min="319" max="342" width="5.5546875" style="30" customWidth="1"/>
  </cols>
  <sheetData>
    <row r="1" spans="1:342" ht="40.200000000000003" thickBot="1" x14ac:dyDescent="0.3">
      <c r="A1" s="17"/>
      <c r="B1" s="18"/>
      <c r="C1" s="69" t="s">
        <v>38</v>
      </c>
      <c r="D1" s="65" t="s">
        <v>39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  <c r="IT1" s="30"/>
      <c r="IU1" s="30"/>
      <c r="IV1" s="30"/>
      <c r="IW1" s="30"/>
      <c r="IX1" s="30"/>
      <c r="IY1" s="30"/>
      <c r="IZ1" s="30"/>
      <c r="JA1" s="30"/>
      <c r="JB1" s="30"/>
      <c r="JC1" s="30"/>
      <c r="JD1" s="30"/>
      <c r="JE1" s="30"/>
      <c r="JF1" s="30"/>
      <c r="JG1" s="30"/>
      <c r="JH1" s="30"/>
      <c r="JI1" s="30"/>
      <c r="JJ1" s="30"/>
      <c r="JK1" s="30"/>
      <c r="JL1" s="30"/>
      <c r="JM1" s="30"/>
      <c r="JN1" s="30"/>
      <c r="JO1" s="30"/>
      <c r="JP1" s="30"/>
      <c r="JQ1" s="30"/>
      <c r="JR1" s="30"/>
      <c r="JS1" s="30"/>
      <c r="JT1" s="30"/>
      <c r="JU1" s="30"/>
      <c r="JV1" s="30"/>
      <c r="JW1" s="30"/>
      <c r="JX1" s="30"/>
      <c r="JY1" s="30"/>
      <c r="JZ1" s="30"/>
      <c r="KA1" s="30"/>
      <c r="KB1" s="30"/>
      <c r="KC1" s="30"/>
      <c r="KD1" s="30"/>
      <c r="KE1" s="30"/>
      <c r="KF1" s="30"/>
      <c r="KG1" s="30"/>
      <c r="KH1" s="30"/>
      <c r="KI1" s="30"/>
      <c r="KJ1" s="30"/>
      <c r="KK1" s="30"/>
      <c r="KL1" s="30"/>
      <c r="KM1" s="30"/>
      <c r="KN1" s="30"/>
      <c r="KO1" s="30"/>
      <c r="KP1" s="30"/>
      <c r="KQ1" s="30"/>
      <c r="KR1" s="30"/>
      <c r="KS1" s="30"/>
      <c r="KT1" s="30"/>
      <c r="KU1" s="30"/>
      <c r="KV1" s="30"/>
      <c r="KW1" s="30"/>
      <c r="KX1" s="30"/>
      <c r="KY1" s="30"/>
      <c r="KZ1" s="30"/>
      <c r="LA1" s="30"/>
      <c r="LB1" s="30"/>
      <c r="LC1" s="30"/>
      <c r="LD1" s="30"/>
      <c r="LE1" s="30"/>
      <c r="LF1" s="30"/>
    </row>
    <row r="2" spans="1:342" x14ac:dyDescent="0.25">
      <c r="A2" s="57">
        <v>2010</v>
      </c>
      <c r="B2" s="21" t="s">
        <v>3</v>
      </c>
      <c r="C2" s="119"/>
      <c r="D2" s="12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</row>
    <row r="3" spans="1:342" s="5" customFormat="1" ht="12.75" customHeight="1" x14ac:dyDescent="0.25">
      <c r="A3" s="17"/>
      <c r="B3" s="21"/>
      <c r="C3" s="121"/>
      <c r="D3" s="122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</row>
    <row r="4" spans="1:342" x14ac:dyDescent="0.25">
      <c r="A4" s="17"/>
      <c r="B4" s="21" t="s">
        <v>4</v>
      </c>
      <c r="C4" s="121"/>
      <c r="D4" s="12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</row>
    <row r="5" spans="1:342" x14ac:dyDescent="0.25">
      <c r="A5" s="17"/>
      <c r="B5" s="21"/>
      <c r="C5" s="121"/>
      <c r="D5" s="122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</row>
    <row r="6" spans="1:342" x14ac:dyDescent="0.25">
      <c r="A6" s="17"/>
      <c r="B6" s="21" t="s">
        <v>5</v>
      </c>
      <c r="C6" s="121"/>
      <c r="D6" s="122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</row>
    <row r="7" spans="1:342" x14ac:dyDescent="0.25">
      <c r="A7" s="17"/>
      <c r="B7" s="21"/>
      <c r="C7" s="121"/>
      <c r="D7" s="12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</row>
    <row r="8" spans="1:342" x14ac:dyDescent="0.25">
      <c r="A8" s="17"/>
      <c r="B8" s="21" t="s">
        <v>6</v>
      </c>
      <c r="C8" s="121"/>
      <c r="D8" s="12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</row>
    <row r="9" spans="1:342" x14ac:dyDescent="0.25">
      <c r="A9" s="17"/>
      <c r="B9" s="21"/>
      <c r="C9" s="121"/>
      <c r="D9" s="122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</row>
    <row r="10" spans="1:342" x14ac:dyDescent="0.25">
      <c r="A10" s="17"/>
      <c r="B10" s="21" t="s">
        <v>7</v>
      </c>
      <c r="C10" s="121"/>
      <c r="D10" s="122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</row>
    <row r="11" spans="1:342" s="3" customFormat="1" x14ac:dyDescent="0.25">
      <c r="A11" s="17"/>
      <c r="B11" s="21"/>
      <c r="C11" s="121"/>
      <c r="D11" s="122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9"/>
      <c r="X11" s="31"/>
      <c r="Y11" s="39"/>
      <c r="Z11" s="39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9"/>
      <c r="AV11" s="39"/>
      <c r="AW11" s="39"/>
      <c r="AX11" s="39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  <c r="KR11" s="39"/>
      <c r="KS11" s="39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9"/>
      <c r="LE11" s="39"/>
      <c r="LF11" s="39"/>
      <c r="LG11" s="39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9"/>
      <c r="LS11" s="39"/>
      <c r="LT11" s="39"/>
      <c r="LU11" s="39"/>
      <c r="LV11" s="39"/>
      <c r="LW11" s="39"/>
      <c r="LX11" s="39"/>
      <c r="LY11" s="39"/>
      <c r="LZ11" s="39"/>
      <c r="MA11" s="39"/>
      <c r="MB11" s="39"/>
      <c r="MC11" s="39"/>
      <c r="MD11" s="39"/>
    </row>
    <row r="12" spans="1:342" x14ac:dyDescent="0.25">
      <c r="A12" s="17"/>
      <c r="B12" s="21" t="s">
        <v>8</v>
      </c>
      <c r="C12" s="121"/>
      <c r="D12" s="122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</row>
    <row r="13" spans="1:342" x14ac:dyDescent="0.25">
      <c r="A13" s="17"/>
      <c r="B13" s="21"/>
      <c r="C13" s="121"/>
      <c r="D13" s="12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</row>
    <row r="14" spans="1:342" x14ac:dyDescent="0.25">
      <c r="A14" s="17"/>
      <c r="B14" s="21" t="s">
        <v>9</v>
      </c>
      <c r="C14" s="121"/>
      <c r="D14" s="12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4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</row>
    <row r="15" spans="1:342" x14ac:dyDescent="0.25">
      <c r="A15" s="17"/>
      <c r="B15" s="21"/>
      <c r="C15" s="121"/>
      <c r="D15" s="12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</row>
    <row r="16" spans="1:342" x14ac:dyDescent="0.25">
      <c r="A16" s="17"/>
      <c r="B16" s="21" t="s">
        <v>10</v>
      </c>
      <c r="C16" s="121"/>
      <c r="D16" s="122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</row>
    <row r="17" spans="1:318" x14ac:dyDescent="0.25">
      <c r="A17" s="17"/>
      <c r="B17" s="21"/>
      <c r="C17" s="121"/>
      <c r="D17" s="122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</row>
    <row r="18" spans="1:318" x14ac:dyDescent="0.25">
      <c r="A18" s="17"/>
      <c r="B18" s="21" t="s">
        <v>11</v>
      </c>
      <c r="C18" s="121"/>
      <c r="D18" s="122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</row>
    <row r="19" spans="1:318" x14ac:dyDescent="0.25">
      <c r="A19" s="17"/>
      <c r="B19" s="21"/>
      <c r="C19" s="121"/>
      <c r="D19" s="122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</row>
    <row r="20" spans="1:318" x14ac:dyDescent="0.25">
      <c r="A20" s="17"/>
      <c r="B20" s="22" t="s">
        <v>12</v>
      </c>
      <c r="C20" s="121"/>
      <c r="D20" s="122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</row>
    <row r="21" spans="1:318" x14ac:dyDescent="0.25">
      <c r="A21" s="17"/>
      <c r="B21" s="21"/>
      <c r="C21" s="121"/>
      <c r="D21" s="122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</row>
    <row r="22" spans="1:318" x14ac:dyDescent="0.25">
      <c r="A22" s="58">
        <f>A2+1</f>
        <v>2011</v>
      </c>
      <c r="B22" s="20" t="s">
        <v>13</v>
      </c>
      <c r="C22" s="121"/>
      <c r="D22" s="122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</row>
    <row r="23" spans="1:318" x14ac:dyDescent="0.25">
      <c r="A23" s="17"/>
      <c r="B23" s="21"/>
      <c r="C23" s="121"/>
      <c r="D23" s="122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</row>
    <row r="24" spans="1:318" x14ac:dyDescent="0.25">
      <c r="A24" s="17"/>
      <c r="B24" s="21" t="s">
        <v>2</v>
      </c>
      <c r="C24" s="121"/>
      <c r="D24" s="122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</row>
    <row r="25" spans="1:318" x14ac:dyDescent="0.25">
      <c r="A25" s="17"/>
      <c r="B25" s="21"/>
      <c r="C25" s="121"/>
      <c r="D25" s="122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</row>
    <row r="26" spans="1:318" ht="15" customHeight="1" x14ac:dyDescent="0.25">
      <c r="A26" s="17"/>
      <c r="B26" s="21" t="s">
        <v>3</v>
      </c>
      <c r="C26" s="121"/>
      <c r="D26" s="122"/>
      <c r="E26" s="30"/>
      <c r="F26" s="30"/>
      <c r="G26" s="30"/>
      <c r="H26" s="30"/>
      <c r="I26" s="30"/>
      <c r="J26" s="30"/>
      <c r="K26" s="30"/>
      <c r="L26" s="30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</row>
    <row r="27" spans="1:318" ht="13.5" customHeight="1" x14ac:dyDescent="0.25">
      <c r="A27" s="17"/>
      <c r="B27" s="21"/>
      <c r="C27" s="121"/>
      <c r="D27" s="122"/>
      <c r="E27" s="30"/>
      <c r="F27" s="30"/>
      <c r="G27" s="30"/>
      <c r="H27" s="30"/>
      <c r="I27" s="30"/>
      <c r="J27" s="30"/>
      <c r="K27" s="30"/>
      <c r="L27" s="30"/>
      <c r="M27" s="34"/>
      <c r="N27" s="34"/>
      <c r="O27" s="34"/>
      <c r="P27" s="34"/>
      <c r="Q27" s="34"/>
      <c r="R27" s="126"/>
      <c r="S27" s="126"/>
      <c r="T27" s="126"/>
      <c r="U27" s="126"/>
      <c r="V27" s="126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</row>
    <row r="28" spans="1:318" ht="14.25" customHeight="1" x14ac:dyDescent="0.25">
      <c r="A28" s="17"/>
      <c r="B28" s="21" t="s">
        <v>4</v>
      </c>
      <c r="C28" s="121"/>
      <c r="D28" s="122"/>
      <c r="E28" s="30"/>
      <c r="F28" s="30"/>
      <c r="G28" s="30"/>
      <c r="H28" s="30"/>
      <c r="I28" s="30"/>
      <c r="J28" s="30"/>
      <c r="K28" s="30"/>
      <c r="L28" s="30"/>
      <c r="M28" s="34"/>
      <c r="N28" s="34"/>
      <c r="O28" s="34"/>
      <c r="P28" s="34"/>
      <c r="Q28" s="34"/>
      <c r="R28" s="35"/>
      <c r="S28" s="35"/>
      <c r="T28" s="126"/>
      <c r="U28" s="126"/>
      <c r="V28" s="126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</row>
    <row r="29" spans="1:318" x14ac:dyDescent="0.25">
      <c r="A29" s="17"/>
      <c r="B29" s="21"/>
      <c r="C29" s="121"/>
      <c r="D29" s="122"/>
      <c r="E29" s="30"/>
      <c r="F29" s="30"/>
      <c r="G29" s="30"/>
      <c r="H29" s="30"/>
      <c r="I29" s="30"/>
      <c r="J29" s="30"/>
      <c r="K29" s="30"/>
      <c r="L29" s="30"/>
      <c r="M29" s="34"/>
      <c r="N29" s="34"/>
      <c r="O29" s="34"/>
      <c r="P29" s="34"/>
      <c r="Q29" s="34"/>
      <c r="R29" s="35"/>
      <c r="S29" s="35"/>
      <c r="T29" s="126"/>
      <c r="U29" s="126"/>
      <c r="V29" s="126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</row>
    <row r="30" spans="1:318" x14ac:dyDescent="0.25">
      <c r="A30" s="17"/>
      <c r="B30" s="21" t="s">
        <v>5</v>
      </c>
      <c r="C30" s="121"/>
      <c r="D30" s="122"/>
      <c r="E30" s="30"/>
      <c r="F30" s="30"/>
      <c r="G30" s="30"/>
      <c r="H30" s="30"/>
      <c r="I30" s="30"/>
      <c r="J30" s="30"/>
      <c r="K30" s="30"/>
      <c r="L30" s="30"/>
      <c r="M30" s="34"/>
      <c r="N30" s="34"/>
      <c r="O30" s="34"/>
      <c r="P30" s="34"/>
      <c r="Q30" s="34"/>
      <c r="R30" s="35"/>
      <c r="S30" s="35"/>
      <c r="T30" s="126"/>
      <c r="U30" s="126"/>
      <c r="V30" s="126"/>
      <c r="W30" s="30"/>
      <c r="X30" s="30"/>
      <c r="Y30" s="30"/>
      <c r="Z30" s="30"/>
      <c r="AA30" s="30"/>
      <c r="AB30" s="34"/>
      <c r="AC30" s="34"/>
      <c r="AD30" s="34"/>
      <c r="AE30" s="34"/>
      <c r="AF30" s="34"/>
      <c r="AG30" s="34"/>
      <c r="AH30" s="34"/>
      <c r="AI30" s="36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</row>
    <row r="31" spans="1:318" ht="13.8" thickBot="1" x14ac:dyDescent="0.3">
      <c r="A31" s="17"/>
      <c r="B31" s="21"/>
      <c r="C31" s="121"/>
      <c r="D31" s="122"/>
      <c r="E31" s="30"/>
      <c r="F31" s="30"/>
      <c r="G31" s="30"/>
      <c r="H31" s="30"/>
      <c r="I31" s="30"/>
      <c r="J31" s="30"/>
      <c r="K31" s="30"/>
      <c r="L31" s="30"/>
      <c r="M31" s="34"/>
      <c r="N31" s="34"/>
      <c r="O31" s="34"/>
      <c r="P31" s="34"/>
      <c r="Q31" s="34"/>
      <c r="R31" s="35"/>
      <c r="S31" s="35"/>
      <c r="T31" s="126"/>
      <c r="U31" s="126"/>
      <c r="V31" s="126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</row>
    <row r="32" spans="1:318" x14ac:dyDescent="0.25">
      <c r="A32" s="17"/>
      <c r="B32" s="28" t="s">
        <v>6</v>
      </c>
      <c r="C32" s="121"/>
      <c r="D32" s="122"/>
      <c r="E32" s="30"/>
      <c r="F32" s="127" t="s">
        <v>40</v>
      </c>
      <c r="G32" s="128"/>
      <c r="H32" s="30"/>
      <c r="I32" s="30"/>
      <c r="J32" s="30"/>
      <c r="K32" s="30"/>
      <c r="L32" s="30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34"/>
      <c r="X32" s="34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36"/>
      <c r="AJ32" s="34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</row>
    <row r="33" spans="1:318" x14ac:dyDescent="0.25">
      <c r="A33" s="17"/>
      <c r="B33" s="21"/>
      <c r="C33" s="121"/>
      <c r="D33" s="122"/>
      <c r="E33" s="30"/>
      <c r="F33" s="112">
        <f>A2</f>
        <v>2010</v>
      </c>
      <c r="G33" s="117" t="str">
        <f>IF(regneark!$H$19&gt;0,ROUND(regneark!$I$19,3),"")</f>
        <v/>
      </c>
      <c r="H33" s="30"/>
      <c r="I33" s="30"/>
      <c r="J33" s="30"/>
      <c r="K33" s="33"/>
      <c r="L33" s="33"/>
      <c r="M33" s="60"/>
      <c r="N33" s="60"/>
      <c r="O33" s="60"/>
      <c r="P33" s="60"/>
      <c r="Q33" s="60"/>
      <c r="R33" s="35"/>
      <c r="S33" s="35"/>
      <c r="T33" s="126"/>
      <c r="U33" s="126"/>
      <c r="V33" s="126"/>
      <c r="W33" s="34"/>
      <c r="X33" s="34"/>
      <c r="Y33" s="59"/>
      <c r="Z33" s="77"/>
      <c r="AA33" s="77"/>
      <c r="AB33" s="77"/>
      <c r="AC33" s="77"/>
      <c r="AD33" s="35"/>
      <c r="AE33" s="35"/>
      <c r="AF33" s="126"/>
      <c r="AG33" s="126"/>
      <c r="AH33" s="126"/>
      <c r="AI33" s="34"/>
      <c r="AJ33" s="34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</row>
    <row r="34" spans="1:318" x14ac:dyDescent="0.25">
      <c r="A34" s="17"/>
      <c r="B34" s="28" t="s">
        <v>7</v>
      </c>
      <c r="C34" s="121"/>
      <c r="D34" s="122"/>
      <c r="E34" s="30"/>
      <c r="F34" s="112">
        <f>A2+1</f>
        <v>2011</v>
      </c>
      <c r="G34" s="117" t="str">
        <f>IF(regneark!$H$20&gt;0,ROUND(regneark!$I$20,3),"")</f>
        <v/>
      </c>
      <c r="H34" s="30"/>
      <c r="I34" s="30"/>
      <c r="J34" s="30"/>
      <c r="K34" s="30"/>
      <c r="L34" s="30"/>
      <c r="M34" s="60"/>
      <c r="N34" s="60"/>
      <c r="O34" s="60"/>
      <c r="P34" s="60"/>
      <c r="Q34" s="60"/>
      <c r="R34" s="35"/>
      <c r="S34" s="35"/>
      <c r="T34" s="126"/>
      <c r="U34" s="126"/>
      <c r="V34" s="126"/>
      <c r="W34" s="34"/>
      <c r="X34" s="34"/>
      <c r="Y34" s="59"/>
      <c r="Z34" s="77"/>
      <c r="AA34" s="77"/>
      <c r="AB34" s="77"/>
      <c r="AC34" s="77"/>
      <c r="AD34" s="35"/>
      <c r="AE34" s="35"/>
      <c r="AF34" s="126"/>
      <c r="AG34" s="126"/>
      <c r="AH34" s="126"/>
      <c r="AI34" s="34"/>
      <c r="AJ34" s="34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</row>
    <row r="35" spans="1:318" x14ac:dyDescent="0.25">
      <c r="A35" s="17"/>
      <c r="B35" s="21"/>
      <c r="C35" s="121"/>
      <c r="D35" s="122"/>
      <c r="E35" s="30"/>
      <c r="F35" s="112">
        <f>A2+2</f>
        <v>2012</v>
      </c>
      <c r="G35" s="117" t="str">
        <f>IF(regneark!$H$21&gt;0,ROUND(regneark!$I$21,3),"")</f>
        <v/>
      </c>
      <c r="H35" s="30"/>
      <c r="I35" s="30"/>
      <c r="J35" s="30"/>
      <c r="K35" s="30"/>
      <c r="L35" s="30"/>
      <c r="M35" s="60"/>
      <c r="N35" s="60"/>
      <c r="O35" s="60"/>
      <c r="P35" s="60"/>
      <c r="Q35" s="60"/>
      <c r="R35" s="35"/>
      <c r="S35" s="35"/>
      <c r="T35" s="126"/>
      <c r="U35" s="126"/>
      <c r="V35" s="126"/>
      <c r="W35" s="34"/>
      <c r="X35" s="34"/>
      <c r="Y35" s="59"/>
      <c r="Z35" s="77"/>
      <c r="AA35" s="77"/>
      <c r="AB35" s="77"/>
      <c r="AC35" s="77"/>
      <c r="AD35" s="35"/>
      <c r="AE35" s="35"/>
      <c r="AF35" s="126"/>
      <c r="AG35" s="126"/>
      <c r="AH35" s="126"/>
      <c r="AI35" s="34"/>
      <c r="AJ35" s="34"/>
      <c r="AK35" s="30"/>
      <c r="AL35" s="30"/>
      <c r="AM35" s="30"/>
      <c r="AN35" s="126"/>
      <c r="AO35" s="126"/>
      <c r="AP35" s="126"/>
      <c r="AQ35" s="34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</row>
    <row r="36" spans="1:318" x14ac:dyDescent="0.25">
      <c r="A36" s="17"/>
      <c r="B36" s="28" t="s">
        <v>8</v>
      </c>
      <c r="C36" s="121"/>
      <c r="D36" s="122"/>
      <c r="E36" s="30"/>
      <c r="F36" s="112">
        <f>A2+3</f>
        <v>2013</v>
      </c>
      <c r="G36" s="117" t="str">
        <f>IF(regneark!$H$22&gt;0,ROUND(regneark!$I$22,3),"")</f>
        <v/>
      </c>
      <c r="H36" s="30"/>
      <c r="I36" s="30"/>
      <c r="J36" s="30"/>
      <c r="K36" s="30"/>
      <c r="L36" s="30"/>
      <c r="M36" s="33"/>
      <c r="N36" s="33"/>
      <c r="O36" s="33"/>
      <c r="P36" s="33"/>
      <c r="Q36" s="33"/>
      <c r="R36" s="35"/>
      <c r="S36" s="35"/>
      <c r="T36" s="126"/>
      <c r="U36" s="126"/>
      <c r="V36" s="126"/>
      <c r="W36" s="34"/>
      <c r="X36" s="34"/>
      <c r="Y36" s="59"/>
      <c r="Z36" s="77"/>
      <c r="AA36" s="77"/>
      <c r="AB36" s="77"/>
      <c r="AC36" s="77"/>
      <c r="AD36" s="35"/>
      <c r="AE36" s="35"/>
      <c r="AF36" s="126"/>
      <c r="AG36" s="126"/>
      <c r="AH36" s="126"/>
      <c r="AI36" s="34"/>
      <c r="AJ36" s="34"/>
      <c r="AK36" s="30"/>
      <c r="AL36" s="30"/>
      <c r="AM36" s="30"/>
      <c r="AN36" s="126"/>
      <c r="AO36" s="126"/>
      <c r="AP36" s="126"/>
      <c r="AQ36" s="34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</row>
    <row r="37" spans="1:318" x14ac:dyDescent="0.25">
      <c r="A37" s="17"/>
      <c r="B37" s="21"/>
      <c r="C37" s="121"/>
      <c r="D37" s="122"/>
      <c r="E37" s="30"/>
      <c r="F37" s="79">
        <f>A2+4</f>
        <v>2014</v>
      </c>
      <c r="G37" s="117" t="str">
        <f>IF(regneark!$H$23&gt;0,ROUND(regneark!$I$23,3),"")</f>
        <v/>
      </c>
      <c r="H37" s="30"/>
      <c r="I37" s="30"/>
      <c r="J37" s="30"/>
      <c r="K37" s="30"/>
      <c r="L37" s="30"/>
      <c r="M37" s="59"/>
      <c r="N37" s="77"/>
      <c r="O37" s="77"/>
      <c r="P37" s="77"/>
      <c r="Q37" s="77"/>
      <c r="R37" s="35"/>
      <c r="S37" s="35"/>
      <c r="T37" s="126"/>
      <c r="U37" s="126"/>
      <c r="V37" s="126"/>
      <c r="W37" s="34"/>
      <c r="X37" s="34"/>
      <c r="Y37" s="33"/>
      <c r="Z37" s="60"/>
      <c r="AA37" s="60"/>
      <c r="AB37" s="60"/>
      <c r="AC37" s="60"/>
      <c r="AD37" s="35"/>
      <c r="AE37" s="35"/>
      <c r="AF37" s="126"/>
      <c r="AG37" s="126"/>
      <c r="AH37" s="126"/>
      <c r="AI37" s="34"/>
      <c r="AJ37" s="34"/>
      <c r="AK37" s="30"/>
      <c r="AL37" s="30"/>
      <c r="AM37" s="30"/>
      <c r="AN37" s="126"/>
      <c r="AO37" s="126"/>
      <c r="AP37" s="126"/>
      <c r="AQ37" s="34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</row>
    <row r="38" spans="1:318" x14ac:dyDescent="0.25">
      <c r="A38" s="17"/>
      <c r="B38" s="28" t="s">
        <v>9</v>
      </c>
      <c r="C38" s="121"/>
      <c r="D38" s="122"/>
      <c r="E38" s="30"/>
      <c r="F38" s="79">
        <f>A2+5</f>
        <v>2015</v>
      </c>
      <c r="G38" s="117" t="str">
        <f>IF(regneark!$H$24&gt;0,ROUND(regneark!$I$24,3),"")</f>
        <v/>
      </c>
      <c r="H38" s="30"/>
      <c r="I38" s="30"/>
      <c r="J38" s="30"/>
      <c r="K38" s="30"/>
      <c r="L38" s="30"/>
      <c r="M38" s="60"/>
      <c r="N38" s="60"/>
      <c r="O38" s="60"/>
      <c r="P38" s="60"/>
      <c r="Q38" s="60"/>
      <c r="R38" s="35"/>
      <c r="S38" s="35"/>
      <c r="T38" s="126"/>
      <c r="U38" s="126"/>
      <c r="V38" s="126"/>
      <c r="W38" s="34"/>
      <c r="X38" s="34"/>
      <c r="Y38" s="59"/>
      <c r="Z38" s="77"/>
      <c r="AA38" s="77"/>
      <c r="AB38" s="77"/>
      <c r="AC38" s="77"/>
      <c r="AD38" s="35"/>
      <c r="AE38" s="35"/>
      <c r="AF38" s="126"/>
      <c r="AG38" s="126"/>
      <c r="AH38" s="126"/>
      <c r="AI38" s="34"/>
      <c r="AJ38" s="34"/>
      <c r="AK38" s="30"/>
      <c r="AL38" s="30"/>
      <c r="AM38" s="30"/>
      <c r="AN38" s="126"/>
      <c r="AO38" s="126"/>
      <c r="AP38" s="126"/>
      <c r="AQ38" s="34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</row>
    <row r="39" spans="1:318" x14ac:dyDescent="0.25">
      <c r="A39" s="17"/>
      <c r="B39" s="21"/>
      <c r="C39" s="121"/>
      <c r="D39" s="122"/>
      <c r="E39" s="30"/>
      <c r="F39" s="79">
        <f>A2+6</f>
        <v>2016</v>
      </c>
      <c r="G39" s="117" t="str">
        <f>IF(regneark!$H$25&gt;0,ROUND(regneark!$I$25,3),"")</f>
        <v/>
      </c>
      <c r="H39" s="30"/>
      <c r="I39" s="30"/>
      <c r="J39" s="30"/>
      <c r="K39" s="30"/>
      <c r="L39" s="30"/>
      <c r="M39" s="33"/>
      <c r="N39" s="60"/>
      <c r="O39" s="60"/>
      <c r="P39" s="60"/>
      <c r="Q39" s="60"/>
      <c r="R39" s="35"/>
      <c r="S39" s="35"/>
      <c r="T39" s="126"/>
      <c r="U39" s="126"/>
      <c r="V39" s="126"/>
      <c r="W39" s="34"/>
      <c r="X39" s="34"/>
      <c r="Y39" s="33"/>
      <c r="Z39" s="60"/>
      <c r="AA39" s="60"/>
      <c r="AB39" s="60"/>
      <c r="AC39" s="60"/>
      <c r="AD39" s="35"/>
      <c r="AE39" s="35"/>
      <c r="AF39" s="126"/>
      <c r="AG39" s="126"/>
      <c r="AH39" s="126"/>
      <c r="AI39" s="34"/>
      <c r="AJ39" s="34"/>
      <c r="AK39" s="30"/>
      <c r="AL39" s="30"/>
      <c r="AM39" s="30"/>
      <c r="AN39" s="126"/>
      <c r="AO39" s="126"/>
      <c r="AP39" s="126"/>
      <c r="AQ39" s="34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</row>
    <row r="40" spans="1:318" x14ac:dyDescent="0.25">
      <c r="A40" s="17"/>
      <c r="B40" s="28" t="s">
        <v>10</v>
      </c>
      <c r="C40" s="121"/>
      <c r="D40" s="122"/>
      <c r="E40" s="30"/>
      <c r="F40" s="79">
        <f>A2+7</f>
        <v>2017</v>
      </c>
      <c r="G40" s="117" t="str">
        <f>IF(regneark!$H$26&gt;0,ROUND(regneark!$I$26,3),"")</f>
        <v/>
      </c>
      <c r="H40" s="30"/>
      <c r="I40" s="30"/>
      <c r="J40" s="30"/>
      <c r="K40" s="30"/>
      <c r="L40" s="30"/>
      <c r="M40" s="33"/>
      <c r="N40" s="33"/>
      <c r="O40" s="33"/>
      <c r="P40" s="33"/>
      <c r="Q40" s="33"/>
      <c r="R40" s="35"/>
      <c r="S40" s="35"/>
      <c r="T40" s="126"/>
      <c r="U40" s="126"/>
      <c r="V40" s="126"/>
      <c r="W40" s="34"/>
      <c r="X40" s="34"/>
      <c r="Y40" s="33"/>
      <c r="Z40" s="60"/>
      <c r="AA40" s="60"/>
      <c r="AB40" s="60"/>
      <c r="AC40" s="60"/>
      <c r="AD40" s="35"/>
      <c r="AE40" s="35"/>
      <c r="AF40" s="76"/>
      <c r="AG40" s="76"/>
      <c r="AH40" s="76"/>
      <c r="AI40" s="34"/>
      <c r="AJ40" s="34"/>
      <c r="AK40" s="30"/>
      <c r="AL40" s="30"/>
      <c r="AM40" s="30"/>
      <c r="AN40" s="126"/>
      <c r="AO40" s="126"/>
      <c r="AP40" s="126"/>
      <c r="AQ40" s="34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</row>
    <row r="41" spans="1:318" x14ac:dyDescent="0.25">
      <c r="A41" s="17"/>
      <c r="B41" s="29"/>
      <c r="C41" s="121"/>
      <c r="D41" s="122"/>
      <c r="E41" s="30"/>
      <c r="F41" s="79">
        <f>A2+8</f>
        <v>2018</v>
      </c>
      <c r="G41" s="117" t="str">
        <f>IF(regneark!$H$27&gt;0,ROUND(regneark!$I$27,3),"")</f>
        <v/>
      </c>
      <c r="H41" s="30"/>
      <c r="I41" s="30"/>
      <c r="J41" s="30"/>
      <c r="K41" s="30"/>
      <c r="L41" s="30"/>
      <c r="M41" s="60"/>
      <c r="N41" s="60"/>
      <c r="O41" s="60"/>
      <c r="P41" s="60"/>
      <c r="Q41" s="60"/>
      <c r="R41" s="35"/>
      <c r="S41" s="35"/>
      <c r="T41" s="126"/>
      <c r="U41" s="126"/>
      <c r="V41" s="126"/>
      <c r="W41" s="34"/>
      <c r="X41" s="34"/>
      <c r="Y41" s="59"/>
      <c r="Z41" s="77"/>
      <c r="AA41" s="77"/>
      <c r="AB41" s="77"/>
      <c r="AC41" s="77"/>
      <c r="AD41" s="35"/>
      <c r="AE41" s="35"/>
      <c r="AF41" s="126"/>
      <c r="AG41" s="126"/>
      <c r="AH41" s="126"/>
      <c r="AI41" s="34"/>
      <c r="AJ41" s="34"/>
      <c r="AK41" s="30"/>
      <c r="AL41" s="30"/>
      <c r="AM41" s="30"/>
      <c r="AN41" s="126"/>
      <c r="AO41" s="126"/>
      <c r="AP41" s="126"/>
      <c r="AQ41" s="34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</row>
    <row r="42" spans="1:318" x14ac:dyDescent="0.25">
      <c r="A42" s="17"/>
      <c r="B42" s="28" t="s">
        <v>11</v>
      </c>
      <c r="C42" s="121"/>
      <c r="D42" s="122"/>
      <c r="E42" s="30"/>
      <c r="F42" s="79">
        <f>A2+9</f>
        <v>2019</v>
      </c>
      <c r="G42" s="117" t="str">
        <f>IF(regneark!$H$28&gt;0,ROUND(regneark!$I$28,3),"")</f>
        <v/>
      </c>
      <c r="H42" s="30"/>
      <c r="I42" s="30"/>
      <c r="J42" s="30"/>
      <c r="K42" s="30"/>
      <c r="L42" s="30"/>
      <c r="M42" s="33"/>
      <c r="N42" s="33"/>
      <c r="O42" s="33"/>
      <c r="P42" s="33"/>
      <c r="Q42" s="33"/>
      <c r="R42" s="35"/>
      <c r="S42" s="35"/>
      <c r="T42" s="126"/>
      <c r="U42" s="126"/>
      <c r="V42" s="126"/>
      <c r="W42" s="34"/>
      <c r="X42" s="34"/>
      <c r="Y42" s="59"/>
      <c r="Z42" s="77"/>
      <c r="AA42" s="77"/>
      <c r="AB42" s="77"/>
      <c r="AC42" s="77"/>
      <c r="AD42" s="35"/>
      <c r="AE42" s="35"/>
      <c r="AF42" s="126"/>
      <c r="AG42" s="126"/>
      <c r="AH42" s="126"/>
      <c r="AI42" s="34"/>
      <c r="AJ42" s="34"/>
      <c r="AK42" s="30"/>
      <c r="AL42" s="30"/>
      <c r="AM42" s="30"/>
      <c r="AN42" s="126"/>
      <c r="AO42" s="126"/>
      <c r="AP42" s="126"/>
      <c r="AQ42" s="34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</row>
    <row r="43" spans="1:318" x14ac:dyDescent="0.25">
      <c r="A43" s="17"/>
      <c r="B43" s="21"/>
      <c r="C43" s="121"/>
      <c r="D43" s="122"/>
      <c r="E43" s="30"/>
      <c r="F43" s="79">
        <f>A2+10</f>
        <v>2020</v>
      </c>
      <c r="G43" s="117" t="str">
        <f>IF(regneark!$H$29&gt;0,ROUND(regneark!$I$29,3),"")</f>
        <v/>
      </c>
      <c r="H43" s="35"/>
      <c r="I43" s="30"/>
      <c r="J43" s="30"/>
      <c r="K43" s="30"/>
      <c r="L43" s="30"/>
      <c r="M43" s="59"/>
      <c r="N43" s="77"/>
      <c r="O43" s="77"/>
      <c r="P43" s="77"/>
      <c r="Q43" s="77"/>
      <c r="R43" s="35"/>
      <c r="S43" s="35"/>
      <c r="T43" s="126"/>
      <c r="U43" s="126"/>
      <c r="V43" s="126"/>
      <c r="W43" s="34"/>
      <c r="X43" s="34"/>
      <c r="Y43" s="59"/>
      <c r="Z43" s="77"/>
      <c r="AA43" s="77"/>
      <c r="AB43" s="77"/>
      <c r="AC43" s="77"/>
      <c r="AD43" s="35"/>
      <c r="AE43" s="35"/>
      <c r="AF43" s="126"/>
      <c r="AG43" s="126"/>
      <c r="AH43" s="126"/>
      <c r="AI43" s="34"/>
      <c r="AJ43" s="34"/>
      <c r="AK43" s="30"/>
      <c r="AL43" s="30"/>
      <c r="AM43" s="30"/>
      <c r="AN43" s="126"/>
      <c r="AO43" s="126"/>
      <c r="AP43" s="126"/>
      <c r="AQ43" s="34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</row>
    <row r="44" spans="1:318" x14ac:dyDescent="0.25">
      <c r="A44" s="17"/>
      <c r="B44" s="28" t="s">
        <v>12</v>
      </c>
      <c r="C44" s="121"/>
      <c r="D44" s="122"/>
      <c r="E44" s="30"/>
      <c r="F44" s="79">
        <f>A2+11</f>
        <v>2021</v>
      </c>
      <c r="G44" s="117" t="str">
        <f>IF(regneark!$H$30&gt;0,ROUND(regneark!$I$30,3),"")</f>
        <v/>
      </c>
      <c r="H44" s="30"/>
      <c r="I44" s="30"/>
      <c r="J44" s="30"/>
      <c r="K44" s="30"/>
      <c r="L44" s="30"/>
      <c r="M44" s="59"/>
      <c r="N44" s="77"/>
      <c r="O44" s="77"/>
      <c r="P44" s="77"/>
      <c r="Q44" s="77"/>
      <c r="R44" s="35"/>
      <c r="S44" s="35"/>
      <c r="T44" s="126"/>
      <c r="U44" s="126"/>
      <c r="V44" s="126"/>
      <c r="W44" s="34"/>
      <c r="X44" s="34"/>
      <c r="Y44" s="59"/>
      <c r="Z44" s="77"/>
      <c r="AA44" s="77"/>
      <c r="AB44" s="77"/>
      <c r="AC44" s="77"/>
      <c r="AD44" s="35"/>
      <c r="AE44" s="35"/>
      <c r="AF44" s="126"/>
      <c r="AG44" s="126"/>
      <c r="AH44" s="126"/>
      <c r="AI44" s="34"/>
      <c r="AJ44" s="34"/>
      <c r="AK44" s="30"/>
      <c r="AL44" s="30"/>
      <c r="AM44" s="30"/>
      <c r="AN44" s="126"/>
      <c r="AO44" s="126"/>
      <c r="AP44" s="126"/>
      <c r="AQ44" s="34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</row>
    <row r="45" spans="1:318" x14ac:dyDescent="0.25">
      <c r="A45" s="17"/>
      <c r="B45" s="21"/>
      <c r="C45" s="121"/>
      <c r="D45" s="122"/>
      <c r="E45" s="30"/>
      <c r="F45" s="79">
        <f>A2+12</f>
        <v>2022</v>
      </c>
      <c r="G45" s="117" t="str">
        <f>IF(regneark!$H$31&gt;0,ROUND(regneark!$I$31,3),"")</f>
        <v/>
      </c>
      <c r="H45" s="30"/>
      <c r="I45" s="30"/>
      <c r="J45" s="30"/>
      <c r="K45" s="30"/>
      <c r="L45" s="30"/>
      <c r="M45" s="33"/>
      <c r="N45" s="60"/>
      <c r="O45" s="60"/>
      <c r="P45" s="60"/>
      <c r="Q45" s="60"/>
      <c r="R45" s="35"/>
      <c r="S45" s="35"/>
      <c r="T45" s="126"/>
      <c r="U45" s="126"/>
      <c r="V45" s="126"/>
      <c r="W45" s="34"/>
      <c r="X45" s="34"/>
      <c r="Y45" s="33"/>
      <c r="Z45" s="60"/>
      <c r="AA45" s="60"/>
      <c r="AB45" s="60"/>
      <c r="AC45" s="60"/>
      <c r="AD45" s="35"/>
      <c r="AE45" s="35"/>
      <c r="AF45" s="126"/>
      <c r="AG45" s="126"/>
      <c r="AH45" s="126"/>
      <c r="AI45" s="34"/>
      <c r="AJ45" s="34"/>
      <c r="AK45" s="30"/>
      <c r="AL45" s="30"/>
      <c r="AM45" s="30"/>
      <c r="AN45" s="126"/>
      <c r="AO45" s="126"/>
      <c r="AP45" s="126"/>
      <c r="AQ45" s="34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</row>
    <row r="46" spans="1:318" x14ac:dyDescent="0.25">
      <c r="A46" s="57">
        <f>A2+2</f>
        <v>2012</v>
      </c>
      <c r="B46" s="21" t="s">
        <v>13</v>
      </c>
      <c r="C46" s="121"/>
      <c r="D46" s="122"/>
      <c r="E46" s="30"/>
      <c r="F46" s="79">
        <f>A2+13</f>
        <v>2023</v>
      </c>
      <c r="G46" s="117" t="str">
        <f>IF(regneark!$H$32&gt;0,ROUND(regneark!$I$32,3),"")</f>
        <v/>
      </c>
      <c r="H46" s="30"/>
      <c r="I46" s="30"/>
      <c r="J46" s="30"/>
      <c r="K46" s="30"/>
      <c r="L46" s="30"/>
      <c r="M46" s="59"/>
      <c r="N46" s="32"/>
      <c r="O46" s="32"/>
      <c r="P46" s="32"/>
      <c r="Q46" s="32"/>
      <c r="R46" s="35"/>
      <c r="S46" s="35"/>
      <c r="T46" s="126"/>
      <c r="U46" s="126"/>
      <c r="V46" s="126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0"/>
      <c r="AL46" s="30"/>
      <c r="AM46" s="30"/>
      <c r="AN46" s="126"/>
      <c r="AO46" s="126"/>
      <c r="AP46" s="126"/>
      <c r="AQ46" s="34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</row>
    <row r="47" spans="1:318" ht="13.8" thickBot="1" x14ac:dyDescent="0.3">
      <c r="A47" s="17"/>
      <c r="B47" s="21"/>
      <c r="C47" s="121"/>
      <c r="D47" s="122"/>
      <c r="E47" s="30"/>
      <c r="F47" s="78">
        <f>A2+14</f>
        <v>2024</v>
      </c>
      <c r="G47" s="118" t="str">
        <f>IF(regneark!$H$33&gt;0,ROUND(regneark!$I$33,3),"")</f>
        <v/>
      </c>
      <c r="H47" s="30"/>
      <c r="I47" s="30"/>
      <c r="J47" s="30"/>
      <c r="K47" s="30"/>
      <c r="L47" s="30"/>
      <c r="M47" s="59"/>
      <c r="N47" s="77"/>
      <c r="O47" s="77"/>
      <c r="P47" s="77"/>
      <c r="Q47" s="77"/>
      <c r="R47" s="35"/>
      <c r="S47" s="35"/>
      <c r="T47" s="126"/>
      <c r="U47" s="126"/>
      <c r="V47" s="126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0"/>
      <c r="AL47" s="30"/>
      <c r="AM47" s="30"/>
      <c r="AN47" s="34"/>
      <c r="AO47" s="34"/>
      <c r="AP47" s="34"/>
      <c r="AQ47" s="34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</row>
    <row r="48" spans="1:318" x14ac:dyDescent="0.25">
      <c r="A48" s="17"/>
      <c r="B48" s="21" t="s">
        <v>2</v>
      </c>
      <c r="C48" s="121"/>
      <c r="D48" s="122"/>
      <c r="E48" s="30"/>
      <c r="F48" s="36"/>
      <c r="G48" s="35"/>
      <c r="H48" s="30"/>
      <c r="I48" s="30"/>
      <c r="J48" s="30"/>
      <c r="K48" s="30"/>
      <c r="L48" s="30"/>
      <c r="M48" s="80"/>
      <c r="N48" s="32"/>
      <c r="O48" s="32"/>
      <c r="P48" s="32"/>
      <c r="Q48" s="32"/>
      <c r="R48" s="35"/>
      <c r="S48" s="35"/>
      <c r="T48" s="126"/>
      <c r="U48" s="126"/>
      <c r="V48" s="126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</row>
    <row r="49" spans="1:342" x14ac:dyDescent="0.25">
      <c r="A49" s="17"/>
      <c r="B49" s="21"/>
      <c r="C49" s="121"/>
      <c r="D49" s="122"/>
      <c r="E49" s="30"/>
      <c r="F49" s="36"/>
      <c r="G49" s="35"/>
      <c r="H49" s="30"/>
      <c r="I49" s="30"/>
      <c r="J49" s="30"/>
      <c r="K49" s="30"/>
      <c r="L49" s="30"/>
      <c r="M49" s="59"/>
      <c r="N49" s="77"/>
      <c r="O49" s="77"/>
      <c r="P49" s="77"/>
      <c r="Q49" s="77"/>
      <c r="R49" s="35"/>
      <c r="S49" s="35"/>
      <c r="T49" s="126"/>
      <c r="U49" s="126"/>
      <c r="V49" s="126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</row>
    <row r="50" spans="1:342" x14ac:dyDescent="0.25">
      <c r="A50" s="17"/>
      <c r="B50" s="21" t="s">
        <v>3</v>
      </c>
      <c r="C50" s="121"/>
      <c r="D50" s="122"/>
      <c r="E50" s="30"/>
      <c r="F50" s="30"/>
      <c r="G50" s="30"/>
      <c r="H50" s="30"/>
      <c r="I50" s="30"/>
      <c r="J50" s="30"/>
      <c r="K50" s="30"/>
      <c r="L50" s="30"/>
      <c r="M50" s="59"/>
      <c r="N50" s="77"/>
      <c r="O50" s="77"/>
      <c r="P50" s="77"/>
      <c r="Q50" s="77"/>
      <c r="R50" s="35"/>
      <c r="S50" s="35"/>
      <c r="T50" s="126"/>
      <c r="U50" s="126"/>
      <c r="V50" s="126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</row>
    <row r="51" spans="1:342" x14ac:dyDescent="0.25">
      <c r="A51" s="17"/>
      <c r="B51" s="21"/>
      <c r="C51" s="121"/>
      <c r="D51" s="122"/>
      <c r="E51" s="30"/>
      <c r="F51" s="34"/>
      <c r="G51" s="36"/>
      <c r="H51" s="30"/>
      <c r="I51" s="30"/>
      <c r="J51" s="36"/>
      <c r="K51" s="34"/>
      <c r="L51" s="34"/>
      <c r="M51" s="59"/>
      <c r="N51" s="77"/>
      <c r="O51" s="77"/>
      <c r="P51" s="77"/>
      <c r="Q51" s="77"/>
      <c r="R51" s="35"/>
      <c r="S51" s="35"/>
      <c r="T51" s="126"/>
      <c r="U51" s="126"/>
      <c r="V51" s="126"/>
      <c r="W51" s="36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</row>
    <row r="52" spans="1:342" x14ac:dyDescent="0.25">
      <c r="A52" s="17"/>
      <c r="B52" s="21" t="s">
        <v>4</v>
      </c>
      <c r="C52" s="121"/>
      <c r="D52" s="122"/>
      <c r="E52" s="31"/>
      <c r="F52" s="30"/>
      <c r="G52" s="30"/>
      <c r="H52" s="30"/>
      <c r="I52" s="30"/>
      <c r="J52" s="30"/>
      <c r="K52" s="30"/>
      <c r="L52" s="30"/>
      <c r="M52" s="59"/>
      <c r="N52" s="77"/>
      <c r="O52" s="77"/>
      <c r="P52" s="77"/>
      <c r="Q52" s="77"/>
      <c r="R52" s="35"/>
      <c r="S52" s="35"/>
      <c r="T52" s="126"/>
      <c r="U52" s="126"/>
      <c r="V52" s="126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</row>
    <row r="53" spans="1:342" x14ac:dyDescent="0.25">
      <c r="A53" s="17"/>
      <c r="B53" s="21"/>
      <c r="C53" s="121"/>
      <c r="D53" s="122"/>
      <c r="E53" s="30"/>
      <c r="F53" s="30"/>
      <c r="G53" s="30"/>
      <c r="H53" s="30"/>
      <c r="I53" s="30"/>
      <c r="J53" s="30"/>
      <c r="K53" s="30"/>
      <c r="L53" s="30"/>
      <c r="M53" s="59"/>
      <c r="N53" s="77"/>
      <c r="O53" s="77"/>
      <c r="P53" s="77"/>
      <c r="Q53" s="77"/>
      <c r="R53" s="35"/>
      <c r="S53" s="35"/>
      <c r="T53" s="126"/>
      <c r="U53" s="126"/>
      <c r="V53" s="126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</row>
    <row r="54" spans="1:342" x14ac:dyDescent="0.25">
      <c r="A54" s="17"/>
      <c r="B54" s="21" t="s">
        <v>5</v>
      </c>
      <c r="C54" s="121"/>
      <c r="D54" s="122"/>
      <c r="E54" s="30"/>
      <c r="F54" s="30"/>
      <c r="G54" s="30"/>
      <c r="H54" s="30"/>
      <c r="I54" s="30"/>
      <c r="J54" s="30"/>
      <c r="K54" s="30"/>
      <c r="L54" s="30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</row>
    <row r="55" spans="1:342" x14ac:dyDescent="0.25">
      <c r="A55" s="17"/>
      <c r="B55" s="21"/>
      <c r="C55" s="121"/>
      <c r="D55" s="122"/>
      <c r="E55" s="30"/>
      <c r="F55" s="30"/>
      <c r="G55" s="30"/>
      <c r="H55" s="30"/>
      <c r="I55" s="30"/>
      <c r="J55" s="30"/>
      <c r="K55" s="30"/>
      <c r="L55" s="30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</row>
    <row r="56" spans="1:342" x14ac:dyDescent="0.25">
      <c r="A56" s="17"/>
      <c r="B56" s="21" t="s">
        <v>6</v>
      </c>
      <c r="C56" s="121"/>
      <c r="D56" s="122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</row>
    <row r="57" spans="1:342" ht="13.8" thickBot="1" x14ac:dyDescent="0.3">
      <c r="A57" s="17"/>
      <c r="B57" s="21"/>
      <c r="C57" s="121"/>
      <c r="D57" s="122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</row>
    <row r="58" spans="1:342" ht="15" customHeight="1" x14ac:dyDescent="0.25">
      <c r="A58" s="17"/>
      <c r="B58" s="21" t="s">
        <v>7</v>
      </c>
      <c r="C58" s="121"/>
      <c r="D58" s="122"/>
      <c r="E58" s="30"/>
      <c r="F58" s="6"/>
      <c r="G58" s="113" t="str">
        <f>A2+1&amp;" jan"</f>
        <v>2011 jan</v>
      </c>
      <c r="H58" s="7"/>
      <c r="I58" s="8" t="s">
        <v>2</v>
      </c>
      <c r="J58" s="8"/>
      <c r="K58" s="8" t="s">
        <v>3</v>
      </c>
      <c r="L58" s="8"/>
      <c r="M58" s="8" t="s">
        <v>4</v>
      </c>
      <c r="N58" s="8"/>
      <c r="O58" s="8" t="s">
        <v>5</v>
      </c>
      <c r="P58" s="8"/>
      <c r="Q58" s="8" t="s">
        <v>6</v>
      </c>
      <c r="R58" s="8"/>
      <c r="S58" s="8" t="s">
        <v>7</v>
      </c>
      <c r="T58" s="8"/>
      <c r="U58" s="8" t="s">
        <v>8</v>
      </c>
      <c r="V58" s="8"/>
      <c r="W58" s="8" t="s">
        <v>9</v>
      </c>
      <c r="X58" s="8"/>
      <c r="Y58" s="8" t="s">
        <v>10</v>
      </c>
      <c r="Z58" s="8"/>
      <c r="AA58" s="8" t="s">
        <v>11</v>
      </c>
      <c r="AB58" s="8"/>
      <c r="AC58" s="8" t="s">
        <v>12</v>
      </c>
      <c r="AD58" s="41"/>
      <c r="AE58" s="113" t="str">
        <f>A2+2&amp;" jan"</f>
        <v>2012 jan</v>
      </c>
      <c r="AF58" s="8"/>
      <c r="AG58" s="8" t="s">
        <v>2</v>
      </c>
      <c r="AH58" s="8"/>
      <c r="AI58" s="8" t="s">
        <v>3</v>
      </c>
      <c r="AJ58" s="8"/>
      <c r="AK58" s="8" t="s">
        <v>4</v>
      </c>
      <c r="AL58" s="8"/>
      <c r="AM58" s="8" t="s">
        <v>5</v>
      </c>
      <c r="AN58" s="8"/>
      <c r="AO58" s="8" t="s">
        <v>6</v>
      </c>
      <c r="AP58" s="8"/>
      <c r="AQ58" s="8" t="s">
        <v>7</v>
      </c>
      <c r="AR58" s="8"/>
      <c r="AS58" s="8" t="s">
        <v>8</v>
      </c>
      <c r="AT58" s="8"/>
      <c r="AU58" s="8" t="s">
        <v>9</v>
      </c>
      <c r="AV58" s="8"/>
      <c r="AW58" s="8" t="s">
        <v>10</v>
      </c>
      <c r="AX58" s="8"/>
      <c r="AY58" s="8" t="s">
        <v>11</v>
      </c>
      <c r="AZ58" s="8"/>
      <c r="BA58" s="8" t="s">
        <v>12</v>
      </c>
      <c r="BB58" s="15"/>
      <c r="BC58" s="113" t="str">
        <f>A2+3&amp;" jan"</f>
        <v>2013 jan</v>
      </c>
      <c r="BD58" s="8"/>
      <c r="BE58" s="8" t="s">
        <v>2</v>
      </c>
      <c r="BF58" s="8"/>
      <c r="BG58" s="8" t="s">
        <v>3</v>
      </c>
      <c r="BH58" s="8"/>
      <c r="BI58" s="8" t="s">
        <v>4</v>
      </c>
      <c r="BJ58" s="8"/>
      <c r="BK58" s="8" t="s">
        <v>5</v>
      </c>
      <c r="BL58" s="8"/>
      <c r="BM58" s="8" t="s">
        <v>6</v>
      </c>
      <c r="BN58" s="8"/>
      <c r="BO58" s="8" t="s">
        <v>7</v>
      </c>
      <c r="BP58" s="8"/>
      <c r="BQ58" s="8" t="s">
        <v>8</v>
      </c>
      <c r="BR58" s="8"/>
      <c r="BS58" s="8" t="s">
        <v>9</v>
      </c>
      <c r="BT58" s="8"/>
      <c r="BU58" s="8" t="s">
        <v>10</v>
      </c>
      <c r="BV58" s="8"/>
      <c r="BW58" s="8" t="s">
        <v>11</v>
      </c>
      <c r="BX58" s="8"/>
      <c r="BY58" s="8" t="s">
        <v>12</v>
      </c>
      <c r="BZ58" s="15"/>
      <c r="CA58" s="114" t="str">
        <f>A2+4&amp;" jan"</f>
        <v>2014 jan</v>
      </c>
      <c r="CB58" s="8"/>
      <c r="CC58" s="8" t="s">
        <v>2</v>
      </c>
      <c r="CD58" s="8"/>
      <c r="CE58" s="8" t="s">
        <v>3</v>
      </c>
      <c r="CF58" s="8"/>
      <c r="CG58" s="8" t="s">
        <v>4</v>
      </c>
      <c r="CH58" s="8"/>
      <c r="CI58" s="8" t="s">
        <v>5</v>
      </c>
      <c r="CJ58" s="8"/>
      <c r="CK58" s="8" t="s">
        <v>6</v>
      </c>
      <c r="CL58" s="8"/>
      <c r="CM58" s="8" t="s">
        <v>7</v>
      </c>
      <c r="CN58" s="8"/>
      <c r="CO58" s="8" t="s">
        <v>8</v>
      </c>
      <c r="CP58" s="8"/>
      <c r="CQ58" s="8" t="s">
        <v>9</v>
      </c>
      <c r="CR58" s="8"/>
      <c r="CS58" s="8" t="s">
        <v>10</v>
      </c>
      <c r="CT58" s="8"/>
      <c r="CU58" s="8" t="s">
        <v>11</v>
      </c>
      <c r="CV58" s="8"/>
      <c r="CW58" s="8" t="s">
        <v>12</v>
      </c>
      <c r="CX58" s="15"/>
      <c r="CY58" s="114" t="str">
        <f>A2+5&amp;" jan"</f>
        <v>2015 jan</v>
      </c>
      <c r="CZ58" s="8"/>
      <c r="DA58" s="8" t="s">
        <v>2</v>
      </c>
      <c r="DB58" s="8"/>
      <c r="DC58" s="8" t="s">
        <v>3</v>
      </c>
      <c r="DD58" s="8"/>
      <c r="DE58" s="8" t="s">
        <v>4</v>
      </c>
      <c r="DF58" s="8"/>
      <c r="DG58" s="8" t="s">
        <v>5</v>
      </c>
      <c r="DH58" s="8"/>
      <c r="DI58" s="8" t="s">
        <v>6</v>
      </c>
      <c r="DJ58" s="8"/>
      <c r="DK58" s="8" t="s">
        <v>7</v>
      </c>
      <c r="DL58" s="8"/>
      <c r="DM58" s="8" t="s">
        <v>8</v>
      </c>
      <c r="DN58" s="8"/>
      <c r="DO58" s="8" t="s">
        <v>9</v>
      </c>
      <c r="DP58" s="8"/>
      <c r="DQ58" s="8" t="s">
        <v>10</v>
      </c>
      <c r="DR58" s="8"/>
      <c r="DS58" s="8" t="s">
        <v>11</v>
      </c>
      <c r="DT58" s="8"/>
      <c r="DU58" s="8" t="s">
        <v>12</v>
      </c>
      <c r="DV58" s="7"/>
      <c r="DW58" s="114" t="str">
        <f>A2+6&amp;" jan"</f>
        <v>2016 jan</v>
      </c>
      <c r="DX58" s="8"/>
      <c r="DY58" s="8" t="s">
        <v>2</v>
      </c>
      <c r="DZ58" s="8"/>
      <c r="EA58" s="8" t="s">
        <v>3</v>
      </c>
      <c r="EB58" s="8"/>
      <c r="EC58" s="8" t="s">
        <v>4</v>
      </c>
      <c r="ED58" s="8"/>
      <c r="EE58" s="8" t="s">
        <v>5</v>
      </c>
      <c r="EF58" s="8"/>
      <c r="EG58" s="8" t="s">
        <v>6</v>
      </c>
      <c r="EH58" s="8"/>
      <c r="EI58" s="8" t="s">
        <v>7</v>
      </c>
      <c r="EJ58" s="8"/>
      <c r="EK58" s="8" t="s">
        <v>8</v>
      </c>
      <c r="EL58" s="8"/>
      <c r="EM58" s="8" t="s">
        <v>9</v>
      </c>
      <c r="EN58" s="8"/>
      <c r="EO58" s="8" t="s">
        <v>10</v>
      </c>
      <c r="EP58" s="8"/>
      <c r="EQ58" s="8" t="s">
        <v>11</v>
      </c>
      <c r="ER58" s="8"/>
      <c r="ES58" s="8" t="s">
        <v>12</v>
      </c>
      <c r="ET58" s="15"/>
      <c r="EU58" s="114" t="str">
        <f>A2+7&amp;" jan"</f>
        <v>2017 jan</v>
      </c>
      <c r="EV58" s="8"/>
      <c r="EW58" s="8" t="s">
        <v>2</v>
      </c>
      <c r="EX58" s="8"/>
      <c r="EY58" s="8" t="s">
        <v>3</v>
      </c>
      <c r="EZ58" s="8"/>
      <c r="FA58" s="8" t="s">
        <v>4</v>
      </c>
      <c r="FB58" s="8"/>
      <c r="FC58" s="8" t="s">
        <v>5</v>
      </c>
      <c r="FD58" s="8"/>
      <c r="FE58" s="8" t="s">
        <v>6</v>
      </c>
      <c r="FF58" s="8"/>
      <c r="FG58" s="8" t="s">
        <v>7</v>
      </c>
      <c r="FH58" s="8"/>
      <c r="FI58" s="8" t="s">
        <v>8</v>
      </c>
      <c r="FJ58" s="8"/>
      <c r="FK58" s="8" t="s">
        <v>9</v>
      </c>
      <c r="FL58" s="8"/>
      <c r="FM58" s="8" t="s">
        <v>10</v>
      </c>
      <c r="FN58" s="8"/>
      <c r="FO58" s="8" t="s">
        <v>11</v>
      </c>
      <c r="FP58" s="8"/>
      <c r="FQ58" s="8" t="s">
        <v>12</v>
      </c>
      <c r="FR58" s="15"/>
      <c r="FS58" s="114" t="str">
        <f>A2+8&amp;" jan"</f>
        <v>2018 jan</v>
      </c>
      <c r="FT58" s="8"/>
      <c r="FU58" s="8" t="s">
        <v>2</v>
      </c>
      <c r="FV58" s="8"/>
      <c r="FW58" s="8" t="s">
        <v>3</v>
      </c>
      <c r="FX58" s="8"/>
      <c r="FY58" s="8" t="s">
        <v>4</v>
      </c>
      <c r="FZ58" s="8"/>
      <c r="GA58" s="8" t="s">
        <v>5</v>
      </c>
      <c r="GB58" s="8"/>
      <c r="GC58" s="8" t="s">
        <v>6</v>
      </c>
      <c r="GD58" s="8"/>
      <c r="GE58" s="8" t="s">
        <v>7</v>
      </c>
      <c r="GF58" s="8"/>
      <c r="GG58" s="8" t="s">
        <v>8</v>
      </c>
      <c r="GH58" s="8"/>
      <c r="GI58" s="8" t="s">
        <v>9</v>
      </c>
      <c r="GJ58" s="8"/>
      <c r="GK58" s="8" t="s">
        <v>10</v>
      </c>
      <c r="GL58" s="8"/>
      <c r="GM58" s="8" t="s">
        <v>11</v>
      </c>
      <c r="GN58" s="8"/>
      <c r="GO58" s="8" t="s">
        <v>12</v>
      </c>
      <c r="GP58" s="15"/>
      <c r="GQ58" s="114" t="str">
        <f>A2+9&amp;" jan"</f>
        <v>2019 jan</v>
      </c>
      <c r="GR58" s="8"/>
      <c r="GS58" s="8" t="s">
        <v>2</v>
      </c>
      <c r="GT58" s="8"/>
      <c r="GU58" s="8" t="s">
        <v>3</v>
      </c>
      <c r="GV58" s="8"/>
      <c r="GW58" s="8" t="s">
        <v>4</v>
      </c>
      <c r="GX58" s="8"/>
      <c r="GY58" s="8" t="s">
        <v>5</v>
      </c>
      <c r="GZ58" s="8"/>
      <c r="HA58" s="8" t="s">
        <v>6</v>
      </c>
      <c r="HB58" s="8"/>
      <c r="HC58" s="8" t="s">
        <v>7</v>
      </c>
      <c r="HD58" s="8"/>
      <c r="HE58" s="8" t="s">
        <v>8</v>
      </c>
      <c r="HF58" s="8"/>
      <c r="HG58" s="8" t="s">
        <v>9</v>
      </c>
      <c r="HH58" s="8"/>
      <c r="HI58" s="8" t="s">
        <v>10</v>
      </c>
      <c r="HJ58" s="8"/>
      <c r="HK58" s="8" t="s">
        <v>11</v>
      </c>
      <c r="HL58" s="8"/>
      <c r="HM58" s="8" t="s">
        <v>12</v>
      </c>
      <c r="HN58" s="15"/>
      <c r="HO58" s="114" t="str">
        <f>A2+10&amp;" jan"</f>
        <v>2020 jan</v>
      </c>
      <c r="HP58" s="8"/>
      <c r="HQ58" s="8" t="s">
        <v>2</v>
      </c>
      <c r="HR58" s="8"/>
      <c r="HS58" s="8" t="s">
        <v>3</v>
      </c>
      <c r="HT58" s="8"/>
      <c r="HU58" s="8" t="s">
        <v>4</v>
      </c>
      <c r="HV58" s="8"/>
      <c r="HW58" s="8" t="s">
        <v>5</v>
      </c>
      <c r="HX58" s="8"/>
      <c r="HY58" s="8" t="s">
        <v>6</v>
      </c>
      <c r="HZ58" s="8"/>
      <c r="IA58" s="8" t="s">
        <v>7</v>
      </c>
      <c r="IB58" s="8"/>
      <c r="IC58" s="8" t="s">
        <v>8</v>
      </c>
      <c r="ID58" s="8"/>
      <c r="IE58" s="8" t="s">
        <v>9</v>
      </c>
      <c r="IF58" s="8"/>
      <c r="IG58" s="8" t="s">
        <v>10</v>
      </c>
      <c r="IH58" s="8"/>
      <c r="II58" s="8" t="s">
        <v>11</v>
      </c>
      <c r="IJ58" s="8"/>
      <c r="IK58" s="8" t="s">
        <v>12</v>
      </c>
      <c r="IL58" s="15"/>
      <c r="IM58" s="114" t="str">
        <f>A2+11&amp;" jan"</f>
        <v>2021 jan</v>
      </c>
      <c r="IN58" s="8"/>
      <c r="IO58" s="8" t="s">
        <v>2</v>
      </c>
      <c r="IP58" s="8"/>
      <c r="IQ58" s="8" t="s">
        <v>3</v>
      </c>
      <c r="IR58" s="8"/>
      <c r="IS58" s="8" t="s">
        <v>4</v>
      </c>
      <c r="IT58" s="8"/>
      <c r="IU58" s="8" t="s">
        <v>5</v>
      </c>
      <c r="IV58" s="8"/>
      <c r="IW58" s="8" t="s">
        <v>6</v>
      </c>
      <c r="IX58" s="8"/>
      <c r="IY58" s="8" t="s">
        <v>7</v>
      </c>
      <c r="IZ58" s="8"/>
      <c r="JA58" s="115" t="s">
        <v>8</v>
      </c>
      <c r="JB58" s="115"/>
      <c r="JC58" s="115" t="s">
        <v>9</v>
      </c>
      <c r="JD58" s="115"/>
      <c r="JE58" s="115" t="s">
        <v>10</v>
      </c>
      <c r="JF58" s="115"/>
      <c r="JG58" s="115" t="s">
        <v>11</v>
      </c>
      <c r="JH58" s="115"/>
      <c r="JI58" s="115" t="s">
        <v>12</v>
      </c>
      <c r="JJ58" s="116"/>
      <c r="JK58" s="114" t="str">
        <f>A2+12&amp;" jan"</f>
        <v>2022 jan</v>
      </c>
      <c r="JL58" s="8"/>
      <c r="JM58" s="8" t="s">
        <v>2</v>
      </c>
      <c r="JN58" s="8"/>
      <c r="JO58" s="8" t="s">
        <v>3</v>
      </c>
      <c r="JP58" s="8"/>
      <c r="JQ58" s="8" t="s">
        <v>4</v>
      </c>
      <c r="JR58" s="8"/>
      <c r="JS58" s="8" t="s">
        <v>5</v>
      </c>
      <c r="JT58" s="8"/>
      <c r="JU58" s="8" t="s">
        <v>6</v>
      </c>
      <c r="JV58" s="8"/>
      <c r="JW58" s="8" t="s">
        <v>7</v>
      </c>
      <c r="JX58" s="8"/>
      <c r="JY58" s="115" t="s">
        <v>8</v>
      </c>
      <c r="JZ58" s="115"/>
      <c r="KA58" s="115" t="s">
        <v>9</v>
      </c>
      <c r="KB58" s="115"/>
      <c r="KC58" s="115" t="s">
        <v>10</v>
      </c>
      <c r="KD58" s="115"/>
      <c r="KE58" s="115" t="s">
        <v>11</v>
      </c>
      <c r="KF58" s="115"/>
      <c r="KG58" s="115" t="s">
        <v>12</v>
      </c>
      <c r="KH58" s="116"/>
      <c r="KI58" s="114" t="str">
        <f>A2+13&amp;" jan"</f>
        <v>2023 jan</v>
      </c>
      <c r="KJ58" s="8"/>
      <c r="KK58" s="8" t="s">
        <v>2</v>
      </c>
      <c r="KL58" s="8"/>
      <c r="KM58" s="8" t="s">
        <v>3</v>
      </c>
      <c r="KN58" s="8"/>
      <c r="KO58" s="8" t="s">
        <v>4</v>
      </c>
      <c r="KP58" s="8"/>
      <c r="KQ58" s="8" t="s">
        <v>5</v>
      </c>
      <c r="KR58" s="8"/>
      <c r="KS58" s="8" t="s">
        <v>6</v>
      </c>
      <c r="KT58" s="8"/>
      <c r="KU58" s="8" t="s">
        <v>7</v>
      </c>
      <c r="KV58" s="8"/>
      <c r="KW58" s="115" t="s">
        <v>8</v>
      </c>
      <c r="KX58" s="115"/>
      <c r="KY58" s="115" t="s">
        <v>9</v>
      </c>
      <c r="KZ58" s="115"/>
      <c r="LA58" s="115" t="s">
        <v>10</v>
      </c>
      <c r="LB58" s="115"/>
      <c r="LC58" s="115" t="s">
        <v>11</v>
      </c>
      <c r="LD58" s="115"/>
      <c r="LE58" s="115" t="s">
        <v>12</v>
      </c>
      <c r="LF58" s="116"/>
      <c r="LG58" s="114" t="str">
        <f>A2+14&amp;" jan"</f>
        <v>2024 jan</v>
      </c>
      <c r="LH58" s="8"/>
      <c r="LI58" s="8" t="s">
        <v>2</v>
      </c>
      <c r="LJ58" s="8"/>
      <c r="LK58" s="8" t="s">
        <v>3</v>
      </c>
      <c r="LL58" s="8"/>
      <c r="LM58" s="8" t="s">
        <v>4</v>
      </c>
      <c r="LN58" s="8"/>
      <c r="LO58" s="8" t="s">
        <v>5</v>
      </c>
      <c r="LP58" s="8"/>
      <c r="LQ58" s="8" t="s">
        <v>6</v>
      </c>
      <c r="LR58" s="8"/>
      <c r="LS58" s="8" t="s">
        <v>7</v>
      </c>
      <c r="LT58" s="8"/>
      <c r="LU58" s="115" t="s">
        <v>8</v>
      </c>
      <c r="LV58" s="115"/>
      <c r="LW58" s="115" t="s">
        <v>9</v>
      </c>
      <c r="LX58" s="115"/>
      <c r="LY58" s="115" t="s">
        <v>10</v>
      </c>
      <c r="LZ58" s="115"/>
      <c r="MA58" s="115" t="s">
        <v>11</v>
      </c>
      <c r="MB58" s="115"/>
      <c r="MC58" s="115" t="s">
        <v>12</v>
      </c>
      <c r="MD58" s="116"/>
    </row>
    <row r="59" spans="1:342" x14ac:dyDescent="0.25">
      <c r="A59" s="17"/>
      <c r="B59" s="21"/>
      <c r="C59" s="121"/>
      <c r="D59" s="122"/>
      <c r="E59" s="30"/>
      <c r="F59" s="9" t="s">
        <v>27</v>
      </c>
      <c r="G59" s="42" t="str">
        <f>IF(OR(regneark!Y13&gt;0,regneark!Z13&gt;0),regneark!Y5," ")</f>
        <v xml:space="preserve"> </v>
      </c>
      <c r="H59" s="10" t="str">
        <f>IF(OR(regneark!Z13&gt;0,regneark!AA13&gt;0),regneark!Z5," ")</f>
        <v xml:space="preserve"> </v>
      </c>
      <c r="I59" s="10" t="str">
        <f>IF(OR(regneark!AA13&gt;0,regneark!AB13&gt;0),regneark!AA5," ")</f>
        <v xml:space="preserve"> </v>
      </c>
      <c r="J59" s="10" t="str">
        <f>IF(OR(regneark!AB13&gt;0,regneark!AC13&gt;0),regneark!AB5," ")</f>
        <v xml:space="preserve"> </v>
      </c>
      <c r="K59" s="10" t="str">
        <f>IF(OR(regneark!AC13&gt;0,regneark!AD13&gt;0),regneark!AC5," ")</f>
        <v xml:space="preserve"> </v>
      </c>
      <c r="L59" s="10" t="str">
        <f>IF(OR(regneark!AD13&gt;0,regneark!AE13&gt;0),regneark!AD5," ")</f>
        <v xml:space="preserve"> </v>
      </c>
      <c r="M59" s="10" t="str">
        <f>IF(OR(regneark!AE13&gt;0,regneark!AF13&gt;0),regneark!AE5," ")</f>
        <v xml:space="preserve"> </v>
      </c>
      <c r="N59" s="10" t="str">
        <f>IF(OR(regneark!AF13&gt;0,regneark!AG13&gt;0),regneark!AF5," ")</f>
        <v xml:space="preserve"> </v>
      </c>
      <c r="O59" s="10" t="str">
        <f>IF(OR(regneark!AG13&gt;0,regneark!AH13&gt;0),regneark!AG5," ")</f>
        <v xml:space="preserve"> </v>
      </c>
      <c r="P59" s="10" t="str">
        <f>IF(OR(regneark!AH13&gt;0,regneark!AI13&gt;0),regneark!AH5," ")</f>
        <v xml:space="preserve"> </v>
      </c>
      <c r="Q59" s="10" t="str">
        <f>IF(OR(regneark!AI13&gt;0,regneark!AJ13&gt;0),regneark!AI5," ")</f>
        <v xml:space="preserve"> </v>
      </c>
      <c r="R59" s="10" t="str">
        <f>IF(OR(regneark!AJ13&gt;0,regneark!AK13&gt;0),regneark!AJ5," ")</f>
        <v xml:space="preserve"> </v>
      </c>
      <c r="S59" s="10" t="str">
        <f>IF(OR(regneark!AK13&gt;0,regneark!AL13&gt;0),regneark!AK5," ")</f>
        <v xml:space="preserve"> </v>
      </c>
      <c r="T59" s="10" t="str">
        <f>IF(OR(regneark!AL13&gt;0,regneark!AM13&gt;0),regneark!AL5," ")</f>
        <v xml:space="preserve"> </v>
      </c>
      <c r="U59" s="10" t="str">
        <f>IF(OR(regneark!AM13&gt;0,regneark!AN13&gt;0),regneark!AM5," ")</f>
        <v xml:space="preserve"> </v>
      </c>
      <c r="V59" s="10" t="str">
        <f>IF(OR(regneark!AN13&gt;0,regneark!AO13&gt;0),regneark!AN5," ")</f>
        <v xml:space="preserve"> </v>
      </c>
      <c r="W59" s="10" t="str">
        <f>IF(OR(regneark!AO13&gt;0,regneark!AP13&gt;0),regneark!AO5," ")</f>
        <v xml:space="preserve"> </v>
      </c>
      <c r="X59" s="10" t="str">
        <f>IF(OR(regneark!AP13&gt;0,regneark!AQ13&gt;0),regneark!AP5," ")</f>
        <v xml:space="preserve"> </v>
      </c>
      <c r="Y59" s="10" t="str">
        <f>IF(OR(regneark!AQ13&gt;0,regneark!AR13&gt;0),regneark!AQ5," ")</f>
        <v xml:space="preserve"> </v>
      </c>
      <c r="Z59" s="10" t="str">
        <f>IF(OR(regneark!AR13&gt;0,regneark!AS13&gt;0),regneark!AR5," ")</f>
        <v xml:space="preserve"> </v>
      </c>
      <c r="AA59" s="10" t="str">
        <f>IF(OR(regneark!AS13&gt;0,regneark!AT13&gt;0),regneark!AS5," ")</f>
        <v xml:space="preserve"> </v>
      </c>
      <c r="AB59" s="10" t="str">
        <f>IF(OR(regneark!AT13&gt;0,regneark!AU13&gt;0),regneark!AT5," ")</f>
        <v xml:space="preserve"> </v>
      </c>
      <c r="AC59" s="10" t="str">
        <f>IF(OR(regneark!AU13&gt;0,regneark!AV13&gt;0),regneark!AU5," ")</f>
        <v xml:space="preserve"> </v>
      </c>
      <c r="AD59" s="11" t="str">
        <f>IF(OR(regneark!AV13&gt;0,regneark!AW13&gt;0),regneark!AV5," ")</f>
        <v xml:space="preserve"> </v>
      </c>
      <c r="AE59" s="42" t="str">
        <f>IF(OR(regneark!AW13&gt;0,regneark!AX13&gt;0),regneark!AW5," ")</f>
        <v xml:space="preserve"> </v>
      </c>
      <c r="AF59" s="10" t="str">
        <f>IF(OR(regneark!AX13&gt;0,regneark!AY13&gt;0),regneark!AX5," ")</f>
        <v xml:space="preserve"> </v>
      </c>
      <c r="AG59" s="10" t="str">
        <f>IF(OR(regneark!AY13&gt;0,regneark!AZ13&gt;0),regneark!AY5," ")</f>
        <v xml:space="preserve"> </v>
      </c>
      <c r="AH59" s="10" t="str">
        <f>IF(OR(regneark!AZ13&gt;0,regneark!BA13&gt;0),regneark!AZ5," ")</f>
        <v xml:space="preserve"> </v>
      </c>
      <c r="AI59" s="10" t="str">
        <f>IF(OR(regneark!BA13&gt;0,regneark!BB13&gt;0),regneark!BA5," ")</f>
        <v xml:space="preserve"> </v>
      </c>
      <c r="AJ59" s="10" t="str">
        <f>IF(OR(regneark!BB13&gt;0,regneark!BC13&gt;0),regneark!BB5," ")</f>
        <v xml:space="preserve"> </v>
      </c>
      <c r="AK59" s="10" t="str">
        <f>IF(OR(regneark!BC13&gt;0,regneark!BD13&gt;0),regneark!BC5," ")</f>
        <v xml:space="preserve"> </v>
      </c>
      <c r="AL59" s="10" t="str">
        <f>IF(OR(regneark!BD13&gt;0,regneark!BE13&gt;0),regneark!BD5," ")</f>
        <v xml:space="preserve"> </v>
      </c>
      <c r="AM59" s="10" t="str">
        <f>IF(OR(regneark!BE13&gt;0,regneark!BF13&gt;0),regneark!BE5," ")</f>
        <v xml:space="preserve"> </v>
      </c>
      <c r="AN59" s="10" t="str">
        <f>IF(OR(regneark!BF13&gt;0,regneark!BG13&gt;0),regneark!BF5," ")</f>
        <v xml:space="preserve"> </v>
      </c>
      <c r="AO59" s="10" t="str">
        <f>IF(OR(regneark!BG13&gt;0,regneark!BH13&gt;0),regneark!BG5," ")</f>
        <v xml:space="preserve"> </v>
      </c>
      <c r="AP59" s="10" t="str">
        <f>IF(OR(regneark!BH13&gt;0,regneark!BI13&gt;0),regneark!BH5," ")</f>
        <v xml:space="preserve"> </v>
      </c>
      <c r="AQ59" s="10" t="str">
        <f>IF(OR(regneark!BI13&gt;0,regneark!BJ13&gt;0),regneark!BI5," ")</f>
        <v xml:space="preserve"> </v>
      </c>
      <c r="AR59" s="10" t="str">
        <f>IF(OR(regneark!BJ13&gt;0,regneark!BK13&gt;0),regneark!BJ5," ")</f>
        <v xml:space="preserve"> </v>
      </c>
      <c r="AS59" s="10" t="str">
        <f>IF(OR(regneark!BK13&gt;0,regneark!BL13&gt;0),regneark!BK5," ")</f>
        <v xml:space="preserve"> </v>
      </c>
      <c r="AT59" s="10" t="str">
        <f>IF(OR(regneark!BL13&gt;0,regneark!BM13&gt;0),regneark!BL5," ")</f>
        <v xml:space="preserve"> </v>
      </c>
      <c r="AU59" s="10" t="str">
        <f>IF(OR(regneark!BM13&gt;0,regneark!BN13&gt;0),regneark!BM5," ")</f>
        <v xml:space="preserve"> </v>
      </c>
      <c r="AV59" s="10" t="str">
        <f>IF(OR(regneark!BN13&gt;0,regneark!BO13&gt;0),regneark!BN5," ")</f>
        <v xml:space="preserve"> </v>
      </c>
      <c r="AW59" s="10" t="str">
        <f>IF(OR(regneark!BO13&gt;0,regneark!BP13&gt;0),regneark!BO5," ")</f>
        <v xml:space="preserve"> </v>
      </c>
      <c r="AX59" s="10" t="str">
        <f>IF(OR(regneark!BP13&gt;0,regneark!BQ13&gt;0),regneark!BP5," ")</f>
        <v xml:space="preserve"> </v>
      </c>
      <c r="AY59" s="10" t="str">
        <f>IF(OR(regneark!BQ13&gt;0,regneark!BR13&gt;0),regneark!BQ5," ")</f>
        <v xml:space="preserve"> </v>
      </c>
      <c r="AZ59" s="10" t="str">
        <f>IF(OR(regneark!BR13&gt;0,regneark!BS13&gt;0),regneark!BR5," ")</f>
        <v xml:space="preserve"> </v>
      </c>
      <c r="BA59" s="10" t="str">
        <f>IF(OR(regneark!BS13&gt;0,regneark!BT13&gt;0),regneark!BS5," ")</f>
        <v xml:space="preserve"> </v>
      </c>
      <c r="BB59" s="11" t="str">
        <f>IF(OR(regneark!BT13&gt;0,regneark!BU13&gt;0),regneark!BT5," ")</f>
        <v xml:space="preserve"> </v>
      </c>
      <c r="BC59" s="42" t="str">
        <f>IF(OR(regneark!BU13&gt;0,regneark!BV13&gt;0),regneark!BU5," ")</f>
        <v xml:space="preserve"> </v>
      </c>
      <c r="BD59" s="10" t="str">
        <f>IF(OR(regneark!BV13&gt;0,regneark!BW13&gt;0),regneark!BV5," ")</f>
        <v xml:space="preserve"> </v>
      </c>
      <c r="BE59" s="10" t="str">
        <f>IF(OR(regneark!BW13&gt;0,regneark!BX13&gt;0),regneark!BW5," ")</f>
        <v xml:space="preserve"> </v>
      </c>
      <c r="BF59" s="10" t="str">
        <f>IF(OR(regneark!BX13&gt;0,regneark!BY13&gt;0),regneark!BX5," ")</f>
        <v xml:space="preserve"> </v>
      </c>
      <c r="BG59" s="10" t="str">
        <f>IF(OR(regneark!BY13&gt;0,regneark!BZ13&gt;0),regneark!BY5," ")</f>
        <v xml:space="preserve"> </v>
      </c>
      <c r="BH59" s="10" t="str">
        <f>IF(OR(regneark!BZ13&gt;0,regneark!CA13&gt;0),regneark!BZ5," ")</f>
        <v xml:space="preserve"> </v>
      </c>
      <c r="BI59" s="10" t="str">
        <f>IF(OR(regneark!CA13&gt;0,regneark!CB13&gt;0),regneark!CA5," ")</f>
        <v xml:space="preserve"> </v>
      </c>
      <c r="BJ59" s="10" t="str">
        <f>IF(OR(regneark!CB13&gt;0,regneark!CC13&gt;0),regneark!CB5," ")</f>
        <v xml:space="preserve"> </v>
      </c>
      <c r="BK59" s="10" t="str">
        <f>IF(OR(regneark!CC13&gt;0,regneark!CD13&gt;0),regneark!CC5," ")</f>
        <v xml:space="preserve"> </v>
      </c>
      <c r="BL59" s="10" t="str">
        <f>IF(OR(regneark!CD13&gt;0,regneark!CE13&gt;0),regneark!CD5," ")</f>
        <v xml:space="preserve"> </v>
      </c>
      <c r="BM59" s="10" t="str">
        <f>IF(OR(regneark!CE13&gt;0,regneark!CF13&gt;0),regneark!CE5," ")</f>
        <v xml:space="preserve"> </v>
      </c>
      <c r="BN59" s="10" t="str">
        <f>IF(OR(regneark!CF13&gt;0,regneark!CG13&gt;0),regneark!CF5," ")</f>
        <v xml:space="preserve"> </v>
      </c>
      <c r="BO59" s="10" t="str">
        <f>IF(OR(regneark!CG13&gt;0,regneark!CH13&gt;0),regneark!CG5," ")</f>
        <v xml:space="preserve"> </v>
      </c>
      <c r="BP59" s="10" t="str">
        <f>IF(OR(regneark!CH13&gt;0,regneark!CI13&gt;0),regneark!CH5," ")</f>
        <v xml:space="preserve"> </v>
      </c>
      <c r="BQ59" s="10" t="str">
        <f>IF(OR(regneark!CI13&gt;0,regneark!CJ13&gt;0),regneark!CI5," ")</f>
        <v xml:space="preserve"> </v>
      </c>
      <c r="BR59" s="10" t="str">
        <f>IF(OR(regneark!CJ13&gt;0,regneark!CK13&gt;0),regneark!CJ5," ")</f>
        <v xml:space="preserve"> </v>
      </c>
      <c r="BS59" s="10" t="str">
        <f>IF(OR(regneark!CK13&gt;0,regneark!CL13&gt;0),regneark!CK5," ")</f>
        <v xml:space="preserve"> </v>
      </c>
      <c r="BT59" s="10" t="str">
        <f>IF(OR(regneark!CL13&gt;0,regneark!CM13&gt;0),regneark!CL5," ")</f>
        <v xml:space="preserve"> </v>
      </c>
      <c r="BU59" s="10" t="str">
        <f>IF(OR(regneark!CM13&gt;0,regneark!CN13&gt;0),regneark!CM5," ")</f>
        <v xml:space="preserve"> </v>
      </c>
      <c r="BV59" s="10" t="str">
        <f>IF(OR(regneark!CN13&gt;0,regneark!CO13&gt;0),regneark!CN5," ")</f>
        <v xml:space="preserve"> </v>
      </c>
      <c r="BW59" s="10" t="str">
        <f>IF(OR(regneark!CO13&gt;0,regneark!CP13&gt;0),regneark!CO5," ")</f>
        <v xml:space="preserve"> </v>
      </c>
      <c r="BX59" s="10" t="str">
        <f>IF(OR(regneark!CP13&gt;0,regneark!CQ13&gt;0),regneark!CP5," ")</f>
        <v xml:space="preserve"> </v>
      </c>
      <c r="BY59" s="10" t="str">
        <f>IF(OR(regneark!CQ13&gt;0,regneark!CR13&gt;0),regneark!CQ5," ")</f>
        <v xml:space="preserve"> </v>
      </c>
      <c r="BZ59" s="11" t="str">
        <f>IF(OR(regneark!CR13&gt;0,regneark!CS13&gt;0),regneark!CR5," ")</f>
        <v xml:space="preserve"> </v>
      </c>
      <c r="CA59" s="42" t="str">
        <f>IF(OR(regneark!CS13&gt;0,regneark!CT13&gt;0),regneark!CS5," ")</f>
        <v xml:space="preserve"> </v>
      </c>
      <c r="CB59" s="10" t="str">
        <f>IF(OR(regneark!CT13&gt;0,regneark!CU13&gt;0),regneark!CT5," ")</f>
        <v xml:space="preserve"> </v>
      </c>
      <c r="CC59" s="10" t="str">
        <f>IF(OR(regneark!CU13&gt;0,regneark!CV13&gt;0),regneark!CU5," ")</f>
        <v xml:space="preserve"> </v>
      </c>
      <c r="CD59" s="10" t="str">
        <f>IF(OR(regneark!CV13&gt;0,regneark!CW13&gt;0),regneark!CV5," ")</f>
        <v xml:space="preserve"> </v>
      </c>
      <c r="CE59" s="10" t="str">
        <f>IF(OR(regneark!CW13&gt;0,regneark!CX13&gt;0),regneark!CW5," ")</f>
        <v xml:space="preserve"> </v>
      </c>
      <c r="CF59" s="10" t="str">
        <f>IF(OR(regneark!CX13&gt;0,regneark!CY13&gt;0),regneark!CX5," ")</f>
        <v xml:space="preserve"> </v>
      </c>
      <c r="CG59" s="10" t="str">
        <f>IF(OR(regneark!CY13&gt;0,regneark!CZ13&gt;0),regneark!CY5," ")</f>
        <v xml:space="preserve"> </v>
      </c>
      <c r="CH59" s="10" t="str">
        <f>IF(OR(regneark!CZ13&gt;0,regneark!DA13&gt;0),regneark!CZ5," ")</f>
        <v xml:space="preserve"> </v>
      </c>
      <c r="CI59" s="10" t="str">
        <f>IF(OR(regneark!DA13&gt;0,regneark!DB13&gt;0),regneark!DA5," ")</f>
        <v xml:space="preserve"> </v>
      </c>
      <c r="CJ59" s="10" t="str">
        <f>IF(OR(regneark!DB13&gt;0,regneark!DC13&gt;0),regneark!DB5," ")</f>
        <v xml:space="preserve"> </v>
      </c>
      <c r="CK59" s="10" t="str">
        <f>IF(OR(regneark!DC13&gt;0,regneark!DD13&gt;0),regneark!DC5," ")</f>
        <v xml:space="preserve"> </v>
      </c>
      <c r="CL59" s="10" t="str">
        <f>IF(OR(regneark!DD13&gt;0,regneark!DE13&gt;0),regneark!DD5," ")</f>
        <v xml:space="preserve"> </v>
      </c>
      <c r="CM59" s="10" t="str">
        <f>IF(OR(regneark!DE13&gt;0,regneark!DF13&gt;0),regneark!DE5," ")</f>
        <v xml:space="preserve"> </v>
      </c>
      <c r="CN59" s="10" t="str">
        <f>IF(OR(regneark!DF13&gt;0,regneark!DG13&gt;0),regneark!DF5," ")</f>
        <v xml:space="preserve"> </v>
      </c>
      <c r="CO59" s="10" t="str">
        <f>IF(OR(regneark!DG13&gt;0,regneark!DH13&gt;0),regneark!DG5," ")</f>
        <v xml:space="preserve"> </v>
      </c>
      <c r="CP59" s="10" t="str">
        <f>IF(OR(regneark!DH13&gt;0,regneark!DI13&gt;0),regneark!DH5," ")</f>
        <v xml:space="preserve"> </v>
      </c>
      <c r="CQ59" s="10" t="str">
        <f>IF(OR(regneark!DI13&gt;0,regneark!DJ13&gt;0),regneark!DI5," ")</f>
        <v xml:space="preserve"> </v>
      </c>
      <c r="CR59" s="10" t="str">
        <f>IF(OR(regneark!DJ13&gt;0,regneark!DK13&gt;0),regneark!DJ5," ")</f>
        <v xml:space="preserve"> </v>
      </c>
      <c r="CS59" s="10" t="str">
        <f>IF(OR(regneark!DK13&gt;0,regneark!DL13&gt;0),regneark!DK5," ")</f>
        <v xml:space="preserve"> </v>
      </c>
      <c r="CT59" s="10" t="str">
        <f>IF(OR(regneark!DL13&gt;0,regneark!DM13&gt;0),regneark!DL5," ")</f>
        <v xml:space="preserve"> </v>
      </c>
      <c r="CU59" s="10" t="str">
        <f>IF(OR(regneark!DM13&gt;0,regneark!DN13&gt;0),regneark!DM5," ")</f>
        <v xml:space="preserve"> </v>
      </c>
      <c r="CV59" s="10" t="str">
        <f>IF(OR(regneark!DN13&gt;0,regneark!DO13&gt;0),regneark!DN5," ")</f>
        <v xml:space="preserve"> </v>
      </c>
      <c r="CW59" s="10" t="str">
        <f>IF(OR(regneark!DO13&gt;0,regneark!DP13&gt;0),regneark!DO5," ")</f>
        <v xml:space="preserve"> </v>
      </c>
      <c r="CX59" s="11" t="str">
        <f>IF(OR(regneark!DP13&gt;0,regneark!DQ13&gt;0),regneark!DP5," ")</f>
        <v xml:space="preserve"> </v>
      </c>
      <c r="CY59" s="42" t="str">
        <f>IF(OR(regneark!DQ13&gt;0,regneark!DR13&gt;0),regneark!DQ5," ")</f>
        <v xml:space="preserve"> </v>
      </c>
      <c r="CZ59" s="10" t="str">
        <f>IF(OR(regneark!DR13&gt;0,regneark!DS13&gt;0),regneark!DR5," ")</f>
        <v xml:space="preserve"> </v>
      </c>
      <c r="DA59" s="10" t="str">
        <f>IF(OR(regneark!DS13&gt;0,regneark!DT13&gt;0),regneark!DS5," ")</f>
        <v xml:space="preserve"> </v>
      </c>
      <c r="DB59" s="10" t="str">
        <f>IF(OR(regneark!DT13&gt;0,regneark!DU13&gt;0),regneark!DT5," ")</f>
        <v xml:space="preserve"> </v>
      </c>
      <c r="DC59" s="10" t="str">
        <f>IF(OR(regneark!DU13&gt;0,regneark!DV13&gt;0),regneark!DU5," ")</f>
        <v xml:space="preserve"> </v>
      </c>
      <c r="DD59" s="10" t="str">
        <f>IF(OR(regneark!DV13&gt;0,regneark!DW13&gt;0),regneark!DV5," ")</f>
        <v xml:space="preserve"> </v>
      </c>
      <c r="DE59" s="10" t="str">
        <f>IF(OR(regneark!DW13&gt;0,regneark!DX13&gt;0),regneark!DW5," ")</f>
        <v xml:space="preserve"> </v>
      </c>
      <c r="DF59" s="10" t="str">
        <f>IF(OR(regneark!DX13&gt;0,regneark!DY13&gt;0),regneark!DX5," ")</f>
        <v xml:space="preserve"> </v>
      </c>
      <c r="DG59" s="10" t="str">
        <f>IF(OR(regneark!DY13&gt;0,regneark!DZ13&gt;0),regneark!DY5," ")</f>
        <v xml:space="preserve"> </v>
      </c>
      <c r="DH59" s="10" t="str">
        <f>IF(OR(regneark!DZ13&gt;0,regneark!EA13&gt;0),regneark!DZ5," ")</f>
        <v xml:space="preserve"> </v>
      </c>
      <c r="DI59" s="10" t="str">
        <f>IF(OR(regneark!EA13&gt;0,regneark!EB13&gt;0),regneark!EA5," ")</f>
        <v xml:space="preserve"> </v>
      </c>
      <c r="DJ59" s="10" t="str">
        <f>IF(OR(regneark!EB13&gt;0,regneark!EC13&gt;0),regneark!EB5," ")</f>
        <v xml:space="preserve"> </v>
      </c>
      <c r="DK59" s="10" t="str">
        <f>IF(OR(regneark!EC13&gt;0,regneark!ED13&gt;0),regneark!EC5," ")</f>
        <v xml:space="preserve"> </v>
      </c>
      <c r="DL59" s="10" t="str">
        <f>IF(OR(regneark!ED13&gt;0,regneark!EE13&gt;0),regneark!ED5," ")</f>
        <v xml:space="preserve"> </v>
      </c>
      <c r="DM59" s="10" t="str">
        <f>IF(OR(regneark!EE13&gt;0,regneark!EF13&gt;0),regneark!EE5," ")</f>
        <v xml:space="preserve"> </v>
      </c>
      <c r="DN59" s="10" t="str">
        <f>IF(OR(regneark!EF13&gt;0,regneark!EG13&gt;0),regneark!EF5," ")</f>
        <v xml:space="preserve"> </v>
      </c>
      <c r="DO59" s="10" t="str">
        <f>IF(OR(regneark!EG13&gt;0,regneark!EH13&gt;0),regneark!EG5," ")</f>
        <v xml:space="preserve"> </v>
      </c>
      <c r="DP59" s="10" t="str">
        <f>IF(OR(regneark!EH13&gt;0,regneark!EI13&gt;0),regneark!EH5," ")</f>
        <v xml:space="preserve"> </v>
      </c>
      <c r="DQ59" s="10" t="str">
        <f>IF(OR(regneark!EI13&gt;0,regneark!EJ13&gt;0),regneark!EI5," ")</f>
        <v xml:space="preserve"> </v>
      </c>
      <c r="DR59" s="10" t="str">
        <f>IF(OR(regneark!EJ13&gt;0,regneark!EK13&gt;0),regneark!EJ5," ")</f>
        <v xml:space="preserve"> </v>
      </c>
      <c r="DS59" s="10" t="str">
        <f>IF(OR(regneark!EK13&gt;0,regneark!EL13&gt;0),regneark!EK5," ")</f>
        <v xml:space="preserve"> </v>
      </c>
      <c r="DT59" s="10" t="str">
        <f>IF(OR(regneark!EL13&gt;0,regneark!EM13&gt;0),regneark!EL5," ")</f>
        <v xml:space="preserve"> </v>
      </c>
      <c r="DU59" s="10" t="str">
        <f>IF(OR(regneark!EM13&gt;0,regneark!EN13&gt;0),regneark!EM5," ")</f>
        <v xml:space="preserve"> </v>
      </c>
      <c r="DV59" s="10" t="str">
        <f>IF(OR(regneark!EN13&gt;0,regneark!EO13&gt;0),regneark!EN5," ")</f>
        <v xml:space="preserve"> </v>
      </c>
      <c r="DW59" s="42" t="str">
        <f>IF(OR(regneark!EO13&gt;0,regneark!EP13&gt;0),regneark!EO5," ")</f>
        <v xml:space="preserve"> </v>
      </c>
      <c r="DX59" s="10" t="str">
        <f>IF(OR(regneark!EP13&gt;0,regneark!EQ13&gt;0),regneark!EP5," ")</f>
        <v xml:space="preserve"> </v>
      </c>
      <c r="DY59" s="10" t="str">
        <f>IF(OR(regneark!EQ13&gt;0,regneark!ER13&gt;0),regneark!EQ5," ")</f>
        <v xml:space="preserve"> </v>
      </c>
      <c r="DZ59" s="10" t="str">
        <f>IF(OR(regneark!ER13&gt;0,regneark!ES13&gt;0),regneark!ER5," ")</f>
        <v xml:space="preserve"> </v>
      </c>
      <c r="EA59" s="10" t="str">
        <f>IF(OR(regneark!ES13&gt;0,regneark!ET13&gt;0),regneark!ES5," ")</f>
        <v xml:space="preserve"> </v>
      </c>
      <c r="EB59" s="10" t="str">
        <f>IF(OR(regneark!ET13&gt;0,regneark!EU13&gt;0),regneark!ET5," ")</f>
        <v xml:space="preserve"> </v>
      </c>
      <c r="EC59" s="10" t="str">
        <f>IF(OR(regneark!EU13&gt;0,regneark!EV13&gt;0),regneark!EU5," ")</f>
        <v xml:space="preserve"> </v>
      </c>
      <c r="ED59" s="10" t="str">
        <f>IF(OR(regneark!EV13&gt;0,regneark!EW13&gt;0),regneark!EV5," ")</f>
        <v xml:space="preserve"> </v>
      </c>
      <c r="EE59" s="10" t="str">
        <f>IF(OR(regneark!EW13&gt;0,regneark!EX13&gt;0),regneark!EW5," ")</f>
        <v xml:space="preserve"> </v>
      </c>
      <c r="EF59" s="10" t="str">
        <f>IF(OR(regneark!EX13&gt;0,regneark!EY13&gt;0),regneark!EX5," ")</f>
        <v xml:space="preserve"> </v>
      </c>
      <c r="EG59" s="10" t="str">
        <f>IF(OR(regneark!EY13&gt;0,regneark!EZ13&gt;0),regneark!EY5," ")</f>
        <v xml:space="preserve"> </v>
      </c>
      <c r="EH59" s="10" t="str">
        <f>IF(OR(regneark!EZ13&gt;0,regneark!FA13&gt;0),regneark!EZ5," ")</f>
        <v xml:space="preserve"> </v>
      </c>
      <c r="EI59" s="10" t="str">
        <f>IF(OR(regneark!FA13&gt;0,regneark!FB13&gt;0),regneark!FA5," ")</f>
        <v xml:space="preserve"> </v>
      </c>
      <c r="EJ59" s="10" t="str">
        <f>IF(OR(regneark!FB13&gt;0,regneark!FC13&gt;0),regneark!FB5," ")</f>
        <v xml:space="preserve"> </v>
      </c>
      <c r="EK59" s="10" t="str">
        <f>IF(OR(regneark!FC13&gt;0,regneark!FD13&gt;0),regneark!FC5," ")</f>
        <v xml:space="preserve"> </v>
      </c>
      <c r="EL59" s="10" t="str">
        <f>IF(OR(regneark!FD13&gt;0,regneark!FE13&gt;0),regneark!FD5," ")</f>
        <v xml:space="preserve"> </v>
      </c>
      <c r="EM59" s="10" t="str">
        <f>IF(OR(regneark!FE13&gt;0,regneark!FF13&gt;0),regneark!FE5," ")</f>
        <v xml:space="preserve"> </v>
      </c>
      <c r="EN59" s="10" t="str">
        <f>IF(OR(regneark!FF13&gt;0,regneark!FG13&gt;0),regneark!FF5," ")</f>
        <v xml:space="preserve"> </v>
      </c>
      <c r="EO59" s="10" t="str">
        <f>IF(OR(regneark!FG13&gt;0,regneark!FH13&gt;0),regneark!FG5," ")</f>
        <v xml:space="preserve"> </v>
      </c>
      <c r="EP59" s="10" t="str">
        <f>IF(OR(regneark!FH13&gt;0,regneark!FI13&gt;0),regneark!FH5," ")</f>
        <v xml:space="preserve"> </v>
      </c>
      <c r="EQ59" s="10" t="str">
        <f>IF(OR(regneark!FI13&gt;0,regneark!FJ13&gt;0),regneark!FI5," ")</f>
        <v xml:space="preserve"> </v>
      </c>
      <c r="ER59" s="10" t="str">
        <f>IF(OR(regneark!FJ13&gt;0,regneark!FK13&gt;0),regneark!FJ5," ")</f>
        <v xml:space="preserve"> </v>
      </c>
      <c r="ES59" s="10" t="str">
        <f>IF(OR(regneark!FK13&gt;0,regneark!FL13&gt;0),regneark!FK5," ")</f>
        <v xml:space="preserve"> </v>
      </c>
      <c r="ET59" s="11" t="str">
        <f>IF(OR(regneark!FL13&gt;0,regneark!FM13&gt;0),regneark!FL5," ")</f>
        <v xml:space="preserve"> </v>
      </c>
      <c r="EU59" s="42" t="str">
        <f>IF(OR(regneark!FM13&gt;0,regneark!FN13&gt;0),regneark!FM5," ")</f>
        <v xml:space="preserve"> </v>
      </c>
      <c r="EV59" s="10" t="str">
        <f>IF(OR(regneark!FN13&gt;0,regneark!FO13&gt;0),regneark!FN5," ")</f>
        <v xml:space="preserve"> </v>
      </c>
      <c r="EW59" s="10" t="str">
        <f>IF(OR(regneark!FO13&gt;0,regneark!FP13&gt;0),regneark!FO5," ")</f>
        <v xml:space="preserve"> </v>
      </c>
      <c r="EX59" s="10" t="str">
        <f>IF(OR(regneark!FP13&gt;0,regneark!FQ13&gt;0),regneark!FP5," ")</f>
        <v xml:space="preserve"> </v>
      </c>
      <c r="EY59" s="10" t="str">
        <f>IF(OR(regneark!FQ13&gt;0,regneark!FR13&gt;0),regneark!FQ5," ")</f>
        <v xml:space="preserve"> </v>
      </c>
      <c r="EZ59" s="10" t="str">
        <f>IF(OR(regneark!FR13&gt;0,regneark!FS13&gt;0),regneark!FR5," ")</f>
        <v xml:space="preserve"> </v>
      </c>
      <c r="FA59" s="10" t="str">
        <f>IF(OR(regneark!FS13&gt;0,regneark!FT13&gt;0),regneark!FS5," ")</f>
        <v xml:space="preserve"> </v>
      </c>
      <c r="FB59" s="10" t="str">
        <f>IF(OR(regneark!FT13&gt;0,regneark!FU13&gt;0),regneark!FT5," ")</f>
        <v xml:space="preserve"> </v>
      </c>
      <c r="FC59" s="10" t="str">
        <f>IF(OR(regneark!FU13&gt;0,regneark!FV13&gt;0),regneark!FU5," ")</f>
        <v xml:space="preserve"> </v>
      </c>
      <c r="FD59" s="10" t="str">
        <f>IF(OR(regneark!FV13&gt;0,regneark!FW13&gt;0),regneark!FV5," ")</f>
        <v xml:space="preserve"> </v>
      </c>
      <c r="FE59" s="10" t="str">
        <f>IF(OR(regneark!FW13&gt;0,regneark!FX13&gt;0),regneark!FW5," ")</f>
        <v xml:space="preserve"> </v>
      </c>
      <c r="FF59" s="10" t="str">
        <f>IF(OR(regneark!FX13&gt;0,regneark!FY13&gt;0),regneark!FX5," ")</f>
        <v xml:space="preserve"> </v>
      </c>
      <c r="FG59" s="10" t="str">
        <f>IF(OR(regneark!FY13&gt;0,regneark!FZ13&gt;0),regneark!FY5," ")</f>
        <v xml:space="preserve"> </v>
      </c>
      <c r="FH59" s="10" t="str">
        <f>IF(OR(regneark!FZ13&gt;0,regneark!GA13&gt;0),regneark!FZ5," ")</f>
        <v xml:space="preserve"> </v>
      </c>
      <c r="FI59" s="10" t="str">
        <f>IF(OR(regneark!GA13&gt;0,regneark!GB13&gt;0),regneark!GA5," ")</f>
        <v xml:space="preserve"> </v>
      </c>
      <c r="FJ59" s="10" t="str">
        <f>IF(OR(regneark!GB13&gt;0,regneark!GC13&gt;0),regneark!GB5," ")</f>
        <v xml:space="preserve"> </v>
      </c>
      <c r="FK59" s="10" t="str">
        <f>IF(OR(regneark!GC13&gt;0,regneark!GD13&gt;0),regneark!GC5," ")</f>
        <v xml:space="preserve"> </v>
      </c>
      <c r="FL59" s="10" t="str">
        <f>IF(OR(regneark!GD13&gt;0,regneark!GE13&gt;0),regneark!GD5," ")</f>
        <v xml:space="preserve"> </v>
      </c>
      <c r="FM59" s="10" t="str">
        <f>IF(OR(regneark!GE13&gt;0,regneark!GF13&gt;0),regneark!GE5," ")</f>
        <v xml:space="preserve"> </v>
      </c>
      <c r="FN59" s="10" t="str">
        <f>IF(OR(regneark!GF13&gt;0,regneark!GG13&gt;0),regneark!GF5," ")</f>
        <v xml:space="preserve"> </v>
      </c>
      <c r="FO59" s="10" t="str">
        <f>IF(OR(regneark!GG13&gt;0,regneark!GH13&gt;0),regneark!GG5," ")</f>
        <v xml:space="preserve"> </v>
      </c>
      <c r="FP59" s="10" t="str">
        <f>IF(OR(regneark!GH13&gt;0,regneark!GI13&gt;0),regneark!GH5," ")</f>
        <v xml:space="preserve"> </v>
      </c>
      <c r="FQ59" s="10" t="str">
        <f>IF(OR(regneark!GI13&gt;0,regneark!GJ13&gt;0),regneark!GI5," ")</f>
        <v xml:space="preserve"> </v>
      </c>
      <c r="FR59" s="11" t="str">
        <f>IF(OR(regneark!GJ13&gt;0,regneark!GK13&gt;0),regneark!GJ5," ")</f>
        <v xml:space="preserve"> </v>
      </c>
      <c r="FS59" s="42" t="str">
        <f>IF(OR(regneark!GK13&gt;0,regneark!GL13&gt;0),regneark!GK5," ")</f>
        <v xml:space="preserve"> </v>
      </c>
      <c r="FT59" s="10" t="str">
        <f>IF(OR(regneark!GL13&gt;0,regneark!GM13&gt;0),regneark!GL5," ")</f>
        <v xml:space="preserve"> </v>
      </c>
      <c r="FU59" s="10" t="str">
        <f>IF(OR(regneark!GM13&gt;0,regneark!GN13&gt;0),regneark!GM5," ")</f>
        <v xml:space="preserve"> </v>
      </c>
      <c r="FV59" s="10" t="str">
        <f>IF(OR(regneark!GN13&gt;0,regneark!GO13&gt;0),regneark!GN5," ")</f>
        <v xml:space="preserve"> </v>
      </c>
      <c r="FW59" s="10" t="str">
        <f>IF(OR(regneark!GO13&gt;0,regneark!GP13&gt;0),regneark!GO5," ")</f>
        <v xml:space="preserve"> </v>
      </c>
      <c r="FX59" s="10" t="str">
        <f>IF(OR(regneark!GP13&gt;0,regneark!GQ13&gt;0),regneark!GP5," ")</f>
        <v xml:space="preserve"> </v>
      </c>
      <c r="FY59" s="10" t="str">
        <f>IF(OR(regneark!GQ13&gt;0,regneark!GR13&gt;0),regneark!GQ5," ")</f>
        <v xml:space="preserve"> </v>
      </c>
      <c r="FZ59" s="10" t="str">
        <f>IF(OR(regneark!GR13&gt;0,regneark!GS13&gt;0),regneark!GR5," ")</f>
        <v xml:space="preserve"> </v>
      </c>
      <c r="GA59" s="10" t="str">
        <f>IF(OR(regneark!GS13&gt;0,regneark!GT13&gt;0),regneark!GS5," ")</f>
        <v xml:space="preserve"> </v>
      </c>
      <c r="GB59" s="10" t="str">
        <f>IF(OR(regneark!GT13&gt;0,regneark!GU13&gt;0),regneark!GT5," ")</f>
        <v xml:space="preserve"> </v>
      </c>
      <c r="GC59" s="10" t="str">
        <f>IF(OR(regneark!GU13&gt;0,regneark!GV13&gt;0),regneark!GU5," ")</f>
        <v xml:space="preserve"> </v>
      </c>
      <c r="GD59" s="10" t="str">
        <f>IF(OR(regneark!GV13&gt;0,regneark!GW13&gt;0),regneark!GV5," ")</f>
        <v xml:space="preserve"> </v>
      </c>
      <c r="GE59" s="10" t="str">
        <f>IF(OR(regneark!GW13&gt;0,regneark!GX13&gt;0),regneark!GW5," ")</f>
        <v xml:space="preserve"> </v>
      </c>
      <c r="GF59" s="10" t="str">
        <f>IF(OR(regneark!GX13&gt;0,regneark!GY13&gt;0),regneark!GX5," ")</f>
        <v xml:space="preserve"> </v>
      </c>
      <c r="GG59" s="10" t="str">
        <f>IF(OR(regneark!GY13&gt;0,regneark!GZ13&gt;0),regneark!GY5," ")</f>
        <v xml:space="preserve"> </v>
      </c>
      <c r="GH59" s="10" t="str">
        <f>IF(OR(regneark!GZ13&gt;0,regneark!HA13&gt;0),regneark!GZ5," ")</f>
        <v xml:space="preserve"> </v>
      </c>
      <c r="GI59" s="10" t="str">
        <f>IF(OR(regneark!HA13&gt;0,regneark!HB13&gt;0),regneark!HA5," ")</f>
        <v xml:space="preserve"> </v>
      </c>
      <c r="GJ59" s="10" t="str">
        <f>IF(OR(regneark!HB13&gt;0,regneark!HC13&gt;0),regneark!HB5," ")</f>
        <v xml:space="preserve"> </v>
      </c>
      <c r="GK59" s="10" t="str">
        <f>IF(OR(regneark!HC13&gt;0,regneark!HD13&gt;0),regneark!HC5," ")</f>
        <v xml:space="preserve"> </v>
      </c>
      <c r="GL59" s="10" t="str">
        <f>IF(OR(regneark!HD13&gt;0,regneark!HE13&gt;0),regneark!HD5," ")</f>
        <v xml:space="preserve"> </v>
      </c>
      <c r="GM59" s="10" t="str">
        <f>IF(OR(regneark!HE13&gt;0,regneark!HF13&gt;0),regneark!HE5," ")</f>
        <v xml:space="preserve"> </v>
      </c>
      <c r="GN59" s="10" t="str">
        <f>IF(OR(regneark!HF13&gt;0,regneark!HG13&gt;0),regneark!HF5," ")</f>
        <v xml:space="preserve"> </v>
      </c>
      <c r="GO59" s="10" t="str">
        <f>IF(OR(regneark!HG13&gt;0,regneark!HH13&gt;0),regneark!HG5," ")</f>
        <v xml:space="preserve"> </v>
      </c>
      <c r="GP59" s="11" t="str">
        <f>IF(OR(regneark!HH13&gt;0,regneark!HI13&gt;0),regneark!HH5," ")</f>
        <v xml:space="preserve"> </v>
      </c>
      <c r="GQ59" s="42" t="str">
        <f>IF(OR(regneark!HI13&gt;0,regneark!HJ13&gt;0),regneark!HI5," ")</f>
        <v xml:space="preserve"> </v>
      </c>
      <c r="GR59" s="10" t="str">
        <f>IF(OR(regneark!HJ13&gt;0,regneark!HK13&gt;0),regneark!HJ5," ")</f>
        <v xml:space="preserve"> </v>
      </c>
      <c r="GS59" s="10" t="str">
        <f>IF(OR(regneark!HK13&gt;0,regneark!HL13&gt;0),regneark!HK5," ")</f>
        <v xml:space="preserve"> </v>
      </c>
      <c r="GT59" s="10" t="str">
        <f>IF(OR(regneark!HL13&gt;0,regneark!HM13&gt;0),regneark!HL5," ")</f>
        <v xml:space="preserve"> </v>
      </c>
      <c r="GU59" s="10" t="str">
        <f>IF(OR(regneark!HM13&gt;0,regneark!HN13&gt;0),regneark!HM5," ")</f>
        <v xml:space="preserve"> </v>
      </c>
      <c r="GV59" s="10" t="str">
        <f>IF(OR(regneark!HN13&gt;0,regneark!HO13&gt;0),regneark!HN5," ")</f>
        <v xml:space="preserve"> </v>
      </c>
      <c r="GW59" s="10" t="str">
        <f>IF(OR(regneark!HO13&gt;0,regneark!HP13&gt;0),regneark!HO5," ")</f>
        <v xml:space="preserve"> </v>
      </c>
      <c r="GX59" s="10" t="str">
        <f>IF(OR(regneark!HP13&gt;0,regneark!HQ13&gt;0),regneark!HP5," ")</f>
        <v xml:space="preserve"> </v>
      </c>
      <c r="GY59" s="10" t="str">
        <f>IF(OR(regneark!HQ13&gt;0,regneark!HR13&gt;0),regneark!HQ5," ")</f>
        <v xml:space="preserve"> </v>
      </c>
      <c r="GZ59" s="10" t="str">
        <f>IF(OR(regneark!HR13&gt;0,regneark!HS13&gt;0),regneark!HR5," ")</f>
        <v xml:space="preserve"> </v>
      </c>
      <c r="HA59" s="10" t="str">
        <f>IF(OR(regneark!HS13&gt;0,regneark!HT13&gt;0),regneark!HS5," ")</f>
        <v xml:space="preserve"> </v>
      </c>
      <c r="HB59" s="10" t="str">
        <f>IF(OR(regneark!HT13&gt;0,regneark!HU13&gt;0),regneark!HT5," ")</f>
        <v xml:space="preserve"> </v>
      </c>
      <c r="HC59" s="10" t="str">
        <f>IF(OR(regneark!HU13&gt;0,regneark!HV13&gt;0),regneark!HU5," ")</f>
        <v xml:space="preserve"> </v>
      </c>
      <c r="HD59" s="10" t="str">
        <f>IF(OR(regneark!HV13&gt;0,regneark!HW13&gt;0),regneark!HV5," ")</f>
        <v xml:space="preserve"> </v>
      </c>
      <c r="HE59" s="10" t="str">
        <f>IF(OR(regneark!HW13&gt;0,regneark!HX13&gt;0),regneark!HW5," ")</f>
        <v xml:space="preserve"> </v>
      </c>
      <c r="HF59" s="10" t="str">
        <f>IF(OR(regneark!HX13&gt;0,regneark!HY13&gt;0),regneark!HX5," ")</f>
        <v xml:space="preserve"> </v>
      </c>
      <c r="HG59" s="10" t="str">
        <f>IF(OR(regneark!HY13&gt;0,regneark!HZ13&gt;0),regneark!HY5," ")</f>
        <v xml:space="preserve"> </v>
      </c>
      <c r="HH59" s="10" t="str">
        <f>IF(OR(regneark!HZ13&gt;0,regneark!IA13&gt;0),regneark!HZ5," ")</f>
        <v xml:space="preserve"> </v>
      </c>
      <c r="HI59" s="10" t="str">
        <f>IF(OR(regneark!IA13&gt;0,regneark!IB13&gt;0),regneark!IA5," ")</f>
        <v xml:space="preserve"> </v>
      </c>
      <c r="HJ59" s="10" t="str">
        <f>IF(OR(regneark!IB13&gt;0,regneark!IC13&gt;0),regneark!IB5," ")</f>
        <v xml:space="preserve"> </v>
      </c>
      <c r="HK59" s="10" t="str">
        <f>IF(OR(regneark!IC13&gt;0,regneark!ID13&gt;0),regneark!IC5," ")</f>
        <v xml:space="preserve"> </v>
      </c>
      <c r="HL59" s="10" t="str">
        <f>IF(OR(regneark!ID13&gt;0,regneark!IE13&gt;0),regneark!ID5," ")</f>
        <v xml:space="preserve"> </v>
      </c>
      <c r="HM59" s="10" t="str">
        <f>IF(OR(regneark!IE13&gt;0,regneark!IF13&gt;0),regneark!IE5," ")</f>
        <v xml:space="preserve"> </v>
      </c>
      <c r="HN59" s="11" t="str">
        <f>IF(OR(regneark!IF13&gt;0,regneark!IG13&gt;0),regneark!IF5," ")</f>
        <v xml:space="preserve"> </v>
      </c>
      <c r="HO59" s="42" t="str">
        <f>IF(OR(regneark!IG13&gt;0,regneark!IH13&gt;0),regneark!IG5," ")</f>
        <v xml:space="preserve"> </v>
      </c>
      <c r="HP59" s="10" t="str">
        <f>IF(OR(regneark!IH13&gt;0,regneark!II13&gt;0),regneark!IH5," ")</f>
        <v xml:space="preserve"> </v>
      </c>
      <c r="HQ59" s="10" t="str">
        <f>IF(OR(regneark!II13&gt;0,regneark!IJ13&gt;0),regneark!II5," ")</f>
        <v xml:space="preserve"> </v>
      </c>
      <c r="HR59" s="10" t="str">
        <f>IF(OR(regneark!IJ13&gt;0,regneark!IK13&gt;0),regneark!IJ5," ")</f>
        <v xml:space="preserve"> </v>
      </c>
      <c r="HS59" s="10" t="str">
        <f>IF(OR(regneark!IK13&gt;0,regneark!IL13&gt;0),regneark!IK5," ")</f>
        <v xml:space="preserve"> </v>
      </c>
      <c r="HT59" s="10" t="str">
        <f>IF(OR(regneark!IL13&gt;0,regneark!IM13&gt;0),regneark!IL5," ")</f>
        <v xml:space="preserve"> </v>
      </c>
      <c r="HU59" s="10" t="str">
        <f>IF(OR(regneark!IM13&gt;0,regneark!IN13&gt;0),regneark!IM5," ")</f>
        <v xml:space="preserve"> </v>
      </c>
      <c r="HV59" s="10" t="str">
        <f>IF(OR(regneark!IN13&gt;0,regneark!IO13&gt;0),regneark!IN5," ")</f>
        <v xml:space="preserve"> </v>
      </c>
      <c r="HW59" s="10" t="str">
        <f>IF(OR(regneark!IO13&gt;0,regneark!IP13&gt;0),regneark!IO5," ")</f>
        <v xml:space="preserve"> </v>
      </c>
      <c r="HX59" s="10" t="str">
        <f>IF(OR(regneark!IP13&gt;0,regneark!IQ13&gt;0),regneark!IP5," ")</f>
        <v xml:space="preserve"> </v>
      </c>
      <c r="HY59" s="10" t="str">
        <f>IF(OR(regneark!IQ13&gt;0,regneark!IR13&gt;0),regneark!IQ5," ")</f>
        <v xml:space="preserve"> </v>
      </c>
      <c r="HZ59" s="10" t="str">
        <f>IF(OR(regneark!IR13&gt;0,regneark!IS13&gt;0),regneark!IR5," ")</f>
        <v xml:space="preserve"> </v>
      </c>
      <c r="IA59" s="10" t="str">
        <f>IF(OR(regneark!IS13&gt;0,regneark!IT13&gt;0),regneark!IS5," ")</f>
        <v xml:space="preserve"> </v>
      </c>
      <c r="IB59" s="10" t="str">
        <f>IF(OR(regneark!IT13&gt;0,regneark!IU13&gt;0),regneark!IT5," ")</f>
        <v xml:space="preserve"> </v>
      </c>
      <c r="IC59" s="10" t="str">
        <f>IF(OR(regneark!IU13&gt;0,regneark!IV13&gt;0),regneark!IU5," ")</f>
        <v xml:space="preserve"> </v>
      </c>
      <c r="ID59" s="10" t="str">
        <f>IF(OR(regneark!IV13&gt;0,regneark!IW13&gt;0),regneark!IV5," ")</f>
        <v xml:space="preserve"> </v>
      </c>
      <c r="IE59" s="10" t="str">
        <f>IF(OR(regneark!IW13&gt;0,regneark!IX13&gt;0),regneark!IW5," ")</f>
        <v xml:space="preserve"> </v>
      </c>
      <c r="IF59" s="10" t="str">
        <f>IF(OR(regneark!IX13&gt;0,regneark!IY13&gt;0),regneark!IX5," ")</f>
        <v xml:space="preserve"> </v>
      </c>
      <c r="IG59" s="10" t="str">
        <f>IF(OR(regneark!IY13&gt;0,regneark!IZ13&gt;0),regneark!IY5," ")</f>
        <v xml:space="preserve"> </v>
      </c>
      <c r="IH59" s="10" t="str">
        <f>IF(OR(regneark!IZ13&gt;0,regneark!JA13&gt;0),regneark!IZ5," ")</f>
        <v xml:space="preserve"> </v>
      </c>
      <c r="II59" s="10" t="str">
        <f>IF(OR(regneark!JA13&gt;0,regneark!JB13&gt;0),regneark!JA5," ")</f>
        <v xml:space="preserve"> </v>
      </c>
      <c r="IJ59" s="10" t="str">
        <f>IF(OR(regneark!JB13&gt;0,regneark!JC13&gt;0),regneark!JB5," ")</f>
        <v xml:space="preserve"> </v>
      </c>
      <c r="IK59" s="10" t="str">
        <f>IF(OR(regneark!JC13&gt;0,regneark!JD13&gt;0),regneark!JC5," ")</f>
        <v xml:space="preserve"> </v>
      </c>
      <c r="IL59" s="11" t="str">
        <f>IF(OR(regneark!JD13&gt;0,regneark!JE13&gt;0),regneark!JD5," ")</f>
        <v xml:space="preserve"> </v>
      </c>
      <c r="IM59" s="42" t="str">
        <f>IF(OR(regneark!JE13&gt;0,regneark!JF13&gt;0),regneark!JE5," ")</f>
        <v xml:space="preserve"> </v>
      </c>
      <c r="IN59" s="10" t="str">
        <f>IF(OR(regneark!JF13&gt;0,regneark!JG13&gt;0),regneark!JF5," ")</f>
        <v xml:space="preserve"> </v>
      </c>
      <c r="IO59" s="10" t="str">
        <f>IF(OR(regneark!JG13&gt;0,regneark!JH13&gt;0),regneark!JG5," ")</f>
        <v xml:space="preserve"> </v>
      </c>
      <c r="IP59" s="10" t="str">
        <f>IF(OR(regneark!JH13&gt;0,regneark!JI13&gt;0),regneark!JH5," ")</f>
        <v xml:space="preserve"> </v>
      </c>
      <c r="IQ59" s="10" t="str">
        <f>IF(OR(regneark!JI13&gt;0,regneark!JJ13&gt;0),regneark!JI5," ")</f>
        <v xml:space="preserve"> </v>
      </c>
      <c r="IR59" s="10" t="str">
        <f>IF(OR(regneark!JJ13&gt;0,regneark!JK13&gt;0),regneark!JJ5," ")</f>
        <v xml:space="preserve"> </v>
      </c>
      <c r="IS59" s="10" t="str">
        <f>IF(OR(regneark!JK13&gt;0,regneark!JL13&gt;0),regneark!JK5," ")</f>
        <v xml:space="preserve"> </v>
      </c>
      <c r="IT59" s="10" t="str">
        <f>IF(OR(regneark!JL13&gt;0,regneark!JM13&gt;0),regneark!JL5," ")</f>
        <v xml:space="preserve"> </v>
      </c>
      <c r="IU59" s="10" t="str">
        <f>IF(OR(regneark!JM13&gt;0,regneark!JN13&gt;0),regneark!JM5," ")</f>
        <v xml:space="preserve"> </v>
      </c>
      <c r="IV59" s="10" t="str">
        <f>IF(OR(regneark!JN13&gt;0,regneark!JO13&gt;0),regneark!JN5," ")</f>
        <v xml:space="preserve"> </v>
      </c>
      <c r="IW59" s="10" t="str">
        <f>IF(OR(regneark!JO13&gt;0,regneark!JP13&gt;0),regneark!JO5," ")</f>
        <v xml:space="preserve"> </v>
      </c>
      <c r="IX59" s="10" t="str">
        <f>IF(OR(regneark!JP13&gt;0,regneark!JQ13&gt;0),regneark!JP5," ")</f>
        <v xml:space="preserve"> </v>
      </c>
      <c r="IY59" s="10" t="str">
        <f>IF(OR(regneark!JQ13&gt;0,regneark!JR13&gt;0),regneark!JQ5," ")</f>
        <v xml:space="preserve"> </v>
      </c>
      <c r="IZ59" s="10" t="str">
        <f>IF(OR(regneark!JR13&gt;0,regneark!JS13&gt;0),regneark!JR5," ")</f>
        <v xml:space="preserve"> </v>
      </c>
      <c r="JA59" s="10" t="str">
        <f>IF(OR(regneark!JS13&gt;0,regneark!JT13&gt;0),regneark!JS5," ")</f>
        <v xml:space="preserve"> </v>
      </c>
      <c r="JB59" s="10" t="str">
        <f>IF(OR(regneark!JT13&gt;0,regneark!JU13&gt;0),regneark!JT5," ")</f>
        <v xml:space="preserve"> </v>
      </c>
      <c r="JC59" s="10" t="str">
        <f>IF(OR(regneark!JU13&gt;0,regneark!JV13&gt;0),regneark!JU5," ")</f>
        <v xml:space="preserve"> </v>
      </c>
      <c r="JD59" s="10" t="str">
        <f>IF(OR(regneark!JV13&gt;0,regneark!JW13&gt;0),regneark!JV5," ")</f>
        <v xml:space="preserve"> </v>
      </c>
      <c r="JE59" s="10" t="str">
        <f>IF(OR(regneark!JW13&gt;0,regneark!JX13&gt;0),regneark!JW5," ")</f>
        <v xml:space="preserve"> </v>
      </c>
      <c r="JF59" s="10" t="str">
        <f>IF(OR(regneark!JX13&gt;0,regneark!JY13&gt;0),regneark!JX5," ")</f>
        <v xml:space="preserve"> </v>
      </c>
      <c r="JG59" s="10" t="str">
        <f>IF(OR(regneark!JY13&gt;0,regneark!JZ13&gt;0),regneark!JY5," ")</f>
        <v xml:space="preserve"> </v>
      </c>
      <c r="JH59" s="10" t="str">
        <f>IF(OR(regneark!JZ13&gt;0,regneark!KA13&gt;0),regneark!JZ5," ")</f>
        <v xml:space="preserve"> </v>
      </c>
      <c r="JI59" s="10" t="str">
        <f>IF(OR(regneark!KA13&gt;0,regneark!KB13&gt;0),regneark!KA5," ")</f>
        <v xml:space="preserve"> </v>
      </c>
      <c r="JJ59" s="11" t="str">
        <f>IF(OR(regneark!KB13&gt;0,regneark!KC13&gt;0),regneark!KB5," ")</f>
        <v xml:space="preserve"> </v>
      </c>
      <c r="JK59" s="42" t="str">
        <f>IF(OR(regneark!KC13&gt;0,regneark!KD13&gt;0),regneark!KC5," ")</f>
        <v xml:space="preserve"> </v>
      </c>
      <c r="JL59" s="10" t="str">
        <f>IF(OR(regneark!KD13&gt;0,regneark!KE13&gt;0),regneark!KD5," ")</f>
        <v xml:space="preserve"> </v>
      </c>
      <c r="JM59" s="10" t="str">
        <f>IF(OR(regneark!KE13&gt;0,regneark!KF13&gt;0),regneark!KE5," ")</f>
        <v xml:space="preserve"> </v>
      </c>
      <c r="JN59" s="10" t="str">
        <f>IF(OR(regneark!KF13&gt;0,regneark!KG13&gt;0),regneark!KF5," ")</f>
        <v xml:space="preserve"> </v>
      </c>
      <c r="JO59" s="10" t="str">
        <f>IF(OR(regneark!KG13&gt;0,regneark!KH13&gt;0),regneark!KG5," ")</f>
        <v xml:space="preserve"> </v>
      </c>
      <c r="JP59" s="10" t="str">
        <f>IF(OR(regneark!KH13&gt;0,regneark!KI13&gt;0),regneark!KH5," ")</f>
        <v xml:space="preserve"> </v>
      </c>
      <c r="JQ59" s="10" t="str">
        <f>IF(OR(regneark!KI13&gt;0,regneark!KJ13&gt;0),regneark!KI5," ")</f>
        <v xml:space="preserve"> </v>
      </c>
      <c r="JR59" s="10" t="str">
        <f>IF(OR(regneark!KJ13&gt;0,regneark!KK13&gt;0),regneark!KJ5," ")</f>
        <v xml:space="preserve"> </v>
      </c>
      <c r="JS59" s="10" t="str">
        <f>IF(OR(regneark!KK13&gt;0,regneark!KL13&gt;0),regneark!KK5," ")</f>
        <v xml:space="preserve"> </v>
      </c>
      <c r="JT59" s="10" t="str">
        <f>IF(OR(regneark!KL13&gt;0,regneark!KM13&gt;0),regneark!KL5," ")</f>
        <v xml:space="preserve"> </v>
      </c>
      <c r="JU59" s="10" t="str">
        <f>IF(OR(regneark!KM13&gt;0,regneark!KN13&gt;0),regneark!KM5," ")</f>
        <v xml:space="preserve"> </v>
      </c>
      <c r="JV59" s="10" t="str">
        <f>IF(OR(regneark!KN13&gt;0,regneark!KO13&gt;0),regneark!KN5," ")</f>
        <v xml:space="preserve"> </v>
      </c>
      <c r="JW59" s="10" t="str">
        <f>IF(OR(regneark!KO13&gt;0,regneark!KP13&gt;0),regneark!KO5," ")</f>
        <v xml:space="preserve"> </v>
      </c>
      <c r="JX59" s="10" t="str">
        <f>IF(OR(regneark!KP13&gt;0,regneark!KQ13&gt;0),regneark!KP5," ")</f>
        <v xml:space="preserve"> </v>
      </c>
      <c r="JY59" s="10" t="str">
        <f>IF(OR(regneark!KQ13&gt;0,regneark!KR13&gt;0),regneark!KQ5," ")</f>
        <v xml:space="preserve"> </v>
      </c>
      <c r="JZ59" s="10" t="str">
        <f>IF(OR(regneark!KR13&gt;0,regneark!KS13&gt;0),regneark!KR5," ")</f>
        <v xml:space="preserve"> </v>
      </c>
      <c r="KA59" s="10" t="str">
        <f>IF(OR(regneark!KS13&gt;0,regneark!KT13&gt;0),regneark!KS5," ")</f>
        <v xml:space="preserve"> </v>
      </c>
      <c r="KB59" s="10" t="str">
        <f>IF(OR(regneark!KT13&gt;0,regneark!KU13&gt;0),regneark!KT5," ")</f>
        <v xml:space="preserve"> </v>
      </c>
      <c r="KC59" s="10" t="str">
        <f>IF(OR(regneark!KU13&gt;0,regneark!KV13&gt;0),regneark!KU5," ")</f>
        <v xml:space="preserve"> </v>
      </c>
      <c r="KD59" s="10" t="str">
        <f>IF(OR(regneark!KV13&gt;0,regneark!KW13&gt;0),regneark!KV5," ")</f>
        <v xml:space="preserve"> </v>
      </c>
      <c r="KE59" s="10" t="str">
        <f>IF(OR(regneark!KW13&gt;0,regneark!KX13&gt;0),regneark!KW5," ")</f>
        <v xml:space="preserve"> </v>
      </c>
      <c r="KF59" s="10" t="str">
        <f>IF(OR(regneark!KX13&gt;0,regneark!KY13&gt;0),regneark!KX5," ")</f>
        <v xml:space="preserve"> </v>
      </c>
      <c r="KG59" s="10" t="str">
        <f>IF(OR(regneark!KY13&gt;0,regneark!KZ13&gt;0),regneark!KY5," ")</f>
        <v xml:space="preserve"> </v>
      </c>
      <c r="KH59" s="11" t="str">
        <f>IF(OR(regneark!KZ13&gt;0,regneark!LA13&gt;0),regneark!KZ5," ")</f>
        <v xml:space="preserve"> </v>
      </c>
      <c r="KI59" s="42" t="str">
        <f>IF(OR(regneark!LA13&gt;0,regneark!LB13&gt;0),regneark!LA5," ")</f>
        <v xml:space="preserve"> </v>
      </c>
      <c r="KJ59" s="10" t="str">
        <f>IF(OR(regneark!LB13&gt;0,regneark!LC13&gt;0),regneark!LB5," ")</f>
        <v xml:space="preserve"> </v>
      </c>
      <c r="KK59" s="10" t="str">
        <f>IF(OR(regneark!LC13&gt;0,regneark!LD13&gt;0),regneark!LC5," ")</f>
        <v xml:space="preserve"> </v>
      </c>
      <c r="KL59" s="10" t="str">
        <f>IF(OR(regneark!LD13&gt;0,regneark!LE13&gt;0),regneark!LD5," ")</f>
        <v xml:space="preserve"> </v>
      </c>
      <c r="KM59" s="10" t="str">
        <f>IF(OR(regneark!LE13&gt;0,regneark!LF13&gt;0),regneark!LE5," ")</f>
        <v xml:space="preserve"> </v>
      </c>
      <c r="KN59" s="10" t="str">
        <f>IF(OR(regneark!LF13&gt;0,regneark!LG13&gt;0),regneark!LF5," ")</f>
        <v xml:space="preserve"> </v>
      </c>
      <c r="KO59" s="10" t="str">
        <f>IF(OR(regneark!LG13&gt;0,regneark!LH13&gt;0),regneark!LG5," ")</f>
        <v xml:space="preserve"> </v>
      </c>
      <c r="KP59" s="10" t="str">
        <f>IF(OR(regneark!LH13&gt;0,regneark!LI13&gt;0),regneark!LH5," ")</f>
        <v xml:space="preserve"> </v>
      </c>
      <c r="KQ59" s="10" t="str">
        <f>IF(OR(regneark!LI13&gt;0,regneark!LJ13&gt;0),regneark!LI5," ")</f>
        <v xml:space="preserve"> </v>
      </c>
      <c r="KR59" s="10" t="str">
        <f>IF(OR(regneark!LJ13&gt;0,regneark!LK13&gt;0),regneark!LJ5," ")</f>
        <v xml:space="preserve"> </v>
      </c>
      <c r="KS59" s="10" t="str">
        <f>IF(OR(regneark!LK13&gt;0,regneark!LL13&gt;0),regneark!LK5," ")</f>
        <v xml:space="preserve"> </v>
      </c>
      <c r="KT59" s="10" t="str">
        <f>IF(OR(regneark!LL13&gt;0,regneark!LM13&gt;0),regneark!LL5," ")</f>
        <v xml:space="preserve"> </v>
      </c>
      <c r="KU59" s="10" t="str">
        <f>IF(OR(regneark!LM13&gt;0,regneark!LN13&gt;0),regneark!LM5," ")</f>
        <v xml:space="preserve"> </v>
      </c>
      <c r="KV59" s="10" t="str">
        <f>IF(OR(regneark!LN13&gt;0,regneark!LO13&gt;0),regneark!LN5," ")</f>
        <v xml:space="preserve"> </v>
      </c>
      <c r="KW59" s="10" t="str">
        <f>IF(OR(regneark!LO13&gt;0,regneark!LP13&gt;0),regneark!LO5," ")</f>
        <v xml:space="preserve"> </v>
      </c>
      <c r="KX59" s="10" t="str">
        <f>IF(OR(regneark!LP13&gt;0,regneark!LQ13&gt;0),regneark!LP5," ")</f>
        <v xml:space="preserve"> </v>
      </c>
      <c r="KY59" s="10" t="str">
        <f>IF(OR(regneark!LQ13&gt;0,regneark!LR13&gt;0),regneark!LQ5," ")</f>
        <v xml:space="preserve"> </v>
      </c>
      <c r="KZ59" s="10" t="str">
        <f>IF(OR(regneark!LR13&gt;0,regneark!LS13&gt;0),regneark!LR5," ")</f>
        <v xml:space="preserve"> </v>
      </c>
      <c r="LA59" s="10" t="str">
        <f>IF(OR(regneark!LS13&gt;0,regneark!LT13&gt;0),regneark!LS5," ")</f>
        <v xml:space="preserve"> </v>
      </c>
      <c r="LB59" s="10" t="str">
        <f>IF(OR(regneark!LT13&gt;0,regneark!LU13&gt;0),regneark!LT5," ")</f>
        <v xml:space="preserve"> </v>
      </c>
      <c r="LC59" s="10" t="str">
        <f>IF(OR(regneark!LU13&gt;0,regneark!LV13&gt;0),regneark!LU5," ")</f>
        <v xml:space="preserve"> </v>
      </c>
      <c r="LD59" s="10" t="str">
        <f>IF(OR(regneark!LV13&gt;0,regneark!LW13&gt;0),regneark!LV5," ")</f>
        <v xml:space="preserve"> </v>
      </c>
      <c r="LE59" s="10" t="str">
        <f>IF(OR(regneark!LW13&gt;0,regneark!LX13&gt;0),regneark!LW5," ")</f>
        <v xml:space="preserve"> </v>
      </c>
      <c r="LF59" s="11" t="str">
        <f>IF(OR(regneark!LX13&gt;0,regneark!LY13&gt;0),regneark!LX5," ")</f>
        <v xml:space="preserve"> </v>
      </c>
      <c r="LG59" s="42" t="str">
        <f>IF(OR(regneark!LY13&gt;0,regneark!LZ13&gt;0),regneark!LY5," ")</f>
        <v xml:space="preserve"> </v>
      </c>
      <c r="LH59" s="10" t="str">
        <f>IF(OR(regneark!LZ13&gt;0,regneark!MA13&gt;0),regneark!LZ5," ")</f>
        <v xml:space="preserve"> </v>
      </c>
      <c r="LI59" s="10" t="str">
        <f>IF(OR(regneark!MA13&gt;0,regneark!MB13&gt;0),regneark!MA5," ")</f>
        <v xml:space="preserve"> </v>
      </c>
      <c r="LJ59" s="10" t="str">
        <f>IF(OR(regneark!MB13&gt;0,regneark!MC13&gt;0),regneark!MB5," ")</f>
        <v xml:space="preserve"> </v>
      </c>
      <c r="LK59" s="10" t="str">
        <f>IF(OR(regneark!MC13&gt;0,regneark!MD13&gt;0),regneark!MC5," ")</f>
        <v xml:space="preserve"> </v>
      </c>
      <c r="LL59" s="10" t="str">
        <f>IF(OR(regneark!MD13&gt;0,regneark!ME13&gt;0),regneark!MD5," ")</f>
        <v xml:space="preserve"> </v>
      </c>
      <c r="LM59" s="10" t="str">
        <f>IF(OR(regneark!ME13&gt;0,regneark!MF13&gt;0),regneark!ME5," ")</f>
        <v xml:space="preserve"> </v>
      </c>
      <c r="LN59" s="10" t="str">
        <f>IF(OR(regneark!MF13&gt;0,regneark!MG13&gt;0),regneark!MF5," ")</f>
        <v xml:space="preserve"> </v>
      </c>
      <c r="LO59" s="10" t="str">
        <f>IF(OR(regneark!MG13&gt;0,regneark!MH13&gt;0),regneark!MG5," ")</f>
        <v xml:space="preserve"> </v>
      </c>
      <c r="LP59" s="10" t="str">
        <f>IF(OR(regneark!MH13&gt;0,regneark!MI13&gt;0),regneark!MH5," ")</f>
        <v xml:space="preserve"> </v>
      </c>
      <c r="LQ59" s="10" t="str">
        <f>IF(OR(regneark!MI13&gt;0,regneark!MJ13&gt;0),regneark!MI5," ")</f>
        <v xml:space="preserve"> </v>
      </c>
      <c r="LR59" s="10" t="str">
        <f>IF(OR(regneark!MJ13&gt;0,regneark!MK13&gt;0),regneark!MJ5," ")</f>
        <v xml:space="preserve"> </v>
      </c>
      <c r="LS59" s="10" t="str">
        <f>IF(OR(regneark!MK13&gt;0,regneark!ML13&gt;0),regneark!MK5," ")</f>
        <v xml:space="preserve"> </v>
      </c>
      <c r="LT59" s="10" t="str">
        <f>IF(OR(regneark!ML13&gt;0,regneark!MM13&gt;0),regneark!ML5," ")</f>
        <v xml:space="preserve"> </v>
      </c>
      <c r="LU59" s="10" t="str">
        <f>IF(OR(regneark!MM13&gt;0,regneark!MN13&gt;0),regneark!MM5," ")</f>
        <v xml:space="preserve"> </v>
      </c>
      <c r="LV59" s="10" t="str">
        <f>IF(OR(regneark!MN13&gt;0,regneark!MO13&gt;0),regneark!MN5," ")</f>
        <v xml:space="preserve"> </v>
      </c>
      <c r="LW59" s="10" t="str">
        <f>IF(OR(regneark!MO13&gt;0,regneark!MP13&gt;0),regneark!MO5," ")</f>
        <v xml:space="preserve"> </v>
      </c>
      <c r="LX59" s="10" t="str">
        <f>IF(OR(regneark!MP13&gt;0,regneark!MQ13&gt;0),regneark!MP5," ")</f>
        <v xml:space="preserve"> </v>
      </c>
      <c r="LY59" s="10" t="str">
        <f>IF(OR(regneark!MQ13&gt;0,regneark!MR13&gt;0),regneark!MQ5," ")</f>
        <v xml:space="preserve"> </v>
      </c>
      <c r="LZ59" s="10" t="str">
        <f>IF(OR(regneark!MR13&gt;0,regneark!MS13&gt;0),regneark!MR5," ")</f>
        <v xml:space="preserve"> </v>
      </c>
      <c r="MA59" s="10" t="str">
        <f>IF(OR(regneark!MS13&gt;0,regneark!MT13&gt;0),regneark!MS5," ")</f>
        <v xml:space="preserve"> </v>
      </c>
      <c r="MB59" s="10" t="str">
        <f>IF(OR(regneark!MT13&gt;0,regneark!MU13&gt;0),regneark!MT5," ")</f>
        <v xml:space="preserve"> </v>
      </c>
      <c r="MC59" s="10" t="str">
        <f>IF(OR(regneark!MU13&gt;0,regneark!MV13&gt;0),regneark!MU5," ")</f>
        <v xml:space="preserve"> </v>
      </c>
      <c r="MD59" s="11" t="str">
        <f>IF(OR(regneark!MV13&gt;0,regneark!MW13&gt;0),regneark!MV5," ")</f>
        <v xml:space="preserve"> </v>
      </c>
    </row>
    <row r="60" spans="1:342" x14ac:dyDescent="0.25">
      <c r="A60" s="17"/>
      <c r="B60" s="21" t="s">
        <v>8</v>
      </c>
      <c r="C60" s="121"/>
      <c r="D60" s="122"/>
      <c r="E60" s="30"/>
      <c r="F60" s="9" t="s">
        <v>26</v>
      </c>
      <c r="G60" s="42" t="str">
        <f>IF(OR(regneark!Y13&gt;0,regneark!Z13&gt;0),regneark!Y6," ")</f>
        <v xml:space="preserve"> </v>
      </c>
      <c r="H60" s="10" t="str">
        <f>IF(OR(regneark!Z13&gt;0,regneark!AA13&gt;0),regneark!Z6," ")</f>
        <v xml:space="preserve"> </v>
      </c>
      <c r="I60" s="10" t="str">
        <f>IF(OR(regneark!AA13&gt;0,regneark!AB13&gt;0),regneark!AA6," ")</f>
        <v xml:space="preserve"> </v>
      </c>
      <c r="J60" s="10" t="str">
        <f>IF(OR(regneark!AB13&gt;0,regneark!AC13&gt;0),regneark!AB6," ")</f>
        <v xml:space="preserve"> </v>
      </c>
      <c r="K60" s="10" t="str">
        <f>IF(OR(regneark!AC13&gt;0,regneark!AD13&gt;0),regneark!AC6," ")</f>
        <v xml:space="preserve"> </v>
      </c>
      <c r="L60" s="10" t="str">
        <f>IF(OR(regneark!AD13&gt;0,regneark!AE13&gt;0),regneark!AD6," ")</f>
        <v xml:space="preserve"> </v>
      </c>
      <c r="M60" s="10" t="str">
        <f>IF(OR(regneark!AE13&gt;0,regneark!AF13&gt;0),regneark!AE6," ")</f>
        <v xml:space="preserve"> </v>
      </c>
      <c r="N60" s="10" t="str">
        <f>IF(OR(regneark!AF13&gt;0,regneark!AG13&gt;0),regneark!AF6," ")</f>
        <v xml:space="preserve"> </v>
      </c>
      <c r="O60" s="10" t="str">
        <f>IF(OR(regneark!AG13&gt;0,regneark!AH13&gt;0),regneark!AG6," ")</f>
        <v xml:space="preserve"> </v>
      </c>
      <c r="P60" s="10" t="str">
        <f>IF(OR(regneark!AH13&gt;0,regneark!AI13&gt;0),regneark!AH6," ")</f>
        <v xml:space="preserve"> </v>
      </c>
      <c r="Q60" s="10" t="str">
        <f>IF(OR(regneark!AI13&gt;0,regneark!AJ13&gt;0),regneark!AI6," ")</f>
        <v xml:space="preserve"> </v>
      </c>
      <c r="R60" s="10" t="str">
        <f>IF(OR(regneark!AJ13&gt;0,regneark!AK13&gt;0),regneark!AJ6," ")</f>
        <v xml:space="preserve"> </v>
      </c>
      <c r="S60" s="10" t="str">
        <f>IF(OR(regneark!AK13&gt;0,regneark!AL13&gt;0),regneark!AK6," ")</f>
        <v xml:space="preserve"> </v>
      </c>
      <c r="T60" s="10" t="str">
        <f>IF(OR(regneark!AL13&gt;0,regneark!AM13&gt;0),regneark!AL6," ")</f>
        <v xml:space="preserve"> </v>
      </c>
      <c r="U60" s="10" t="str">
        <f>IF(OR(regneark!AM13&gt;0,regneark!AN13&gt;0),regneark!AM6," ")</f>
        <v xml:space="preserve"> </v>
      </c>
      <c r="V60" s="10" t="str">
        <f>IF(OR(regneark!AN13&gt;0,regneark!AO13&gt;0),regneark!AN6," ")</f>
        <v xml:space="preserve"> </v>
      </c>
      <c r="W60" s="10" t="str">
        <f>IF(OR(regneark!AO13&gt;0,regneark!AP13&gt;0),regneark!AO6," ")</f>
        <v xml:space="preserve"> </v>
      </c>
      <c r="X60" s="10" t="str">
        <f>IF(OR(regneark!AP13&gt;0,regneark!AQ13&gt;0),regneark!AP6," ")</f>
        <v xml:space="preserve"> </v>
      </c>
      <c r="Y60" s="10" t="str">
        <f>IF(OR(regneark!AQ13&gt;0,regneark!AR13&gt;0),regneark!AQ6," ")</f>
        <v xml:space="preserve"> </v>
      </c>
      <c r="Z60" s="10" t="str">
        <f>IF(OR(regneark!AR13&gt;0,regneark!AS13&gt;0),regneark!AR6," ")</f>
        <v xml:space="preserve"> </v>
      </c>
      <c r="AA60" s="10" t="str">
        <f>IF(OR(regneark!AS13&gt;0,regneark!AT13&gt;0),regneark!AS6," ")</f>
        <v xml:space="preserve"> </v>
      </c>
      <c r="AB60" s="10" t="str">
        <f>IF(OR(regneark!AT13&gt;0,regneark!AU13&gt;0),regneark!AT6," ")</f>
        <v xml:space="preserve"> </v>
      </c>
      <c r="AC60" s="10" t="str">
        <f>IF(OR(regneark!AU13&gt;0,regneark!AV13&gt;0),regneark!AU6," ")</f>
        <v xml:space="preserve"> </v>
      </c>
      <c r="AD60" s="11" t="str">
        <f>IF(OR(regneark!AV13&gt;0,regneark!AW13&gt;0),regneark!AV6," ")</f>
        <v xml:space="preserve"> </v>
      </c>
      <c r="AE60" s="42" t="str">
        <f>IF(OR(regneark!AW13&gt;0,regneark!AX13&gt;0),regneark!AW6," ")</f>
        <v xml:space="preserve"> </v>
      </c>
      <c r="AF60" s="10" t="str">
        <f>IF(OR(regneark!AX13&gt;0,regneark!AY13&gt;0),regneark!AX6," ")</f>
        <v xml:space="preserve"> </v>
      </c>
      <c r="AG60" s="10" t="str">
        <f>IF(OR(regneark!AY13&gt;0,regneark!AZ13&gt;0),regneark!AY6," ")</f>
        <v xml:space="preserve"> </v>
      </c>
      <c r="AH60" s="10" t="str">
        <f>IF(OR(regneark!AZ13&gt;0,regneark!BA13&gt;0),regneark!AZ6," ")</f>
        <v xml:space="preserve"> </v>
      </c>
      <c r="AI60" s="10" t="str">
        <f>IF(OR(regneark!BA13&gt;0,regneark!BB13&gt;0),regneark!BA6," ")</f>
        <v xml:space="preserve"> </v>
      </c>
      <c r="AJ60" s="10" t="str">
        <f>IF(OR(regneark!BB13&gt;0,regneark!BC13&gt;0),regneark!BB6," ")</f>
        <v xml:space="preserve"> </v>
      </c>
      <c r="AK60" s="10" t="str">
        <f>IF(OR(regneark!BC13&gt;0,regneark!BD13&gt;0),regneark!BC6," ")</f>
        <v xml:space="preserve"> </v>
      </c>
      <c r="AL60" s="10" t="str">
        <f>IF(OR(regneark!BD13&gt;0,regneark!BE13&gt;0),regneark!BD6," ")</f>
        <v xml:space="preserve"> </v>
      </c>
      <c r="AM60" s="10" t="str">
        <f>IF(OR(regneark!BE13&gt;0,regneark!BF13&gt;0),regneark!BE6," ")</f>
        <v xml:space="preserve"> </v>
      </c>
      <c r="AN60" s="10" t="str">
        <f>IF(OR(regneark!BF13&gt;0,regneark!BG13&gt;0),regneark!BF6," ")</f>
        <v xml:space="preserve"> </v>
      </c>
      <c r="AO60" s="10" t="str">
        <f>IF(OR(regneark!BG13&gt;0,regneark!BH13&gt;0),regneark!BG6," ")</f>
        <v xml:space="preserve"> </v>
      </c>
      <c r="AP60" s="10" t="str">
        <f>IF(OR(regneark!BH13&gt;0,regneark!BI13&gt;0),regneark!BH6," ")</f>
        <v xml:space="preserve"> </v>
      </c>
      <c r="AQ60" s="10" t="str">
        <f>IF(OR(regneark!BI13&gt;0,regneark!BJ13&gt;0),regneark!BI6," ")</f>
        <v xml:space="preserve"> </v>
      </c>
      <c r="AR60" s="10" t="str">
        <f>IF(OR(regneark!BJ13&gt;0,regneark!BK13&gt;0),regneark!BJ6," ")</f>
        <v xml:space="preserve"> </v>
      </c>
      <c r="AS60" s="10" t="str">
        <f>IF(OR(regneark!BK13&gt;0,regneark!BL13&gt;0),regneark!BK6," ")</f>
        <v xml:space="preserve"> </v>
      </c>
      <c r="AT60" s="10" t="str">
        <f>IF(OR(regneark!BL13&gt;0,regneark!BM13&gt;0),regneark!BL6," ")</f>
        <v xml:space="preserve"> </v>
      </c>
      <c r="AU60" s="10" t="str">
        <f>IF(OR(regneark!BM13&gt;0,regneark!BN13&gt;0),regneark!BM6," ")</f>
        <v xml:space="preserve"> </v>
      </c>
      <c r="AV60" s="10" t="str">
        <f>IF(OR(regneark!BN13&gt;0,regneark!BO13&gt;0),regneark!BN6," ")</f>
        <v xml:space="preserve"> </v>
      </c>
      <c r="AW60" s="10" t="str">
        <f>IF(OR(regneark!BO13&gt;0,regneark!BP13&gt;0),regneark!BO6," ")</f>
        <v xml:space="preserve"> </v>
      </c>
      <c r="AX60" s="10" t="str">
        <f>IF(OR(regneark!BP13&gt;0,regneark!BQ13&gt;0),regneark!BP6," ")</f>
        <v xml:space="preserve"> </v>
      </c>
      <c r="AY60" s="10" t="str">
        <f>IF(OR(regneark!BQ13&gt;0,regneark!BR13&gt;0),regneark!BQ6," ")</f>
        <v xml:space="preserve"> </v>
      </c>
      <c r="AZ60" s="10" t="str">
        <f>IF(OR(regneark!BR13&gt;0,regneark!BS13&gt;0),regneark!BR6," ")</f>
        <v xml:space="preserve"> </v>
      </c>
      <c r="BA60" s="10" t="str">
        <f>IF(OR(regneark!BS13&gt;0,regneark!BT13&gt;0),regneark!BS6," ")</f>
        <v xml:space="preserve"> </v>
      </c>
      <c r="BB60" s="11" t="str">
        <f>IF(OR(regneark!BT13&gt;0,regneark!BU13&gt;0),regneark!BT6," ")</f>
        <v xml:space="preserve"> </v>
      </c>
      <c r="BC60" s="42" t="str">
        <f>IF(OR(regneark!BU13&gt;0,regneark!BV13&gt;0),regneark!BU6," ")</f>
        <v xml:space="preserve"> </v>
      </c>
      <c r="BD60" s="10" t="str">
        <f>IF(OR(regneark!BV13&gt;0,regneark!BW13&gt;0),regneark!BV6," ")</f>
        <v xml:space="preserve"> </v>
      </c>
      <c r="BE60" s="10" t="str">
        <f>IF(OR(regneark!BW13&gt;0,regneark!BX13&gt;0),regneark!BW6," ")</f>
        <v xml:space="preserve"> </v>
      </c>
      <c r="BF60" s="10" t="str">
        <f>IF(OR(regneark!BX13&gt;0,regneark!BY13&gt;0),regneark!BX6," ")</f>
        <v xml:space="preserve"> </v>
      </c>
      <c r="BG60" s="10" t="str">
        <f>IF(OR(regneark!BY13&gt;0,regneark!BZ13&gt;0),regneark!BY6," ")</f>
        <v xml:space="preserve"> </v>
      </c>
      <c r="BH60" s="10" t="str">
        <f>IF(OR(regneark!BZ13&gt;0,regneark!CA13&gt;0),regneark!BZ6," ")</f>
        <v xml:space="preserve"> </v>
      </c>
      <c r="BI60" s="10" t="str">
        <f>IF(OR(regneark!CA13&gt;0,regneark!CB13&gt;0),regneark!CA6," ")</f>
        <v xml:space="preserve"> </v>
      </c>
      <c r="BJ60" s="10" t="str">
        <f>IF(OR(regneark!CB13&gt;0,regneark!CC13&gt;0),regneark!CB6," ")</f>
        <v xml:space="preserve"> </v>
      </c>
      <c r="BK60" s="10" t="str">
        <f>IF(OR(regneark!CC13&gt;0,regneark!CD13&gt;0),regneark!CC6," ")</f>
        <v xml:space="preserve"> </v>
      </c>
      <c r="BL60" s="10" t="str">
        <f>IF(OR(regneark!CD13&gt;0,regneark!CE13&gt;0),regneark!CD6," ")</f>
        <v xml:space="preserve"> </v>
      </c>
      <c r="BM60" s="10" t="str">
        <f>IF(OR(regneark!CE13&gt;0,regneark!CF13&gt;0),regneark!CE6," ")</f>
        <v xml:space="preserve"> </v>
      </c>
      <c r="BN60" s="10" t="str">
        <f>IF(OR(regneark!CF13&gt;0,regneark!CG13&gt;0),regneark!CF6," ")</f>
        <v xml:space="preserve"> </v>
      </c>
      <c r="BO60" s="10" t="str">
        <f>IF(OR(regneark!CG13&gt;0,regneark!CH13&gt;0),regneark!CG6," ")</f>
        <v xml:space="preserve"> </v>
      </c>
      <c r="BP60" s="10" t="str">
        <f>IF(OR(regneark!CH13&gt;0,regneark!CI13&gt;0),regneark!CH6," ")</f>
        <v xml:space="preserve"> </v>
      </c>
      <c r="BQ60" s="10" t="str">
        <f>IF(OR(regneark!CI13&gt;0,regneark!CJ13&gt;0),regneark!CI6," ")</f>
        <v xml:space="preserve"> </v>
      </c>
      <c r="BR60" s="10" t="str">
        <f>IF(OR(regneark!CJ13&gt;0,regneark!CK13&gt;0),regneark!CJ6," ")</f>
        <v xml:space="preserve"> </v>
      </c>
      <c r="BS60" s="10" t="str">
        <f>IF(OR(regneark!CK13&gt;0,regneark!CL13&gt;0),regneark!CK6," ")</f>
        <v xml:space="preserve"> </v>
      </c>
      <c r="BT60" s="10" t="str">
        <f>IF(OR(regneark!CL13&gt;0,regneark!CM13&gt;0),regneark!CL6," ")</f>
        <v xml:space="preserve"> </v>
      </c>
      <c r="BU60" s="10" t="str">
        <f>IF(OR(regneark!CM13&gt;0,regneark!CN13&gt;0),regneark!CM6," ")</f>
        <v xml:space="preserve"> </v>
      </c>
      <c r="BV60" s="10" t="str">
        <f>IF(OR(regneark!CN13&gt;0,regneark!CO13&gt;0),regneark!CN6," ")</f>
        <v xml:space="preserve"> </v>
      </c>
      <c r="BW60" s="10" t="str">
        <f>IF(OR(regneark!CO13&gt;0,regneark!CP13&gt;0),regneark!CO6," ")</f>
        <v xml:space="preserve"> </v>
      </c>
      <c r="BX60" s="10" t="str">
        <f>IF(OR(regneark!CP13&gt;0,regneark!CQ13&gt;0),regneark!CP6," ")</f>
        <v xml:space="preserve"> </v>
      </c>
      <c r="BY60" s="10" t="str">
        <f>IF(OR(regneark!CQ13&gt;0,regneark!CR13&gt;0),regneark!CQ6," ")</f>
        <v xml:space="preserve"> </v>
      </c>
      <c r="BZ60" s="11" t="str">
        <f>IF(OR(regneark!CR13&gt;0,regneark!CS13&gt;0),regneark!CR6," ")</f>
        <v xml:space="preserve"> </v>
      </c>
      <c r="CA60" s="42" t="str">
        <f>IF(OR(regneark!CS13&gt;0,regneark!CT13&gt;0),regneark!CS6," ")</f>
        <v xml:space="preserve"> </v>
      </c>
      <c r="CB60" s="10" t="str">
        <f>IF(OR(regneark!CT13&gt;0,regneark!CU13&gt;0),regneark!CT6," ")</f>
        <v xml:space="preserve"> </v>
      </c>
      <c r="CC60" s="10" t="str">
        <f>IF(OR(regneark!CU13&gt;0,regneark!CV13&gt;0),regneark!CU6," ")</f>
        <v xml:space="preserve"> </v>
      </c>
      <c r="CD60" s="10" t="str">
        <f>IF(OR(regneark!CV13&gt;0,regneark!CW13&gt;0),regneark!CV6," ")</f>
        <v xml:space="preserve"> </v>
      </c>
      <c r="CE60" s="10" t="str">
        <f>IF(OR(regneark!CW13&gt;0,regneark!CX13&gt;0),regneark!CW6," ")</f>
        <v xml:space="preserve"> </v>
      </c>
      <c r="CF60" s="10" t="str">
        <f>IF(OR(regneark!CX13&gt;0,regneark!CY13&gt;0),regneark!CX6," ")</f>
        <v xml:space="preserve"> </v>
      </c>
      <c r="CG60" s="10" t="str">
        <f>IF(OR(regneark!CY13&gt;0,regneark!CZ13&gt;0),regneark!CY6," ")</f>
        <v xml:space="preserve"> </v>
      </c>
      <c r="CH60" s="10" t="str">
        <f>IF(OR(regneark!CZ13&gt;0,regneark!DA13&gt;0),regneark!CZ6," ")</f>
        <v xml:space="preserve"> </v>
      </c>
      <c r="CI60" s="10" t="str">
        <f>IF(OR(regneark!DA13&gt;0,regneark!DB13&gt;0),regneark!DA6," ")</f>
        <v xml:space="preserve"> </v>
      </c>
      <c r="CJ60" s="10" t="str">
        <f>IF(OR(regneark!DB13&gt;0,regneark!DC13&gt;0),regneark!DB6," ")</f>
        <v xml:space="preserve"> </v>
      </c>
      <c r="CK60" s="10" t="str">
        <f>IF(OR(regneark!DC13&gt;0,regneark!DD13&gt;0),regneark!DC6," ")</f>
        <v xml:space="preserve"> </v>
      </c>
      <c r="CL60" s="10" t="str">
        <f>IF(OR(regneark!DD13&gt;0,regneark!DE13&gt;0),regneark!DD6," ")</f>
        <v xml:space="preserve"> </v>
      </c>
      <c r="CM60" s="10" t="str">
        <f>IF(OR(regneark!DE13&gt;0,regneark!DF13&gt;0),regneark!DE6," ")</f>
        <v xml:space="preserve"> </v>
      </c>
      <c r="CN60" s="10" t="str">
        <f>IF(OR(regneark!DF13&gt;0,regneark!DG13&gt;0),regneark!DF6," ")</f>
        <v xml:space="preserve"> </v>
      </c>
      <c r="CO60" s="10" t="str">
        <f>IF(OR(regneark!DG13&gt;0,regneark!DH13&gt;0),regneark!DG6," ")</f>
        <v xml:space="preserve"> </v>
      </c>
      <c r="CP60" s="10" t="str">
        <f>IF(OR(regneark!DH13&gt;0,regneark!DI13&gt;0),regneark!DH6," ")</f>
        <v xml:space="preserve"> </v>
      </c>
      <c r="CQ60" s="10" t="str">
        <f>IF(OR(regneark!DI13&gt;0,regneark!DJ13&gt;0),regneark!DI6," ")</f>
        <v xml:space="preserve"> </v>
      </c>
      <c r="CR60" s="10" t="str">
        <f>IF(OR(regneark!DJ13&gt;0,regneark!DK13&gt;0),regneark!DJ6," ")</f>
        <v xml:space="preserve"> </v>
      </c>
      <c r="CS60" s="10" t="str">
        <f>IF(OR(regneark!DK13&gt;0,regneark!DL13&gt;0),regneark!DK6," ")</f>
        <v xml:space="preserve"> </v>
      </c>
      <c r="CT60" s="10" t="str">
        <f>IF(OR(regneark!DL13&gt;0,regneark!DM13&gt;0),regneark!DL6," ")</f>
        <v xml:space="preserve"> </v>
      </c>
      <c r="CU60" s="10" t="str">
        <f>IF(OR(regneark!DM13&gt;0,regneark!DN13&gt;0),regneark!DM6," ")</f>
        <v xml:space="preserve"> </v>
      </c>
      <c r="CV60" s="10" t="str">
        <f>IF(OR(regneark!DN13&gt;0,regneark!DO13&gt;0),regneark!DN6," ")</f>
        <v xml:space="preserve"> </v>
      </c>
      <c r="CW60" s="10" t="str">
        <f>IF(OR(regneark!DO13&gt;0,regneark!DP13&gt;0),regneark!DO6," ")</f>
        <v xml:space="preserve"> </v>
      </c>
      <c r="CX60" s="11" t="str">
        <f>IF(OR(regneark!DP13&gt;0,regneark!DQ13&gt;0),regneark!DP6," ")</f>
        <v xml:space="preserve"> </v>
      </c>
      <c r="CY60" s="42" t="str">
        <f>IF(OR(regneark!DQ13&gt;0,regneark!DR13&gt;0),regneark!DQ6," ")</f>
        <v xml:space="preserve"> </v>
      </c>
      <c r="CZ60" s="10" t="str">
        <f>IF(OR(regneark!DR13&gt;0,regneark!DS13&gt;0),regneark!DR6," ")</f>
        <v xml:space="preserve"> </v>
      </c>
      <c r="DA60" s="10" t="str">
        <f>IF(OR(regneark!DS13&gt;0,regneark!DT13&gt;0),regneark!DS6," ")</f>
        <v xml:space="preserve"> </v>
      </c>
      <c r="DB60" s="10" t="str">
        <f>IF(OR(regneark!DT13&gt;0,regneark!DU13&gt;0),regneark!DT6," ")</f>
        <v xml:space="preserve"> </v>
      </c>
      <c r="DC60" s="10" t="str">
        <f>IF(OR(regneark!DU13&gt;0,regneark!DV13&gt;0),regneark!DU6," ")</f>
        <v xml:space="preserve"> </v>
      </c>
      <c r="DD60" s="10" t="str">
        <f>IF(OR(regneark!DV13&gt;0,regneark!DW13&gt;0),regneark!DV6," ")</f>
        <v xml:space="preserve"> </v>
      </c>
      <c r="DE60" s="10" t="str">
        <f>IF(OR(regneark!DW13&gt;0,regneark!DX13&gt;0),regneark!DW6," ")</f>
        <v xml:space="preserve"> </v>
      </c>
      <c r="DF60" s="10" t="str">
        <f>IF(OR(regneark!DX13&gt;0,regneark!DY13&gt;0),regneark!DX6," ")</f>
        <v xml:space="preserve"> </v>
      </c>
      <c r="DG60" s="10" t="str">
        <f>IF(OR(regneark!DY13&gt;0,regneark!DZ13&gt;0),regneark!DY6," ")</f>
        <v xml:space="preserve"> </v>
      </c>
      <c r="DH60" s="10" t="str">
        <f>IF(OR(regneark!DZ13&gt;0,regneark!EA13&gt;0),regneark!DZ6," ")</f>
        <v xml:space="preserve"> </v>
      </c>
      <c r="DI60" s="10" t="str">
        <f>IF(OR(regneark!EA13&gt;0,regneark!EB13&gt;0),regneark!EA6," ")</f>
        <v xml:space="preserve"> </v>
      </c>
      <c r="DJ60" s="10" t="str">
        <f>IF(OR(regneark!EB13&gt;0,regneark!EC13&gt;0),regneark!EB6," ")</f>
        <v xml:space="preserve"> </v>
      </c>
      <c r="DK60" s="10" t="str">
        <f>IF(OR(regneark!EC13&gt;0,regneark!ED13&gt;0),regneark!EC6," ")</f>
        <v xml:space="preserve"> </v>
      </c>
      <c r="DL60" s="10" t="str">
        <f>IF(OR(regneark!ED13&gt;0,regneark!EE13&gt;0),regneark!ED6," ")</f>
        <v xml:space="preserve"> </v>
      </c>
      <c r="DM60" s="10" t="str">
        <f>IF(OR(regneark!EE13&gt;0,regneark!EF13&gt;0),regneark!EE6," ")</f>
        <v xml:space="preserve"> </v>
      </c>
      <c r="DN60" s="10" t="str">
        <f>IF(OR(regneark!EF13&gt;0,regneark!EG13&gt;0),regneark!EF6," ")</f>
        <v xml:space="preserve"> </v>
      </c>
      <c r="DO60" s="10" t="str">
        <f>IF(OR(regneark!EG13&gt;0,regneark!EH13&gt;0),regneark!EG6," ")</f>
        <v xml:space="preserve"> </v>
      </c>
      <c r="DP60" s="10" t="str">
        <f>IF(OR(regneark!EH13&gt;0,regneark!EI13&gt;0),regneark!EH6," ")</f>
        <v xml:space="preserve"> </v>
      </c>
      <c r="DQ60" s="10" t="str">
        <f>IF(OR(regneark!EI13&gt;0,regneark!EJ13&gt;0),regneark!EI6," ")</f>
        <v xml:space="preserve"> </v>
      </c>
      <c r="DR60" s="10" t="str">
        <f>IF(OR(regneark!EJ13&gt;0,regneark!EK13&gt;0),regneark!EJ6," ")</f>
        <v xml:space="preserve"> </v>
      </c>
      <c r="DS60" s="10" t="str">
        <f>IF(OR(regneark!EK13&gt;0,regneark!EL13&gt;0),regneark!EK6," ")</f>
        <v xml:space="preserve"> </v>
      </c>
      <c r="DT60" s="10" t="str">
        <f>IF(OR(regneark!EL13&gt;0,regneark!EM13&gt;0),regneark!EL6," ")</f>
        <v xml:space="preserve"> </v>
      </c>
      <c r="DU60" s="10" t="str">
        <f>IF(OR(regneark!EM13&gt;0,regneark!EN13&gt;0),regneark!EM6," ")</f>
        <v xml:space="preserve"> </v>
      </c>
      <c r="DV60" s="10" t="str">
        <f>IF(OR(regneark!EN13&gt;0,regneark!EO13&gt;0),regneark!EN6," ")</f>
        <v xml:space="preserve"> </v>
      </c>
      <c r="DW60" s="42" t="str">
        <f>IF(OR(regneark!EO13&gt;0,regneark!EP13&gt;0),regneark!EO6," ")</f>
        <v xml:space="preserve"> </v>
      </c>
      <c r="DX60" s="10" t="str">
        <f>IF(OR(regneark!EP13&gt;0,regneark!EQ13&gt;0),regneark!EP6," ")</f>
        <v xml:space="preserve"> </v>
      </c>
      <c r="DY60" s="10" t="str">
        <f>IF(OR(regneark!EQ13&gt;0,regneark!ER13&gt;0),regneark!EQ6," ")</f>
        <v xml:space="preserve"> </v>
      </c>
      <c r="DZ60" s="10" t="str">
        <f>IF(OR(regneark!ER13&gt;0,regneark!ES13&gt;0),regneark!ER6," ")</f>
        <v xml:space="preserve"> </v>
      </c>
      <c r="EA60" s="10" t="str">
        <f>IF(OR(regneark!ES13&gt;0,regneark!ET13&gt;0),regneark!ES6," ")</f>
        <v xml:space="preserve"> </v>
      </c>
      <c r="EB60" s="10" t="str">
        <f>IF(OR(regneark!ET13&gt;0,regneark!EU13&gt;0),regneark!ET6," ")</f>
        <v xml:space="preserve"> </v>
      </c>
      <c r="EC60" s="10" t="str">
        <f>IF(OR(regneark!EU13&gt;0,regneark!EV13&gt;0),regneark!EU6," ")</f>
        <v xml:space="preserve"> </v>
      </c>
      <c r="ED60" s="10" t="str">
        <f>IF(OR(regneark!EV13&gt;0,regneark!EW13&gt;0),regneark!EV6," ")</f>
        <v xml:space="preserve"> </v>
      </c>
      <c r="EE60" s="10" t="str">
        <f>IF(OR(regneark!EW13&gt;0,regneark!EX13&gt;0),regneark!EW6," ")</f>
        <v xml:space="preserve"> </v>
      </c>
      <c r="EF60" s="10" t="str">
        <f>IF(OR(regneark!EX13&gt;0,regneark!EY13&gt;0),regneark!EX6," ")</f>
        <v xml:space="preserve"> </v>
      </c>
      <c r="EG60" s="10" t="str">
        <f>IF(OR(regneark!EY13&gt;0,regneark!EZ13&gt;0),regneark!EY6," ")</f>
        <v xml:space="preserve"> </v>
      </c>
      <c r="EH60" s="10" t="str">
        <f>IF(OR(regneark!EZ13&gt;0,regneark!FA13&gt;0),regneark!EZ6," ")</f>
        <v xml:space="preserve"> </v>
      </c>
      <c r="EI60" s="10" t="str">
        <f>IF(OR(regneark!FA13&gt;0,regneark!FB13&gt;0),regneark!FA6," ")</f>
        <v xml:space="preserve"> </v>
      </c>
      <c r="EJ60" s="10" t="str">
        <f>IF(OR(regneark!FB13&gt;0,regneark!FC13&gt;0),regneark!FB6," ")</f>
        <v xml:space="preserve"> </v>
      </c>
      <c r="EK60" s="10" t="str">
        <f>IF(OR(regneark!FC13&gt;0,regneark!FD13&gt;0),regneark!FC6," ")</f>
        <v xml:space="preserve"> </v>
      </c>
      <c r="EL60" s="10" t="str">
        <f>IF(OR(regneark!FD13&gt;0,regneark!FE13&gt;0),regneark!FD6," ")</f>
        <v xml:space="preserve"> </v>
      </c>
      <c r="EM60" s="10" t="str">
        <f>IF(OR(regneark!FE13&gt;0,regneark!FF13&gt;0),regneark!FE6," ")</f>
        <v xml:space="preserve"> </v>
      </c>
      <c r="EN60" s="10" t="str">
        <f>IF(OR(regneark!FF13&gt;0,regneark!FG13&gt;0),regneark!FF6," ")</f>
        <v xml:space="preserve"> </v>
      </c>
      <c r="EO60" s="10" t="str">
        <f>IF(OR(regneark!FG13&gt;0,regneark!FH13&gt;0),regneark!FG6," ")</f>
        <v xml:space="preserve"> </v>
      </c>
      <c r="EP60" s="10" t="str">
        <f>IF(OR(regneark!FH13&gt;0,regneark!FI13&gt;0),regneark!FH6," ")</f>
        <v xml:space="preserve"> </v>
      </c>
      <c r="EQ60" s="10" t="str">
        <f>IF(OR(regneark!FI13&gt;0,regneark!FJ13&gt;0),regneark!FI6," ")</f>
        <v xml:space="preserve"> </v>
      </c>
      <c r="ER60" s="10" t="str">
        <f>IF(OR(regneark!FJ13&gt;0,regneark!FK13&gt;0),regneark!FJ6," ")</f>
        <v xml:space="preserve"> </v>
      </c>
      <c r="ES60" s="10" t="str">
        <f>IF(OR(regneark!FK13&gt;0,regneark!FL13&gt;0),regneark!FK6," ")</f>
        <v xml:space="preserve"> </v>
      </c>
      <c r="ET60" s="11" t="str">
        <f>IF(OR(regneark!FL13&gt;0,regneark!FM13&gt;0),regneark!FL6," ")</f>
        <v xml:space="preserve"> </v>
      </c>
      <c r="EU60" s="42" t="str">
        <f>IF(OR(regneark!FM13&gt;0,regneark!FN13&gt;0),regneark!FM6," ")</f>
        <v xml:space="preserve"> </v>
      </c>
      <c r="EV60" s="10" t="str">
        <f>IF(OR(regneark!FN13&gt;0,regneark!FO13&gt;0),regneark!FN6," ")</f>
        <v xml:space="preserve"> </v>
      </c>
      <c r="EW60" s="10" t="str">
        <f>IF(OR(regneark!FO13&gt;0,regneark!FP13&gt;0),regneark!FO6," ")</f>
        <v xml:space="preserve"> </v>
      </c>
      <c r="EX60" s="10" t="str">
        <f>IF(OR(regneark!FP13&gt;0,regneark!FQ13&gt;0),regneark!FP6," ")</f>
        <v xml:space="preserve"> </v>
      </c>
      <c r="EY60" s="10" t="str">
        <f>IF(OR(regneark!FQ13&gt;0,regneark!FR13&gt;0),regneark!FQ6," ")</f>
        <v xml:space="preserve"> </v>
      </c>
      <c r="EZ60" s="10" t="str">
        <f>IF(OR(regneark!FR13&gt;0,regneark!FS13&gt;0),regneark!FR6," ")</f>
        <v xml:space="preserve"> </v>
      </c>
      <c r="FA60" s="10" t="str">
        <f>IF(OR(regneark!FS13&gt;0,regneark!FT13&gt;0),regneark!FS6," ")</f>
        <v xml:space="preserve"> </v>
      </c>
      <c r="FB60" s="10" t="str">
        <f>IF(OR(regneark!FT13&gt;0,regneark!FU13&gt;0),regneark!FT6," ")</f>
        <v xml:space="preserve"> </v>
      </c>
      <c r="FC60" s="10" t="str">
        <f>IF(OR(regneark!FU13&gt;0,regneark!FV13&gt;0),regneark!FU6," ")</f>
        <v xml:space="preserve"> </v>
      </c>
      <c r="FD60" s="10" t="str">
        <f>IF(OR(regneark!FV13&gt;0,regneark!FW13&gt;0),regneark!FV6," ")</f>
        <v xml:space="preserve"> </v>
      </c>
      <c r="FE60" s="10" t="str">
        <f>IF(OR(regneark!FW13&gt;0,regneark!FX13&gt;0),regneark!FW6," ")</f>
        <v xml:space="preserve"> </v>
      </c>
      <c r="FF60" s="10" t="str">
        <f>IF(OR(regneark!FX13&gt;0,regneark!FY13&gt;0),regneark!FX6," ")</f>
        <v xml:space="preserve"> </v>
      </c>
      <c r="FG60" s="10" t="str">
        <f>IF(OR(regneark!FY13&gt;0,regneark!FZ13&gt;0),regneark!FY6," ")</f>
        <v xml:space="preserve"> </v>
      </c>
      <c r="FH60" s="10" t="str">
        <f>IF(OR(regneark!FZ13&gt;0,regneark!GA13&gt;0),regneark!FZ6," ")</f>
        <v xml:space="preserve"> </v>
      </c>
      <c r="FI60" s="10" t="str">
        <f>IF(OR(regneark!GA13&gt;0,regneark!GB13&gt;0),regneark!GA6," ")</f>
        <v xml:space="preserve"> </v>
      </c>
      <c r="FJ60" s="10" t="str">
        <f>IF(OR(regneark!GB13&gt;0,regneark!GC13&gt;0),regneark!GB6," ")</f>
        <v xml:space="preserve"> </v>
      </c>
      <c r="FK60" s="10" t="str">
        <f>IF(OR(regneark!GC13&gt;0,regneark!GD13&gt;0),regneark!GC6," ")</f>
        <v xml:space="preserve"> </v>
      </c>
      <c r="FL60" s="10" t="str">
        <f>IF(OR(regneark!GD13&gt;0,regneark!GE13&gt;0),regneark!GD6," ")</f>
        <v xml:space="preserve"> </v>
      </c>
      <c r="FM60" s="10" t="str">
        <f>IF(OR(regneark!GE13&gt;0,regneark!GF13&gt;0),regneark!GE6," ")</f>
        <v xml:space="preserve"> </v>
      </c>
      <c r="FN60" s="10" t="str">
        <f>IF(OR(regneark!GF13&gt;0,regneark!GG13&gt;0),regneark!GF6," ")</f>
        <v xml:space="preserve"> </v>
      </c>
      <c r="FO60" s="10" t="str">
        <f>IF(OR(regneark!GG13&gt;0,regneark!GH13&gt;0),regneark!GG6," ")</f>
        <v xml:space="preserve"> </v>
      </c>
      <c r="FP60" s="10" t="str">
        <f>IF(OR(regneark!GH13&gt;0,regneark!GI13&gt;0),regneark!GH6," ")</f>
        <v xml:space="preserve"> </v>
      </c>
      <c r="FQ60" s="10" t="str">
        <f>IF(OR(regneark!GI13&gt;0,regneark!GJ13&gt;0),regneark!GI6," ")</f>
        <v xml:space="preserve"> </v>
      </c>
      <c r="FR60" s="11" t="str">
        <f>IF(OR(regneark!GJ13&gt;0,regneark!GK13&gt;0),regneark!GJ6," ")</f>
        <v xml:space="preserve"> </v>
      </c>
      <c r="FS60" s="42" t="str">
        <f>IF(OR(regneark!GK13&gt;0,regneark!GL13&gt;0),regneark!GK6," ")</f>
        <v xml:space="preserve"> </v>
      </c>
      <c r="FT60" s="10" t="str">
        <f>IF(OR(regneark!GL13&gt;0,regneark!GM13&gt;0),regneark!GL6," ")</f>
        <v xml:space="preserve"> </v>
      </c>
      <c r="FU60" s="10" t="str">
        <f>IF(OR(regneark!GM13&gt;0,regneark!GN13&gt;0),regneark!GM6," ")</f>
        <v xml:space="preserve"> </v>
      </c>
      <c r="FV60" s="10" t="str">
        <f>IF(OR(regneark!GN13&gt;0,regneark!GO13&gt;0),regneark!GN6," ")</f>
        <v xml:space="preserve"> </v>
      </c>
      <c r="FW60" s="10" t="str">
        <f>IF(OR(regneark!GO13&gt;0,regneark!GP13&gt;0),regneark!GO6," ")</f>
        <v xml:space="preserve"> </v>
      </c>
      <c r="FX60" s="10" t="str">
        <f>IF(OR(regneark!GP13&gt;0,regneark!GQ13&gt;0),regneark!GP6," ")</f>
        <v xml:space="preserve"> </v>
      </c>
      <c r="FY60" s="10" t="str">
        <f>IF(OR(regneark!GQ13&gt;0,regneark!GR13&gt;0),regneark!GQ6," ")</f>
        <v xml:space="preserve"> </v>
      </c>
      <c r="FZ60" s="10" t="str">
        <f>IF(OR(regneark!GR13&gt;0,regneark!GS13&gt;0),regneark!GR6," ")</f>
        <v xml:space="preserve"> </v>
      </c>
      <c r="GA60" s="10" t="str">
        <f>IF(OR(regneark!GS13&gt;0,regneark!GT13&gt;0),regneark!GS6," ")</f>
        <v xml:space="preserve"> </v>
      </c>
      <c r="GB60" s="10" t="str">
        <f>IF(OR(regneark!GT13&gt;0,regneark!GU13&gt;0),regneark!GT6," ")</f>
        <v xml:space="preserve"> </v>
      </c>
      <c r="GC60" s="10" t="str">
        <f>IF(OR(regneark!GU13&gt;0,regneark!GV13&gt;0),regneark!GU6," ")</f>
        <v xml:space="preserve"> </v>
      </c>
      <c r="GD60" s="10" t="str">
        <f>IF(OR(regneark!GV13&gt;0,regneark!GW13&gt;0),regneark!GV6," ")</f>
        <v xml:space="preserve"> </v>
      </c>
      <c r="GE60" s="10" t="str">
        <f>IF(OR(regneark!GW13&gt;0,regneark!GX13&gt;0),regneark!GW6," ")</f>
        <v xml:space="preserve"> </v>
      </c>
      <c r="GF60" s="10" t="str">
        <f>IF(OR(regneark!GX13&gt;0,regneark!GY13&gt;0),regneark!GX6," ")</f>
        <v xml:space="preserve"> </v>
      </c>
      <c r="GG60" s="10" t="str">
        <f>IF(OR(regneark!GY13&gt;0,regneark!GZ13&gt;0),regneark!GY6," ")</f>
        <v xml:space="preserve"> </v>
      </c>
      <c r="GH60" s="10" t="str">
        <f>IF(OR(regneark!GZ13&gt;0,regneark!HA13&gt;0),regneark!GZ6," ")</f>
        <v xml:space="preserve"> </v>
      </c>
      <c r="GI60" s="10" t="str">
        <f>IF(OR(regneark!HA13&gt;0,regneark!HB13&gt;0),regneark!HA6," ")</f>
        <v xml:space="preserve"> </v>
      </c>
      <c r="GJ60" s="10" t="str">
        <f>IF(OR(regneark!HB13&gt;0,regneark!HC13&gt;0),regneark!HB6," ")</f>
        <v xml:space="preserve"> </v>
      </c>
      <c r="GK60" s="10" t="str">
        <f>IF(OR(regneark!HC13&gt;0,regneark!HD13&gt;0),regneark!HC6," ")</f>
        <v xml:space="preserve"> </v>
      </c>
      <c r="GL60" s="10" t="str">
        <f>IF(OR(regneark!HD13&gt;0,regneark!HE13&gt;0),regneark!HD6," ")</f>
        <v xml:space="preserve"> </v>
      </c>
      <c r="GM60" s="10" t="str">
        <f>IF(OR(regneark!HE13&gt;0,regneark!HF13&gt;0),regneark!HE6," ")</f>
        <v xml:space="preserve"> </v>
      </c>
      <c r="GN60" s="10" t="str">
        <f>IF(OR(regneark!HF13&gt;0,regneark!HG13&gt;0),regneark!HF6," ")</f>
        <v xml:space="preserve"> </v>
      </c>
      <c r="GO60" s="10" t="str">
        <f>IF(OR(regneark!HG13&gt;0,regneark!HH13&gt;0),regneark!HG6," ")</f>
        <v xml:space="preserve"> </v>
      </c>
      <c r="GP60" s="11" t="str">
        <f>IF(OR(regneark!HH13&gt;0,regneark!HI13&gt;0),regneark!HH6," ")</f>
        <v xml:space="preserve"> </v>
      </c>
      <c r="GQ60" s="42" t="str">
        <f>IF(OR(regneark!HI13&gt;0,regneark!HJ13&gt;0),regneark!HI6," ")</f>
        <v xml:space="preserve"> </v>
      </c>
      <c r="GR60" s="10" t="str">
        <f>IF(OR(regneark!HJ13&gt;0,regneark!HK13&gt;0),regneark!HJ6," ")</f>
        <v xml:space="preserve"> </v>
      </c>
      <c r="GS60" s="10" t="str">
        <f>IF(OR(regneark!HK13&gt;0,regneark!HL13&gt;0),regneark!HK6," ")</f>
        <v xml:space="preserve"> </v>
      </c>
      <c r="GT60" s="10" t="str">
        <f>IF(OR(regneark!HL13&gt;0,regneark!HM13&gt;0),regneark!HL6," ")</f>
        <v xml:space="preserve"> </v>
      </c>
      <c r="GU60" s="10" t="str">
        <f>IF(OR(regneark!HM13&gt;0,regneark!HN13&gt;0),regneark!HM6," ")</f>
        <v xml:space="preserve"> </v>
      </c>
      <c r="GV60" s="10" t="str">
        <f>IF(OR(regneark!HN13&gt;0,regneark!HO13&gt;0),regneark!HN6," ")</f>
        <v xml:space="preserve"> </v>
      </c>
      <c r="GW60" s="10" t="str">
        <f>IF(OR(regneark!HO13&gt;0,regneark!HP13&gt;0),regneark!HO6," ")</f>
        <v xml:space="preserve"> </v>
      </c>
      <c r="GX60" s="10" t="str">
        <f>IF(OR(regneark!HP13&gt;0,regneark!HQ13&gt;0),regneark!HP6," ")</f>
        <v xml:space="preserve"> </v>
      </c>
      <c r="GY60" s="10" t="str">
        <f>IF(OR(regneark!HQ13&gt;0,regneark!HR13&gt;0),regneark!HQ6," ")</f>
        <v xml:space="preserve"> </v>
      </c>
      <c r="GZ60" s="10" t="str">
        <f>IF(OR(regneark!HR13&gt;0,regneark!HS13&gt;0),regneark!HR6," ")</f>
        <v xml:space="preserve"> </v>
      </c>
      <c r="HA60" s="10" t="str">
        <f>IF(OR(regneark!HS13&gt;0,regneark!HT13&gt;0),regneark!HS6," ")</f>
        <v xml:space="preserve"> </v>
      </c>
      <c r="HB60" s="10" t="str">
        <f>IF(OR(regneark!HT13&gt;0,regneark!HU13&gt;0),regneark!HT6," ")</f>
        <v xml:space="preserve"> </v>
      </c>
      <c r="HC60" s="10" t="str">
        <f>IF(OR(regneark!HU13&gt;0,regneark!HV13&gt;0),regneark!HU6," ")</f>
        <v xml:space="preserve"> </v>
      </c>
      <c r="HD60" s="10" t="str">
        <f>IF(OR(regneark!HV13&gt;0,regneark!HW13&gt;0),regneark!HV6," ")</f>
        <v xml:space="preserve"> </v>
      </c>
      <c r="HE60" s="10" t="str">
        <f>IF(OR(regneark!HW13&gt;0,regneark!HX13&gt;0),regneark!HW6," ")</f>
        <v xml:space="preserve"> </v>
      </c>
      <c r="HF60" s="10" t="str">
        <f>IF(OR(regneark!HX13&gt;0,regneark!HY13&gt;0),regneark!HX6," ")</f>
        <v xml:space="preserve"> </v>
      </c>
      <c r="HG60" s="10" t="str">
        <f>IF(OR(regneark!HY13&gt;0,regneark!HZ13&gt;0),regneark!HY6," ")</f>
        <v xml:space="preserve"> </v>
      </c>
      <c r="HH60" s="10" t="str">
        <f>IF(OR(regneark!HZ13&gt;0,regneark!IA13&gt;0),regneark!HZ6," ")</f>
        <v xml:space="preserve"> </v>
      </c>
      <c r="HI60" s="10" t="str">
        <f>IF(OR(regneark!IA13&gt;0,regneark!IB13&gt;0),regneark!IA6," ")</f>
        <v xml:space="preserve"> </v>
      </c>
      <c r="HJ60" s="10" t="str">
        <f>IF(OR(regneark!IB13&gt;0,regneark!IC13&gt;0),regneark!IB6," ")</f>
        <v xml:space="preserve"> </v>
      </c>
      <c r="HK60" s="10" t="str">
        <f>IF(OR(regneark!IC13&gt;0,regneark!ID13&gt;0),regneark!IC6," ")</f>
        <v xml:space="preserve"> </v>
      </c>
      <c r="HL60" s="10" t="str">
        <f>IF(OR(regneark!ID13&gt;0,regneark!IE13&gt;0),regneark!ID6," ")</f>
        <v xml:space="preserve"> </v>
      </c>
      <c r="HM60" s="10" t="str">
        <f>IF(OR(regneark!IE13&gt;0,regneark!IF13&gt;0),regneark!IE6," ")</f>
        <v xml:space="preserve"> </v>
      </c>
      <c r="HN60" s="11" t="str">
        <f>IF(OR(regneark!IF13&gt;0,regneark!IG13&gt;0),regneark!IF6," ")</f>
        <v xml:space="preserve"> </v>
      </c>
      <c r="HO60" s="42" t="str">
        <f>IF(OR(regneark!IG13&gt;0,regneark!IH13&gt;0),regneark!IG6," ")</f>
        <v xml:space="preserve"> </v>
      </c>
      <c r="HP60" s="10" t="str">
        <f>IF(OR(regneark!IH13&gt;0,regneark!II13&gt;0),regneark!IH6," ")</f>
        <v xml:space="preserve"> </v>
      </c>
      <c r="HQ60" s="10" t="str">
        <f>IF(OR(regneark!II13&gt;0,regneark!IJ13&gt;0),regneark!II6," ")</f>
        <v xml:space="preserve"> </v>
      </c>
      <c r="HR60" s="10" t="str">
        <f>IF(OR(regneark!IJ13&gt;0,regneark!IK13&gt;0),regneark!IJ6," ")</f>
        <v xml:space="preserve"> </v>
      </c>
      <c r="HS60" s="10" t="str">
        <f>IF(OR(regneark!IK13&gt;0,regneark!IL13&gt;0),regneark!IK6," ")</f>
        <v xml:space="preserve"> </v>
      </c>
      <c r="HT60" s="10" t="str">
        <f>IF(OR(regneark!IL13&gt;0,regneark!IM13&gt;0),regneark!IL6," ")</f>
        <v xml:space="preserve"> </v>
      </c>
      <c r="HU60" s="10" t="str">
        <f>IF(OR(regneark!IM13&gt;0,regneark!IN13&gt;0),regneark!IM6," ")</f>
        <v xml:space="preserve"> </v>
      </c>
      <c r="HV60" s="10" t="str">
        <f>IF(OR(regneark!IN13&gt;0,regneark!IO13&gt;0),regneark!IN6," ")</f>
        <v xml:space="preserve"> </v>
      </c>
      <c r="HW60" s="10" t="str">
        <f>IF(OR(regneark!IO13&gt;0,regneark!IP13&gt;0),regneark!IO6," ")</f>
        <v xml:space="preserve"> </v>
      </c>
      <c r="HX60" s="10" t="str">
        <f>IF(OR(regneark!IP13&gt;0,regneark!IQ13&gt;0),regneark!IP6," ")</f>
        <v xml:space="preserve"> </v>
      </c>
      <c r="HY60" s="10" t="str">
        <f>IF(OR(regneark!IQ13&gt;0,regneark!IR13&gt;0),regneark!IQ6," ")</f>
        <v xml:space="preserve"> </v>
      </c>
      <c r="HZ60" s="10" t="str">
        <f>IF(OR(regneark!IR13&gt;0,regneark!IS13&gt;0),regneark!IR6," ")</f>
        <v xml:space="preserve"> </v>
      </c>
      <c r="IA60" s="10" t="str">
        <f>IF(OR(regneark!IS13&gt;0,regneark!IT13&gt;0),regneark!IS6," ")</f>
        <v xml:space="preserve"> </v>
      </c>
      <c r="IB60" s="10" t="str">
        <f>IF(OR(regneark!IT13&gt;0,regneark!IU13&gt;0),regneark!IT6," ")</f>
        <v xml:space="preserve"> </v>
      </c>
      <c r="IC60" s="10" t="str">
        <f>IF(OR(regneark!IU13&gt;0,regneark!IV13&gt;0),regneark!IU6," ")</f>
        <v xml:space="preserve"> </v>
      </c>
      <c r="ID60" s="10" t="str">
        <f>IF(OR(regneark!IV13&gt;0,regneark!IW13&gt;0),regneark!IV6," ")</f>
        <v xml:space="preserve"> </v>
      </c>
      <c r="IE60" s="10" t="str">
        <f>IF(OR(regneark!IW13&gt;0,regneark!IX13&gt;0),regneark!IW6," ")</f>
        <v xml:space="preserve"> </v>
      </c>
      <c r="IF60" s="10" t="str">
        <f>IF(OR(regneark!IX13&gt;0,regneark!IY13&gt;0),regneark!IX6," ")</f>
        <v xml:space="preserve"> </v>
      </c>
      <c r="IG60" s="10" t="str">
        <f>IF(OR(regneark!IY13&gt;0,regneark!IZ13&gt;0),regneark!IY6," ")</f>
        <v xml:space="preserve"> </v>
      </c>
      <c r="IH60" s="10" t="str">
        <f>IF(OR(regneark!IZ13&gt;0,regneark!JA13&gt;0),regneark!IZ6," ")</f>
        <v xml:space="preserve"> </v>
      </c>
      <c r="II60" s="10" t="str">
        <f>IF(OR(regneark!JA13&gt;0,regneark!JB13&gt;0),regneark!JA6," ")</f>
        <v xml:space="preserve"> </v>
      </c>
      <c r="IJ60" s="10" t="str">
        <f>IF(OR(regneark!JB13&gt;0,regneark!JC13&gt;0),regneark!JB6," ")</f>
        <v xml:space="preserve"> </v>
      </c>
      <c r="IK60" s="10" t="str">
        <f>IF(OR(regneark!JC13&gt;0,regneark!JD13&gt;0),regneark!JC6," ")</f>
        <v xml:space="preserve"> </v>
      </c>
      <c r="IL60" s="11" t="str">
        <f>IF(OR(regneark!JD13&gt;0,regneark!JE13&gt;0),regneark!JD6," ")</f>
        <v xml:space="preserve"> </v>
      </c>
      <c r="IM60" s="42" t="str">
        <f>IF(OR(regneark!JE13&gt;0,regneark!JF13&gt;0),regneark!JE6," ")</f>
        <v xml:space="preserve"> </v>
      </c>
      <c r="IN60" s="10" t="str">
        <f>IF(OR(regneark!JF13&gt;0,regneark!JG13&gt;0),regneark!JF6," ")</f>
        <v xml:space="preserve"> </v>
      </c>
      <c r="IO60" s="10" t="str">
        <f>IF(OR(regneark!JG13&gt;0,regneark!JH13&gt;0),regneark!JG6," ")</f>
        <v xml:space="preserve"> </v>
      </c>
      <c r="IP60" s="10" t="str">
        <f>IF(OR(regneark!JH13&gt;0,regneark!JI13&gt;0),regneark!JH6," ")</f>
        <v xml:space="preserve"> </v>
      </c>
      <c r="IQ60" s="10" t="str">
        <f>IF(OR(regneark!JI13&gt;0,regneark!JJ13&gt;0),regneark!JI6," ")</f>
        <v xml:space="preserve"> </v>
      </c>
      <c r="IR60" s="10" t="str">
        <f>IF(OR(regneark!JJ13&gt;0,regneark!JK13&gt;0),regneark!JJ6," ")</f>
        <v xml:space="preserve"> </v>
      </c>
      <c r="IS60" s="10" t="str">
        <f>IF(OR(regneark!JK13&gt;0,regneark!JL13&gt;0),regneark!JK6," ")</f>
        <v xml:space="preserve"> </v>
      </c>
      <c r="IT60" s="10" t="str">
        <f>IF(OR(regneark!JL13&gt;0,regneark!JM13&gt;0),regneark!JL6," ")</f>
        <v xml:space="preserve"> </v>
      </c>
      <c r="IU60" s="10" t="str">
        <f>IF(OR(regneark!JM13&gt;0,regneark!JN13&gt;0),regneark!JM6," ")</f>
        <v xml:space="preserve"> </v>
      </c>
      <c r="IV60" s="10" t="str">
        <f>IF(OR(regneark!JN13&gt;0,regneark!JO13&gt;0),regneark!JN6," ")</f>
        <v xml:space="preserve"> </v>
      </c>
      <c r="IW60" s="10" t="str">
        <f>IF(OR(regneark!JO13&gt;0,regneark!JP13&gt;0),regneark!JO6," ")</f>
        <v xml:space="preserve"> </v>
      </c>
      <c r="IX60" s="10" t="str">
        <f>IF(OR(regneark!JP13&gt;0,regneark!JQ13&gt;0),regneark!JP6," ")</f>
        <v xml:space="preserve"> </v>
      </c>
      <c r="IY60" s="10" t="str">
        <f>IF(OR(regneark!JQ13&gt;0,regneark!JR13&gt;0),regneark!JQ6," ")</f>
        <v xml:space="preserve"> </v>
      </c>
      <c r="IZ60" s="10" t="str">
        <f>IF(OR(regneark!JR13&gt;0,regneark!JS13&gt;0),regneark!JR6," ")</f>
        <v xml:space="preserve"> </v>
      </c>
      <c r="JA60" s="10" t="str">
        <f>IF(OR(regneark!JS13&gt;0,regneark!JT13&gt;0),regneark!JS6," ")</f>
        <v xml:space="preserve"> </v>
      </c>
      <c r="JB60" s="10" t="str">
        <f>IF(OR(regneark!JT13&gt;0,regneark!JU13&gt;0),regneark!JT6," ")</f>
        <v xml:space="preserve"> </v>
      </c>
      <c r="JC60" s="10" t="str">
        <f>IF(OR(regneark!JU13&gt;0,regneark!JV13&gt;0),regneark!JU6," ")</f>
        <v xml:space="preserve"> </v>
      </c>
      <c r="JD60" s="10" t="str">
        <f>IF(OR(regneark!JV13&gt;0,regneark!JW13&gt;0),regneark!JV6," ")</f>
        <v xml:space="preserve"> </v>
      </c>
      <c r="JE60" s="10" t="str">
        <f>IF(OR(regneark!JW13&gt;0,regneark!JX13&gt;0),regneark!JW6," ")</f>
        <v xml:space="preserve"> </v>
      </c>
      <c r="JF60" s="10" t="str">
        <f>IF(OR(regneark!JX13&gt;0,regneark!JY13&gt;0),regneark!JX6," ")</f>
        <v xml:space="preserve"> </v>
      </c>
      <c r="JG60" s="10" t="str">
        <f>IF(OR(regneark!JY13&gt;0,regneark!JZ13&gt;0),regneark!JY6," ")</f>
        <v xml:space="preserve"> </v>
      </c>
      <c r="JH60" s="10" t="str">
        <f>IF(OR(regneark!JZ13&gt;0,regneark!KA13&gt;0),regneark!JZ6," ")</f>
        <v xml:space="preserve"> </v>
      </c>
      <c r="JI60" s="10" t="str">
        <f>IF(OR(regneark!KA13&gt;0,regneark!KB13&gt;0),regneark!KA6," ")</f>
        <v xml:space="preserve"> </v>
      </c>
      <c r="JJ60" s="11" t="str">
        <f>IF(OR(regneark!KB13&gt;0,regneark!KC13&gt;0),regneark!KB6," ")</f>
        <v xml:space="preserve"> </v>
      </c>
      <c r="JK60" s="42" t="str">
        <f>IF(OR(regneark!KC13&gt;0,regneark!KD13&gt;0),regneark!KC6," ")</f>
        <v xml:space="preserve"> </v>
      </c>
      <c r="JL60" s="10" t="str">
        <f>IF(OR(regneark!KD13&gt;0,regneark!KE13&gt;0),regneark!KD6," ")</f>
        <v xml:space="preserve"> </v>
      </c>
      <c r="JM60" s="10" t="str">
        <f>IF(OR(regneark!KE13&gt;0,regneark!KF13&gt;0),regneark!KE6," ")</f>
        <v xml:space="preserve"> </v>
      </c>
      <c r="JN60" s="10" t="str">
        <f>IF(OR(regneark!KF13&gt;0,regneark!KG13&gt;0),regneark!KF6," ")</f>
        <v xml:space="preserve"> </v>
      </c>
      <c r="JO60" s="10" t="str">
        <f>IF(OR(regneark!KG13&gt;0,regneark!KH13&gt;0),regneark!KG6," ")</f>
        <v xml:space="preserve"> </v>
      </c>
      <c r="JP60" s="10" t="str">
        <f>IF(OR(regneark!KH13&gt;0,regneark!KI13&gt;0),regneark!KH6," ")</f>
        <v xml:space="preserve"> </v>
      </c>
      <c r="JQ60" s="10" t="str">
        <f>IF(OR(regneark!KI13&gt;0,regneark!KJ13&gt;0),regneark!KI6," ")</f>
        <v xml:space="preserve"> </v>
      </c>
      <c r="JR60" s="10" t="str">
        <f>IF(OR(regneark!KJ13&gt;0,regneark!KK13&gt;0),regneark!KJ6," ")</f>
        <v xml:space="preserve"> </v>
      </c>
      <c r="JS60" s="10" t="str">
        <f>IF(OR(regneark!KK13&gt;0,regneark!KL13&gt;0),regneark!KK6," ")</f>
        <v xml:space="preserve"> </v>
      </c>
      <c r="JT60" s="10" t="str">
        <f>IF(OR(regneark!KL13&gt;0,regneark!KM13&gt;0),regneark!KL6," ")</f>
        <v xml:space="preserve"> </v>
      </c>
      <c r="JU60" s="10" t="str">
        <f>IF(OR(regneark!KM13&gt;0,regneark!KN13&gt;0),regneark!KM6," ")</f>
        <v xml:space="preserve"> </v>
      </c>
      <c r="JV60" s="10" t="str">
        <f>IF(OR(regneark!KN13&gt;0,regneark!KO13&gt;0),regneark!KN6," ")</f>
        <v xml:space="preserve"> </v>
      </c>
      <c r="JW60" s="10" t="str">
        <f>IF(OR(regneark!KO13&gt;0,regneark!KP13&gt;0),regneark!KO6," ")</f>
        <v xml:space="preserve"> </v>
      </c>
      <c r="JX60" s="10" t="str">
        <f>IF(OR(regneark!KP13&gt;0,regneark!KQ13&gt;0),regneark!KP6," ")</f>
        <v xml:space="preserve"> </v>
      </c>
      <c r="JY60" s="10" t="str">
        <f>IF(OR(regneark!KQ13&gt;0,regneark!KR13&gt;0),regneark!KQ6," ")</f>
        <v xml:space="preserve"> </v>
      </c>
      <c r="JZ60" s="10" t="str">
        <f>IF(OR(regneark!KR13&gt;0,regneark!KS13&gt;0),regneark!KR6," ")</f>
        <v xml:space="preserve"> </v>
      </c>
      <c r="KA60" s="10" t="str">
        <f>IF(OR(regneark!KS13&gt;0,regneark!KT13&gt;0),regneark!KS6," ")</f>
        <v xml:space="preserve"> </v>
      </c>
      <c r="KB60" s="10" t="str">
        <f>IF(OR(regneark!KT13&gt;0,regneark!KU13&gt;0),regneark!KT6," ")</f>
        <v xml:space="preserve"> </v>
      </c>
      <c r="KC60" s="10" t="str">
        <f>IF(OR(regneark!KU13&gt;0,regneark!KV13&gt;0),regneark!KU6," ")</f>
        <v xml:space="preserve"> </v>
      </c>
      <c r="KD60" s="10" t="str">
        <f>IF(OR(regneark!KV13&gt;0,regneark!KW13&gt;0),regneark!KV6," ")</f>
        <v xml:space="preserve"> </v>
      </c>
      <c r="KE60" s="10" t="str">
        <f>IF(OR(regneark!KW13&gt;0,regneark!KX13&gt;0),regneark!KW6," ")</f>
        <v xml:space="preserve"> </v>
      </c>
      <c r="KF60" s="10" t="str">
        <f>IF(OR(regneark!KX13&gt;0,regneark!KY13&gt;0),regneark!KX6," ")</f>
        <v xml:space="preserve"> </v>
      </c>
      <c r="KG60" s="10" t="str">
        <f>IF(OR(regneark!KY13&gt;0,regneark!KZ13&gt;0),regneark!KY6," ")</f>
        <v xml:space="preserve"> </v>
      </c>
      <c r="KH60" s="11" t="str">
        <f>IF(OR(regneark!KZ13&gt;0,regneark!LA13&gt;0),regneark!KZ6," ")</f>
        <v xml:space="preserve"> </v>
      </c>
      <c r="KI60" s="42" t="str">
        <f>IF(OR(regneark!LA13&gt;0,regneark!LB13&gt;0),regneark!LA6," ")</f>
        <v xml:space="preserve"> </v>
      </c>
      <c r="KJ60" s="10" t="str">
        <f>IF(OR(regneark!LB13&gt;0,regneark!LC13&gt;0),regneark!LB6," ")</f>
        <v xml:space="preserve"> </v>
      </c>
      <c r="KK60" s="10" t="str">
        <f>IF(OR(regneark!LC13&gt;0,regneark!LD13&gt;0),regneark!LC6," ")</f>
        <v xml:space="preserve"> </v>
      </c>
      <c r="KL60" s="10" t="str">
        <f>IF(OR(regneark!LD13&gt;0,regneark!LE13&gt;0),regneark!LD6," ")</f>
        <v xml:space="preserve"> </v>
      </c>
      <c r="KM60" s="10" t="str">
        <f>IF(OR(regneark!LE13&gt;0,regneark!LF13&gt;0),regneark!LE6," ")</f>
        <v xml:space="preserve"> </v>
      </c>
      <c r="KN60" s="10" t="str">
        <f>IF(OR(regneark!LF13&gt;0,regneark!LG13&gt;0),regneark!LF6," ")</f>
        <v xml:space="preserve"> </v>
      </c>
      <c r="KO60" s="10" t="str">
        <f>IF(OR(regneark!LG13&gt;0,regneark!LH13&gt;0),regneark!LG6," ")</f>
        <v xml:space="preserve"> </v>
      </c>
      <c r="KP60" s="10" t="str">
        <f>IF(OR(regneark!LH13&gt;0,regneark!LI13&gt;0),regneark!LH6," ")</f>
        <v xml:space="preserve"> </v>
      </c>
      <c r="KQ60" s="10" t="str">
        <f>IF(OR(regneark!LI13&gt;0,regneark!LJ13&gt;0),regneark!LI6," ")</f>
        <v xml:space="preserve"> </v>
      </c>
      <c r="KR60" s="10" t="str">
        <f>IF(OR(regneark!LJ13&gt;0,regneark!LK13&gt;0),regneark!LJ6," ")</f>
        <v xml:space="preserve"> </v>
      </c>
      <c r="KS60" s="10" t="str">
        <f>IF(OR(regneark!LK13&gt;0,regneark!LL13&gt;0),regneark!LK6," ")</f>
        <v xml:space="preserve"> </v>
      </c>
      <c r="KT60" s="10" t="str">
        <f>IF(OR(regneark!LL13&gt;0,regneark!LM13&gt;0),regneark!LL6," ")</f>
        <v xml:space="preserve"> </v>
      </c>
      <c r="KU60" s="10" t="str">
        <f>IF(OR(regneark!LM13&gt;0,regneark!LN13&gt;0),regneark!LM6," ")</f>
        <v xml:space="preserve"> </v>
      </c>
      <c r="KV60" s="10" t="str">
        <f>IF(OR(regneark!LN13&gt;0,regneark!LO13&gt;0),regneark!LN6," ")</f>
        <v xml:space="preserve"> </v>
      </c>
      <c r="KW60" s="10" t="str">
        <f>IF(OR(regneark!LO13&gt;0,regneark!LP13&gt;0),regneark!LO6," ")</f>
        <v xml:space="preserve"> </v>
      </c>
      <c r="KX60" s="10" t="str">
        <f>IF(OR(regneark!LP13&gt;0,regneark!LQ13&gt;0),regneark!LP6," ")</f>
        <v xml:space="preserve"> </v>
      </c>
      <c r="KY60" s="10" t="str">
        <f>IF(OR(regneark!LQ13&gt;0,regneark!LR13&gt;0),regneark!LQ6," ")</f>
        <v xml:space="preserve"> </v>
      </c>
      <c r="KZ60" s="10" t="str">
        <f>IF(OR(regneark!LR13&gt;0,regneark!LS13&gt;0),regneark!LR6," ")</f>
        <v xml:space="preserve"> </v>
      </c>
      <c r="LA60" s="10" t="str">
        <f>IF(OR(regneark!LS13&gt;0,regneark!LT13&gt;0),regneark!LS6," ")</f>
        <v xml:space="preserve"> </v>
      </c>
      <c r="LB60" s="10" t="str">
        <f>IF(OR(regneark!LT13&gt;0,regneark!LU13&gt;0),regneark!LT6," ")</f>
        <v xml:space="preserve"> </v>
      </c>
      <c r="LC60" s="10" t="str">
        <f>IF(OR(regneark!LU13&gt;0,regneark!LV13&gt;0),regneark!LU6," ")</f>
        <v xml:space="preserve"> </v>
      </c>
      <c r="LD60" s="10" t="str">
        <f>IF(OR(regneark!LV13&gt;0,regneark!LW13&gt;0),regneark!LV6," ")</f>
        <v xml:space="preserve"> </v>
      </c>
      <c r="LE60" s="10" t="str">
        <f>IF(OR(regneark!LW13&gt;0,regneark!LX13&gt;0),regneark!LW6," ")</f>
        <v xml:space="preserve"> </v>
      </c>
      <c r="LF60" s="11" t="str">
        <f>IF(OR(regneark!LX13&gt;0,regneark!LY13&gt;0),regneark!LX6," ")</f>
        <v xml:space="preserve"> </v>
      </c>
      <c r="LG60" s="42" t="str">
        <f>IF(OR(regneark!LY13&gt;0,regneark!LZ13&gt;0),regneark!LY6," ")</f>
        <v xml:space="preserve"> </v>
      </c>
      <c r="LH60" s="10" t="str">
        <f>IF(OR(regneark!LZ13&gt;0,regneark!MA13&gt;0),regneark!LZ6," ")</f>
        <v xml:space="preserve"> </v>
      </c>
      <c r="LI60" s="10" t="str">
        <f>IF(OR(regneark!MA13&gt;0,regneark!MB13&gt;0),regneark!MA6," ")</f>
        <v xml:space="preserve"> </v>
      </c>
      <c r="LJ60" s="10" t="str">
        <f>IF(OR(regneark!MB13&gt;0,regneark!MC13&gt;0),regneark!MB6," ")</f>
        <v xml:space="preserve"> </v>
      </c>
      <c r="LK60" s="10" t="str">
        <f>IF(OR(regneark!MC13&gt;0,regneark!MD13&gt;0),regneark!MC6," ")</f>
        <v xml:space="preserve"> </v>
      </c>
      <c r="LL60" s="10" t="str">
        <f>IF(OR(regneark!MD13&gt;0,regneark!ME13&gt;0),regneark!MD6," ")</f>
        <v xml:space="preserve"> </v>
      </c>
      <c r="LM60" s="10" t="str">
        <f>IF(OR(regneark!ME13&gt;0,regneark!MF13&gt;0),regneark!ME6," ")</f>
        <v xml:space="preserve"> </v>
      </c>
      <c r="LN60" s="10" t="str">
        <f>IF(OR(regneark!MF13&gt;0,regneark!MG13&gt;0),regneark!MF6," ")</f>
        <v xml:space="preserve"> </v>
      </c>
      <c r="LO60" s="10" t="str">
        <f>IF(OR(regneark!MG13&gt;0,regneark!MH13&gt;0),regneark!MG6," ")</f>
        <v xml:space="preserve"> </v>
      </c>
      <c r="LP60" s="10" t="str">
        <f>IF(OR(regneark!MH13&gt;0,regneark!MI13&gt;0),regneark!MH6," ")</f>
        <v xml:space="preserve"> </v>
      </c>
      <c r="LQ60" s="10" t="str">
        <f>IF(OR(regneark!MI13&gt;0,regneark!MJ13&gt;0),regneark!MI6," ")</f>
        <v xml:space="preserve"> </v>
      </c>
      <c r="LR60" s="10" t="str">
        <f>IF(OR(regneark!MJ13&gt;0,regneark!MK13&gt;0),regneark!MJ6," ")</f>
        <v xml:space="preserve"> </v>
      </c>
      <c r="LS60" s="10" t="str">
        <f>IF(OR(regneark!MK13&gt;0,regneark!ML13&gt;0),regneark!MK6," ")</f>
        <v xml:space="preserve"> </v>
      </c>
      <c r="LT60" s="10" t="str">
        <f>IF(OR(regneark!ML13&gt;0,regneark!MM13&gt;0),regneark!ML6," ")</f>
        <v xml:space="preserve"> </v>
      </c>
      <c r="LU60" s="10" t="str">
        <f>IF(OR(regneark!MM13&gt;0,regneark!MN13&gt;0),regneark!MM6," ")</f>
        <v xml:space="preserve"> </v>
      </c>
      <c r="LV60" s="10" t="str">
        <f>IF(OR(regneark!MN13&gt;0,regneark!MO13&gt;0),regneark!MN6," ")</f>
        <v xml:space="preserve"> </v>
      </c>
      <c r="LW60" s="10" t="str">
        <f>IF(OR(regneark!MO13&gt;0,regneark!MP13&gt;0),regneark!MO6," ")</f>
        <v xml:space="preserve"> </v>
      </c>
      <c r="LX60" s="10" t="str">
        <f>IF(OR(regneark!MP13&gt;0,regneark!MQ13&gt;0),regneark!MP6," ")</f>
        <v xml:space="preserve"> </v>
      </c>
      <c r="LY60" s="10" t="str">
        <f>IF(OR(regneark!MQ13&gt;0,regneark!MR13&gt;0),regneark!MQ6," ")</f>
        <v xml:space="preserve"> </v>
      </c>
      <c r="LZ60" s="10" t="str">
        <f>IF(OR(regneark!MR13&gt;0,regneark!MS13&gt;0),regneark!MR6," ")</f>
        <v xml:space="preserve"> </v>
      </c>
      <c r="MA60" s="10" t="str">
        <f>IF(OR(regneark!MS13&gt;0,regneark!MT13&gt;0),regneark!MS6," ")</f>
        <v xml:space="preserve"> </v>
      </c>
      <c r="MB60" s="10" t="str">
        <f>IF(OR(regneark!MT13&gt;0,regneark!MU13&gt;0),regneark!MT6," ")</f>
        <v xml:space="preserve"> </v>
      </c>
      <c r="MC60" s="10" t="str">
        <f>IF(OR(regneark!MU13&gt;0,regneark!MV13&gt;0),regneark!MU6," ")</f>
        <v xml:space="preserve"> </v>
      </c>
      <c r="MD60" s="11" t="str">
        <f>IF(OR(regneark!MV13&gt;0,regneark!MW13&gt;0),regneark!MV6," ")</f>
        <v xml:space="preserve"> </v>
      </c>
    </row>
    <row r="61" spans="1:342" x14ac:dyDescent="0.25">
      <c r="A61" s="17"/>
      <c r="B61" s="21"/>
      <c r="C61" s="121"/>
      <c r="D61" s="122"/>
      <c r="E61" s="30"/>
      <c r="F61" s="88" t="s">
        <v>25</v>
      </c>
      <c r="G61" s="42" t="str">
        <f>IF(OR(regneark!Y13&gt;0,regneark!Z13&gt;0),regneark!Y7," ")</f>
        <v xml:space="preserve"> </v>
      </c>
      <c r="H61" s="10" t="str">
        <f>IF(OR(regneark!Z13&gt;0,regneark!AA13&gt;0),regneark!Z7," ")</f>
        <v xml:space="preserve"> </v>
      </c>
      <c r="I61" s="10" t="str">
        <f>IF(OR(regneark!AA13&gt;0,regneark!AB13&gt;0),regneark!AA7," ")</f>
        <v xml:space="preserve"> </v>
      </c>
      <c r="J61" s="10" t="str">
        <f>IF(OR(regneark!AB13&gt;0,regneark!AC13&gt;0),regneark!AB7," ")</f>
        <v xml:space="preserve"> </v>
      </c>
      <c r="K61" s="10" t="str">
        <f>IF(OR(regneark!AC13&gt;0,regneark!AD13&gt;0),regneark!AC7," ")</f>
        <v xml:space="preserve"> </v>
      </c>
      <c r="L61" s="10" t="str">
        <f>IF(OR(regneark!AD13&gt;0,regneark!AE13&gt;0),regneark!AD7," ")</f>
        <v xml:space="preserve"> </v>
      </c>
      <c r="M61" s="10" t="str">
        <f>IF(OR(regneark!AE13&gt;0,regneark!AF13&gt;0),regneark!AE7," ")</f>
        <v xml:space="preserve"> </v>
      </c>
      <c r="N61" s="10" t="str">
        <f>IF(OR(regneark!AF13&gt;0,regneark!AG13&gt;0),regneark!AF7," ")</f>
        <v xml:space="preserve"> </v>
      </c>
      <c r="O61" s="10" t="str">
        <f>IF(OR(regneark!AG13&gt;0,regneark!AH13&gt;0),regneark!AG7," ")</f>
        <v xml:space="preserve"> </v>
      </c>
      <c r="P61" s="10" t="str">
        <f>IF(OR(regneark!AH13&gt;0,regneark!AI13&gt;0),regneark!AH7," ")</f>
        <v xml:space="preserve"> </v>
      </c>
      <c r="Q61" s="10" t="str">
        <f>IF(OR(regneark!AI13&gt;0,regneark!AJ13&gt;0),regneark!AI7," ")</f>
        <v xml:space="preserve"> </v>
      </c>
      <c r="R61" s="10" t="str">
        <f>IF(OR(regneark!AJ13&gt;0,regneark!AK13&gt;0),regneark!AJ7," ")</f>
        <v xml:space="preserve"> </v>
      </c>
      <c r="S61" s="10" t="str">
        <f>IF(OR(regneark!AK13&gt;0,regneark!AL13&gt;0),regneark!AK7," ")</f>
        <v xml:space="preserve"> </v>
      </c>
      <c r="T61" s="10" t="str">
        <f>IF(OR(regneark!AL13&gt;0,regneark!AM13&gt;0),regneark!AL7," ")</f>
        <v xml:space="preserve"> </v>
      </c>
      <c r="U61" s="10" t="str">
        <f>IF(OR(regneark!AM13&gt;0,regneark!AN13&gt;0),regneark!AM7," ")</f>
        <v xml:space="preserve"> </v>
      </c>
      <c r="V61" s="10" t="str">
        <f>IF(OR(regneark!AN13&gt;0,regneark!AO13&gt;0),regneark!AN7," ")</f>
        <v xml:space="preserve"> </v>
      </c>
      <c r="W61" s="10" t="str">
        <f>IF(OR(regneark!AO13&gt;0,regneark!AP13&gt;0),regneark!AO7," ")</f>
        <v xml:space="preserve"> </v>
      </c>
      <c r="X61" s="10" t="str">
        <f>IF(OR(regneark!AP13&gt;0,regneark!AQ13&gt;0),regneark!AP7," ")</f>
        <v xml:space="preserve"> </v>
      </c>
      <c r="Y61" s="10" t="str">
        <f>IF(OR(regneark!AQ13&gt;0,regneark!AR13&gt;0),regneark!AQ7," ")</f>
        <v xml:space="preserve"> </v>
      </c>
      <c r="Z61" s="10" t="str">
        <f>IF(OR(regneark!AR13&gt;0,regneark!AS13&gt;0),regneark!AR7," ")</f>
        <v xml:space="preserve"> </v>
      </c>
      <c r="AA61" s="10" t="str">
        <f>IF(OR(regneark!AS13&gt;0,regneark!AT13&gt;0),regneark!AS7," ")</f>
        <v xml:space="preserve"> </v>
      </c>
      <c r="AB61" s="10" t="str">
        <f>IF(OR(regneark!AT13&gt;0,regneark!AU13&gt;0),regneark!AT7," ")</f>
        <v xml:space="preserve"> </v>
      </c>
      <c r="AC61" s="10" t="str">
        <f>IF(OR(regneark!AU13&gt;0,regneark!AV13&gt;0),regneark!AU7," ")</f>
        <v xml:space="preserve"> </v>
      </c>
      <c r="AD61" s="11" t="str">
        <f>IF(OR(regneark!AV13&gt;0,regneark!AW13&gt;0),regneark!AV7," ")</f>
        <v xml:space="preserve"> </v>
      </c>
      <c r="AE61" s="42" t="str">
        <f>IF(OR(regneark!AW13&gt;0,regneark!AX13&gt;0),regneark!AW7," ")</f>
        <v xml:space="preserve"> </v>
      </c>
      <c r="AF61" s="10" t="str">
        <f>IF(OR(regneark!AX13&gt;0,regneark!AY13&gt;0),regneark!AX7," ")</f>
        <v xml:space="preserve"> </v>
      </c>
      <c r="AG61" s="10" t="str">
        <f>IF(OR(regneark!AY13&gt;0,regneark!AZ13&gt;0),regneark!AY7," ")</f>
        <v xml:space="preserve"> </v>
      </c>
      <c r="AH61" s="10" t="str">
        <f>IF(OR(regneark!AZ13&gt;0,regneark!BA13&gt;0),regneark!AZ7," ")</f>
        <v xml:space="preserve"> </v>
      </c>
      <c r="AI61" s="10" t="str">
        <f>IF(OR(regneark!BA13&gt;0,regneark!BB13&gt;0),regneark!BA7," ")</f>
        <v xml:space="preserve"> </v>
      </c>
      <c r="AJ61" s="10" t="str">
        <f>IF(OR(regneark!BB13&gt;0,regneark!BC13&gt;0),regneark!BB7," ")</f>
        <v xml:space="preserve"> </v>
      </c>
      <c r="AK61" s="10" t="str">
        <f>IF(OR(regneark!BC13&gt;0,regneark!BD13&gt;0),regneark!BC7," ")</f>
        <v xml:space="preserve"> </v>
      </c>
      <c r="AL61" s="10" t="str">
        <f>IF(OR(regneark!BD13&gt;0,regneark!BE13&gt;0),regneark!BD7," ")</f>
        <v xml:space="preserve"> </v>
      </c>
      <c r="AM61" s="10" t="str">
        <f>IF(OR(regneark!BE13&gt;0,regneark!BF13&gt;0),regneark!BE7," ")</f>
        <v xml:space="preserve"> </v>
      </c>
      <c r="AN61" s="10" t="str">
        <f>IF(OR(regneark!BF13&gt;0,regneark!BG13&gt;0),regneark!BF7," ")</f>
        <v xml:space="preserve"> </v>
      </c>
      <c r="AO61" s="10" t="str">
        <f>IF(OR(regneark!BG13&gt;0,regneark!BH13&gt;0),regneark!BG7," ")</f>
        <v xml:space="preserve"> </v>
      </c>
      <c r="AP61" s="10" t="str">
        <f>IF(OR(regneark!BH13&gt;0,regneark!BI13&gt;0),regneark!BH7," ")</f>
        <v xml:space="preserve"> </v>
      </c>
      <c r="AQ61" s="10" t="str">
        <f>IF(OR(regneark!BI13&gt;0,regneark!BJ13&gt;0),regneark!BI7," ")</f>
        <v xml:space="preserve"> </v>
      </c>
      <c r="AR61" s="10" t="str">
        <f>IF(OR(regneark!BJ13&gt;0,regneark!BK13&gt;0),regneark!BJ7," ")</f>
        <v xml:space="preserve"> </v>
      </c>
      <c r="AS61" s="10" t="str">
        <f>IF(OR(regneark!BK13&gt;0,regneark!BL13&gt;0),regneark!BK7," ")</f>
        <v xml:space="preserve"> </v>
      </c>
      <c r="AT61" s="10" t="str">
        <f>IF(OR(regneark!BL13&gt;0,regneark!BM13&gt;0),regneark!BL7," ")</f>
        <v xml:space="preserve"> </v>
      </c>
      <c r="AU61" s="10" t="str">
        <f>IF(OR(regneark!BM13&gt;0,regneark!BN13&gt;0),regneark!BM7," ")</f>
        <v xml:space="preserve"> </v>
      </c>
      <c r="AV61" s="10" t="str">
        <f>IF(OR(regneark!BN13&gt;0,regneark!BO13&gt;0),regneark!BN7," ")</f>
        <v xml:space="preserve"> </v>
      </c>
      <c r="AW61" s="10" t="str">
        <f>IF(OR(regneark!BO13&gt;0,regneark!BP13&gt;0),regneark!BO7," ")</f>
        <v xml:space="preserve"> </v>
      </c>
      <c r="AX61" s="10" t="str">
        <f>IF(OR(regneark!BP13&gt;0,regneark!BQ13&gt;0),regneark!BP7," ")</f>
        <v xml:space="preserve"> </v>
      </c>
      <c r="AY61" s="10" t="str">
        <f>IF(OR(regneark!BQ13&gt;0,regneark!BR13&gt;0),regneark!BQ7," ")</f>
        <v xml:space="preserve"> </v>
      </c>
      <c r="AZ61" s="10" t="str">
        <f>IF(OR(regneark!BR13&gt;0,regneark!BS13&gt;0),regneark!BR7," ")</f>
        <v xml:space="preserve"> </v>
      </c>
      <c r="BA61" s="10" t="str">
        <f>IF(OR(regneark!BS13&gt;0,regneark!BT13&gt;0),regneark!BS7," ")</f>
        <v xml:space="preserve"> </v>
      </c>
      <c r="BB61" s="11" t="str">
        <f>IF(OR(regneark!BT13&gt;0,regneark!BU13&gt;0),regneark!BT7," ")</f>
        <v xml:space="preserve"> </v>
      </c>
      <c r="BC61" s="42" t="str">
        <f>IF(OR(regneark!BU13&gt;0,regneark!BV13&gt;0),regneark!BU7," ")</f>
        <v xml:space="preserve"> </v>
      </c>
      <c r="BD61" s="10" t="str">
        <f>IF(OR(regneark!BV13&gt;0,regneark!BW13&gt;0),regneark!BV7," ")</f>
        <v xml:space="preserve"> </v>
      </c>
      <c r="BE61" s="10" t="str">
        <f>IF(OR(regneark!BW13&gt;0,regneark!BX13&gt;0),regneark!BW7," ")</f>
        <v xml:space="preserve"> </v>
      </c>
      <c r="BF61" s="10" t="str">
        <f>IF(OR(regneark!BX13&gt;0,regneark!BY13&gt;0),regneark!BX7," ")</f>
        <v xml:space="preserve"> </v>
      </c>
      <c r="BG61" s="10" t="str">
        <f>IF(OR(regneark!BY13&gt;0,regneark!BZ13&gt;0),regneark!BY7," ")</f>
        <v xml:space="preserve"> </v>
      </c>
      <c r="BH61" s="10" t="str">
        <f>IF(OR(regneark!BZ13&gt;0,regneark!CA13&gt;0),regneark!BZ7," ")</f>
        <v xml:space="preserve"> </v>
      </c>
      <c r="BI61" s="10" t="str">
        <f>IF(OR(regneark!CA13&gt;0,regneark!CB13&gt;0),regneark!CA7," ")</f>
        <v xml:space="preserve"> </v>
      </c>
      <c r="BJ61" s="10" t="str">
        <f>IF(OR(regneark!CB13&gt;0,regneark!CC13&gt;0),regneark!CB7," ")</f>
        <v xml:space="preserve"> </v>
      </c>
      <c r="BK61" s="10" t="str">
        <f>IF(OR(regneark!CC13&gt;0,regneark!CD13&gt;0),regneark!CC7," ")</f>
        <v xml:space="preserve"> </v>
      </c>
      <c r="BL61" s="10" t="str">
        <f>IF(OR(regneark!CD13&gt;0,regneark!CE13&gt;0),regneark!CD7," ")</f>
        <v xml:space="preserve"> </v>
      </c>
      <c r="BM61" s="10" t="str">
        <f>IF(OR(regneark!CE13&gt;0,regneark!CF13&gt;0),regneark!CE7," ")</f>
        <v xml:space="preserve"> </v>
      </c>
      <c r="BN61" s="10" t="str">
        <f>IF(OR(regneark!CF13&gt;0,regneark!CG13&gt;0),regneark!CF7," ")</f>
        <v xml:space="preserve"> </v>
      </c>
      <c r="BO61" s="10" t="str">
        <f>IF(OR(regneark!CG13&gt;0,regneark!CH13&gt;0),regneark!CG7," ")</f>
        <v xml:space="preserve"> </v>
      </c>
      <c r="BP61" s="10" t="str">
        <f>IF(OR(regneark!CH13&gt;0,regneark!CI13&gt;0),regneark!CH7," ")</f>
        <v xml:space="preserve"> </v>
      </c>
      <c r="BQ61" s="10" t="str">
        <f>IF(OR(regneark!CI13&gt;0,regneark!CJ13&gt;0),regneark!CI7," ")</f>
        <v xml:space="preserve"> </v>
      </c>
      <c r="BR61" s="10" t="str">
        <f>IF(OR(regneark!CJ13&gt;0,regneark!CK13&gt;0),regneark!CJ7," ")</f>
        <v xml:space="preserve"> </v>
      </c>
      <c r="BS61" s="10" t="str">
        <f>IF(OR(regneark!CK13&gt;0,regneark!CL13&gt;0),regneark!CK7," ")</f>
        <v xml:space="preserve"> </v>
      </c>
      <c r="BT61" s="10" t="str">
        <f>IF(OR(regneark!CL13&gt;0,regneark!CM13&gt;0),regneark!CL7," ")</f>
        <v xml:space="preserve"> </v>
      </c>
      <c r="BU61" s="10" t="str">
        <f>IF(OR(regneark!CM13&gt;0,regneark!CN13&gt;0),regneark!CM7," ")</f>
        <v xml:space="preserve"> </v>
      </c>
      <c r="BV61" s="10" t="str">
        <f>IF(OR(regneark!CN13&gt;0,regneark!CO13&gt;0),regneark!CN7," ")</f>
        <v xml:space="preserve"> </v>
      </c>
      <c r="BW61" s="10" t="str">
        <f>IF(OR(regneark!CO13&gt;0,regneark!CP13&gt;0),regneark!CO7," ")</f>
        <v xml:space="preserve"> </v>
      </c>
      <c r="BX61" s="10" t="str">
        <f>IF(OR(regneark!CP13&gt;0,regneark!CQ13&gt;0),regneark!CP7," ")</f>
        <v xml:space="preserve"> </v>
      </c>
      <c r="BY61" s="10" t="str">
        <f>IF(OR(regneark!CQ13&gt;0,regneark!CR13&gt;0),regneark!CQ7," ")</f>
        <v xml:space="preserve"> </v>
      </c>
      <c r="BZ61" s="11" t="str">
        <f>IF(OR(regneark!CR13&gt;0,regneark!CS13&gt;0),regneark!CR7," ")</f>
        <v xml:space="preserve"> </v>
      </c>
      <c r="CA61" s="42" t="str">
        <f>IF(OR(regneark!CS13&gt;0,regneark!CT13&gt;0),regneark!CS7," ")</f>
        <v xml:space="preserve"> </v>
      </c>
      <c r="CB61" s="10" t="str">
        <f>IF(OR(regneark!CT13&gt;0,regneark!CU13&gt;0),regneark!CT7," ")</f>
        <v xml:space="preserve"> </v>
      </c>
      <c r="CC61" s="10" t="str">
        <f>IF(OR(regneark!CU13&gt;0,regneark!CV13&gt;0),regneark!CU7," ")</f>
        <v xml:space="preserve"> </v>
      </c>
      <c r="CD61" s="10" t="str">
        <f>IF(OR(regneark!CV13&gt;0,regneark!CW13&gt;0),regneark!CV7," ")</f>
        <v xml:space="preserve"> </v>
      </c>
      <c r="CE61" s="10" t="str">
        <f>IF(OR(regneark!CW13&gt;0,regneark!CX13&gt;0),regneark!CW7," ")</f>
        <v xml:space="preserve"> </v>
      </c>
      <c r="CF61" s="10" t="str">
        <f>IF(OR(regneark!CX13&gt;0,regneark!CY13&gt;0),regneark!CX7," ")</f>
        <v xml:space="preserve"> </v>
      </c>
      <c r="CG61" s="10" t="str">
        <f>IF(OR(regneark!CY13&gt;0,regneark!CZ13&gt;0),regneark!CY7," ")</f>
        <v xml:space="preserve"> </v>
      </c>
      <c r="CH61" s="10" t="str">
        <f>IF(OR(regneark!CZ13&gt;0,regneark!DA13&gt;0),regneark!CZ7," ")</f>
        <v xml:space="preserve"> </v>
      </c>
      <c r="CI61" s="10" t="str">
        <f>IF(OR(regneark!DA13&gt;0,regneark!DB13&gt;0),regneark!DA7," ")</f>
        <v xml:space="preserve"> </v>
      </c>
      <c r="CJ61" s="10" t="str">
        <f>IF(OR(regneark!DB13&gt;0,regneark!DC13&gt;0),regneark!DB7," ")</f>
        <v xml:space="preserve"> </v>
      </c>
      <c r="CK61" s="10" t="str">
        <f>IF(OR(regneark!DC13&gt;0,regneark!DD13&gt;0),regneark!DC7," ")</f>
        <v xml:space="preserve"> </v>
      </c>
      <c r="CL61" s="10" t="str">
        <f>IF(OR(regneark!DD13&gt;0,regneark!DE13&gt;0),regneark!DD7," ")</f>
        <v xml:space="preserve"> </v>
      </c>
      <c r="CM61" s="10" t="str">
        <f>IF(OR(regneark!DE13&gt;0,regneark!DF13&gt;0),regneark!DE7," ")</f>
        <v xml:space="preserve"> </v>
      </c>
      <c r="CN61" s="10" t="str">
        <f>IF(OR(regneark!DF13&gt;0,regneark!DG13&gt;0),regneark!DF7," ")</f>
        <v xml:space="preserve"> </v>
      </c>
      <c r="CO61" s="10" t="str">
        <f>IF(OR(regneark!DG13&gt;0,regneark!DH13&gt;0),regneark!DG7," ")</f>
        <v xml:space="preserve"> </v>
      </c>
      <c r="CP61" s="10" t="str">
        <f>IF(OR(regneark!DH13&gt;0,regneark!DI13&gt;0),regneark!DH7," ")</f>
        <v xml:space="preserve"> </v>
      </c>
      <c r="CQ61" s="10" t="str">
        <f>IF(OR(regneark!DI13&gt;0,regneark!DJ13&gt;0),regneark!DI7," ")</f>
        <v xml:space="preserve"> </v>
      </c>
      <c r="CR61" s="10" t="str">
        <f>IF(OR(regneark!DJ13&gt;0,regneark!DK13&gt;0),regneark!DJ7," ")</f>
        <v xml:space="preserve"> </v>
      </c>
      <c r="CS61" s="10" t="str">
        <f>IF(OR(regneark!DK13&gt;0,regneark!DL13&gt;0),regneark!DK7," ")</f>
        <v xml:space="preserve"> </v>
      </c>
      <c r="CT61" s="10" t="str">
        <f>IF(OR(regneark!DL13&gt;0,regneark!DM13&gt;0),regneark!DL7," ")</f>
        <v xml:space="preserve"> </v>
      </c>
      <c r="CU61" s="10" t="str">
        <f>IF(OR(regneark!DM13&gt;0,regneark!DN13&gt;0),regneark!DM7," ")</f>
        <v xml:space="preserve"> </v>
      </c>
      <c r="CV61" s="10" t="str">
        <f>IF(OR(regneark!DN13&gt;0,regneark!DO13&gt;0),regneark!DN7," ")</f>
        <v xml:space="preserve"> </v>
      </c>
      <c r="CW61" s="10" t="str">
        <f>IF(OR(regneark!DO13&gt;0,regneark!DP13&gt;0),regneark!DO7," ")</f>
        <v xml:space="preserve"> </v>
      </c>
      <c r="CX61" s="11" t="str">
        <f>IF(OR(regneark!DP13&gt;0,regneark!DQ13&gt;0),regneark!DP7," ")</f>
        <v xml:space="preserve"> </v>
      </c>
      <c r="CY61" s="42" t="str">
        <f>IF(OR(regneark!DQ13&gt;0,regneark!DR13&gt;0),regneark!DQ7," ")</f>
        <v xml:space="preserve"> </v>
      </c>
      <c r="CZ61" s="10" t="str">
        <f>IF(OR(regneark!DR13&gt;0,regneark!DS13&gt;0),regneark!DR7," ")</f>
        <v xml:space="preserve"> </v>
      </c>
      <c r="DA61" s="10" t="str">
        <f>IF(OR(regneark!DS13&gt;0,regneark!DT13&gt;0),regneark!DS7," ")</f>
        <v xml:space="preserve"> </v>
      </c>
      <c r="DB61" s="10" t="str">
        <f>IF(OR(regneark!DT13&gt;0,regneark!DU13&gt;0),regneark!DT7," ")</f>
        <v xml:space="preserve"> </v>
      </c>
      <c r="DC61" s="10" t="str">
        <f>IF(OR(regneark!DU13&gt;0,regneark!DV13&gt;0),regneark!DU7," ")</f>
        <v xml:space="preserve"> </v>
      </c>
      <c r="DD61" s="10" t="str">
        <f>IF(OR(regneark!DV13&gt;0,regneark!DW13&gt;0),regneark!DV7," ")</f>
        <v xml:space="preserve"> </v>
      </c>
      <c r="DE61" s="10" t="str">
        <f>IF(OR(regneark!DW13&gt;0,regneark!DX13&gt;0),regneark!DW7," ")</f>
        <v xml:space="preserve"> </v>
      </c>
      <c r="DF61" s="10" t="str">
        <f>IF(OR(regneark!DX13&gt;0,regneark!DY13&gt;0),regneark!DX7," ")</f>
        <v xml:space="preserve"> </v>
      </c>
      <c r="DG61" s="10" t="str">
        <f>IF(OR(regneark!DY13&gt;0,regneark!DZ13&gt;0),regneark!DY7," ")</f>
        <v xml:space="preserve"> </v>
      </c>
      <c r="DH61" s="10" t="str">
        <f>IF(OR(regneark!DZ13&gt;0,regneark!EA13&gt;0),regneark!DZ7," ")</f>
        <v xml:space="preserve"> </v>
      </c>
      <c r="DI61" s="10" t="str">
        <f>IF(OR(regneark!EA13&gt;0,regneark!EB13&gt;0),regneark!EA7," ")</f>
        <v xml:space="preserve"> </v>
      </c>
      <c r="DJ61" s="10" t="str">
        <f>IF(OR(regneark!EB13&gt;0,regneark!EC13&gt;0),regneark!EB7," ")</f>
        <v xml:space="preserve"> </v>
      </c>
      <c r="DK61" s="10" t="str">
        <f>IF(OR(regneark!EC13&gt;0,regneark!ED13&gt;0),regneark!EC7," ")</f>
        <v xml:space="preserve"> </v>
      </c>
      <c r="DL61" s="10" t="str">
        <f>IF(OR(regneark!ED13&gt;0,regneark!EE13&gt;0),regneark!ED7," ")</f>
        <v xml:space="preserve"> </v>
      </c>
      <c r="DM61" s="10" t="str">
        <f>IF(OR(regneark!EE13&gt;0,regneark!EF13&gt;0),regneark!EE7," ")</f>
        <v xml:space="preserve"> </v>
      </c>
      <c r="DN61" s="10" t="str">
        <f>IF(OR(regneark!EF13&gt;0,regneark!EG13&gt;0),regneark!EF7," ")</f>
        <v xml:space="preserve"> </v>
      </c>
      <c r="DO61" s="10" t="str">
        <f>IF(OR(regneark!EG13&gt;0,regneark!EH13&gt;0),regneark!EG7," ")</f>
        <v xml:space="preserve"> </v>
      </c>
      <c r="DP61" s="10" t="str">
        <f>IF(OR(regneark!EH13&gt;0,regneark!EI13&gt;0),regneark!EH7," ")</f>
        <v xml:space="preserve"> </v>
      </c>
      <c r="DQ61" s="10" t="str">
        <f>IF(OR(regneark!EI13&gt;0,regneark!EJ13&gt;0),regneark!EI7," ")</f>
        <v xml:space="preserve"> </v>
      </c>
      <c r="DR61" s="10" t="str">
        <f>IF(OR(regneark!EJ13&gt;0,regneark!EK13&gt;0),regneark!EJ7," ")</f>
        <v xml:space="preserve"> </v>
      </c>
      <c r="DS61" s="10" t="str">
        <f>IF(OR(regneark!EK13&gt;0,regneark!EL13&gt;0),regneark!EK7," ")</f>
        <v xml:space="preserve"> </v>
      </c>
      <c r="DT61" s="10" t="str">
        <f>IF(OR(regneark!EL13&gt;0,regneark!EM13&gt;0),regneark!EL7," ")</f>
        <v xml:space="preserve"> </v>
      </c>
      <c r="DU61" s="10" t="str">
        <f>IF(OR(regneark!EM13&gt;0,regneark!EN13&gt;0),regneark!EM7," ")</f>
        <v xml:space="preserve"> </v>
      </c>
      <c r="DV61" s="10" t="str">
        <f>IF(OR(regneark!EN13&gt;0,regneark!EO13&gt;0),regneark!EN7," ")</f>
        <v xml:space="preserve"> </v>
      </c>
      <c r="DW61" s="42" t="str">
        <f>IF(OR(regneark!EO13&gt;0,regneark!EP13&gt;0),regneark!EO7," ")</f>
        <v xml:space="preserve"> </v>
      </c>
      <c r="DX61" s="10" t="str">
        <f>IF(OR(regneark!EP13&gt;0,regneark!EQ13&gt;0),regneark!EP7," ")</f>
        <v xml:space="preserve"> </v>
      </c>
      <c r="DY61" s="10" t="str">
        <f>IF(OR(regneark!EQ13&gt;0,regneark!ER13&gt;0),regneark!EQ7," ")</f>
        <v xml:space="preserve"> </v>
      </c>
      <c r="DZ61" s="10" t="str">
        <f>IF(OR(regneark!ER13&gt;0,regneark!ES13&gt;0),regneark!ER7," ")</f>
        <v xml:space="preserve"> </v>
      </c>
      <c r="EA61" s="10" t="str">
        <f>IF(OR(regneark!ES13&gt;0,regneark!ET13&gt;0),regneark!ES7," ")</f>
        <v xml:space="preserve"> </v>
      </c>
      <c r="EB61" s="10" t="str">
        <f>IF(OR(regneark!ET13&gt;0,regneark!EU13&gt;0),regneark!ET7," ")</f>
        <v xml:space="preserve"> </v>
      </c>
      <c r="EC61" s="10" t="str">
        <f>IF(OR(regneark!EU13&gt;0,regneark!EV13&gt;0),regneark!EU7," ")</f>
        <v xml:space="preserve"> </v>
      </c>
      <c r="ED61" s="10" t="str">
        <f>IF(OR(regneark!EV13&gt;0,regneark!EW13&gt;0),regneark!EV7," ")</f>
        <v xml:space="preserve"> </v>
      </c>
      <c r="EE61" s="10" t="str">
        <f>IF(OR(regneark!EW13&gt;0,regneark!EX13&gt;0),regneark!EW7," ")</f>
        <v xml:space="preserve"> </v>
      </c>
      <c r="EF61" s="10" t="str">
        <f>IF(OR(regneark!EX13&gt;0,regneark!EY13&gt;0),regneark!EX7," ")</f>
        <v xml:space="preserve"> </v>
      </c>
      <c r="EG61" s="10" t="str">
        <f>IF(OR(regneark!EY13&gt;0,regneark!EZ13&gt;0),regneark!EY7," ")</f>
        <v xml:space="preserve"> </v>
      </c>
      <c r="EH61" s="10" t="str">
        <f>IF(OR(regneark!EZ13&gt;0,regneark!FA13&gt;0),regneark!EZ7," ")</f>
        <v xml:space="preserve"> </v>
      </c>
      <c r="EI61" s="10" t="str">
        <f>IF(OR(regneark!FA13&gt;0,regneark!FB13&gt;0),regneark!FA7," ")</f>
        <v xml:space="preserve"> </v>
      </c>
      <c r="EJ61" s="10" t="str">
        <f>IF(OR(regneark!FB13&gt;0,regneark!FC13&gt;0),regneark!FB7," ")</f>
        <v xml:space="preserve"> </v>
      </c>
      <c r="EK61" s="10" t="str">
        <f>IF(OR(regneark!FC13&gt;0,regneark!FD13&gt;0),regneark!FC7," ")</f>
        <v xml:space="preserve"> </v>
      </c>
      <c r="EL61" s="10" t="str">
        <f>IF(OR(regneark!FD13&gt;0,regneark!FE13&gt;0),regneark!FD7," ")</f>
        <v xml:space="preserve"> </v>
      </c>
      <c r="EM61" s="10" t="str">
        <f>IF(OR(regneark!FE13&gt;0,regneark!FF13&gt;0),regneark!FE7," ")</f>
        <v xml:space="preserve"> </v>
      </c>
      <c r="EN61" s="10" t="str">
        <f>IF(OR(regneark!FF13&gt;0,regneark!FG13&gt;0),regneark!FF7," ")</f>
        <v xml:space="preserve"> </v>
      </c>
      <c r="EO61" s="10" t="str">
        <f>IF(OR(regneark!FG13&gt;0,regneark!FH13&gt;0),regneark!FG7," ")</f>
        <v xml:space="preserve"> </v>
      </c>
      <c r="EP61" s="10" t="str">
        <f>IF(OR(regneark!FH13&gt;0,regneark!FI13&gt;0),regneark!FH7," ")</f>
        <v xml:space="preserve"> </v>
      </c>
      <c r="EQ61" s="10" t="str">
        <f>IF(OR(regneark!FI13&gt;0,regneark!FJ13&gt;0),regneark!FI7," ")</f>
        <v xml:space="preserve"> </v>
      </c>
      <c r="ER61" s="10" t="str">
        <f>IF(OR(regneark!FJ13&gt;0,regneark!FK13&gt;0),regneark!FJ7," ")</f>
        <v xml:space="preserve"> </v>
      </c>
      <c r="ES61" s="10" t="str">
        <f>IF(OR(regneark!FK13&gt;0,regneark!FL13&gt;0),regneark!FK7," ")</f>
        <v xml:space="preserve"> </v>
      </c>
      <c r="ET61" s="11" t="str">
        <f>IF(OR(regneark!FL13&gt;0,regneark!FM13&gt;0),regneark!FL7," ")</f>
        <v xml:space="preserve"> </v>
      </c>
      <c r="EU61" s="42" t="str">
        <f>IF(OR(regneark!FM13&gt;0,regneark!FN13&gt;0),regneark!FM7," ")</f>
        <v xml:space="preserve"> </v>
      </c>
      <c r="EV61" s="10" t="str">
        <f>IF(OR(regneark!FN13&gt;0,regneark!FO13&gt;0),regneark!FN7," ")</f>
        <v xml:space="preserve"> </v>
      </c>
      <c r="EW61" s="10" t="str">
        <f>IF(OR(regneark!FO13&gt;0,regneark!FP13&gt;0),regneark!FO7," ")</f>
        <v xml:space="preserve"> </v>
      </c>
      <c r="EX61" s="10" t="str">
        <f>IF(OR(regneark!FP13&gt;0,regneark!FQ13&gt;0),regneark!FP7," ")</f>
        <v xml:space="preserve"> </v>
      </c>
      <c r="EY61" s="10" t="str">
        <f>IF(OR(regneark!FQ13&gt;0,regneark!FR13&gt;0),regneark!FQ7," ")</f>
        <v xml:space="preserve"> </v>
      </c>
      <c r="EZ61" s="10" t="str">
        <f>IF(OR(regneark!FR13&gt;0,regneark!FS13&gt;0),regneark!FR7," ")</f>
        <v xml:space="preserve"> </v>
      </c>
      <c r="FA61" s="10" t="str">
        <f>IF(OR(regneark!FS13&gt;0,regneark!FT13&gt;0),regneark!FS7," ")</f>
        <v xml:space="preserve"> </v>
      </c>
      <c r="FB61" s="10" t="str">
        <f>IF(OR(regneark!FT13&gt;0,regneark!FU13&gt;0),regneark!FT7," ")</f>
        <v xml:space="preserve"> </v>
      </c>
      <c r="FC61" s="10" t="str">
        <f>IF(OR(regneark!FU13&gt;0,regneark!FV13&gt;0),regneark!FU7," ")</f>
        <v xml:space="preserve"> </v>
      </c>
      <c r="FD61" s="10" t="str">
        <f>IF(OR(regneark!FV13&gt;0,regneark!FW13&gt;0),regneark!FV7," ")</f>
        <v xml:space="preserve"> </v>
      </c>
      <c r="FE61" s="10" t="str">
        <f>IF(OR(regneark!FW13&gt;0,regneark!FX13&gt;0),regneark!FW7," ")</f>
        <v xml:space="preserve"> </v>
      </c>
      <c r="FF61" s="10" t="str">
        <f>IF(OR(regneark!FX13&gt;0,regneark!FY13&gt;0),regneark!FX7," ")</f>
        <v xml:space="preserve"> </v>
      </c>
      <c r="FG61" s="10" t="str">
        <f>IF(OR(regneark!FY13&gt;0,regneark!FZ13&gt;0),regneark!FY7," ")</f>
        <v xml:space="preserve"> </v>
      </c>
      <c r="FH61" s="10" t="str">
        <f>IF(OR(regneark!FZ13&gt;0,regneark!GA13&gt;0),regneark!FZ7," ")</f>
        <v xml:space="preserve"> </v>
      </c>
      <c r="FI61" s="10" t="str">
        <f>IF(OR(regneark!GA13&gt;0,regneark!GB13&gt;0),regneark!GA7," ")</f>
        <v xml:space="preserve"> </v>
      </c>
      <c r="FJ61" s="10" t="str">
        <f>IF(OR(regneark!GB13&gt;0,regneark!GC13&gt;0),regneark!GB7," ")</f>
        <v xml:space="preserve"> </v>
      </c>
      <c r="FK61" s="10" t="str">
        <f>IF(OR(regneark!GC13&gt;0,regneark!GD13&gt;0),regneark!GC7," ")</f>
        <v xml:space="preserve"> </v>
      </c>
      <c r="FL61" s="10" t="str">
        <f>IF(OR(regneark!GD13&gt;0,regneark!GE13&gt;0),regneark!GD7," ")</f>
        <v xml:space="preserve"> </v>
      </c>
      <c r="FM61" s="10" t="str">
        <f>IF(OR(regneark!GE13&gt;0,regneark!GF13&gt;0),regneark!GE7," ")</f>
        <v xml:space="preserve"> </v>
      </c>
      <c r="FN61" s="10" t="str">
        <f>IF(OR(regneark!GF13&gt;0,regneark!GG13&gt;0),regneark!GF7," ")</f>
        <v xml:space="preserve"> </v>
      </c>
      <c r="FO61" s="10" t="str">
        <f>IF(OR(regneark!GG13&gt;0,regneark!GH13&gt;0),regneark!GG7," ")</f>
        <v xml:space="preserve"> </v>
      </c>
      <c r="FP61" s="10" t="str">
        <f>IF(OR(regneark!GH13&gt;0,regneark!GI13&gt;0),regneark!GH7," ")</f>
        <v xml:space="preserve"> </v>
      </c>
      <c r="FQ61" s="10" t="str">
        <f>IF(OR(regneark!GI13&gt;0,regneark!GJ13&gt;0),regneark!GI7," ")</f>
        <v xml:space="preserve"> </v>
      </c>
      <c r="FR61" s="11" t="str">
        <f>IF(OR(regneark!GJ13&gt;0,regneark!GK13&gt;0),regneark!GJ7," ")</f>
        <v xml:space="preserve"> </v>
      </c>
      <c r="FS61" s="42" t="str">
        <f>IF(OR(regneark!GK13&gt;0,regneark!GL13&gt;0),regneark!GK7," ")</f>
        <v xml:space="preserve"> </v>
      </c>
      <c r="FT61" s="10" t="str">
        <f>IF(OR(regneark!GL13&gt;0,regneark!GM13&gt;0),regneark!GL7," ")</f>
        <v xml:space="preserve"> </v>
      </c>
      <c r="FU61" s="10" t="str">
        <f>IF(OR(regneark!GM13&gt;0,regneark!GN13&gt;0),regneark!GM7," ")</f>
        <v xml:space="preserve"> </v>
      </c>
      <c r="FV61" s="10" t="str">
        <f>IF(OR(regneark!GN13&gt;0,regneark!GO13&gt;0),regneark!GN7," ")</f>
        <v xml:space="preserve"> </v>
      </c>
      <c r="FW61" s="10" t="str">
        <f>IF(OR(regneark!GO13&gt;0,regneark!GP13&gt;0),regneark!GO7," ")</f>
        <v xml:space="preserve"> </v>
      </c>
      <c r="FX61" s="10" t="str">
        <f>IF(OR(regneark!GP13&gt;0,regneark!GQ13&gt;0),regneark!GP7," ")</f>
        <v xml:space="preserve"> </v>
      </c>
      <c r="FY61" s="10" t="str">
        <f>IF(OR(regneark!GQ13&gt;0,regneark!GR13&gt;0),regneark!GQ7," ")</f>
        <v xml:space="preserve"> </v>
      </c>
      <c r="FZ61" s="10" t="str">
        <f>IF(OR(regneark!GR13&gt;0,regneark!GS13&gt;0),regneark!GR7," ")</f>
        <v xml:space="preserve"> </v>
      </c>
      <c r="GA61" s="10" t="str">
        <f>IF(OR(regneark!GS13&gt;0,regneark!GT13&gt;0),regneark!GS7," ")</f>
        <v xml:space="preserve"> </v>
      </c>
      <c r="GB61" s="10" t="str">
        <f>IF(OR(regneark!GT13&gt;0,regneark!GU13&gt;0),regneark!GT7," ")</f>
        <v xml:space="preserve"> </v>
      </c>
      <c r="GC61" s="10" t="str">
        <f>IF(OR(regneark!GU13&gt;0,regneark!GV13&gt;0),regneark!GU7," ")</f>
        <v xml:space="preserve"> </v>
      </c>
      <c r="GD61" s="10" t="str">
        <f>IF(OR(regneark!GV13&gt;0,regneark!GW13&gt;0),regneark!GV7," ")</f>
        <v xml:space="preserve"> </v>
      </c>
      <c r="GE61" s="10" t="str">
        <f>IF(OR(regneark!GW13&gt;0,regneark!GX13&gt;0),regneark!GW7," ")</f>
        <v xml:space="preserve"> </v>
      </c>
      <c r="GF61" s="10" t="str">
        <f>IF(OR(regneark!GX13&gt;0,regneark!GY13&gt;0),regneark!GX7," ")</f>
        <v xml:space="preserve"> </v>
      </c>
      <c r="GG61" s="10" t="str">
        <f>IF(OR(regneark!GY13&gt;0,regneark!GZ13&gt;0),regneark!GY7," ")</f>
        <v xml:space="preserve"> </v>
      </c>
      <c r="GH61" s="10" t="str">
        <f>IF(OR(regneark!GZ13&gt;0,regneark!HA13&gt;0),regneark!GZ7," ")</f>
        <v xml:space="preserve"> </v>
      </c>
      <c r="GI61" s="10" t="str">
        <f>IF(OR(regneark!HA13&gt;0,regneark!HB13&gt;0),regneark!HA7," ")</f>
        <v xml:space="preserve"> </v>
      </c>
      <c r="GJ61" s="10" t="str">
        <f>IF(OR(regneark!HB13&gt;0,regneark!HC13&gt;0),regneark!HB7," ")</f>
        <v xml:space="preserve"> </v>
      </c>
      <c r="GK61" s="10" t="str">
        <f>IF(OR(regneark!HC13&gt;0,regneark!HD13&gt;0),regneark!HC7," ")</f>
        <v xml:space="preserve"> </v>
      </c>
      <c r="GL61" s="10" t="str">
        <f>IF(OR(regneark!HD13&gt;0,regneark!HE13&gt;0),regneark!HD7," ")</f>
        <v xml:space="preserve"> </v>
      </c>
      <c r="GM61" s="10" t="str">
        <f>IF(OR(regneark!HE13&gt;0,regneark!HF13&gt;0),regneark!HE7," ")</f>
        <v xml:space="preserve"> </v>
      </c>
      <c r="GN61" s="10" t="str">
        <f>IF(OR(regneark!HF13&gt;0,regneark!HG13&gt;0),regneark!HF7," ")</f>
        <v xml:space="preserve"> </v>
      </c>
      <c r="GO61" s="10" t="str">
        <f>IF(OR(regneark!HG13&gt;0,regneark!HH13&gt;0),regneark!HG7," ")</f>
        <v xml:space="preserve"> </v>
      </c>
      <c r="GP61" s="11" t="str">
        <f>IF(OR(regneark!HH13&gt;0,regneark!HI13&gt;0),regneark!HH7," ")</f>
        <v xml:space="preserve"> </v>
      </c>
      <c r="GQ61" s="42" t="str">
        <f>IF(OR(regneark!HI13&gt;0,regneark!HJ13&gt;0),regneark!HI7," ")</f>
        <v xml:space="preserve"> </v>
      </c>
      <c r="GR61" s="10" t="str">
        <f>IF(OR(regneark!HJ13&gt;0,regneark!HK13&gt;0),regneark!HJ7," ")</f>
        <v xml:space="preserve"> </v>
      </c>
      <c r="GS61" s="10" t="str">
        <f>IF(OR(regneark!HK13&gt;0,regneark!HL13&gt;0),regneark!HK7," ")</f>
        <v xml:space="preserve"> </v>
      </c>
      <c r="GT61" s="10" t="str">
        <f>IF(OR(regneark!HL13&gt;0,regneark!HM13&gt;0),regneark!HL7," ")</f>
        <v xml:space="preserve"> </v>
      </c>
      <c r="GU61" s="10" t="str">
        <f>IF(OR(regneark!HM13&gt;0,regneark!HN13&gt;0),regneark!HM7," ")</f>
        <v xml:space="preserve"> </v>
      </c>
      <c r="GV61" s="10" t="str">
        <f>IF(OR(regneark!HN13&gt;0,regneark!HO13&gt;0),regneark!HN7," ")</f>
        <v xml:space="preserve"> </v>
      </c>
      <c r="GW61" s="10" t="str">
        <f>IF(OR(regneark!HO13&gt;0,regneark!HP13&gt;0),regneark!HO7," ")</f>
        <v xml:space="preserve"> </v>
      </c>
      <c r="GX61" s="10" t="str">
        <f>IF(OR(regneark!HP13&gt;0,regneark!HQ13&gt;0),regneark!HP7," ")</f>
        <v xml:space="preserve"> </v>
      </c>
      <c r="GY61" s="10" t="str">
        <f>IF(OR(regneark!HQ13&gt;0,regneark!HR13&gt;0),regneark!HQ7," ")</f>
        <v xml:space="preserve"> </v>
      </c>
      <c r="GZ61" s="10" t="str">
        <f>IF(OR(regneark!HR13&gt;0,regneark!HS13&gt;0),regneark!HR7," ")</f>
        <v xml:space="preserve"> </v>
      </c>
      <c r="HA61" s="10" t="str">
        <f>IF(OR(regneark!HS13&gt;0,regneark!HT13&gt;0),regneark!HS7," ")</f>
        <v xml:space="preserve"> </v>
      </c>
      <c r="HB61" s="10" t="str">
        <f>IF(OR(regneark!HT13&gt;0,regneark!HU13&gt;0),regneark!HT7," ")</f>
        <v xml:space="preserve"> </v>
      </c>
      <c r="HC61" s="10" t="str">
        <f>IF(OR(regneark!HU13&gt;0,regneark!HV13&gt;0),regneark!HU7," ")</f>
        <v xml:space="preserve"> </v>
      </c>
      <c r="HD61" s="10" t="str">
        <f>IF(OR(regneark!HV13&gt;0,regneark!HW13&gt;0),regneark!HV7," ")</f>
        <v xml:space="preserve"> </v>
      </c>
      <c r="HE61" s="10" t="str">
        <f>IF(OR(regneark!HW13&gt;0,regneark!HX13&gt;0),regneark!HW7," ")</f>
        <v xml:space="preserve"> </v>
      </c>
      <c r="HF61" s="10" t="str">
        <f>IF(OR(regneark!HX13&gt;0,regneark!HY13&gt;0),regneark!HX7," ")</f>
        <v xml:space="preserve"> </v>
      </c>
      <c r="HG61" s="10" t="str">
        <f>IF(OR(regneark!HY13&gt;0,regneark!HZ13&gt;0),regneark!HY7," ")</f>
        <v xml:space="preserve"> </v>
      </c>
      <c r="HH61" s="10" t="str">
        <f>IF(OR(regneark!HZ13&gt;0,regneark!IA13&gt;0),regneark!HZ7," ")</f>
        <v xml:space="preserve"> </v>
      </c>
      <c r="HI61" s="10" t="str">
        <f>IF(OR(regneark!IA13&gt;0,regneark!IB13&gt;0),regneark!IA7," ")</f>
        <v xml:space="preserve"> </v>
      </c>
      <c r="HJ61" s="10" t="str">
        <f>IF(OR(regneark!IB13&gt;0,regneark!IC13&gt;0),regneark!IB7," ")</f>
        <v xml:space="preserve"> </v>
      </c>
      <c r="HK61" s="10" t="str">
        <f>IF(OR(regneark!IC13&gt;0,regneark!ID13&gt;0),regneark!IC7," ")</f>
        <v xml:space="preserve"> </v>
      </c>
      <c r="HL61" s="10" t="str">
        <f>IF(OR(regneark!ID13&gt;0,regneark!IE13&gt;0),regneark!ID7," ")</f>
        <v xml:space="preserve"> </v>
      </c>
      <c r="HM61" s="10" t="str">
        <f>IF(OR(regneark!IE13&gt;0,regneark!IF13&gt;0),regneark!IE7," ")</f>
        <v xml:space="preserve"> </v>
      </c>
      <c r="HN61" s="11" t="str">
        <f>IF(OR(regneark!IF13&gt;0,regneark!IG13&gt;0),regneark!IF7," ")</f>
        <v xml:space="preserve"> </v>
      </c>
      <c r="HO61" s="42" t="str">
        <f>IF(OR(regneark!IG13&gt;0,regneark!IH13&gt;0),regneark!IG7," ")</f>
        <v xml:space="preserve"> </v>
      </c>
      <c r="HP61" s="10" t="str">
        <f>IF(OR(regneark!IH13&gt;0,regneark!II13&gt;0),regneark!IH7," ")</f>
        <v xml:space="preserve"> </v>
      </c>
      <c r="HQ61" s="10" t="str">
        <f>IF(OR(regneark!II13&gt;0,regneark!IJ13&gt;0),regneark!II7," ")</f>
        <v xml:space="preserve"> </v>
      </c>
      <c r="HR61" s="10" t="str">
        <f>IF(OR(regneark!IJ13&gt;0,regneark!IK13&gt;0),regneark!IJ7," ")</f>
        <v xml:space="preserve"> </v>
      </c>
      <c r="HS61" s="10" t="str">
        <f>IF(OR(regneark!IK13&gt;0,regneark!IL13&gt;0),regneark!IK7," ")</f>
        <v xml:space="preserve"> </v>
      </c>
      <c r="HT61" s="10" t="str">
        <f>IF(OR(regneark!IL13&gt;0,regneark!IM13&gt;0),regneark!IL7," ")</f>
        <v xml:space="preserve"> </v>
      </c>
      <c r="HU61" s="10" t="str">
        <f>IF(OR(regneark!IM13&gt;0,regneark!IN13&gt;0),regneark!IM7," ")</f>
        <v xml:space="preserve"> </v>
      </c>
      <c r="HV61" s="10" t="str">
        <f>IF(OR(regneark!IN13&gt;0,regneark!IO13&gt;0),regneark!IN7," ")</f>
        <v xml:space="preserve"> </v>
      </c>
      <c r="HW61" s="10" t="str">
        <f>IF(OR(regneark!IO13&gt;0,regneark!IP13&gt;0),regneark!IO7," ")</f>
        <v xml:space="preserve"> </v>
      </c>
      <c r="HX61" s="10" t="str">
        <f>IF(OR(regneark!IP13&gt;0,regneark!IQ13&gt;0),regneark!IP7," ")</f>
        <v xml:space="preserve"> </v>
      </c>
      <c r="HY61" s="10" t="str">
        <f>IF(OR(regneark!IQ13&gt;0,regneark!IR13&gt;0),regneark!IQ7," ")</f>
        <v xml:space="preserve"> </v>
      </c>
      <c r="HZ61" s="10" t="str">
        <f>IF(OR(regneark!IR13&gt;0,regneark!IS13&gt;0),regneark!IR7," ")</f>
        <v xml:space="preserve"> </v>
      </c>
      <c r="IA61" s="10" t="str">
        <f>IF(OR(regneark!IS13&gt;0,regneark!IT13&gt;0),regneark!IS7," ")</f>
        <v xml:space="preserve"> </v>
      </c>
      <c r="IB61" s="10" t="str">
        <f>IF(OR(regneark!IT13&gt;0,regneark!IU13&gt;0),regneark!IT7," ")</f>
        <v xml:space="preserve"> </v>
      </c>
      <c r="IC61" s="10" t="str">
        <f>IF(OR(regneark!IU13&gt;0,regneark!IV13&gt;0),regneark!IU7," ")</f>
        <v xml:space="preserve"> </v>
      </c>
      <c r="ID61" s="10" t="str">
        <f>IF(OR(regneark!IV13&gt;0,regneark!IW13&gt;0),regneark!IV7," ")</f>
        <v xml:space="preserve"> </v>
      </c>
      <c r="IE61" s="10" t="str">
        <f>IF(OR(regneark!IW13&gt;0,regneark!IX13&gt;0),regneark!IW7," ")</f>
        <v xml:space="preserve"> </v>
      </c>
      <c r="IF61" s="10" t="str">
        <f>IF(OR(regneark!IX13&gt;0,regneark!IY13&gt;0),regneark!IX7," ")</f>
        <v xml:space="preserve"> </v>
      </c>
      <c r="IG61" s="10" t="str">
        <f>IF(OR(regneark!IY13&gt;0,regneark!IZ13&gt;0),regneark!IY7," ")</f>
        <v xml:space="preserve"> </v>
      </c>
      <c r="IH61" s="10" t="str">
        <f>IF(OR(regneark!IZ13&gt;0,regneark!JA13&gt;0),regneark!IZ7," ")</f>
        <v xml:space="preserve"> </v>
      </c>
      <c r="II61" s="10" t="str">
        <f>IF(OR(regneark!JA13&gt;0,regneark!JB13&gt;0),regneark!JA7," ")</f>
        <v xml:space="preserve"> </v>
      </c>
      <c r="IJ61" s="10" t="str">
        <f>IF(OR(regneark!JB13&gt;0,regneark!JC13&gt;0),regneark!JB7," ")</f>
        <v xml:space="preserve"> </v>
      </c>
      <c r="IK61" s="10" t="str">
        <f>IF(OR(regneark!JC13&gt;0,regneark!JD13&gt;0),regneark!JC7," ")</f>
        <v xml:space="preserve"> </v>
      </c>
      <c r="IL61" s="11" t="str">
        <f>IF(OR(regneark!JD13&gt;0,regneark!JE13&gt;0),regneark!JD7," ")</f>
        <v xml:space="preserve"> </v>
      </c>
      <c r="IM61" s="42" t="str">
        <f>IF(OR(regneark!JE13&gt;0,regneark!JF13&gt;0),regneark!JE7," ")</f>
        <v xml:space="preserve"> </v>
      </c>
      <c r="IN61" s="10" t="str">
        <f>IF(OR(regneark!JF13&gt;0,regneark!JG13&gt;0),regneark!JF7," ")</f>
        <v xml:space="preserve"> </v>
      </c>
      <c r="IO61" s="10" t="str">
        <f>IF(OR(regneark!JG13&gt;0,regneark!JH13&gt;0),regneark!JG7," ")</f>
        <v xml:space="preserve"> </v>
      </c>
      <c r="IP61" s="10" t="str">
        <f>IF(OR(regneark!JH13&gt;0,regneark!JI13&gt;0),regneark!JH7," ")</f>
        <v xml:space="preserve"> </v>
      </c>
      <c r="IQ61" s="10" t="str">
        <f>IF(OR(regneark!JI13&gt;0,regneark!JJ13&gt;0),regneark!JI7," ")</f>
        <v xml:space="preserve"> </v>
      </c>
      <c r="IR61" s="10" t="str">
        <f>IF(OR(regneark!JJ13&gt;0,regneark!JK13&gt;0),regneark!JJ7," ")</f>
        <v xml:space="preserve"> </v>
      </c>
      <c r="IS61" s="10" t="str">
        <f>IF(OR(regneark!JK13&gt;0,regneark!JL13&gt;0),regneark!JK7," ")</f>
        <v xml:space="preserve"> </v>
      </c>
      <c r="IT61" s="10" t="str">
        <f>IF(OR(regneark!JL13&gt;0,regneark!JM13&gt;0),regneark!JL7," ")</f>
        <v xml:space="preserve"> </v>
      </c>
      <c r="IU61" s="10" t="str">
        <f>IF(OR(regneark!JM13&gt;0,regneark!JN13&gt;0),regneark!JM7," ")</f>
        <v xml:space="preserve"> </v>
      </c>
      <c r="IV61" s="10" t="str">
        <f>IF(OR(regneark!JN13&gt;0,regneark!JO13&gt;0),regneark!JN7," ")</f>
        <v xml:space="preserve"> </v>
      </c>
      <c r="IW61" s="10" t="str">
        <f>IF(OR(regneark!JO13&gt;0,regneark!JP13&gt;0),regneark!JO7," ")</f>
        <v xml:space="preserve"> </v>
      </c>
      <c r="IX61" s="10" t="str">
        <f>IF(OR(regneark!JP13&gt;0,regneark!JQ13&gt;0),regneark!JP7," ")</f>
        <v xml:space="preserve"> </v>
      </c>
      <c r="IY61" s="10" t="str">
        <f>IF(OR(regneark!JQ13&gt;0,regneark!JR13&gt;0),regneark!JQ7," ")</f>
        <v xml:space="preserve"> </v>
      </c>
      <c r="IZ61" s="10" t="str">
        <f>IF(OR(regneark!JR13&gt;0,regneark!JS13&gt;0),regneark!JR7," ")</f>
        <v xml:space="preserve"> </v>
      </c>
      <c r="JA61" s="10" t="str">
        <f>IF(OR(regneark!JS13&gt;0,regneark!JT13&gt;0),regneark!JS7," ")</f>
        <v xml:space="preserve"> </v>
      </c>
      <c r="JB61" s="10" t="str">
        <f>IF(OR(regneark!JT13&gt;0,regneark!JU13&gt;0),regneark!JT7," ")</f>
        <v xml:space="preserve"> </v>
      </c>
      <c r="JC61" s="10" t="str">
        <f>IF(OR(regneark!JU13&gt;0,regneark!JV13&gt;0),regneark!JU7," ")</f>
        <v xml:space="preserve"> </v>
      </c>
      <c r="JD61" s="10" t="str">
        <f>IF(OR(regneark!JV13&gt;0,regneark!JW13&gt;0),regneark!JV7," ")</f>
        <v xml:space="preserve"> </v>
      </c>
      <c r="JE61" s="10" t="str">
        <f>IF(OR(regneark!JW13&gt;0,regneark!JX13&gt;0),regneark!JW7," ")</f>
        <v xml:space="preserve"> </v>
      </c>
      <c r="JF61" s="10" t="str">
        <f>IF(OR(regneark!JX13&gt;0,regneark!JY13&gt;0),regneark!JX7," ")</f>
        <v xml:space="preserve"> </v>
      </c>
      <c r="JG61" s="10" t="str">
        <f>IF(OR(regneark!JY13&gt;0,regneark!JZ13&gt;0),regneark!JY7," ")</f>
        <v xml:space="preserve"> </v>
      </c>
      <c r="JH61" s="10" t="str">
        <f>IF(OR(regneark!JZ13&gt;0,regneark!KA13&gt;0),regneark!JZ7," ")</f>
        <v xml:space="preserve"> </v>
      </c>
      <c r="JI61" s="10" t="str">
        <f>IF(OR(regneark!KA13&gt;0,regneark!KB13&gt;0),regneark!KA7," ")</f>
        <v xml:space="preserve"> </v>
      </c>
      <c r="JJ61" s="11" t="str">
        <f>IF(OR(regneark!KB13&gt;0,regneark!KC13&gt;0),regneark!KB7," ")</f>
        <v xml:space="preserve"> </v>
      </c>
      <c r="JK61" s="42" t="str">
        <f>IF(OR(regneark!KC13&gt;0,regneark!KD13&gt;0),regneark!KC7," ")</f>
        <v xml:space="preserve"> </v>
      </c>
      <c r="JL61" s="10" t="str">
        <f>IF(OR(regneark!KD13&gt;0,regneark!KE13&gt;0),regneark!KD7," ")</f>
        <v xml:space="preserve"> </v>
      </c>
      <c r="JM61" s="10" t="str">
        <f>IF(OR(regneark!KE13&gt;0,regneark!KF13&gt;0),regneark!KE7," ")</f>
        <v xml:space="preserve"> </v>
      </c>
      <c r="JN61" s="10" t="str">
        <f>IF(OR(regneark!KF13&gt;0,regneark!KG13&gt;0),regneark!KF7," ")</f>
        <v xml:space="preserve"> </v>
      </c>
      <c r="JO61" s="10" t="str">
        <f>IF(OR(regneark!KG13&gt;0,regneark!KH13&gt;0),regneark!KG7," ")</f>
        <v xml:space="preserve"> </v>
      </c>
      <c r="JP61" s="10" t="str">
        <f>IF(OR(regneark!KH13&gt;0,regneark!KI13&gt;0),regneark!KH7," ")</f>
        <v xml:space="preserve"> </v>
      </c>
      <c r="JQ61" s="10" t="str">
        <f>IF(OR(regneark!KI13&gt;0,regneark!KJ13&gt;0),regneark!KI7," ")</f>
        <v xml:space="preserve"> </v>
      </c>
      <c r="JR61" s="10" t="str">
        <f>IF(OR(regneark!KJ13&gt;0,regneark!KK13&gt;0),regneark!KJ7," ")</f>
        <v xml:space="preserve"> </v>
      </c>
      <c r="JS61" s="10" t="str">
        <f>IF(OR(regneark!KK13&gt;0,regneark!KL13&gt;0),regneark!KK7," ")</f>
        <v xml:space="preserve"> </v>
      </c>
      <c r="JT61" s="10" t="str">
        <f>IF(OR(regneark!KL13&gt;0,regneark!KM13&gt;0),regneark!KL7," ")</f>
        <v xml:space="preserve"> </v>
      </c>
      <c r="JU61" s="10" t="str">
        <f>IF(OR(regneark!KM13&gt;0,regneark!KN13&gt;0),regneark!KM7," ")</f>
        <v xml:space="preserve"> </v>
      </c>
      <c r="JV61" s="10" t="str">
        <f>IF(OR(regneark!KN13&gt;0,regneark!KO13&gt;0),regneark!KN7," ")</f>
        <v xml:space="preserve"> </v>
      </c>
      <c r="JW61" s="10" t="str">
        <f>IF(OR(regneark!KO13&gt;0,regneark!KP13&gt;0),regneark!KO7," ")</f>
        <v xml:space="preserve"> </v>
      </c>
      <c r="JX61" s="10" t="str">
        <f>IF(OR(regneark!KP13&gt;0,regneark!KQ13&gt;0),regneark!KP7," ")</f>
        <v xml:space="preserve"> </v>
      </c>
      <c r="JY61" s="10" t="str">
        <f>IF(OR(regneark!KQ13&gt;0,regneark!KR13&gt;0),regneark!KQ7," ")</f>
        <v xml:space="preserve"> </v>
      </c>
      <c r="JZ61" s="10" t="str">
        <f>IF(OR(regneark!KR13&gt;0,regneark!KS13&gt;0),regneark!KR7," ")</f>
        <v xml:space="preserve"> </v>
      </c>
      <c r="KA61" s="10" t="str">
        <f>IF(OR(regneark!KS13&gt;0,regneark!KT13&gt;0),regneark!KS7," ")</f>
        <v xml:space="preserve"> </v>
      </c>
      <c r="KB61" s="10" t="str">
        <f>IF(OR(regneark!KT13&gt;0,regneark!KU13&gt;0),regneark!KT7," ")</f>
        <v xml:space="preserve"> </v>
      </c>
      <c r="KC61" s="10" t="str">
        <f>IF(OR(regneark!KU13&gt;0,regneark!KV13&gt;0),regneark!KU7," ")</f>
        <v xml:space="preserve"> </v>
      </c>
      <c r="KD61" s="10" t="str">
        <f>IF(OR(regneark!KV13&gt;0,regneark!KW13&gt;0),regneark!KV7," ")</f>
        <v xml:space="preserve"> </v>
      </c>
      <c r="KE61" s="10" t="str">
        <f>IF(OR(regneark!KW13&gt;0,regneark!KX13&gt;0),regneark!KW7," ")</f>
        <v xml:space="preserve"> </v>
      </c>
      <c r="KF61" s="10" t="str">
        <f>IF(OR(regneark!KX13&gt;0,regneark!KY13&gt;0),regneark!KX7," ")</f>
        <v xml:space="preserve"> </v>
      </c>
      <c r="KG61" s="10" t="str">
        <f>IF(OR(regneark!KY13&gt;0,regneark!KZ13&gt;0),regneark!KY7," ")</f>
        <v xml:space="preserve"> </v>
      </c>
      <c r="KH61" s="11" t="str">
        <f>IF(OR(regneark!KZ13&gt;0,regneark!LA13&gt;0),regneark!KZ7," ")</f>
        <v xml:space="preserve"> </v>
      </c>
      <c r="KI61" s="42" t="str">
        <f>IF(OR(regneark!LA13&gt;0,regneark!LB13&gt;0),regneark!LA7," ")</f>
        <v xml:space="preserve"> </v>
      </c>
      <c r="KJ61" s="10" t="str">
        <f>IF(OR(regneark!LB13&gt;0,regneark!LC13&gt;0),regneark!LB7," ")</f>
        <v xml:space="preserve"> </v>
      </c>
      <c r="KK61" s="10" t="str">
        <f>IF(OR(regneark!LC13&gt;0,regneark!LD13&gt;0),regneark!LC7," ")</f>
        <v xml:space="preserve"> </v>
      </c>
      <c r="KL61" s="10" t="str">
        <f>IF(OR(regneark!LD13&gt;0,regneark!LE13&gt;0),regneark!LD7," ")</f>
        <v xml:space="preserve"> </v>
      </c>
      <c r="KM61" s="10" t="str">
        <f>IF(OR(regneark!LE13&gt;0,regneark!LF13&gt;0),regneark!LE7," ")</f>
        <v xml:space="preserve"> </v>
      </c>
      <c r="KN61" s="10" t="str">
        <f>IF(OR(regneark!LF13&gt;0,regneark!LG13&gt;0),regneark!LF7," ")</f>
        <v xml:space="preserve"> </v>
      </c>
      <c r="KO61" s="10" t="str">
        <f>IF(OR(regneark!LG13&gt;0,regneark!LH13&gt;0),regneark!LG7," ")</f>
        <v xml:space="preserve"> </v>
      </c>
      <c r="KP61" s="10" t="str">
        <f>IF(OR(regneark!LH13&gt;0,regneark!LI13&gt;0),regneark!LH7," ")</f>
        <v xml:space="preserve"> </v>
      </c>
      <c r="KQ61" s="10" t="str">
        <f>IF(OR(regneark!LI13&gt;0,regneark!LJ13&gt;0),regneark!LI7," ")</f>
        <v xml:space="preserve"> </v>
      </c>
      <c r="KR61" s="10" t="str">
        <f>IF(OR(regneark!LJ13&gt;0,regneark!LK13&gt;0),regneark!LJ7," ")</f>
        <v xml:space="preserve"> </v>
      </c>
      <c r="KS61" s="10" t="str">
        <f>IF(OR(regneark!LK13&gt;0,regneark!LL13&gt;0),regneark!LK7," ")</f>
        <v xml:space="preserve"> </v>
      </c>
      <c r="KT61" s="10" t="str">
        <f>IF(OR(regneark!LL13&gt;0,regneark!LM13&gt;0),regneark!LL7," ")</f>
        <v xml:space="preserve"> </v>
      </c>
      <c r="KU61" s="10" t="str">
        <f>IF(OR(regneark!LM13&gt;0,regneark!LN13&gt;0),regneark!LM7," ")</f>
        <v xml:space="preserve"> </v>
      </c>
      <c r="KV61" s="10" t="str">
        <f>IF(OR(regneark!LN13&gt;0,regneark!LO13&gt;0),regneark!LN7," ")</f>
        <v xml:space="preserve"> </v>
      </c>
      <c r="KW61" s="10" t="str">
        <f>IF(OR(regneark!LO13&gt;0,regneark!LP13&gt;0),regneark!LO7," ")</f>
        <v xml:space="preserve"> </v>
      </c>
      <c r="KX61" s="10" t="str">
        <f>IF(OR(regneark!LP13&gt;0,regneark!LQ13&gt;0),regneark!LP7," ")</f>
        <v xml:space="preserve"> </v>
      </c>
      <c r="KY61" s="10" t="str">
        <f>IF(OR(regneark!LQ13&gt;0,regneark!LR13&gt;0),regneark!LQ7," ")</f>
        <v xml:space="preserve"> </v>
      </c>
      <c r="KZ61" s="10" t="str">
        <f>IF(OR(regneark!LR13&gt;0,regneark!LS13&gt;0),regneark!LR7," ")</f>
        <v xml:space="preserve"> </v>
      </c>
      <c r="LA61" s="10" t="str">
        <f>IF(OR(regneark!LS13&gt;0,regneark!LT13&gt;0),regneark!LS7," ")</f>
        <v xml:space="preserve"> </v>
      </c>
      <c r="LB61" s="10" t="str">
        <f>IF(OR(regneark!LT13&gt;0,regneark!LU13&gt;0),regneark!LT7," ")</f>
        <v xml:space="preserve"> </v>
      </c>
      <c r="LC61" s="10" t="str">
        <f>IF(OR(regneark!LU13&gt;0,regneark!LV13&gt;0),regneark!LU7," ")</f>
        <v xml:space="preserve"> </v>
      </c>
      <c r="LD61" s="10" t="str">
        <f>IF(OR(regneark!LV13&gt;0,regneark!LW13&gt;0),regneark!LV7," ")</f>
        <v xml:space="preserve"> </v>
      </c>
      <c r="LE61" s="10" t="str">
        <f>IF(OR(regneark!LW13&gt;0,regneark!LX13&gt;0),regneark!LW7," ")</f>
        <v xml:space="preserve"> </v>
      </c>
      <c r="LF61" s="11" t="str">
        <f>IF(OR(regneark!LX13&gt;0,regneark!LY13&gt;0),regneark!LX7," ")</f>
        <v xml:space="preserve"> </v>
      </c>
      <c r="LG61" s="42" t="str">
        <f>IF(OR(regneark!LY13&gt;0,regneark!LZ13&gt;0),regneark!LY7," ")</f>
        <v xml:space="preserve"> </v>
      </c>
      <c r="LH61" s="10" t="str">
        <f>IF(OR(regneark!LZ13&gt;0,regneark!MA13&gt;0),regneark!LZ7," ")</f>
        <v xml:space="preserve"> </v>
      </c>
      <c r="LI61" s="10" t="str">
        <f>IF(OR(regneark!MA13&gt;0,regneark!MB13&gt;0),regneark!MA7," ")</f>
        <v xml:space="preserve"> </v>
      </c>
      <c r="LJ61" s="10" t="str">
        <f>IF(OR(regneark!MB13&gt;0,regneark!MC13&gt;0),regneark!MB7," ")</f>
        <v xml:space="preserve"> </v>
      </c>
      <c r="LK61" s="10" t="str">
        <f>IF(OR(regneark!MC13&gt;0,regneark!MD13&gt;0),regneark!MC7," ")</f>
        <v xml:space="preserve"> </v>
      </c>
      <c r="LL61" s="10" t="str">
        <f>IF(OR(regneark!MD13&gt;0,regneark!ME13&gt;0),regneark!MD7," ")</f>
        <v xml:space="preserve"> </v>
      </c>
      <c r="LM61" s="10" t="str">
        <f>IF(OR(regneark!ME13&gt;0,regneark!MF13&gt;0),regneark!ME7," ")</f>
        <v xml:space="preserve"> </v>
      </c>
      <c r="LN61" s="10" t="str">
        <f>IF(OR(regneark!MF13&gt;0,regneark!MG13&gt;0),regneark!MF7," ")</f>
        <v xml:space="preserve"> </v>
      </c>
      <c r="LO61" s="10" t="str">
        <f>IF(OR(regneark!MG13&gt;0,regneark!MH13&gt;0),regneark!MG7," ")</f>
        <v xml:space="preserve"> </v>
      </c>
      <c r="LP61" s="10" t="str">
        <f>IF(OR(regneark!MH13&gt;0,regneark!MI13&gt;0),regneark!MH7," ")</f>
        <v xml:space="preserve"> </v>
      </c>
      <c r="LQ61" s="10" t="str">
        <f>IF(OR(regneark!MI13&gt;0,regneark!MJ13&gt;0),regneark!MI7," ")</f>
        <v xml:space="preserve"> </v>
      </c>
      <c r="LR61" s="10" t="str">
        <f>IF(OR(regneark!MJ13&gt;0,regneark!MK13&gt;0),regneark!MJ7," ")</f>
        <v xml:space="preserve"> </v>
      </c>
      <c r="LS61" s="10" t="str">
        <f>IF(OR(regneark!MK13&gt;0,regneark!ML13&gt;0),regneark!MK7," ")</f>
        <v xml:space="preserve"> </v>
      </c>
      <c r="LT61" s="10" t="str">
        <f>IF(OR(regneark!ML13&gt;0,regneark!MM13&gt;0),regneark!ML7," ")</f>
        <v xml:space="preserve"> </v>
      </c>
      <c r="LU61" s="10" t="str">
        <f>IF(OR(regneark!MM13&gt;0,regneark!MN13&gt;0),regneark!MM7," ")</f>
        <v xml:space="preserve"> </v>
      </c>
      <c r="LV61" s="10" t="str">
        <f>IF(OR(regneark!MN13&gt;0,regneark!MO13&gt;0),regneark!MN7," ")</f>
        <v xml:space="preserve"> </v>
      </c>
      <c r="LW61" s="10" t="str">
        <f>IF(OR(regneark!MO13&gt;0,regneark!MP13&gt;0),regneark!MO7," ")</f>
        <v xml:space="preserve"> </v>
      </c>
      <c r="LX61" s="10" t="str">
        <f>IF(OR(regneark!MP13&gt;0,regneark!MQ13&gt;0),regneark!MP7," ")</f>
        <v xml:space="preserve"> </v>
      </c>
      <c r="LY61" s="10" t="str">
        <f>IF(OR(regneark!MQ13&gt;0,regneark!MR13&gt;0),regneark!MQ7," ")</f>
        <v xml:space="preserve"> </v>
      </c>
      <c r="LZ61" s="10" t="str">
        <f>IF(OR(regneark!MR13&gt;0,regneark!MS13&gt;0),regneark!MR7," ")</f>
        <v xml:space="preserve"> </v>
      </c>
      <c r="MA61" s="10" t="str">
        <f>IF(OR(regneark!MS13&gt;0,regneark!MT13&gt;0),regneark!MS7," ")</f>
        <v xml:space="preserve"> </v>
      </c>
      <c r="MB61" s="10" t="str">
        <f>IF(OR(regneark!MT13&gt;0,regneark!MU13&gt;0),regneark!MT7," ")</f>
        <v xml:space="preserve"> </v>
      </c>
      <c r="MC61" s="10" t="str">
        <f>IF(OR(regneark!MU13&gt;0,regneark!MV13&gt;0),regneark!MU7," ")</f>
        <v xml:space="preserve"> </v>
      </c>
      <c r="MD61" s="11" t="str">
        <f>IF(OR(regneark!MV13&gt;0,regneark!MW13&gt;0),regneark!MV7," ")</f>
        <v xml:space="preserve"> </v>
      </c>
    </row>
    <row r="62" spans="1:342" x14ac:dyDescent="0.25">
      <c r="A62" s="17"/>
      <c r="B62" s="21" t="s">
        <v>9</v>
      </c>
      <c r="C62" s="121"/>
      <c r="D62" s="122"/>
      <c r="E62" s="30"/>
      <c r="F62" s="9" t="s">
        <v>28</v>
      </c>
      <c r="G62" s="42" t="str">
        <f>IF(OR(regneark!Y13&gt;0,regneark!Z13&gt;0),regneark!Y8," ")</f>
        <v xml:space="preserve"> </v>
      </c>
      <c r="H62" s="10" t="str">
        <f>IF(OR(regneark!Z13&gt;0,regneark!AA13&gt;0),regneark!Z8," ")</f>
        <v xml:space="preserve"> </v>
      </c>
      <c r="I62" s="10" t="str">
        <f>IF(OR(regneark!AA13&gt;0,regneark!AB13&gt;0),regneark!AA8," ")</f>
        <v xml:space="preserve"> </v>
      </c>
      <c r="J62" s="10" t="str">
        <f>IF(OR(regneark!AB13&gt;0,regneark!AC13&gt;0),regneark!AB8," ")</f>
        <v xml:space="preserve"> </v>
      </c>
      <c r="K62" s="10" t="str">
        <f>IF(OR(regneark!AC13&gt;0,regneark!AD13&gt;0),regneark!AC8," ")</f>
        <v xml:space="preserve"> </v>
      </c>
      <c r="L62" s="10" t="str">
        <f>IF(OR(regneark!AD13&gt;0,regneark!AE13&gt;0),regneark!AD8," ")</f>
        <v xml:space="preserve"> </v>
      </c>
      <c r="M62" s="10" t="str">
        <f>IF(OR(regneark!AE13&gt;0,regneark!AF13&gt;0),regneark!AE8," ")</f>
        <v xml:space="preserve"> </v>
      </c>
      <c r="N62" s="10" t="str">
        <f>IF(OR(regneark!AF13&gt;0,regneark!AG13&gt;0),regneark!AF8," ")</f>
        <v xml:space="preserve"> </v>
      </c>
      <c r="O62" s="10" t="str">
        <f>IF(OR(regneark!AG13&gt;0,regneark!AH13&gt;0),regneark!AG8," ")</f>
        <v xml:space="preserve"> </v>
      </c>
      <c r="P62" s="10" t="str">
        <f>IF(OR(regneark!AH13&gt;0,regneark!AI13&gt;0),regneark!AH8," ")</f>
        <v xml:space="preserve"> </v>
      </c>
      <c r="Q62" s="10" t="str">
        <f>IF(OR(regneark!AI13&gt;0,regneark!AJ13&gt;0),regneark!AI8," ")</f>
        <v xml:space="preserve"> </v>
      </c>
      <c r="R62" s="10" t="str">
        <f>IF(OR(regneark!AJ13&gt;0,regneark!AK13&gt;0),regneark!AJ8," ")</f>
        <v xml:space="preserve"> </v>
      </c>
      <c r="S62" s="10" t="str">
        <f>IF(OR(regneark!AK13&gt;0,regneark!AL13&gt;0),regneark!AK8," ")</f>
        <v xml:space="preserve"> </v>
      </c>
      <c r="T62" s="10" t="str">
        <f>IF(OR(regneark!AL13&gt;0,regneark!AM13&gt;0),regneark!AL8," ")</f>
        <v xml:space="preserve"> </v>
      </c>
      <c r="U62" s="10" t="str">
        <f>IF(OR(regneark!AM13&gt;0,regneark!AN13&gt;0),regneark!AM8," ")</f>
        <v xml:space="preserve"> </v>
      </c>
      <c r="V62" s="10" t="str">
        <f>IF(OR(regneark!AN13&gt;0,regneark!AO13&gt;0),regneark!AN8," ")</f>
        <v xml:space="preserve"> </v>
      </c>
      <c r="W62" s="10" t="str">
        <f>IF(OR(regneark!AO13&gt;0,regneark!AP13&gt;0),regneark!AO8," ")</f>
        <v xml:space="preserve"> </v>
      </c>
      <c r="X62" s="10" t="str">
        <f>IF(OR(regneark!AP13&gt;0,regneark!AQ13&gt;0),regneark!AP8," ")</f>
        <v xml:space="preserve"> </v>
      </c>
      <c r="Y62" s="10" t="str">
        <f>IF(OR(regneark!AQ13&gt;0,regneark!AR13&gt;0),regneark!AQ8," ")</f>
        <v xml:space="preserve"> </v>
      </c>
      <c r="Z62" s="10" t="str">
        <f>IF(OR(regneark!AR13&gt;0,regneark!AS13&gt;0),regneark!AR8," ")</f>
        <v xml:space="preserve"> </v>
      </c>
      <c r="AA62" s="10" t="str">
        <f>IF(OR(regneark!AS13&gt;0,regneark!AT13&gt;0),regneark!AS8," ")</f>
        <v xml:space="preserve"> </v>
      </c>
      <c r="AB62" s="10" t="str">
        <f>IF(OR(regneark!AT13&gt;0,regneark!AU13&gt;0),regneark!AT8," ")</f>
        <v xml:space="preserve"> </v>
      </c>
      <c r="AC62" s="10" t="str">
        <f>IF(OR(regneark!AU13&gt;0,regneark!AV13&gt;0),regneark!AU8," ")</f>
        <v xml:space="preserve"> </v>
      </c>
      <c r="AD62" s="11" t="str">
        <f>IF(OR(regneark!AV13&gt;0,regneark!AW13&gt;0),regneark!AV8," ")</f>
        <v xml:space="preserve"> </v>
      </c>
      <c r="AE62" s="42" t="str">
        <f>IF(OR(regneark!AW13&gt;0,regneark!AX13&gt;0),regneark!AW8," ")</f>
        <v xml:space="preserve"> </v>
      </c>
      <c r="AF62" s="10" t="str">
        <f>IF(OR(regneark!AX13&gt;0,regneark!AY13&gt;0),regneark!AX8," ")</f>
        <v xml:space="preserve"> </v>
      </c>
      <c r="AG62" s="10" t="str">
        <f>IF(OR(regneark!AY13&gt;0,regneark!AZ13&gt;0),regneark!AY8," ")</f>
        <v xml:space="preserve"> </v>
      </c>
      <c r="AH62" s="10" t="str">
        <f>IF(OR(regneark!AZ13&gt;0,regneark!BA13&gt;0),regneark!AZ8," ")</f>
        <v xml:space="preserve"> </v>
      </c>
      <c r="AI62" s="10" t="str">
        <f>IF(OR(regneark!BA13&gt;0,regneark!BB13&gt;0),regneark!BA8," ")</f>
        <v xml:space="preserve"> </v>
      </c>
      <c r="AJ62" s="10" t="str">
        <f>IF(OR(regneark!BB13&gt;0,regneark!BC13&gt;0),regneark!BB8," ")</f>
        <v xml:space="preserve"> </v>
      </c>
      <c r="AK62" s="10" t="str">
        <f>IF(OR(regneark!BC13&gt;0,regneark!BD13&gt;0),regneark!BC8," ")</f>
        <v xml:space="preserve"> </v>
      </c>
      <c r="AL62" s="10" t="str">
        <f>IF(OR(regneark!BD13&gt;0,regneark!BE13&gt;0),regneark!BD8," ")</f>
        <v xml:space="preserve"> </v>
      </c>
      <c r="AM62" s="10" t="str">
        <f>IF(OR(regneark!BE13&gt;0,regneark!BF13&gt;0),regneark!BE8," ")</f>
        <v xml:space="preserve"> </v>
      </c>
      <c r="AN62" s="10" t="str">
        <f>IF(OR(regneark!BF13&gt;0,regneark!BG13&gt;0),regneark!BF8," ")</f>
        <v xml:space="preserve"> </v>
      </c>
      <c r="AO62" s="10" t="str">
        <f>IF(OR(regneark!BG13&gt;0,regneark!BH13&gt;0),regneark!BG8," ")</f>
        <v xml:space="preserve"> </v>
      </c>
      <c r="AP62" s="10" t="str">
        <f>IF(OR(regneark!BH13&gt;0,regneark!BI13&gt;0),regneark!BH8," ")</f>
        <v xml:space="preserve"> </v>
      </c>
      <c r="AQ62" s="10" t="str">
        <f>IF(OR(regneark!BI13&gt;0,regneark!BJ13&gt;0),regneark!BI8," ")</f>
        <v xml:space="preserve"> </v>
      </c>
      <c r="AR62" s="10" t="str">
        <f>IF(OR(regneark!BJ13&gt;0,regneark!BK13&gt;0),regneark!BJ8," ")</f>
        <v xml:space="preserve"> </v>
      </c>
      <c r="AS62" s="10" t="str">
        <f>IF(OR(regneark!BK13&gt;0,regneark!BL13&gt;0),regneark!BK8," ")</f>
        <v xml:space="preserve"> </v>
      </c>
      <c r="AT62" s="10" t="str">
        <f>IF(OR(regneark!BL13&gt;0,regneark!BM13&gt;0),regneark!BL8," ")</f>
        <v xml:space="preserve"> </v>
      </c>
      <c r="AU62" s="10" t="str">
        <f>IF(OR(regneark!BM13&gt;0,regneark!BN13&gt;0),regneark!BM8," ")</f>
        <v xml:space="preserve"> </v>
      </c>
      <c r="AV62" s="10" t="str">
        <f>IF(OR(regneark!BN13&gt;0,regneark!BO13&gt;0),regneark!BN8," ")</f>
        <v xml:space="preserve"> </v>
      </c>
      <c r="AW62" s="10" t="str">
        <f>IF(OR(regneark!BO13&gt;0,regneark!BP13&gt;0),regneark!BO8," ")</f>
        <v xml:space="preserve"> </v>
      </c>
      <c r="AX62" s="10" t="str">
        <f>IF(OR(regneark!BP13&gt;0,regneark!BQ13&gt;0),regneark!BP8," ")</f>
        <v xml:space="preserve"> </v>
      </c>
      <c r="AY62" s="10" t="str">
        <f>IF(OR(regneark!BQ13&gt;0,regneark!BR13&gt;0),regneark!BQ8," ")</f>
        <v xml:space="preserve"> </v>
      </c>
      <c r="AZ62" s="10" t="str">
        <f>IF(OR(regneark!BR13&gt;0,regneark!BS13&gt;0),regneark!BR8," ")</f>
        <v xml:space="preserve"> </v>
      </c>
      <c r="BA62" s="10" t="str">
        <f>IF(OR(regneark!BS13&gt;0,regneark!BT13&gt;0),regneark!BS8," ")</f>
        <v xml:space="preserve"> </v>
      </c>
      <c r="BB62" s="11" t="str">
        <f>IF(OR(regneark!BT13&gt;0,regneark!BU13&gt;0),regneark!BT8," ")</f>
        <v xml:space="preserve"> </v>
      </c>
      <c r="BC62" s="42" t="str">
        <f>IF(OR(regneark!BU13&gt;0,regneark!BV13&gt;0),regneark!BU8," ")</f>
        <v xml:space="preserve"> </v>
      </c>
      <c r="BD62" s="10" t="str">
        <f>IF(OR(regneark!BV13&gt;0,regneark!BW13&gt;0),regneark!BV8," ")</f>
        <v xml:space="preserve"> </v>
      </c>
      <c r="BE62" s="10" t="str">
        <f>IF(OR(regneark!BW13&gt;0,regneark!BX13&gt;0),regneark!BW8," ")</f>
        <v xml:space="preserve"> </v>
      </c>
      <c r="BF62" s="10" t="str">
        <f>IF(OR(regneark!BX13&gt;0,regneark!BY13&gt;0),regneark!BX8," ")</f>
        <v xml:space="preserve"> </v>
      </c>
      <c r="BG62" s="10" t="str">
        <f>IF(OR(regneark!BY13&gt;0,regneark!BZ13&gt;0),regneark!BY8," ")</f>
        <v xml:space="preserve"> </v>
      </c>
      <c r="BH62" s="10" t="str">
        <f>IF(OR(regneark!BZ13&gt;0,regneark!CA13&gt;0),regneark!BZ8," ")</f>
        <v xml:space="preserve"> </v>
      </c>
      <c r="BI62" s="10" t="str">
        <f>IF(OR(regneark!CA13&gt;0,regneark!CB13&gt;0),regneark!CA8," ")</f>
        <v xml:space="preserve"> </v>
      </c>
      <c r="BJ62" s="10" t="str">
        <f>IF(OR(regneark!CB13&gt;0,regneark!CC13&gt;0),regneark!CB8," ")</f>
        <v xml:space="preserve"> </v>
      </c>
      <c r="BK62" s="10" t="str">
        <f>IF(OR(regneark!CC13&gt;0,regneark!CD13&gt;0),regneark!CC8," ")</f>
        <v xml:space="preserve"> </v>
      </c>
      <c r="BL62" s="10" t="str">
        <f>IF(OR(regneark!CD13&gt;0,regneark!CE13&gt;0),regneark!CD8," ")</f>
        <v xml:space="preserve"> </v>
      </c>
      <c r="BM62" s="10" t="str">
        <f>IF(OR(regneark!CE13&gt;0,regneark!CF13&gt;0),regneark!CE8," ")</f>
        <v xml:space="preserve"> </v>
      </c>
      <c r="BN62" s="10" t="str">
        <f>IF(OR(regneark!CF13&gt;0,regneark!CG13&gt;0),regneark!CF8," ")</f>
        <v xml:space="preserve"> </v>
      </c>
      <c r="BO62" s="10" t="str">
        <f>IF(OR(regneark!CG13&gt;0,regneark!CH13&gt;0),regneark!CG8," ")</f>
        <v xml:space="preserve"> </v>
      </c>
      <c r="BP62" s="10" t="str">
        <f>IF(OR(regneark!CH13&gt;0,regneark!CI13&gt;0),regneark!CH8," ")</f>
        <v xml:space="preserve"> </v>
      </c>
      <c r="BQ62" s="10" t="str">
        <f>IF(OR(regneark!CI13&gt;0,regneark!CJ13&gt;0),regneark!CI8," ")</f>
        <v xml:space="preserve"> </v>
      </c>
      <c r="BR62" s="10" t="str">
        <f>IF(OR(regneark!CJ13&gt;0,regneark!CK13&gt;0),regneark!CJ8," ")</f>
        <v xml:space="preserve"> </v>
      </c>
      <c r="BS62" s="10" t="str">
        <f>IF(OR(regneark!CK13&gt;0,regneark!CL13&gt;0),regneark!CK8," ")</f>
        <v xml:space="preserve"> </v>
      </c>
      <c r="BT62" s="10" t="str">
        <f>IF(OR(regneark!CL13&gt;0,regneark!CM13&gt;0),regneark!CL8," ")</f>
        <v xml:space="preserve"> </v>
      </c>
      <c r="BU62" s="10" t="str">
        <f>IF(OR(regneark!CM13&gt;0,regneark!CN13&gt;0),regneark!CM8," ")</f>
        <v xml:space="preserve"> </v>
      </c>
      <c r="BV62" s="10" t="str">
        <f>IF(OR(regneark!CN13&gt;0,regneark!CO13&gt;0),regneark!CN8," ")</f>
        <v xml:space="preserve"> </v>
      </c>
      <c r="BW62" s="10" t="str">
        <f>IF(OR(regneark!CO13&gt;0,regneark!CP13&gt;0),regneark!CO8," ")</f>
        <v xml:space="preserve"> </v>
      </c>
      <c r="BX62" s="10" t="str">
        <f>IF(OR(regneark!CP13&gt;0,regneark!CQ13&gt;0),regneark!CP8," ")</f>
        <v xml:space="preserve"> </v>
      </c>
      <c r="BY62" s="10" t="str">
        <f>IF(OR(regneark!CQ13&gt;0,regneark!CR13&gt;0),regneark!CQ8," ")</f>
        <v xml:space="preserve"> </v>
      </c>
      <c r="BZ62" s="11" t="str">
        <f>IF(OR(regneark!CR13&gt;0,regneark!CS13&gt;0),regneark!CR8," ")</f>
        <v xml:space="preserve"> </v>
      </c>
      <c r="CA62" s="42" t="str">
        <f>IF(OR(regneark!CS13&gt;0,regneark!CT13&gt;0),regneark!CS8," ")</f>
        <v xml:space="preserve"> </v>
      </c>
      <c r="CB62" s="10" t="str">
        <f>IF(OR(regneark!CT13&gt;0,regneark!CU13&gt;0),regneark!CT8," ")</f>
        <v xml:space="preserve"> </v>
      </c>
      <c r="CC62" s="10" t="str">
        <f>IF(OR(regneark!CU13&gt;0,regneark!CV13&gt;0),regneark!CU8," ")</f>
        <v xml:space="preserve"> </v>
      </c>
      <c r="CD62" s="10" t="str">
        <f>IF(OR(regneark!CV13&gt;0,regneark!CW13&gt;0),regneark!CV8," ")</f>
        <v xml:space="preserve"> </v>
      </c>
      <c r="CE62" s="10" t="str">
        <f>IF(OR(regneark!CW13&gt;0,regneark!CX13&gt;0),regneark!CW8," ")</f>
        <v xml:space="preserve"> </v>
      </c>
      <c r="CF62" s="10" t="str">
        <f>IF(OR(regneark!CX13&gt;0,regneark!CY13&gt;0),regneark!CX8," ")</f>
        <v xml:space="preserve"> </v>
      </c>
      <c r="CG62" s="10" t="str">
        <f>IF(OR(regneark!CY13&gt;0,regneark!CZ13&gt;0),regneark!CY8," ")</f>
        <v xml:space="preserve"> </v>
      </c>
      <c r="CH62" s="10" t="str">
        <f>IF(OR(regneark!CZ13&gt;0,regneark!DA13&gt;0),regneark!CZ8," ")</f>
        <v xml:space="preserve"> </v>
      </c>
      <c r="CI62" s="10" t="str">
        <f>IF(OR(regneark!DA13&gt;0,regneark!DB13&gt;0),regneark!DA8," ")</f>
        <v xml:space="preserve"> </v>
      </c>
      <c r="CJ62" s="10" t="str">
        <f>IF(OR(regneark!DB13&gt;0,regneark!DC13&gt;0),regneark!DB8," ")</f>
        <v xml:space="preserve"> </v>
      </c>
      <c r="CK62" s="10" t="str">
        <f>IF(OR(regneark!DC13&gt;0,regneark!DD13&gt;0),regneark!DC8," ")</f>
        <v xml:space="preserve"> </v>
      </c>
      <c r="CL62" s="10" t="str">
        <f>IF(OR(regneark!DD13&gt;0,regneark!DE13&gt;0),regneark!DD8," ")</f>
        <v xml:space="preserve"> </v>
      </c>
      <c r="CM62" s="10" t="str">
        <f>IF(OR(regneark!DE13&gt;0,regneark!DF13&gt;0),regneark!DE8," ")</f>
        <v xml:space="preserve"> </v>
      </c>
      <c r="CN62" s="10" t="str">
        <f>IF(OR(regneark!DF13&gt;0,regneark!DG13&gt;0),regneark!DF8," ")</f>
        <v xml:space="preserve"> </v>
      </c>
      <c r="CO62" s="10" t="str">
        <f>IF(OR(regneark!DG13&gt;0,regneark!DH13&gt;0),regneark!DG8," ")</f>
        <v xml:space="preserve"> </v>
      </c>
      <c r="CP62" s="10" t="str">
        <f>IF(OR(regneark!DH13&gt;0,regneark!DI13&gt;0),regneark!DH8," ")</f>
        <v xml:space="preserve"> </v>
      </c>
      <c r="CQ62" s="10" t="str">
        <f>IF(OR(regneark!DI13&gt;0,regneark!DJ13&gt;0),regneark!DI8," ")</f>
        <v xml:space="preserve"> </v>
      </c>
      <c r="CR62" s="10" t="str">
        <f>IF(OR(regneark!DJ13&gt;0,regneark!DK13&gt;0),regneark!DJ8," ")</f>
        <v xml:space="preserve"> </v>
      </c>
      <c r="CS62" s="10" t="str">
        <f>IF(OR(regneark!DK13&gt;0,regneark!DL13&gt;0),regneark!DK8," ")</f>
        <v xml:space="preserve"> </v>
      </c>
      <c r="CT62" s="10" t="str">
        <f>IF(OR(regneark!DL13&gt;0,regneark!DM13&gt;0),regneark!DL8," ")</f>
        <v xml:space="preserve"> </v>
      </c>
      <c r="CU62" s="10" t="str">
        <f>IF(OR(regneark!DM13&gt;0,regneark!DN13&gt;0),regneark!DM8," ")</f>
        <v xml:space="preserve"> </v>
      </c>
      <c r="CV62" s="10" t="str">
        <f>IF(OR(regneark!DN13&gt;0,regneark!DO13&gt;0),regneark!DN8," ")</f>
        <v xml:space="preserve"> </v>
      </c>
      <c r="CW62" s="10" t="str">
        <f>IF(OR(regneark!DO13&gt;0,regneark!DP13&gt;0),regneark!DO8," ")</f>
        <v xml:space="preserve"> </v>
      </c>
      <c r="CX62" s="11" t="str">
        <f>IF(OR(regneark!DP13&gt;0,regneark!DQ13&gt;0),regneark!DP8," ")</f>
        <v xml:space="preserve"> </v>
      </c>
      <c r="CY62" s="42" t="str">
        <f>IF(OR(regneark!DQ13&gt;0,regneark!DR13&gt;0),regneark!DQ8," ")</f>
        <v xml:space="preserve"> </v>
      </c>
      <c r="CZ62" s="10" t="str">
        <f>IF(OR(regneark!DR13&gt;0,regneark!DS13&gt;0),regneark!DR8," ")</f>
        <v xml:space="preserve"> </v>
      </c>
      <c r="DA62" s="10" t="str">
        <f>IF(OR(regneark!DS13&gt;0,regneark!DT13&gt;0),regneark!DS8," ")</f>
        <v xml:space="preserve"> </v>
      </c>
      <c r="DB62" s="10" t="str">
        <f>IF(OR(regneark!DT13&gt;0,regneark!DU13&gt;0),regneark!DT8," ")</f>
        <v xml:space="preserve"> </v>
      </c>
      <c r="DC62" s="10" t="str">
        <f>IF(OR(regneark!DU13&gt;0,regneark!DV13&gt;0),regneark!DU8," ")</f>
        <v xml:space="preserve"> </v>
      </c>
      <c r="DD62" s="10" t="str">
        <f>IF(OR(regneark!DV13&gt;0,regneark!DW13&gt;0),regneark!DV8," ")</f>
        <v xml:space="preserve"> </v>
      </c>
      <c r="DE62" s="10" t="str">
        <f>IF(OR(regneark!DW13&gt;0,regneark!DX13&gt;0),regneark!DW8," ")</f>
        <v xml:space="preserve"> </v>
      </c>
      <c r="DF62" s="10" t="str">
        <f>IF(OR(regneark!DX13&gt;0,regneark!DY13&gt;0),regneark!DX8," ")</f>
        <v xml:space="preserve"> </v>
      </c>
      <c r="DG62" s="10" t="str">
        <f>IF(OR(regneark!DY13&gt;0,regneark!DZ13&gt;0),regneark!DY8," ")</f>
        <v xml:space="preserve"> </v>
      </c>
      <c r="DH62" s="10" t="str">
        <f>IF(OR(regneark!DZ13&gt;0,regneark!EA13&gt;0),regneark!DZ8," ")</f>
        <v xml:space="preserve"> </v>
      </c>
      <c r="DI62" s="10" t="str">
        <f>IF(OR(regneark!EA13&gt;0,regneark!EB13&gt;0),regneark!EA8," ")</f>
        <v xml:space="preserve"> </v>
      </c>
      <c r="DJ62" s="10" t="str">
        <f>IF(OR(regneark!EB13&gt;0,regneark!EC13&gt;0),regneark!EB8," ")</f>
        <v xml:space="preserve"> </v>
      </c>
      <c r="DK62" s="10" t="str">
        <f>IF(OR(regneark!EC13&gt;0,regneark!ED13&gt;0),regneark!EC8," ")</f>
        <v xml:space="preserve"> </v>
      </c>
      <c r="DL62" s="10" t="str">
        <f>IF(OR(regneark!ED13&gt;0,regneark!EE13&gt;0),regneark!ED8," ")</f>
        <v xml:space="preserve"> </v>
      </c>
      <c r="DM62" s="10" t="str">
        <f>IF(OR(regneark!EE13&gt;0,regneark!EF13&gt;0),regneark!EE8," ")</f>
        <v xml:space="preserve"> </v>
      </c>
      <c r="DN62" s="10" t="str">
        <f>IF(OR(regneark!EF13&gt;0,regneark!EG13&gt;0),regneark!EF8," ")</f>
        <v xml:space="preserve"> </v>
      </c>
      <c r="DO62" s="10" t="str">
        <f>IF(OR(regneark!EG13&gt;0,regneark!EH13&gt;0),regneark!EG8," ")</f>
        <v xml:space="preserve"> </v>
      </c>
      <c r="DP62" s="10" t="str">
        <f>IF(OR(regneark!EH13&gt;0,regneark!EI13&gt;0),regneark!EH8," ")</f>
        <v xml:space="preserve"> </v>
      </c>
      <c r="DQ62" s="10" t="str">
        <f>IF(OR(regneark!EI13&gt;0,regneark!EJ13&gt;0),regneark!EI8," ")</f>
        <v xml:space="preserve"> </v>
      </c>
      <c r="DR62" s="10" t="str">
        <f>IF(OR(regneark!EJ13&gt;0,regneark!EK13&gt;0),regneark!EJ8," ")</f>
        <v xml:space="preserve"> </v>
      </c>
      <c r="DS62" s="10" t="str">
        <f>IF(OR(regneark!EK13&gt;0,regneark!EL13&gt;0),regneark!EK8," ")</f>
        <v xml:space="preserve"> </v>
      </c>
      <c r="DT62" s="10" t="str">
        <f>IF(OR(regneark!EL13&gt;0,regneark!EM13&gt;0),regneark!EL8," ")</f>
        <v xml:space="preserve"> </v>
      </c>
      <c r="DU62" s="10" t="str">
        <f>IF(OR(regneark!EM13&gt;0,regneark!EN13&gt;0),regneark!EM8," ")</f>
        <v xml:space="preserve"> </v>
      </c>
      <c r="DV62" s="10" t="str">
        <f>IF(OR(regneark!EN13&gt;0,regneark!EO13&gt;0),regneark!EN8," ")</f>
        <v xml:space="preserve"> </v>
      </c>
      <c r="DW62" s="42" t="str">
        <f>IF(OR(regneark!EO13&gt;0,regneark!EP13&gt;0),regneark!EO8," ")</f>
        <v xml:space="preserve"> </v>
      </c>
      <c r="DX62" s="10" t="str">
        <f>IF(OR(regneark!EP13&gt;0,regneark!EQ13&gt;0),regneark!EP8," ")</f>
        <v xml:space="preserve"> </v>
      </c>
      <c r="DY62" s="10" t="str">
        <f>IF(OR(regneark!EQ13&gt;0,regneark!ER13&gt;0),regneark!EQ8," ")</f>
        <v xml:space="preserve"> </v>
      </c>
      <c r="DZ62" s="10" t="str">
        <f>IF(OR(regneark!ER13&gt;0,regneark!ES13&gt;0),regneark!ER8," ")</f>
        <v xml:space="preserve"> </v>
      </c>
      <c r="EA62" s="10" t="str">
        <f>IF(OR(regneark!ES13&gt;0,regneark!ET13&gt;0),regneark!ES8," ")</f>
        <v xml:space="preserve"> </v>
      </c>
      <c r="EB62" s="10" t="str">
        <f>IF(OR(regneark!ET13&gt;0,regneark!EU13&gt;0),regneark!ET8," ")</f>
        <v xml:space="preserve"> </v>
      </c>
      <c r="EC62" s="10" t="str">
        <f>IF(OR(regneark!EU13&gt;0,regneark!EV13&gt;0),regneark!EU8," ")</f>
        <v xml:space="preserve"> </v>
      </c>
      <c r="ED62" s="10" t="str">
        <f>IF(OR(regneark!EV13&gt;0,regneark!EW13&gt;0),regneark!EV8," ")</f>
        <v xml:space="preserve"> </v>
      </c>
      <c r="EE62" s="10" t="str">
        <f>IF(OR(regneark!EW13&gt;0,regneark!EX13&gt;0),regneark!EW8," ")</f>
        <v xml:space="preserve"> </v>
      </c>
      <c r="EF62" s="10" t="str">
        <f>IF(OR(regneark!EX13&gt;0,regneark!EY13&gt;0),regneark!EX8," ")</f>
        <v xml:space="preserve"> </v>
      </c>
      <c r="EG62" s="10" t="str">
        <f>IF(OR(regneark!EY13&gt;0,regneark!EZ13&gt;0),regneark!EY8," ")</f>
        <v xml:space="preserve"> </v>
      </c>
      <c r="EH62" s="10" t="str">
        <f>IF(OR(regneark!EZ13&gt;0,regneark!FA13&gt;0),regneark!EZ8," ")</f>
        <v xml:space="preserve"> </v>
      </c>
      <c r="EI62" s="10" t="str">
        <f>IF(OR(regneark!FA13&gt;0,regneark!FB13&gt;0),regneark!FA8," ")</f>
        <v xml:space="preserve"> </v>
      </c>
      <c r="EJ62" s="10" t="str">
        <f>IF(OR(regneark!FB13&gt;0,regneark!FC13&gt;0),regneark!FB8," ")</f>
        <v xml:space="preserve"> </v>
      </c>
      <c r="EK62" s="10" t="str">
        <f>IF(OR(regneark!FC13&gt;0,regneark!FD13&gt;0),regneark!FC8," ")</f>
        <v xml:space="preserve"> </v>
      </c>
      <c r="EL62" s="10" t="str">
        <f>IF(OR(regneark!FD13&gt;0,regneark!FE13&gt;0),regneark!FD8," ")</f>
        <v xml:space="preserve"> </v>
      </c>
      <c r="EM62" s="10" t="str">
        <f>IF(OR(regneark!FE13&gt;0,regneark!FF13&gt;0),regneark!FE8," ")</f>
        <v xml:space="preserve"> </v>
      </c>
      <c r="EN62" s="10" t="str">
        <f>IF(OR(regneark!FF13&gt;0,regneark!FG13&gt;0),regneark!FF8," ")</f>
        <v xml:space="preserve"> </v>
      </c>
      <c r="EO62" s="10" t="str">
        <f>IF(OR(regneark!FG13&gt;0,regneark!FH13&gt;0),regneark!FG8," ")</f>
        <v xml:space="preserve"> </v>
      </c>
      <c r="EP62" s="10" t="str">
        <f>IF(OR(regneark!FH13&gt;0,regneark!FI13&gt;0),regneark!FH8," ")</f>
        <v xml:space="preserve"> </v>
      </c>
      <c r="EQ62" s="10" t="str">
        <f>IF(OR(regneark!FI13&gt;0,regneark!FJ13&gt;0),regneark!FI8," ")</f>
        <v xml:space="preserve"> </v>
      </c>
      <c r="ER62" s="10" t="str">
        <f>IF(OR(regneark!FJ13&gt;0,regneark!FK13&gt;0),regneark!FJ8," ")</f>
        <v xml:space="preserve"> </v>
      </c>
      <c r="ES62" s="10" t="str">
        <f>IF(OR(regneark!FK13&gt;0,regneark!FL13&gt;0),regneark!FK8," ")</f>
        <v xml:space="preserve"> </v>
      </c>
      <c r="ET62" s="11" t="str">
        <f>IF(OR(regneark!FL13&gt;0,regneark!FM13&gt;0),regneark!FL8," ")</f>
        <v xml:space="preserve"> </v>
      </c>
      <c r="EU62" s="42" t="str">
        <f>IF(OR(regneark!FM13&gt;0,regneark!FN13&gt;0),regneark!FM8," ")</f>
        <v xml:space="preserve"> </v>
      </c>
      <c r="EV62" s="10" t="str">
        <f>IF(OR(regneark!FN13&gt;0,regneark!FO13&gt;0),regneark!FN8," ")</f>
        <v xml:space="preserve"> </v>
      </c>
      <c r="EW62" s="10" t="str">
        <f>IF(OR(regneark!FO13&gt;0,regneark!FP13&gt;0),regneark!FO8," ")</f>
        <v xml:space="preserve"> </v>
      </c>
      <c r="EX62" s="10" t="str">
        <f>IF(OR(regneark!FP13&gt;0,regneark!FQ13&gt;0),regneark!FP8," ")</f>
        <v xml:space="preserve"> </v>
      </c>
      <c r="EY62" s="10" t="str">
        <f>IF(OR(regneark!FQ13&gt;0,regneark!FR13&gt;0),regneark!FQ8," ")</f>
        <v xml:space="preserve"> </v>
      </c>
      <c r="EZ62" s="10" t="str">
        <f>IF(OR(regneark!FR13&gt;0,regneark!FS13&gt;0),regneark!FR8," ")</f>
        <v xml:space="preserve"> </v>
      </c>
      <c r="FA62" s="10" t="str">
        <f>IF(OR(regneark!FS13&gt;0,regneark!FT13&gt;0),regneark!FS8," ")</f>
        <v xml:space="preserve"> </v>
      </c>
      <c r="FB62" s="10" t="str">
        <f>IF(OR(regneark!FT13&gt;0,regneark!FU13&gt;0),regneark!FT8," ")</f>
        <v xml:space="preserve"> </v>
      </c>
      <c r="FC62" s="10" t="str">
        <f>IF(OR(regneark!FU13&gt;0,regneark!FV13&gt;0),regneark!FU8," ")</f>
        <v xml:space="preserve"> </v>
      </c>
      <c r="FD62" s="10" t="str">
        <f>IF(OR(regneark!FV13&gt;0,regneark!FW13&gt;0),regneark!FV8," ")</f>
        <v xml:space="preserve"> </v>
      </c>
      <c r="FE62" s="10" t="str">
        <f>IF(OR(regneark!FW13&gt;0,regneark!FX13&gt;0),regneark!FW8," ")</f>
        <v xml:space="preserve"> </v>
      </c>
      <c r="FF62" s="10" t="str">
        <f>IF(OR(regneark!FX13&gt;0,regneark!FY13&gt;0),regneark!FX8," ")</f>
        <v xml:space="preserve"> </v>
      </c>
      <c r="FG62" s="10" t="str">
        <f>IF(OR(regneark!FY13&gt;0,regneark!FZ13&gt;0),regneark!FY8," ")</f>
        <v xml:space="preserve"> </v>
      </c>
      <c r="FH62" s="10" t="str">
        <f>IF(OR(regneark!FZ13&gt;0,regneark!GA13&gt;0),regneark!FZ8," ")</f>
        <v xml:space="preserve"> </v>
      </c>
      <c r="FI62" s="10" t="str">
        <f>IF(OR(regneark!GA13&gt;0,regneark!GB13&gt;0),regneark!GA8," ")</f>
        <v xml:space="preserve"> </v>
      </c>
      <c r="FJ62" s="10" t="str">
        <f>IF(OR(regneark!GB13&gt;0,regneark!GC13&gt;0),regneark!GB8," ")</f>
        <v xml:space="preserve"> </v>
      </c>
      <c r="FK62" s="10" t="str">
        <f>IF(OR(regneark!GC13&gt;0,regneark!GD13&gt;0),regneark!GC8," ")</f>
        <v xml:space="preserve"> </v>
      </c>
      <c r="FL62" s="10" t="str">
        <f>IF(OR(regneark!GD13&gt;0,regneark!GE13&gt;0),regneark!GD8," ")</f>
        <v xml:space="preserve"> </v>
      </c>
      <c r="FM62" s="10" t="str">
        <f>IF(OR(regneark!GE13&gt;0,regneark!GF13&gt;0),regneark!GE8," ")</f>
        <v xml:space="preserve"> </v>
      </c>
      <c r="FN62" s="10" t="str">
        <f>IF(OR(regneark!GF13&gt;0,regneark!GG13&gt;0),regneark!GF8," ")</f>
        <v xml:space="preserve"> </v>
      </c>
      <c r="FO62" s="10" t="str">
        <f>IF(OR(regneark!GG13&gt;0,regneark!GH13&gt;0),regneark!GG8," ")</f>
        <v xml:space="preserve"> </v>
      </c>
      <c r="FP62" s="10" t="str">
        <f>IF(OR(regneark!GH13&gt;0,regneark!GI13&gt;0),regneark!GH8," ")</f>
        <v xml:space="preserve"> </v>
      </c>
      <c r="FQ62" s="10" t="str">
        <f>IF(OR(regneark!GI13&gt;0,regneark!GJ13&gt;0),regneark!GI8," ")</f>
        <v xml:space="preserve"> </v>
      </c>
      <c r="FR62" s="11" t="str">
        <f>IF(OR(regneark!GJ13&gt;0,regneark!GK13&gt;0),regneark!GJ8," ")</f>
        <v xml:space="preserve"> </v>
      </c>
      <c r="FS62" s="42" t="str">
        <f>IF(OR(regneark!GK13&gt;0,regneark!GL13&gt;0),regneark!GK8," ")</f>
        <v xml:space="preserve"> </v>
      </c>
      <c r="FT62" s="10" t="str">
        <f>IF(OR(regneark!GL13&gt;0,regneark!GM13&gt;0),regneark!GL8," ")</f>
        <v xml:space="preserve"> </v>
      </c>
      <c r="FU62" s="10" t="str">
        <f>IF(OR(regneark!GM13&gt;0,regneark!GN13&gt;0),regneark!GM8," ")</f>
        <v xml:space="preserve"> </v>
      </c>
      <c r="FV62" s="10" t="str">
        <f>IF(OR(regneark!GN13&gt;0,regneark!GO13&gt;0),regneark!GN8," ")</f>
        <v xml:space="preserve"> </v>
      </c>
      <c r="FW62" s="10" t="str">
        <f>IF(OR(regneark!GO13&gt;0,regneark!GP13&gt;0),regneark!GO8," ")</f>
        <v xml:space="preserve"> </v>
      </c>
      <c r="FX62" s="10" t="str">
        <f>IF(OR(regneark!GP13&gt;0,regneark!GQ13&gt;0),regneark!GP8," ")</f>
        <v xml:space="preserve"> </v>
      </c>
      <c r="FY62" s="10" t="str">
        <f>IF(OR(regneark!GQ13&gt;0,regneark!GR13&gt;0),regneark!GQ8," ")</f>
        <v xml:space="preserve"> </v>
      </c>
      <c r="FZ62" s="10" t="str">
        <f>IF(OR(regneark!GR13&gt;0,regneark!GS13&gt;0),regneark!GR8," ")</f>
        <v xml:space="preserve"> </v>
      </c>
      <c r="GA62" s="10" t="str">
        <f>IF(OR(regneark!GS13&gt;0,regneark!GT13&gt;0),regneark!GS8," ")</f>
        <v xml:space="preserve"> </v>
      </c>
      <c r="GB62" s="10" t="str">
        <f>IF(OR(regneark!GT13&gt;0,regneark!GU13&gt;0),regneark!GT8," ")</f>
        <v xml:space="preserve"> </v>
      </c>
      <c r="GC62" s="10" t="str">
        <f>IF(OR(regneark!GU13&gt;0,regneark!GV13&gt;0),regneark!GU8," ")</f>
        <v xml:space="preserve"> </v>
      </c>
      <c r="GD62" s="10" t="str">
        <f>IF(OR(regneark!GV13&gt;0,regneark!GW13&gt;0),regneark!GV8," ")</f>
        <v xml:space="preserve"> </v>
      </c>
      <c r="GE62" s="10" t="str">
        <f>IF(OR(regneark!GW13&gt;0,regneark!GX13&gt;0),regneark!GW8," ")</f>
        <v xml:space="preserve"> </v>
      </c>
      <c r="GF62" s="10" t="str">
        <f>IF(OR(regneark!GX13&gt;0,regneark!GY13&gt;0),regneark!GX8," ")</f>
        <v xml:space="preserve"> </v>
      </c>
      <c r="GG62" s="10" t="str">
        <f>IF(OR(regneark!GY13&gt;0,regneark!GZ13&gt;0),regneark!GY8," ")</f>
        <v xml:space="preserve"> </v>
      </c>
      <c r="GH62" s="10" t="str">
        <f>IF(OR(regneark!GZ13&gt;0,regneark!HA13&gt;0),regneark!GZ8," ")</f>
        <v xml:space="preserve"> </v>
      </c>
      <c r="GI62" s="10" t="str">
        <f>IF(OR(regneark!HA13&gt;0,regneark!HB13&gt;0),regneark!HA8," ")</f>
        <v xml:space="preserve"> </v>
      </c>
      <c r="GJ62" s="10" t="str">
        <f>IF(OR(regneark!HB13&gt;0,regneark!HC13&gt;0),regneark!HB8," ")</f>
        <v xml:space="preserve"> </v>
      </c>
      <c r="GK62" s="10" t="str">
        <f>IF(OR(regneark!HC13&gt;0,regneark!HD13&gt;0),regneark!HC8," ")</f>
        <v xml:space="preserve"> </v>
      </c>
      <c r="GL62" s="10" t="str">
        <f>IF(OR(regneark!HD13&gt;0,regneark!HE13&gt;0),regneark!HD8," ")</f>
        <v xml:space="preserve"> </v>
      </c>
      <c r="GM62" s="10" t="str">
        <f>IF(OR(regneark!HE13&gt;0,regneark!HF13&gt;0),regneark!HE8," ")</f>
        <v xml:space="preserve"> </v>
      </c>
      <c r="GN62" s="10" t="str">
        <f>IF(OR(regneark!HF13&gt;0,regneark!HG13&gt;0),regneark!HF8," ")</f>
        <v xml:space="preserve"> </v>
      </c>
      <c r="GO62" s="10" t="str">
        <f>IF(OR(regneark!HG13&gt;0,regneark!HH13&gt;0),regneark!HG8," ")</f>
        <v xml:space="preserve"> </v>
      </c>
      <c r="GP62" s="11" t="str">
        <f>IF(OR(regneark!HH13&gt;0,regneark!HI13&gt;0),regneark!HH8," ")</f>
        <v xml:space="preserve"> </v>
      </c>
      <c r="GQ62" s="42" t="str">
        <f>IF(OR(regneark!HI13&gt;0,regneark!HJ13&gt;0),regneark!HI8," ")</f>
        <v xml:space="preserve"> </v>
      </c>
      <c r="GR62" s="10" t="str">
        <f>IF(OR(regneark!HJ13&gt;0,regneark!HK13&gt;0),regneark!HJ8," ")</f>
        <v xml:space="preserve"> </v>
      </c>
      <c r="GS62" s="10" t="str">
        <f>IF(OR(regneark!HK13&gt;0,regneark!HL13&gt;0),regneark!HK8," ")</f>
        <v xml:space="preserve"> </v>
      </c>
      <c r="GT62" s="10" t="str">
        <f>IF(OR(regneark!HL13&gt;0,regneark!HM13&gt;0),regneark!HL8," ")</f>
        <v xml:space="preserve"> </v>
      </c>
      <c r="GU62" s="10" t="str">
        <f>IF(OR(regneark!HM13&gt;0,regneark!HN13&gt;0),regneark!HM8," ")</f>
        <v xml:space="preserve"> </v>
      </c>
      <c r="GV62" s="10" t="str">
        <f>IF(OR(regneark!HN13&gt;0,regneark!HO13&gt;0),regneark!HN8," ")</f>
        <v xml:space="preserve"> </v>
      </c>
      <c r="GW62" s="10" t="str">
        <f>IF(OR(regneark!HO13&gt;0,regneark!HP13&gt;0),regneark!HO8," ")</f>
        <v xml:space="preserve"> </v>
      </c>
      <c r="GX62" s="10" t="str">
        <f>IF(OR(regneark!HP13&gt;0,regneark!HQ13&gt;0),regneark!HP8," ")</f>
        <v xml:space="preserve"> </v>
      </c>
      <c r="GY62" s="10" t="str">
        <f>IF(OR(regneark!HQ13&gt;0,regneark!HR13&gt;0),regneark!HQ8," ")</f>
        <v xml:space="preserve"> </v>
      </c>
      <c r="GZ62" s="10" t="str">
        <f>IF(OR(regneark!HR13&gt;0,regneark!HS13&gt;0),regneark!HR8," ")</f>
        <v xml:space="preserve"> </v>
      </c>
      <c r="HA62" s="10" t="str">
        <f>IF(OR(regneark!HS13&gt;0,regneark!HT13&gt;0),regneark!HS8," ")</f>
        <v xml:space="preserve"> </v>
      </c>
      <c r="HB62" s="10" t="str">
        <f>IF(OR(regneark!HT13&gt;0,regneark!HU13&gt;0),regneark!HT8," ")</f>
        <v xml:space="preserve"> </v>
      </c>
      <c r="HC62" s="10" t="str">
        <f>IF(OR(regneark!HU13&gt;0,regneark!HV13&gt;0),regneark!HU8," ")</f>
        <v xml:space="preserve"> </v>
      </c>
      <c r="HD62" s="10" t="str">
        <f>IF(OR(regneark!HV13&gt;0,regneark!HW13&gt;0),regneark!HV8," ")</f>
        <v xml:space="preserve"> </v>
      </c>
      <c r="HE62" s="10" t="str">
        <f>IF(OR(regneark!HW13&gt;0,regneark!HX13&gt;0),regneark!HW8," ")</f>
        <v xml:space="preserve"> </v>
      </c>
      <c r="HF62" s="10" t="str">
        <f>IF(OR(regneark!HX13&gt;0,regneark!HY13&gt;0),regneark!HX8," ")</f>
        <v xml:space="preserve"> </v>
      </c>
      <c r="HG62" s="10" t="str">
        <f>IF(OR(regneark!HY13&gt;0,regneark!HZ13&gt;0),regneark!HY8," ")</f>
        <v xml:space="preserve"> </v>
      </c>
      <c r="HH62" s="10" t="str">
        <f>IF(OR(regneark!HZ13&gt;0,regneark!IA13&gt;0),regneark!HZ8," ")</f>
        <v xml:space="preserve"> </v>
      </c>
      <c r="HI62" s="10" t="str">
        <f>IF(OR(regneark!IA13&gt;0,regneark!IB13&gt;0),regneark!IA8," ")</f>
        <v xml:space="preserve"> </v>
      </c>
      <c r="HJ62" s="10" t="str">
        <f>IF(OR(regneark!IB13&gt;0,regneark!IC13&gt;0),regneark!IB8," ")</f>
        <v xml:space="preserve"> </v>
      </c>
      <c r="HK62" s="10" t="str">
        <f>IF(OR(regneark!IC13&gt;0,regneark!ID13&gt;0),regneark!IC8," ")</f>
        <v xml:space="preserve"> </v>
      </c>
      <c r="HL62" s="10" t="str">
        <f>IF(OR(regneark!ID13&gt;0,regneark!IE13&gt;0),regneark!ID8," ")</f>
        <v xml:space="preserve"> </v>
      </c>
      <c r="HM62" s="10" t="str">
        <f>IF(OR(regneark!IE13&gt;0,regneark!IF13&gt;0),regneark!IE8," ")</f>
        <v xml:space="preserve"> </v>
      </c>
      <c r="HN62" s="11" t="str">
        <f>IF(OR(regneark!IF13&gt;0,regneark!IG13&gt;0),regneark!IF8," ")</f>
        <v xml:space="preserve"> </v>
      </c>
      <c r="HO62" s="42" t="str">
        <f>IF(OR(regneark!IG13&gt;0,regneark!IH13&gt;0),regneark!IG8," ")</f>
        <v xml:space="preserve"> </v>
      </c>
      <c r="HP62" s="10" t="str">
        <f>IF(OR(regneark!IH13&gt;0,regneark!II13&gt;0),regneark!IH8," ")</f>
        <v xml:space="preserve"> </v>
      </c>
      <c r="HQ62" s="10" t="str">
        <f>IF(OR(regneark!II13&gt;0,regneark!IJ13&gt;0),regneark!II8," ")</f>
        <v xml:space="preserve"> </v>
      </c>
      <c r="HR62" s="10" t="str">
        <f>IF(OR(regneark!IJ13&gt;0,regneark!IK13&gt;0),regneark!IJ8," ")</f>
        <v xml:space="preserve"> </v>
      </c>
      <c r="HS62" s="10" t="str">
        <f>IF(OR(regneark!IK13&gt;0,regneark!IL13&gt;0),regneark!IK8," ")</f>
        <v xml:space="preserve"> </v>
      </c>
      <c r="HT62" s="10" t="str">
        <f>IF(OR(regneark!IL13&gt;0,regneark!IM13&gt;0),regneark!IL8," ")</f>
        <v xml:space="preserve"> </v>
      </c>
      <c r="HU62" s="10" t="str">
        <f>IF(OR(regneark!IM13&gt;0,regneark!IN13&gt;0),regneark!IM8," ")</f>
        <v xml:space="preserve"> </v>
      </c>
      <c r="HV62" s="10" t="str">
        <f>IF(OR(regneark!IN13&gt;0,regneark!IO13&gt;0),regneark!IN8," ")</f>
        <v xml:space="preserve"> </v>
      </c>
      <c r="HW62" s="10" t="str">
        <f>IF(OR(regneark!IO13&gt;0,regneark!IP13&gt;0),regneark!IO8," ")</f>
        <v xml:space="preserve"> </v>
      </c>
      <c r="HX62" s="10" t="str">
        <f>IF(OR(regneark!IP13&gt;0,regneark!IQ13&gt;0),regneark!IP8," ")</f>
        <v xml:space="preserve"> </v>
      </c>
      <c r="HY62" s="10" t="str">
        <f>IF(OR(regneark!IQ13&gt;0,regneark!IR13&gt;0),regneark!IQ8," ")</f>
        <v xml:space="preserve"> </v>
      </c>
      <c r="HZ62" s="10" t="str">
        <f>IF(OR(regneark!IR13&gt;0,regneark!IS13&gt;0),regneark!IR8," ")</f>
        <v xml:space="preserve"> </v>
      </c>
      <c r="IA62" s="10" t="str">
        <f>IF(OR(regneark!IS13&gt;0,regneark!IT13&gt;0),regneark!IS8," ")</f>
        <v xml:space="preserve"> </v>
      </c>
      <c r="IB62" s="10" t="str">
        <f>IF(OR(regneark!IT13&gt;0,regneark!IU13&gt;0),regneark!IT8," ")</f>
        <v xml:space="preserve"> </v>
      </c>
      <c r="IC62" s="10" t="str">
        <f>IF(OR(regneark!IU13&gt;0,regneark!IV13&gt;0),regneark!IU8," ")</f>
        <v xml:space="preserve"> </v>
      </c>
      <c r="ID62" s="10" t="str">
        <f>IF(OR(regneark!IV13&gt;0,regneark!IW13&gt;0),regneark!IV8," ")</f>
        <v xml:space="preserve"> </v>
      </c>
      <c r="IE62" s="10" t="str">
        <f>IF(OR(regneark!IW13&gt;0,regneark!IX13&gt;0),regneark!IW8," ")</f>
        <v xml:space="preserve"> </v>
      </c>
      <c r="IF62" s="10" t="str">
        <f>IF(OR(regneark!IX13&gt;0,regneark!IY13&gt;0),regneark!IX8," ")</f>
        <v xml:space="preserve"> </v>
      </c>
      <c r="IG62" s="10" t="str">
        <f>IF(OR(regneark!IY13&gt;0,regneark!IZ13&gt;0),regneark!IY8," ")</f>
        <v xml:space="preserve"> </v>
      </c>
      <c r="IH62" s="10" t="str">
        <f>IF(OR(regneark!IZ13&gt;0,regneark!JA13&gt;0),regneark!IZ8," ")</f>
        <v xml:space="preserve"> </v>
      </c>
      <c r="II62" s="10" t="str">
        <f>IF(OR(regneark!JA13&gt;0,regneark!JB13&gt;0),regneark!JA8," ")</f>
        <v xml:space="preserve"> </v>
      </c>
      <c r="IJ62" s="10" t="str">
        <f>IF(OR(regneark!JB13&gt;0,regneark!JC13&gt;0),regneark!JB8," ")</f>
        <v xml:space="preserve"> </v>
      </c>
      <c r="IK62" s="10" t="str">
        <f>IF(OR(regneark!JC13&gt;0,regneark!JD13&gt;0),regneark!JC8," ")</f>
        <v xml:space="preserve"> </v>
      </c>
      <c r="IL62" s="11" t="str">
        <f>IF(OR(regneark!JD13&gt;0,regneark!JE13&gt;0),regneark!JD8," ")</f>
        <v xml:space="preserve"> </v>
      </c>
      <c r="IM62" s="42" t="str">
        <f>IF(OR(regneark!JE13&gt;0,regneark!JF13&gt;0),regneark!JE8," ")</f>
        <v xml:space="preserve"> </v>
      </c>
      <c r="IN62" s="10" t="str">
        <f>IF(OR(regneark!JF13&gt;0,regneark!JG13&gt;0),regneark!JF8," ")</f>
        <v xml:space="preserve"> </v>
      </c>
      <c r="IO62" s="10" t="str">
        <f>IF(OR(regneark!JG13&gt;0,regneark!JH13&gt;0),regneark!JG8," ")</f>
        <v xml:space="preserve"> </v>
      </c>
      <c r="IP62" s="10" t="str">
        <f>IF(OR(regneark!JH13&gt;0,regneark!JI13&gt;0),regneark!JH8," ")</f>
        <v xml:space="preserve"> </v>
      </c>
      <c r="IQ62" s="10" t="str">
        <f>IF(OR(regneark!JI13&gt;0,regneark!JJ13&gt;0),regneark!JI8," ")</f>
        <v xml:space="preserve"> </v>
      </c>
      <c r="IR62" s="10" t="str">
        <f>IF(OR(regneark!JJ13&gt;0,regneark!JK13&gt;0),regneark!JJ8," ")</f>
        <v xml:space="preserve"> </v>
      </c>
      <c r="IS62" s="10" t="str">
        <f>IF(OR(regneark!JK13&gt;0,regneark!JL13&gt;0),regneark!JK8," ")</f>
        <v xml:space="preserve"> </v>
      </c>
      <c r="IT62" s="10" t="str">
        <f>IF(OR(regneark!JL13&gt;0,regneark!JM13&gt;0),regneark!JL8," ")</f>
        <v xml:space="preserve"> </v>
      </c>
      <c r="IU62" s="10" t="str">
        <f>IF(OR(regneark!JM13&gt;0,regneark!JN13&gt;0),regneark!JM8," ")</f>
        <v xml:space="preserve"> </v>
      </c>
      <c r="IV62" s="10" t="str">
        <f>IF(OR(regneark!JN13&gt;0,regneark!JO13&gt;0),regneark!JN8," ")</f>
        <v xml:space="preserve"> </v>
      </c>
      <c r="IW62" s="10" t="str">
        <f>IF(OR(regneark!JO13&gt;0,regneark!JP13&gt;0),regneark!JO8," ")</f>
        <v xml:space="preserve"> </v>
      </c>
      <c r="IX62" s="10" t="str">
        <f>IF(OR(regneark!JP13&gt;0,regneark!JQ13&gt;0),regneark!JP8," ")</f>
        <v xml:space="preserve"> </v>
      </c>
      <c r="IY62" s="10" t="str">
        <f>IF(OR(regneark!JQ13&gt;0,regneark!JR13&gt;0),regneark!JQ8," ")</f>
        <v xml:space="preserve"> </v>
      </c>
      <c r="IZ62" s="10" t="str">
        <f>IF(OR(regneark!JR13&gt;0,regneark!JS13&gt;0),regneark!JR8," ")</f>
        <v xml:space="preserve"> </v>
      </c>
      <c r="JA62" s="10" t="str">
        <f>IF(OR(regneark!JS13&gt;0,regneark!JT13&gt;0),regneark!JS8," ")</f>
        <v xml:space="preserve"> </v>
      </c>
      <c r="JB62" s="10" t="str">
        <f>IF(OR(regneark!JT13&gt;0,regneark!JU13&gt;0),regneark!JT8," ")</f>
        <v xml:space="preserve"> </v>
      </c>
      <c r="JC62" s="10" t="str">
        <f>IF(OR(regneark!JU13&gt;0,regneark!JV13&gt;0),regneark!JU8," ")</f>
        <v xml:space="preserve"> </v>
      </c>
      <c r="JD62" s="10" t="str">
        <f>IF(OR(regneark!JV13&gt;0,regneark!JW13&gt;0),regneark!JV8," ")</f>
        <v xml:space="preserve"> </v>
      </c>
      <c r="JE62" s="10" t="str">
        <f>IF(OR(regneark!JW13&gt;0,regneark!JX13&gt;0),regneark!JW8," ")</f>
        <v xml:space="preserve"> </v>
      </c>
      <c r="JF62" s="10" t="str">
        <f>IF(OR(regneark!JX13&gt;0,regneark!JY13&gt;0),regneark!JX8," ")</f>
        <v xml:space="preserve"> </v>
      </c>
      <c r="JG62" s="10" t="str">
        <f>IF(OR(regneark!JY13&gt;0,regneark!JZ13&gt;0),regneark!JY8," ")</f>
        <v xml:space="preserve"> </v>
      </c>
      <c r="JH62" s="10" t="str">
        <f>IF(OR(regneark!JZ13&gt;0,regneark!KA13&gt;0),regneark!JZ8," ")</f>
        <v xml:space="preserve"> </v>
      </c>
      <c r="JI62" s="10" t="str">
        <f>IF(OR(regneark!KA13&gt;0,regneark!KB13&gt;0),regneark!KA8," ")</f>
        <v xml:space="preserve"> </v>
      </c>
      <c r="JJ62" s="11" t="str">
        <f>IF(OR(regneark!KB13&gt;0,regneark!KC13&gt;0),regneark!KB8," ")</f>
        <v xml:space="preserve"> </v>
      </c>
      <c r="JK62" s="42" t="str">
        <f>IF(OR(regneark!KC13&gt;0,regneark!KD13&gt;0),regneark!KC8," ")</f>
        <v xml:space="preserve"> </v>
      </c>
      <c r="JL62" s="10" t="str">
        <f>IF(OR(regneark!KD13&gt;0,regneark!KE13&gt;0),regneark!KD8," ")</f>
        <v xml:space="preserve"> </v>
      </c>
      <c r="JM62" s="10" t="str">
        <f>IF(OR(regneark!KE13&gt;0,regneark!KF13&gt;0),regneark!KE8," ")</f>
        <v xml:space="preserve"> </v>
      </c>
      <c r="JN62" s="10" t="str">
        <f>IF(OR(regneark!KF13&gt;0,regneark!KG13&gt;0),regneark!KF8," ")</f>
        <v xml:space="preserve"> </v>
      </c>
      <c r="JO62" s="10" t="str">
        <f>IF(OR(regneark!KG13&gt;0,regneark!KH13&gt;0),regneark!KG8," ")</f>
        <v xml:space="preserve"> </v>
      </c>
      <c r="JP62" s="10" t="str">
        <f>IF(OR(regneark!KH13&gt;0,regneark!KI13&gt;0),regneark!KH8," ")</f>
        <v xml:space="preserve"> </v>
      </c>
      <c r="JQ62" s="10" t="str">
        <f>IF(OR(regneark!KI13&gt;0,regneark!KJ13&gt;0),regneark!KI8," ")</f>
        <v xml:space="preserve"> </v>
      </c>
      <c r="JR62" s="10" t="str">
        <f>IF(OR(regneark!KJ13&gt;0,regneark!KK13&gt;0),regneark!KJ8," ")</f>
        <v xml:space="preserve"> </v>
      </c>
      <c r="JS62" s="10" t="str">
        <f>IF(OR(regneark!KK13&gt;0,regneark!KL13&gt;0),regneark!KK8," ")</f>
        <v xml:space="preserve"> </v>
      </c>
      <c r="JT62" s="10" t="str">
        <f>IF(OR(regneark!KL13&gt;0,regneark!KM13&gt;0),regneark!KL8," ")</f>
        <v xml:space="preserve"> </v>
      </c>
      <c r="JU62" s="10" t="str">
        <f>IF(OR(regneark!KM13&gt;0,regneark!KN13&gt;0),regneark!KM8," ")</f>
        <v xml:space="preserve"> </v>
      </c>
      <c r="JV62" s="10" t="str">
        <f>IF(OR(regneark!KN13&gt;0,regneark!KO13&gt;0),regneark!KN8," ")</f>
        <v xml:space="preserve"> </v>
      </c>
      <c r="JW62" s="10" t="str">
        <f>IF(OR(regneark!KO13&gt;0,regneark!KP13&gt;0),regneark!KO8," ")</f>
        <v xml:space="preserve"> </v>
      </c>
      <c r="JX62" s="10" t="str">
        <f>IF(OR(regneark!KP13&gt;0,regneark!KQ13&gt;0),regneark!KP8," ")</f>
        <v xml:space="preserve"> </v>
      </c>
      <c r="JY62" s="10" t="str">
        <f>IF(OR(regneark!KQ13&gt;0,regneark!KR13&gt;0),regneark!KQ8," ")</f>
        <v xml:space="preserve"> </v>
      </c>
      <c r="JZ62" s="10" t="str">
        <f>IF(OR(regneark!KR13&gt;0,regneark!KS13&gt;0),regneark!KR8," ")</f>
        <v xml:space="preserve"> </v>
      </c>
      <c r="KA62" s="10" t="str">
        <f>IF(OR(regneark!KS13&gt;0,regneark!KT13&gt;0),regneark!KS8," ")</f>
        <v xml:space="preserve"> </v>
      </c>
      <c r="KB62" s="10" t="str">
        <f>IF(OR(regneark!KT13&gt;0,regneark!KU13&gt;0),regneark!KT8," ")</f>
        <v xml:space="preserve"> </v>
      </c>
      <c r="KC62" s="10" t="str">
        <f>IF(OR(regneark!KU13&gt;0,regneark!KV13&gt;0),regneark!KU8," ")</f>
        <v xml:space="preserve"> </v>
      </c>
      <c r="KD62" s="10" t="str">
        <f>IF(OR(regneark!KV13&gt;0,regneark!KW13&gt;0),regneark!KV8," ")</f>
        <v xml:space="preserve"> </v>
      </c>
      <c r="KE62" s="10" t="str">
        <f>IF(OR(regneark!KW13&gt;0,regneark!KX13&gt;0),regneark!KW8," ")</f>
        <v xml:space="preserve"> </v>
      </c>
      <c r="KF62" s="10" t="str">
        <f>IF(OR(regneark!KX13&gt;0,regneark!KY13&gt;0),regneark!KX8," ")</f>
        <v xml:space="preserve"> </v>
      </c>
      <c r="KG62" s="10" t="str">
        <f>IF(OR(regneark!KY13&gt;0,regneark!KZ13&gt;0),regneark!KY8," ")</f>
        <v xml:space="preserve"> </v>
      </c>
      <c r="KH62" s="11" t="str">
        <f>IF(OR(regneark!KZ13&gt;0,regneark!LA13&gt;0),regneark!KZ8," ")</f>
        <v xml:space="preserve"> </v>
      </c>
      <c r="KI62" s="42" t="str">
        <f>IF(OR(regneark!LA13&gt;0,regneark!LB13&gt;0),regneark!LA8," ")</f>
        <v xml:space="preserve"> </v>
      </c>
      <c r="KJ62" s="10" t="str">
        <f>IF(OR(regneark!LB13&gt;0,regneark!LC13&gt;0),regneark!LB8," ")</f>
        <v xml:space="preserve"> </v>
      </c>
      <c r="KK62" s="10" t="str">
        <f>IF(OR(regneark!LC13&gt;0,regneark!LD13&gt;0),regneark!LC8," ")</f>
        <v xml:space="preserve"> </v>
      </c>
      <c r="KL62" s="10" t="str">
        <f>IF(OR(regneark!LD13&gt;0,regneark!LE13&gt;0),regneark!LD8," ")</f>
        <v xml:space="preserve"> </v>
      </c>
      <c r="KM62" s="10" t="str">
        <f>IF(OR(regneark!LE13&gt;0,regneark!LF13&gt;0),regneark!LE8," ")</f>
        <v xml:space="preserve"> </v>
      </c>
      <c r="KN62" s="10" t="str">
        <f>IF(OR(regneark!LF13&gt;0,regneark!LG13&gt;0),regneark!LF8," ")</f>
        <v xml:space="preserve"> </v>
      </c>
      <c r="KO62" s="10" t="str">
        <f>IF(OR(regneark!LG13&gt;0,regneark!LH13&gt;0),regneark!LG8," ")</f>
        <v xml:space="preserve"> </v>
      </c>
      <c r="KP62" s="10" t="str">
        <f>IF(OR(regneark!LH13&gt;0,regneark!LI13&gt;0),regneark!LH8," ")</f>
        <v xml:space="preserve"> </v>
      </c>
      <c r="KQ62" s="10" t="str">
        <f>IF(OR(regneark!LI13&gt;0,regneark!LJ13&gt;0),regneark!LI8," ")</f>
        <v xml:space="preserve"> </v>
      </c>
      <c r="KR62" s="10" t="str">
        <f>IF(OR(regneark!LJ13&gt;0,regneark!LK13&gt;0),regneark!LJ8," ")</f>
        <v xml:space="preserve"> </v>
      </c>
      <c r="KS62" s="10" t="str">
        <f>IF(OR(regneark!LK13&gt;0,regneark!LL13&gt;0),regneark!LK8," ")</f>
        <v xml:space="preserve"> </v>
      </c>
      <c r="KT62" s="10" t="str">
        <f>IF(OR(regneark!LL13&gt;0,regneark!LM13&gt;0),regneark!LL8," ")</f>
        <v xml:space="preserve"> </v>
      </c>
      <c r="KU62" s="10" t="str">
        <f>IF(OR(regneark!LM13&gt;0,regneark!LN13&gt;0),regneark!LM8," ")</f>
        <v xml:space="preserve"> </v>
      </c>
      <c r="KV62" s="10" t="str">
        <f>IF(OR(regneark!LN13&gt;0,regneark!LO13&gt;0),regneark!LN8," ")</f>
        <v xml:space="preserve"> </v>
      </c>
      <c r="KW62" s="10" t="str">
        <f>IF(OR(regneark!LO13&gt;0,regneark!LP13&gt;0),regneark!LO8," ")</f>
        <v xml:space="preserve"> </v>
      </c>
      <c r="KX62" s="10" t="str">
        <f>IF(OR(regneark!LP13&gt;0,regneark!LQ13&gt;0),regneark!LP8," ")</f>
        <v xml:space="preserve"> </v>
      </c>
      <c r="KY62" s="10" t="str">
        <f>IF(OR(regneark!LQ13&gt;0,regneark!LR13&gt;0),regneark!LQ8," ")</f>
        <v xml:space="preserve"> </v>
      </c>
      <c r="KZ62" s="10" t="str">
        <f>IF(OR(regneark!LR13&gt;0,regneark!LS13&gt;0),regneark!LR8," ")</f>
        <v xml:space="preserve"> </v>
      </c>
      <c r="LA62" s="10" t="str">
        <f>IF(OR(regneark!LS13&gt;0,regneark!LT13&gt;0),regneark!LS8," ")</f>
        <v xml:space="preserve"> </v>
      </c>
      <c r="LB62" s="10" t="str">
        <f>IF(OR(regneark!LT13&gt;0,regneark!LU13&gt;0),regneark!LT8," ")</f>
        <v xml:space="preserve"> </v>
      </c>
      <c r="LC62" s="10" t="str">
        <f>IF(OR(regneark!LU13&gt;0,regneark!LV13&gt;0),regneark!LU8," ")</f>
        <v xml:space="preserve"> </v>
      </c>
      <c r="LD62" s="10" t="str">
        <f>IF(OR(regneark!LV13&gt;0,regneark!LW13&gt;0),regneark!LV8," ")</f>
        <v xml:space="preserve"> </v>
      </c>
      <c r="LE62" s="10" t="str">
        <f>IF(OR(regneark!LW13&gt;0,regneark!LX13&gt;0),regneark!LW8," ")</f>
        <v xml:space="preserve"> </v>
      </c>
      <c r="LF62" s="11" t="str">
        <f>IF(OR(regneark!LX13&gt;0,regneark!LY13&gt;0),regneark!LX8," ")</f>
        <v xml:space="preserve"> </v>
      </c>
      <c r="LG62" s="42" t="str">
        <f>IF(OR(regneark!LY13&gt;0,regneark!LZ13&gt;0),regneark!LY8," ")</f>
        <v xml:space="preserve"> </v>
      </c>
      <c r="LH62" s="10" t="str">
        <f>IF(OR(regneark!LZ13&gt;0,regneark!MA13&gt;0),regneark!LZ8," ")</f>
        <v xml:space="preserve"> </v>
      </c>
      <c r="LI62" s="10" t="str">
        <f>IF(OR(regneark!MA13&gt;0,regneark!MB13&gt;0),regneark!MA8," ")</f>
        <v xml:space="preserve"> </v>
      </c>
      <c r="LJ62" s="10" t="str">
        <f>IF(OR(regneark!MB13&gt;0,regneark!MC13&gt;0),regneark!MB8," ")</f>
        <v xml:space="preserve"> </v>
      </c>
      <c r="LK62" s="10" t="str">
        <f>IF(OR(regneark!MC13&gt;0,regneark!MD13&gt;0),regneark!MC8," ")</f>
        <v xml:space="preserve"> </v>
      </c>
      <c r="LL62" s="10" t="str">
        <f>IF(OR(regneark!MD13&gt;0,regneark!ME13&gt;0),regneark!MD8," ")</f>
        <v xml:space="preserve"> </v>
      </c>
      <c r="LM62" s="10" t="str">
        <f>IF(OR(regneark!ME13&gt;0,regneark!MF13&gt;0),regneark!ME8," ")</f>
        <v xml:space="preserve"> </v>
      </c>
      <c r="LN62" s="10" t="str">
        <f>IF(OR(regneark!MF13&gt;0,regneark!MG13&gt;0),regneark!MF8," ")</f>
        <v xml:space="preserve"> </v>
      </c>
      <c r="LO62" s="10" t="str">
        <f>IF(OR(regneark!MG13&gt;0,regneark!MH13&gt;0),regneark!MG8," ")</f>
        <v xml:space="preserve"> </v>
      </c>
      <c r="LP62" s="10" t="str">
        <f>IF(OR(regneark!MH13&gt;0,regneark!MI13&gt;0),regneark!MH8," ")</f>
        <v xml:space="preserve"> </v>
      </c>
      <c r="LQ62" s="10" t="str">
        <f>IF(OR(regneark!MI13&gt;0,regneark!MJ13&gt;0),regneark!MI8," ")</f>
        <v xml:space="preserve"> </v>
      </c>
      <c r="LR62" s="10" t="str">
        <f>IF(OR(regneark!MJ13&gt;0,regneark!MK13&gt;0),regneark!MJ8," ")</f>
        <v xml:space="preserve"> </v>
      </c>
      <c r="LS62" s="10" t="str">
        <f>IF(OR(regneark!MK13&gt;0,regneark!ML13&gt;0),regneark!MK8," ")</f>
        <v xml:space="preserve"> </v>
      </c>
      <c r="LT62" s="10" t="str">
        <f>IF(OR(regneark!ML13&gt;0,regneark!MM13&gt;0),regneark!ML8," ")</f>
        <v xml:space="preserve"> </v>
      </c>
      <c r="LU62" s="10" t="str">
        <f>IF(OR(regneark!MM13&gt;0,regneark!MN13&gt;0),regneark!MM8," ")</f>
        <v xml:space="preserve"> </v>
      </c>
      <c r="LV62" s="10" t="str">
        <f>IF(OR(regneark!MN13&gt;0,regneark!MO13&gt;0),regneark!MN8," ")</f>
        <v xml:space="preserve"> </v>
      </c>
      <c r="LW62" s="10" t="str">
        <f>IF(OR(regneark!MO13&gt;0,regneark!MP13&gt;0),regneark!MO8," ")</f>
        <v xml:space="preserve"> </v>
      </c>
      <c r="LX62" s="10" t="str">
        <f>IF(OR(regneark!MP13&gt;0,regneark!MQ13&gt;0),regneark!MP8," ")</f>
        <v xml:space="preserve"> </v>
      </c>
      <c r="LY62" s="10" t="str">
        <f>IF(OR(regneark!MQ13&gt;0,regneark!MR13&gt;0),regneark!MQ8," ")</f>
        <v xml:space="preserve"> </v>
      </c>
      <c r="LZ62" s="10" t="str">
        <f>IF(OR(regneark!MR13&gt;0,regneark!MS13&gt;0),regneark!MR8," ")</f>
        <v xml:space="preserve"> </v>
      </c>
      <c r="MA62" s="10" t="str">
        <f>IF(OR(regneark!MS13&gt;0,regneark!MT13&gt;0),regneark!MS8," ")</f>
        <v xml:space="preserve"> </v>
      </c>
      <c r="MB62" s="10" t="str">
        <f>IF(OR(regneark!MT13&gt;0,regneark!MU13&gt;0),regneark!MT8," ")</f>
        <v xml:space="preserve"> </v>
      </c>
      <c r="MC62" s="10" t="str">
        <f>IF(OR(regneark!MU13&gt;0,regneark!MV13&gt;0),regneark!MU8," ")</f>
        <v xml:space="preserve"> </v>
      </c>
      <c r="MD62" s="11" t="str">
        <f>IF(OR(regneark!MV13&gt;0,regneark!MW13&gt;0),regneark!MV8," ")</f>
        <v xml:space="preserve"> </v>
      </c>
    </row>
    <row r="63" spans="1:342" x14ac:dyDescent="0.25">
      <c r="A63" s="17"/>
      <c r="B63" s="21"/>
      <c r="C63" s="121"/>
      <c r="D63" s="122"/>
      <c r="E63" s="30"/>
      <c r="F63" s="88" t="s">
        <v>29</v>
      </c>
      <c r="G63" s="42" t="str">
        <f>IF(OR(regneark!Y13&gt;0,regneark!Z13&gt;0),regneark!Y9," ")</f>
        <v xml:space="preserve"> </v>
      </c>
      <c r="H63" s="10" t="str">
        <f>IF(OR(regneark!Z13&gt;0,regneark!AA13&gt;0),regneark!Z9," ")</f>
        <v xml:space="preserve"> </v>
      </c>
      <c r="I63" s="10" t="str">
        <f>IF(OR(regneark!AA13&gt;0,regneark!AB13&gt;0),regneark!AA9," ")</f>
        <v xml:space="preserve"> </v>
      </c>
      <c r="J63" s="10" t="str">
        <f>IF(OR(regneark!AB13&gt;0,regneark!AC13&gt;0),regneark!AB9," ")</f>
        <v xml:space="preserve"> </v>
      </c>
      <c r="K63" s="10" t="str">
        <f>IF(OR(regneark!AC13&gt;0,regneark!AD13&gt;0),regneark!AC9," ")</f>
        <v xml:space="preserve"> </v>
      </c>
      <c r="L63" s="10" t="str">
        <f>IF(OR(regneark!AD13&gt;0,regneark!AE13&gt;0),regneark!AD9," ")</f>
        <v xml:space="preserve"> </v>
      </c>
      <c r="M63" s="10" t="str">
        <f>IF(OR(regneark!AE13&gt;0,regneark!AF13&gt;0),regneark!AE9," ")</f>
        <v xml:space="preserve"> </v>
      </c>
      <c r="N63" s="10" t="str">
        <f>IF(OR(regneark!AF13&gt;0,regneark!AG13&gt;0),regneark!AF9," ")</f>
        <v xml:space="preserve"> </v>
      </c>
      <c r="O63" s="10" t="str">
        <f>IF(OR(regneark!AG13&gt;0,regneark!AH13&gt;0),regneark!AG9," ")</f>
        <v xml:space="preserve"> </v>
      </c>
      <c r="P63" s="10" t="str">
        <f>IF(OR(regneark!AH13&gt;0,regneark!AI13&gt;0),regneark!AH9," ")</f>
        <v xml:space="preserve"> </v>
      </c>
      <c r="Q63" s="10" t="str">
        <f>IF(OR(regneark!AI13&gt;0,regneark!AJ13&gt;0),regneark!AI9," ")</f>
        <v xml:space="preserve"> </v>
      </c>
      <c r="R63" s="10" t="str">
        <f>IF(OR(regneark!AJ13&gt;0,regneark!AK13&gt;0),regneark!AJ9," ")</f>
        <v xml:space="preserve"> </v>
      </c>
      <c r="S63" s="10" t="str">
        <f>IF(OR(regneark!AK13&gt;0,regneark!AL13&gt;0),regneark!AK9," ")</f>
        <v xml:space="preserve"> </v>
      </c>
      <c r="T63" s="10" t="str">
        <f>IF(OR(regneark!AL13&gt;0,regneark!AM13&gt;0),regneark!AL9," ")</f>
        <v xml:space="preserve"> </v>
      </c>
      <c r="U63" s="10" t="str">
        <f>IF(OR(regneark!AM13&gt;0,regneark!AN13&gt;0),regneark!AM9," ")</f>
        <v xml:space="preserve"> </v>
      </c>
      <c r="V63" s="10" t="str">
        <f>IF(OR(regneark!AN13&gt;0,regneark!AO13&gt;0),regneark!AN9," ")</f>
        <v xml:space="preserve"> </v>
      </c>
      <c r="W63" s="10" t="str">
        <f>IF(OR(regneark!AO13&gt;0,regneark!AP13&gt;0),regneark!AO9," ")</f>
        <v xml:space="preserve"> </v>
      </c>
      <c r="X63" s="10" t="str">
        <f>IF(OR(regneark!AP13&gt;0,regneark!AQ13&gt;0),regneark!AP9," ")</f>
        <v xml:space="preserve"> </v>
      </c>
      <c r="Y63" s="10" t="str">
        <f>IF(OR(regneark!AQ13&gt;0,regneark!AR13&gt;0),regneark!AQ9," ")</f>
        <v xml:space="preserve"> </v>
      </c>
      <c r="Z63" s="10" t="str">
        <f>IF(OR(regneark!AR13&gt;0,regneark!AS13&gt;0),regneark!AR9," ")</f>
        <v xml:space="preserve"> </v>
      </c>
      <c r="AA63" s="10" t="str">
        <f>IF(OR(regneark!AS13&gt;0,regneark!AT13&gt;0),regneark!AS9," ")</f>
        <v xml:space="preserve"> </v>
      </c>
      <c r="AB63" s="10" t="str">
        <f>IF(OR(regneark!AT13&gt;0,regneark!AU13&gt;0),regneark!AT9," ")</f>
        <v xml:space="preserve"> </v>
      </c>
      <c r="AC63" s="10" t="str">
        <f>IF(OR(regneark!AU13&gt;0,regneark!AV13&gt;0),regneark!AU9," ")</f>
        <v xml:space="preserve"> </v>
      </c>
      <c r="AD63" s="11" t="str">
        <f>IF(OR(regneark!AV13&gt;0,regneark!AW13&gt;0),regneark!AV9," ")</f>
        <v xml:space="preserve"> </v>
      </c>
      <c r="AE63" s="42" t="str">
        <f>IF(OR(regneark!AW13&gt;0,regneark!AX13&gt;0),regneark!AW9," ")</f>
        <v xml:space="preserve"> </v>
      </c>
      <c r="AF63" s="10" t="str">
        <f>IF(OR(regneark!AX13&gt;0,regneark!AY13&gt;0),regneark!AX9," ")</f>
        <v xml:space="preserve"> </v>
      </c>
      <c r="AG63" s="10" t="str">
        <f>IF(OR(regneark!AY13&gt;0,regneark!AZ13&gt;0),regneark!AY9," ")</f>
        <v xml:space="preserve"> </v>
      </c>
      <c r="AH63" s="10" t="str">
        <f>IF(OR(regneark!AZ13&gt;0,regneark!BA13&gt;0),regneark!AZ9," ")</f>
        <v xml:space="preserve"> </v>
      </c>
      <c r="AI63" s="10" t="str">
        <f>IF(OR(regneark!BA13&gt;0,regneark!BB13&gt;0),regneark!BA9," ")</f>
        <v xml:space="preserve"> </v>
      </c>
      <c r="AJ63" s="10" t="str">
        <f>IF(OR(regneark!BB13&gt;0,regneark!BC13&gt;0),regneark!BB9," ")</f>
        <v xml:space="preserve"> </v>
      </c>
      <c r="AK63" s="10" t="str">
        <f>IF(OR(regneark!BC13&gt;0,regneark!BD13&gt;0),regneark!BC9," ")</f>
        <v xml:space="preserve"> </v>
      </c>
      <c r="AL63" s="10" t="str">
        <f>IF(OR(regneark!BD13&gt;0,regneark!BE13&gt;0),regneark!BD9," ")</f>
        <v xml:space="preserve"> </v>
      </c>
      <c r="AM63" s="10" t="str">
        <f>IF(OR(regneark!BE13&gt;0,regneark!BF13&gt;0),regneark!BE9," ")</f>
        <v xml:space="preserve"> </v>
      </c>
      <c r="AN63" s="10" t="str">
        <f>IF(OR(regneark!BF13&gt;0,regneark!BG13&gt;0),regneark!BF9," ")</f>
        <v xml:space="preserve"> </v>
      </c>
      <c r="AO63" s="10" t="str">
        <f>IF(OR(regneark!BG13&gt;0,regneark!BH13&gt;0),regneark!BG9," ")</f>
        <v xml:space="preserve"> </v>
      </c>
      <c r="AP63" s="10" t="str">
        <f>IF(OR(regneark!BH13&gt;0,regneark!BI13&gt;0),regneark!BH9," ")</f>
        <v xml:space="preserve"> </v>
      </c>
      <c r="AQ63" s="10" t="str">
        <f>IF(OR(regneark!BI13&gt;0,regneark!BJ13&gt;0),regneark!BI9," ")</f>
        <v xml:space="preserve"> </v>
      </c>
      <c r="AR63" s="10" t="str">
        <f>IF(OR(regneark!BJ13&gt;0,regneark!BK13&gt;0),regneark!BJ9," ")</f>
        <v xml:space="preserve"> </v>
      </c>
      <c r="AS63" s="10" t="str">
        <f>IF(OR(regneark!BK13&gt;0,regneark!BL13&gt;0),regneark!BK9," ")</f>
        <v xml:space="preserve"> </v>
      </c>
      <c r="AT63" s="10" t="str">
        <f>IF(OR(regneark!BL13&gt;0,regneark!BM13&gt;0),regneark!BL9," ")</f>
        <v xml:space="preserve"> </v>
      </c>
      <c r="AU63" s="10" t="str">
        <f>IF(OR(regneark!BM13&gt;0,regneark!BN13&gt;0),regneark!BM9," ")</f>
        <v xml:space="preserve"> </v>
      </c>
      <c r="AV63" s="10" t="str">
        <f>IF(OR(regneark!BN13&gt;0,regneark!BO13&gt;0),regneark!BN9," ")</f>
        <v xml:space="preserve"> </v>
      </c>
      <c r="AW63" s="10" t="str">
        <f>IF(OR(regneark!BO13&gt;0,regneark!BP13&gt;0),regneark!BO9," ")</f>
        <v xml:space="preserve"> </v>
      </c>
      <c r="AX63" s="10" t="str">
        <f>IF(OR(regneark!BP13&gt;0,regneark!BQ13&gt;0),regneark!BP9," ")</f>
        <v xml:space="preserve"> </v>
      </c>
      <c r="AY63" s="10" t="str">
        <f>IF(OR(regneark!BQ13&gt;0,regneark!BR13&gt;0),regneark!BQ9," ")</f>
        <v xml:space="preserve"> </v>
      </c>
      <c r="AZ63" s="10" t="str">
        <f>IF(OR(regneark!BR13&gt;0,regneark!BS13&gt;0),regneark!BR9," ")</f>
        <v xml:space="preserve"> </v>
      </c>
      <c r="BA63" s="10" t="str">
        <f>IF(OR(regneark!BS13&gt;0,regneark!BT13&gt;0),regneark!BS9," ")</f>
        <v xml:space="preserve"> </v>
      </c>
      <c r="BB63" s="11" t="str">
        <f>IF(OR(regneark!BT13&gt;0,regneark!BU13&gt;0),regneark!BT9," ")</f>
        <v xml:space="preserve"> </v>
      </c>
      <c r="BC63" s="42" t="str">
        <f>IF(OR(regneark!BU13&gt;0,regneark!BV13&gt;0),regneark!BU9," ")</f>
        <v xml:space="preserve"> </v>
      </c>
      <c r="BD63" s="10" t="str">
        <f>IF(OR(regneark!BV13&gt;0,regneark!BW13&gt;0),regneark!BV9," ")</f>
        <v xml:space="preserve"> </v>
      </c>
      <c r="BE63" s="10" t="str">
        <f>IF(OR(regneark!BW13&gt;0,regneark!BX13&gt;0),regneark!BW9," ")</f>
        <v xml:space="preserve"> </v>
      </c>
      <c r="BF63" s="10" t="str">
        <f>IF(OR(regneark!BX13&gt;0,regneark!BY13&gt;0),regneark!BX9," ")</f>
        <v xml:space="preserve"> </v>
      </c>
      <c r="BG63" s="10" t="str">
        <f>IF(OR(regneark!BY13&gt;0,regneark!BZ13&gt;0),regneark!BY9," ")</f>
        <v xml:space="preserve"> </v>
      </c>
      <c r="BH63" s="10" t="str">
        <f>IF(OR(regneark!BZ13&gt;0,regneark!CA13&gt;0),regneark!BZ9," ")</f>
        <v xml:space="preserve"> </v>
      </c>
      <c r="BI63" s="10" t="str">
        <f>IF(OR(regneark!CA13&gt;0,regneark!CB13&gt;0),regneark!CA9," ")</f>
        <v xml:space="preserve"> </v>
      </c>
      <c r="BJ63" s="10" t="str">
        <f>IF(OR(regneark!CB13&gt;0,regneark!CC13&gt;0),regneark!CB9," ")</f>
        <v xml:space="preserve"> </v>
      </c>
      <c r="BK63" s="10" t="str">
        <f>IF(OR(regneark!CC13&gt;0,regneark!CD13&gt;0),regneark!CC9," ")</f>
        <v xml:space="preserve"> </v>
      </c>
      <c r="BL63" s="10" t="str">
        <f>IF(OR(regneark!CD13&gt;0,regneark!CE13&gt;0),regneark!CD9," ")</f>
        <v xml:space="preserve"> </v>
      </c>
      <c r="BM63" s="10" t="str">
        <f>IF(OR(regneark!CE13&gt;0,regneark!CF13&gt;0),regneark!CE9," ")</f>
        <v xml:space="preserve"> </v>
      </c>
      <c r="BN63" s="10" t="str">
        <f>IF(OR(regneark!CF13&gt;0,regneark!CG13&gt;0),regneark!CF9," ")</f>
        <v xml:space="preserve"> </v>
      </c>
      <c r="BO63" s="10" t="str">
        <f>IF(OR(regneark!CG13&gt;0,regneark!CH13&gt;0),regneark!CG9," ")</f>
        <v xml:space="preserve"> </v>
      </c>
      <c r="BP63" s="10" t="str">
        <f>IF(OR(regneark!CH13&gt;0,regneark!CI13&gt;0),regneark!CH9," ")</f>
        <v xml:space="preserve"> </v>
      </c>
      <c r="BQ63" s="10" t="str">
        <f>IF(OR(regneark!CI13&gt;0,regneark!CJ13&gt;0),regneark!CI9," ")</f>
        <v xml:space="preserve"> </v>
      </c>
      <c r="BR63" s="10" t="str">
        <f>IF(OR(regneark!CJ13&gt;0,regneark!CK13&gt;0),regneark!CJ9," ")</f>
        <v xml:space="preserve"> </v>
      </c>
      <c r="BS63" s="10" t="str">
        <f>IF(OR(regneark!CK13&gt;0,regneark!CL13&gt;0),regneark!CK9," ")</f>
        <v xml:space="preserve"> </v>
      </c>
      <c r="BT63" s="10" t="str">
        <f>IF(OR(regneark!CL13&gt;0,regneark!CM13&gt;0),regneark!CL9," ")</f>
        <v xml:space="preserve"> </v>
      </c>
      <c r="BU63" s="10" t="str">
        <f>IF(OR(regneark!CM13&gt;0,regneark!CN13&gt;0),regneark!CM9," ")</f>
        <v xml:space="preserve"> </v>
      </c>
      <c r="BV63" s="10" t="str">
        <f>IF(OR(regneark!CN13&gt;0,regneark!CO13&gt;0),regneark!CN9," ")</f>
        <v xml:space="preserve"> </v>
      </c>
      <c r="BW63" s="10" t="str">
        <f>IF(OR(regneark!CO13&gt;0,regneark!CP13&gt;0),regneark!CO9," ")</f>
        <v xml:space="preserve"> </v>
      </c>
      <c r="BX63" s="10" t="str">
        <f>IF(OR(regneark!CP13&gt;0,regneark!CQ13&gt;0),regneark!CP9," ")</f>
        <v xml:space="preserve"> </v>
      </c>
      <c r="BY63" s="10" t="str">
        <f>IF(OR(regneark!CQ13&gt;0,regneark!CR13&gt;0),regneark!CQ9," ")</f>
        <v xml:space="preserve"> </v>
      </c>
      <c r="BZ63" s="11" t="str">
        <f>IF(OR(regneark!CR13&gt;0,regneark!CS13&gt;0),regneark!CR9," ")</f>
        <v xml:space="preserve"> </v>
      </c>
      <c r="CA63" s="42" t="str">
        <f>IF(OR(regneark!CS13&gt;0,regneark!CT13&gt;0),regneark!CS9," ")</f>
        <v xml:space="preserve"> </v>
      </c>
      <c r="CB63" s="10" t="str">
        <f>IF(OR(regneark!CT13&gt;0,regneark!CU13&gt;0),regneark!CT9," ")</f>
        <v xml:space="preserve"> </v>
      </c>
      <c r="CC63" s="10" t="str">
        <f>IF(OR(regneark!CU13&gt;0,regneark!CV13&gt;0),regneark!CU9," ")</f>
        <v xml:space="preserve"> </v>
      </c>
      <c r="CD63" s="10" t="str">
        <f>IF(OR(regneark!CV13&gt;0,regneark!CW13&gt;0),regneark!CV9," ")</f>
        <v xml:space="preserve"> </v>
      </c>
      <c r="CE63" s="10" t="str">
        <f>IF(OR(regneark!CW13&gt;0,regneark!CX13&gt;0),regneark!CW9," ")</f>
        <v xml:space="preserve"> </v>
      </c>
      <c r="CF63" s="10" t="str">
        <f>IF(OR(regneark!CX13&gt;0,regneark!CY13&gt;0),regneark!CX9," ")</f>
        <v xml:space="preserve"> </v>
      </c>
      <c r="CG63" s="10" t="str">
        <f>IF(OR(regneark!CY13&gt;0,regneark!CZ13&gt;0),regneark!CY9," ")</f>
        <v xml:space="preserve"> </v>
      </c>
      <c r="CH63" s="10" t="str">
        <f>IF(OR(regneark!CZ13&gt;0,regneark!DA13&gt;0),regneark!CZ9," ")</f>
        <v xml:space="preserve"> </v>
      </c>
      <c r="CI63" s="10" t="str">
        <f>IF(OR(regneark!DA13&gt;0,regneark!DB13&gt;0),regneark!DA9," ")</f>
        <v xml:space="preserve"> </v>
      </c>
      <c r="CJ63" s="10" t="str">
        <f>IF(OR(regneark!DB13&gt;0,regneark!DC13&gt;0),regneark!DB9," ")</f>
        <v xml:space="preserve"> </v>
      </c>
      <c r="CK63" s="10" t="str">
        <f>IF(OR(regneark!DC13&gt;0,regneark!DD13&gt;0),regneark!DC9," ")</f>
        <v xml:space="preserve"> </v>
      </c>
      <c r="CL63" s="10" t="str">
        <f>IF(OR(regneark!DD13&gt;0,regneark!DE13&gt;0),regneark!DD9," ")</f>
        <v xml:space="preserve"> </v>
      </c>
      <c r="CM63" s="10" t="str">
        <f>IF(OR(regneark!DE13&gt;0,regneark!DF13&gt;0),regneark!DE9," ")</f>
        <v xml:space="preserve"> </v>
      </c>
      <c r="CN63" s="10" t="str">
        <f>IF(OR(regneark!DF13&gt;0,regneark!DG13&gt;0),regneark!DF9," ")</f>
        <v xml:space="preserve"> </v>
      </c>
      <c r="CO63" s="10" t="str">
        <f>IF(OR(regneark!DG13&gt;0,regneark!DH13&gt;0),regneark!DG9," ")</f>
        <v xml:space="preserve"> </v>
      </c>
      <c r="CP63" s="10" t="str">
        <f>IF(OR(regneark!DH13&gt;0,regneark!DI13&gt;0),regneark!DH9," ")</f>
        <v xml:space="preserve"> </v>
      </c>
      <c r="CQ63" s="10" t="str">
        <f>IF(OR(regneark!DI13&gt;0,regneark!DJ13&gt;0),regneark!DI9," ")</f>
        <v xml:space="preserve"> </v>
      </c>
      <c r="CR63" s="10" t="str">
        <f>IF(OR(regneark!DJ13&gt;0,regneark!DK13&gt;0),regneark!DJ9," ")</f>
        <v xml:space="preserve"> </v>
      </c>
      <c r="CS63" s="10" t="str">
        <f>IF(OR(regneark!DK13&gt;0,regneark!DL13&gt;0),regneark!DK9," ")</f>
        <v xml:space="preserve"> </v>
      </c>
      <c r="CT63" s="10" t="str">
        <f>IF(OR(regneark!DL13&gt;0,regneark!DM13&gt;0),regneark!DL9," ")</f>
        <v xml:space="preserve"> </v>
      </c>
      <c r="CU63" s="10" t="str">
        <f>IF(OR(regneark!DM13&gt;0,regneark!DN13&gt;0),regneark!DM9," ")</f>
        <v xml:space="preserve"> </v>
      </c>
      <c r="CV63" s="10" t="str">
        <f>IF(OR(regneark!DN13&gt;0,regneark!DO13&gt;0),regneark!DN9," ")</f>
        <v xml:space="preserve"> </v>
      </c>
      <c r="CW63" s="10" t="str">
        <f>IF(OR(regneark!DO13&gt;0,regneark!DP13&gt;0),regneark!DO9," ")</f>
        <v xml:space="preserve"> </v>
      </c>
      <c r="CX63" s="11" t="str">
        <f>IF(OR(regneark!DP13&gt;0,regneark!DQ13&gt;0),regneark!DP9," ")</f>
        <v xml:space="preserve"> </v>
      </c>
      <c r="CY63" s="42" t="str">
        <f>IF(OR(regneark!DQ13&gt;0,regneark!DR13&gt;0),regneark!DQ9," ")</f>
        <v xml:space="preserve"> </v>
      </c>
      <c r="CZ63" s="10" t="str">
        <f>IF(OR(regneark!DR13&gt;0,regneark!DS13&gt;0),regneark!DR9," ")</f>
        <v xml:space="preserve"> </v>
      </c>
      <c r="DA63" s="10" t="str">
        <f>IF(OR(regneark!DS13&gt;0,regneark!DT13&gt;0),regneark!DS9," ")</f>
        <v xml:space="preserve"> </v>
      </c>
      <c r="DB63" s="10" t="str">
        <f>IF(OR(regneark!DT13&gt;0,regneark!DU13&gt;0),regneark!DT9," ")</f>
        <v xml:space="preserve"> </v>
      </c>
      <c r="DC63" s="10" t="str">
        <f>IF(OR(regneark!DU13&gt;0,regneark!DV13&gt;0),regneark!DU9," ")</f>
        <v xml:space="preserve"> </v>
      </c>
      <c r="DD63" s="10" t="str">
        <f>IF(OR(regneark!DV13&gt;0,regneark!DW13&gt;0),regneark!DV9," ")</f>
        <v xml:space="preserve"> </v>
      </c>
      <c r="DE63" s="10" t="str">
        <f>IF(OR(regneark!DW13&gt;0,regneark!DX13&gt;0),regneark!DW9," ")</f>
        <v xml:space="preserve"> </v>
      </c>
      <c r="DF63" s="10" t="str">
        <f>IF(OR(regneark!DX13&gt;0,regneark!DY13&gt;0),regneark!DX9," ")</f>
        <v xml:space="preserve"> </v>
      </c>
      <c r="DG63" s="10" t="str">
        <f>IF(OR(regneark!DY13&gt;0,regneark!DZ13&gt;0),regneark!DY9," ")</f>
        <v xml:space="preserve"> </v>
      </c>
      <c r="DH63" s="10" t="str">
        <f>IF(OR(regneark!DZ13&gt;0,regneark!EA13&gt;0),regneark!DZ9," ")</f>
        <v xml:space="preserve"> </v>
      </c>
      <c r="DI63" s="10" t="str">
        <f>IF(OR(regneark!EA13&gt;0,regneark!EB13&gt;0),regneark!EA9," ")</f>
        <v xml:space="preserve"> </v>
      </c>
      <c r="DJ63" s="10" t="str">
        <f>IF(OR(regneark!EB13&gt;0,regneark!EC13&gt;0),regneark!EB9," ")</f>
        <v xml:space="preserve"> </v>
      </c>
      <c r="DK63" s="10" t="str">
        <f>IF(OR(regneark!EC13&gt;0,regneark!ED13&gt;0),regneark!EC9," ")</f>
        <v xml:space="preserve"> </v>
      </c>
      <c r="DL63" s="10" t="str">
        <f>IF(OR(regneark!ED13&gt;0,regneark!EE13&gt;0),regneark!ED9," ")</f>
        <v xml:space="preserve"> </v>
      </c>
      <c r="DM63" s="10" t="str">
        <f>IF(OR(regneark!EE13&gt;0,regneark!EF13&gt;0),regneark!EE9," ")</f>
        <v xml:space="preserve"> </v>
      </c>
      <c r="DN63" s="10" t="str">
        <f>IF(OR(regneark!EF13&gt;0,regneark!EG13&gt;0),regneark!EF9," ")</f>
        <v xml:space="preserve"> </v>
      </c>
      <c r="DO63" s="10" t="str">
        <f>IF(OR(regneark!EG13&gt;0,regneark!EH13&gt;0),regneark!EG9," ")</f>
        <v xml:space="preserve"> </v>
      </c>
      <c r="DP63" s="10" t="str">
        <f>IF(OR(regneark!EH13&gt;0,regneark!EI13&gt;0),regneark!EH9," ")</f>
        <v xml:space="preserve"> </v>
      </c>
      <c r="DQ63" s="10" t="str">
        <f>IF(OR(regneark!EI13&gt;0,regneark!EJ13&gt;0),regneark!EI9," ")</f>
        <v xml:space="preserve"> </v>
      </c>
      <c r="DR63" s="10" t="str">
        <f>IF(OR(regneark!EJ13&gt;0,regneark!EK13&gt;0),regneark!EJ9," ")</f>
        <v xml:space="preserve"> </v>
      </c>
      <c r="DS63" s="10" t="str">
        <f>IF(OR(regneark!EK13&gt;0,regneark!EL13&gt;0),regneark!EK9," ")</f>
        <v xml:space="preserve"> </v>
      </c>
      <c r="DT63" s="10" t="str">
        <f>IF(OR(regneark!EL13&gt;0,regneark!EM13&gt;0),regneark!EL9," ")</f>
        <v xml:space="preserve"> </v>
      </c>
      <c r="DU63" s="10" t="str">
        <f>IF(OR(regneark!EM13&gt;0,regneark!EN13&gt;0),regneark!EM9," ")</f>
        <v xml:space="preserve"> </v>
      </c>
      <c r="DV63" s="10" t="str">
        <f>IF(OR(regneark!EN13&gt;0,regneark!EO13&gt;0),regneark!EN9," ")</f>
        <v xml:space="preserve"> </v>
      </c>
      <c r="DW63" s="42" t="str">
        <f>IF(OR(regneark!EO13&gt;0,regneark!EP13&gt;0),regneark!EO9," ")</f>
        <v xml:space="preserve"> </v>
      </c>
      <c r="DX63" s="10" t="str">
        <f>IF(OR(regneark!EP13&gt;0,regneark!EQ13&gt;0),regneark!EP9," ")</f>
        <v xml:space="preserve"> </v>
      </c>
      <c r="DY63" s="10" t="str">
        <f>IF(OR(regneark!EQ13&gt;0,regneark!ER13&gt;0),regneark!EQ9," ")</f>
        <v xml:space="preserve"> </v>
      </c>
      <c r="DZ63" s="10" t="str">
        <f>IF(OR(regneark!ER13&gt;0,regneark!ES13&gt;0),regneark!ER9," ")</f>
        <v xml:space="preserve"> </v>
      </c>
      <c r="EA63" s="10" t="str">
        <f>IF(OR(regneark!ES13&gt;0,regneark!ET13&gt;0),regneark!ES9," ")</f>
        <v xml:space="preserve"> </v>
      </c>
      <c r="EB63" s="10" t="str">
        <f>IF(OR(regneark!ET13&gt;0,regneark!EU13&gt;0),regneark!ET9," ")</f>
        <v xml:space="preserve"> </v>
      </c>
      <c r="EC63" s="10" t="str">
        <f>IF(OR(regneark!EU13&gt;0,regneark!EV13&gt;0),regneark!EU9," ")</f>
        <v xml:space="preserve"> </v>
      </c>
      <c r="ED63" s="10" t="str">
        <f>IF(OR(regneark!EV13&gt;0,regneark!EW13&gt;0),regneark!EV9," ")</f>
        <v xml:space="preserve"> </v>
      </c>
      <c r="EE63" s="10" t="str">
        <f>IF(OR(regneark!EW13&gt;0,regneark!EX13&gt;0),regneark!EW9," ")</f>
        <v xml:space="preserve"> </v>
      </c>
      <c r="EF63" s="10" t="str">
        <f>IF(OR(regneark!EX13&gt;0,regneark!EY13&gt;0),regneark!EX9," ")</f>
        <v xml:space="preserve"> </v>
      </c>
      <c r="EG63" s="10" t="str">
        <f>IF(OR(regneark!EY13&gt;0,regneark!EZ13&gt;0),regneark!EY9," ")</f>
        <v xml:space="preserve"> </v>
      </c>
      <c r="EH63" s="10" t="str">
        <f>IF(OR(regneark!EZ13&gt;0,regneark!FA13&gt;0),regneark!EZ9," ")</f>
        <v xml:space="preserve"> </v>
      </c>
      <c r="EI63" s="10" t="str">
        <f>IF(OR(regneark!FA13&gt;0,regneark!FB13&gt;0),regneark!FA9," ")</f>
        <v xml:space="preserve"> </v>
      </c>
      <c r="EJ63" s="10" t="str">
        <f>IF(OR(regneark!FB13&gt;0,regneark!FC13&gt;0),regneark!FB9," ")</f>
        <v xml:space="preserve"> </v>
      </c>
      <c r="EK63" s="10" t="str">
        <f>IF(OR(regneark!FC13&gt;0,regneark!FD13&gt;0),regneark!FC9," ")</f>
        <v xml:space="preserve"> </v>
      </c>
      <c r="EL63" s="10" t="str">
        <f>IF(OR(regneark!FD13&gt;0,regneark!FE13&gt;0),regneark!FD9," ")</f>
        <v xml:space="preserve"> </v>
      </c>
      <c r="EM63" s="10" t="str">
        <f>IF(OR(regneark!FE13&gt;0,regneark!FF13&gt;0),regneark!FE9," ")</f>
        <v xml:space="preserve"> </v>
      </c>
      <c r="EN63" s="10" t="str">
        <f>IF(OR(regneark!FF13&gt;0,regneark!FG13&gt;0),regneark!FF9," ")</f>
        <v xml:space="preserve"> </v>
      </c>
      <c r="EO63" s="10" t="str">
        <f>IF(OR(regneark!FG13&gt;0,regneark!FH13&gt;0),regneark!FG9," ")</f>
        <v xml:space="preserve"> </v>
      </c>
      <c r="EP63" s="10" t="str">
        <f>IF(OR(regneark!FH13&gt;0,regneark!FI13&gt;0),regneark!FH9," ")</f>
        <v xml:space="preserve"> </v>
      </c>
      <c r="EQ63" s="10" t="str">
        <f>IF(OR(regneark!FI13&gt;0,regneark!FJ13&gt;0),regneark!FI9," ")</f>
        <v xml:space="preserve"> </v>
      </c>
      <c r="ER63" s="10" t="str">
        <f>IF(OR(regneark!FJ13&gt;0,regneark!FK13&gt;0),regneark!FJ9," ")</f>
        <v xml:space="preserve"> </v>
      </c>
      <c r="ES63" s="10" t="str">
        <f>IF(OR(regneark!FK13&gt;0,regneark!FL13&gt;0),regneark!FK9," ")</f>
        <v xml:space="preserve"> </v>
      </c>
      <c r="ET63" s="11" t="str">
        <f>IF(OR(regneark!FL13&gt;0,regneark!FM13&gt;0),regneark!FL9," ")</f>
        <v xml:space="preserve"> </v>
      </c>
      <c r="EU63" s="42" t="str">
        <f>IF(OR(regneark!FM13&gt;0,regneark!FN13&gt;0),regneark!FM9," ")</f>
        <v xml:space="preserve"> </v>
      </c>
      <c r="EV63" s="10" t="str">
        <f>IF(OR(regneark!FN13&gt;0,regneark!FO13&gt;0),regneark!FN9," ")</f>
        <v xml:space="preserve"> </v>
      </c>
      <c r="EW63" s="10" t="str">
        <f>IF(OR(regneark!FO13&gt;0,regneark!FP13&gt;0),regneark!FO9," ")</f>
        <v xml:space="preserve"> </v>
      </c>
      <c r="EX63" s="10" t="str">
        <f>IF(OR(regneark!FP13&gt;0,regneark!FQ13&gt;0),regneark!FP9," ")</f>
        <v xml:space="preserve"> </v>
      </c>
      <c r="EY63" s="10" t="str">
        <f>IF(OR(regneark!FQ13&gt;0,regneark!FR13&gt;0),regneark!FQ9," ")</f>
        <v xml:space="preserve"> </v>
      </c>
      <c r="EZ63" s="10" t="str">
        <f>IF(OR(regneark!FR13&gt;0,regneark!FS13&gt;0),regneark!FR9," ")</f>
        <v xml:space="preserve"> </v>
      </c>
      <c r="FA63" s="10" t="str">
        <f>IF(OR(regneark!FS13&gt;0,regneark!FT13&gt;0),regneark!FS9," ")</f>
        <v xml:space="preserve"> </v>
      </c>
      <c r="FB63" s="10" t="str">
        <f>IF(OR(regneark!FT13&gt;0,regneark!FU13&gt;0),regneark!FT9," ")</f>
        <v xml:space="preserve"> </v>
      </c>
      <c r="FC63" s="10" t="str">
        <f>IF(OR(regneark!FU13&gt;0,regneark!FV13&gt;0),regneark!FU9," ")</f>
        <v xml:space="preserve"> </v>
      </c>
      <c r="FD63" s="10" t="str">
        <f>IF(OR(regneark!FV13&gt;0,regneark!FW13&gt;0),regneark!FV9," ")</f>
        <v xml:space="preserve"> </v>
      </c>
      <c r="FE63" s="10" t="str">
        <f>IF(OR(regneark!FW13&gt;0,regneark!FX13&gt;0),regneark!FW9," ")</f>
        <v xml:space="preserve"> </v>
      </c>
      <c r="FF63" s="10" t="str">
        <f>IF(OR(regneark!FX13&gt;0,regneark!FY13&gt;0),regneark!FX9," ")</f>
        <v xml:space="preserve"> </v>
      </c>
      <c r="FG63" s="10" t="str">
        <f>IF(OR(regneark!FY13&gt;0,regneark!FZ13&gt;0),regneark!FY9," ")</f>
        <v xml:space="preserve"> </v>
      </c>
      <c r="FH63" s="10" t="str">
        <f>IF(OR(regneark!FZ13&gt;0,regneark!GA13&gt;0),regneark!FZ9," ")</f>
        <v xml:space="preserve"> </v>
      </c>
      <c r="FI63" s="10" t="str">
        <f>IF(OR(regneark!GA13&gt;0,regneark!GB13&gt;0),regneark!GA9," ")</f>
        <v xml:space="preserve"> </v>
      </c>
      <c r="FJ63" s="10" t="str">
        <f>IF(OR(regneark!GB13&gt;0,regneark!GC13&gt;0),regneark!GB9," ")</f>
        <v xml:space="preserve"> </v>
      </c>
      <c r="FK63" s="10" t="str">
        <f>IF(OR(regneark!GC13&gt;0,regneark!GD13&gt;0),regneark!GC9," ")</f>
        <v xml:space="preserve"> </v>
      </c>
      <c r="FL63" s="10" t="str">
        <f>IF(OR(regneark!GD13&gt;0,regneark!GE13&gt;0),regneark!GD9," ")</f>
        <v xml:space="preserve"> </v>
      </c>
      <c r="FM63" s="10" t="str">
        <f>IF(OR(regneark!GE13&gt;0,regneark!GF13&gt;0),regneark!GE9," ")</f>
        <v xml:space="preserve"> </v>
      </c>
      <c r="FN63" s="10" t="str">
        <f>IF(OR(regneark!GF13&gt;0,regneark!GG13&gt;0),regneark!GF9," ")</f>
        <v xml:space="preserve"> </v>
      </c>
      <c r="FO63" s="10" t="str">
        <f>IF(OR(regneark!GG13&gt;0,regneark!GH13&gt;0),regneark!GG9," ")</f>
        <v xml:space="preserve"> </v>
      </c>
      <c r="FP63" s="10" t="str">
        <f>IF(OR(regneark!GH13&gt;0,regneark!GI13&gt;0),regneark!GH9," ")</f>
        <v xml:space="preserve"> </v>
      </c>
      <c r="FQ63" s="10" t="str">
        <f>IF(OR(regneark!GI13&gt;0,regneark!GJ13&gt;0),regneark!GI9," ")</f>
        <v xml:space="preserve"> </v>
      </c>
      <c r="FR63" s="11" t="str">
        <f>IF(OR(regneark!GJ13&gt;0,regneark!GK13&gt;0),regneark!GJ9," ")</f>
        <v xml:space="preserve"> </v>
      </c>
      <c r="FS63" s="42" t="str">
        <f>IF(OR(regneark!GK13&gt;0,regneark!GL13&gt;0),regneark!GK9," ")</f>
        <v xml:space="preserve"> </v>
      </c>
      <c r="FT63" s="10" t="str">
        <f>IF(OR(regneark!GL13&gt;0,regneark!GM13&gt;0),regneark!GL9," ")</f>
        <v xml:space="preserve"> </v>
      </c>
      <c r="FU63" s="10" t="str">
        <f>IF(OR(regneark!GM13&gt;0,regneark!GN13&gt;0),regneark!GM9," ")</f>
        <v xml:space="preserve"> </v>
      </c>
      <c r="FV63" s="10" t="str">
        <f>IF(OR(regneark!GN13&gt;0,regneark!GO13&gt;0),regneark!GN9," ")</f>
        <v xml:space="preserve"> </v>
      </c>
      <c r="FW63" s="10" t="str">
        <f>IF(OR(regneark!GO13&gt;0,regneark!GP13&gt;0),regneark!GO9," ")</f>
        <v xml:space="preserve"> </v>
      </c>
      <c r="FX63" s="10" t="str">
        <f>IF(OR(regneark!GP13&gt;0,regneark!GQ13&gt;0),regneark!GP9," ")</f>
        <v xml:space="preserve"> </v>
      </c>
      <c r="FY63" s="10" t="str">
        <f>IF(OR(regneark!GQ13&gt;0,regneark!GR13&gt;0),regneark!GQ9," ")</f>
        <v xml:space="preserve"> </v>
      </c>
      <c r="FZ63" s="10" t="str">
        <f>IF(OR(regneark!GR13&gt;0,regneark!GS13&gt;0),regneark!GR9," ")</f>
        <v xml:space="preserve"> </v>
      </c>
      <c r="GA63" s="10" t="str">
        <f>IF(OR(regneark!GS13&gt;0,regneark!GT13&gt;0),regneark!GS9," ")</f>
        <v xml:space="preserve"> </v>
      </c>
      <c r="GB63" s="10" t="str">
        <f>IF(OR(regneark!GT13&gt;0,regneark!GU13&gt;0),regneark!GT9," ")</f>
        <v xml:space="preserve"> </v>
      </c>
      <c r="GC63" s="10" t="str">
        <f>IF(OR(regneark!GU13&gt;0,regneark!GV13&gt;0),regneark!GU9," ")</f>
        <v xml:space="preserve"> </v>
      </c>
      <c r="GD63" s="10" t="str">
        <f>IF(OR(regneark!GV13&gt;0,regneark!GW13&gt;0),regneark!GV9," ")</f>
        <v xml:space="preserve"> </v>
      </c>
      <c r="GE63" s="10" t="str">
        <f>IF(OR(regneark!GW13&gt;0,regneark!GX13&gt;0),regneark!GW9," ")</f>
        <v xml:space="preserve"> </v>
      </c>
      <c r="GF63" s="10" t="str">
        <f>IF(OR(regneark!GX13&gt;0,regneark!GY13&gt;0),regneark!GX9," ")</f>
        <v xml:space="preserve"> </v>
      </c>
      <c r="GG63" s="10" t="str">
        <f>IF(OR(regneark!GY13&gt;0,regneark!GZ13&gt;0),regneark!GY9," ")</f>
        <v xml:space="preserve"> </v>
      </c>
      <c r="GH63" s="10" t="str">
        <f>IF(OR(regneark!GZ13&gt;0,regneark!HA13&gt;0),regneark!GZ9," ")</f>
        <v xml:space="preserve"> </v>
      </c>
      <c r="GI63" s="10" t="str">
        <f>IF(OR(regneark!HA13&gt;0,regneark!HB13&gt;0),regneark!HA9," ")</f>
        <v xml:space="preserve"> </v>
      </c>
      <c r="GJ63" s="10" t="str">
        <f>IF(OR(regneark!HB13&gt;0,regneark!HC13&gt;0),regneark!HB9," ")</f>
        <v xml:space="preserve"> </v>
      </c>
      <c r="GK63" s="10" t="str">
        <f>IF(OR(regneark!HC13&gt;0,regneark!HD13&gt;0),regneark!HC9," ")</f>
        <v xml:space="preserve"> </v>
      </c>
      <c r="GL63" s="10" t="str">
        <f>IF(OR(regneark!HD13&gt;0,regneark!HE13&gt;0),regneark!HD9," ")</f>
        <v xml:space="preserve"> </v>
      </c>
      <c r="GM63" s="10" t="str">
        <f>IF(OR(regneark!HE13&gt;0,regneark!HF13&gt;0),regneark!HE9," ")</f>
        <v xml:space="preserve"> </v>
      </c>
      <c r="GN63" s="10" t="str">
        <f>IF(OR(regneark!HF13&gt;0,regneark!HG13&gt;0),regneark!HF9," ")</f>
        <v xml:space="preserve"> </v>
      </c>
      <c r="GO63" s="10" t="str">
        <f>IF(OR(regneark!HG13&gt;0,regneark!HH13&gt;0),regneark!HG9," ")</f>
        <v xml:space="preserve"> </v>
      </c>
      <c r="GP63" s="11" t="str">
        <f>IF(OR(regneark!HH13&gt;0,regneark!HI13&gt;0),regneark!HH9," ")</f>
        <v xml:space="preserve"> </v>
      </c>
      <c r="GQ63" s="42" t="str">
        <f>IF(OR(regneark!HI13&gt;0,regneark!HJ13&gt;0),regneark!HI9," ")</f>
        <v xml:space="preserve"> </v>
      </c>
      <c r="GR63" s="10" t="str">
        <f>IF(OR(regneark!HJ13&gt;0,regneark!HK13&gt;0),regneark!HJ9," ")</f>
        <v xml:space="preserve"> </v>
      </c>
      <c r="GS63" s="10" t="str">
        <f>IF(OR(regneark!HK13&gt;0,regneark!HL13&gt;0),regneark!HK9," ")</f>
        <v xml:space="preserve"> </v>
      </c>
      <c r="GT63" s="10" t="str">
        <f>IF(OR(regneark!HL13&gt;0,regneark!HM13&gt;0),regneark!HL9," ")</f>
        <v xml:space="preserve"> </v>
      </c>
      <c r="GU63" s="10" t="str">
        <f>IF(OR(regneark!HM13&gt;0,regneark!HN13&gt;0),regneark!HM9," ")</f>
        <v xml:space="preserve"> </v>
      </c>
      <c r="GV63" s="10" t="str">
        <f>IF(OR(regneark!HN13&gt;0,regneark!HO13&gt;0),regneark!HN9," ")</f>
        <v xml:space="preserve"> </v>
      </c>
      <c r="GW63" s="10" t="str">
        <f>IF(OR(regneark!HO13&gt;0,regneark!HP13&gt;0),regneark!HO9," ")</f>
        <v xml:space="preserve"> </v>
      </c>
      <c r="GX63" s="10" t="str">
        <f>IF(OR(regneark!HP13&gt;0,regneark!HQ13&gt;0),regneark!HP9," ")</f>
        <v xml:space="preserve"> </v>
      </c>
      <c r="GY63" s="10" t="str">
        <f>IF(OR(regneark!HQ13&gt;0,regneark!HR13&gt;0),regneark!HQ9," ")</f>
        <v xml:space="preserve"> </v>
      </c>
      <c r="GZ63" s="10" t="str">
        <f>IF(OR(regneark!HR13&gt;0,regneark!HS13&gt;0),regneark!HR9," ")</f>
        <v xml:space="preserve"> </v>
      </c>
      <c r="HA63" s="10" t="str">
        <f>IF(OR(regneark!HS13&gt;0,regneark!HT13&gt;0),regneark!HS9," ")</f>
        <v xml:space="preserve"> </v>
      </c>
      <c r="HB63" s="10" t="str">
        <f>IF(OR(regneark!HT13&gt;0,regneark!HU13&gt;0),regneark!HT9," ")</f>
        <v xml:space="preserve"> </v>
      </c>
      <c r="HC63" s="10" t="str">
        <f>IF(OR(regneark!HU13&gt;0,regneark!HV13&gt;0),regneark!HU9," ")</f>
        <v xml:space="preserve"> </v>
      </c>
      <c r="HD63" s="10" t="str">
        <f>IF(OR(regneark!HV13&gt;0,regneark!HW13&gt;0),regneark!HV9," ")</f>
        <v xml:space="preserve"> </v>
      </c>
      <c r="HE63" s="10" t="str">
        <f>IF(OR(regneark!HW13&gt;0,regneark!HX13&gt;0),regneark!HW9," ")</f>
        <v xml:space="preserve"> </v>
      </c>
      <c r="HF63" s="10" t="str">
        <f>IF(OR(regneark!HX13&gt;0,regneark!HY13&gt;0),regneark!HX9," ")</f>
        <v xml:space="preserve"> </v>
      </c>
      <c r="HG63" s="10" t="str">
        <f>IF(OR(regneark!HY13&gt;0,regneark!HZ13&gt;0),regneark!HY9," ")</f>
        <v xml:space="preserve"> </v>
      </c>
      <c r="HH63" s="10" t="str">
        <f>IF(OR(regneark!HZ13&gt;0,regneark!IA13&gt;0),regneark!HZ9," ")</f>
        <v xml:space="preserve"> </v>
      </c>
      <c r="HI63" s="10" t="str">
        <f>IF(OR(regneark!IA13&gt;0,regneark!IB13&gt;0),regneark!IA9," ")</f>
        <v xml:space="preserve"> </v>
      </c>
      <c r="HJ63" s="10" t="str">
        <f>IF(OR(regneark!IB13&gt;0,regneark!IC13&gt;0),regneark!IB9," ")</f>
        <v xml:space="preserve"> </v>
      </c>
      <c r="HK63" s="10" t="str">
        <f>IF(OR(regneark!IC13&gt;0,regneark!ID13&gt;0),regneark!IC9," ")</f>
        <v xml:space="preserve"> </v>
      </c>
      <c r="HL63" s="10" t="str">
        <f>IF(OR(regneark!ID13&gt;0,regneark!IE13&gt;0),regneark!ID9," ")</f>
        <v xml:space="preserve"> </v>
      </c>
      <c r="HM63" s="10" t="str">
        <f>IF(OR(regneark!IE13&gt;0,regneark!IF13&gt;0),regneark!IE9," ")</f>
        <v xml:space="preserve"> </v>
      </c>
      <c r="HN63" s="11" t="str">
        <f>IF(OR(regneark!IF13&gt;0,regneark!IG13&gt;0),regneark!IF9," ")</f>
        <v xml:space="preserve"> </v>
      </c>
      <c r="HO63" s="42" t="str">
        <f>IF(OR(regneark!IG13&gt;0,regneark!IH13&gt;0),regneark!IG9," ")</f>
        <v xml:space="preserve"> </v>
      </c>
      <c r="HP63" s="10" t="str">
        <f>IF(OR(regneark!IH13&gt;0,regneark!II13&gt;0),regneark!IH9," ")</f>
        <v xml:space="preserve"> </v>
      </c>
      <c r="HQ63" s="10" t="str">
        <f>IF(OR(regneark!II13&gt;0,regneark!IJ13&gt;0),regneark!II9," ")</f>
        <v xml:space="preserve"> </v>
      </c>
      <c r="HR63" s="10" t="str">
        <f>IF(OR(regneark!IJ13&gt;0,regneark!IK13&gt;0),regneark!IJ9," ")</f>
        <v xml:space="preserve"> </v>
      </c>
      <c r="HS63" s="10" t="str">
        <f>IF(OR(regneark!IK13&gt;0,regneark!IL13&gt;0),regneark!IK9," ")</f>
        <v xml:space="preserve"> </v>
      </c>
      <c r="HT63" s="10" t="str">
        <f>IF(OR(regneark!IL13&gt;0,regneark!IM13&gt;0),regneark!IL9," ")</f>
        <v xml:space="preserve"> </v>
      </c>
      <c r="HU63" s="10" t="str">
        <f>IF(OR(regneark!IM13&gt;0,regneark!IN13&gt;0),regneark!IM9," ")</f>
        <v xml:space="preserve"> </v>
      </c>
      <c r="HV63" s="10" t="str">
        <f>IF(OR(regneark!IN13&gt;0,regneark!IO13&gt;0),regneark!IN9," ")</f>
        <v xml:space="preserve"> </v>
      </c>
      <c r="HW63" s="10" t="str">
        <f>IF(OR(regneark!IO13&gt;0,regneark!IP13&gt;0),regneark!IO9," ")</f>
        <v xml:space="preserve"> </v>
      </c>
      <c r="HX63" s="10" t="str">
        <f>IF(OR(regneark!IP13&gt;0,regneark!IQ13&gt;0),regneark!IP9," ")</f>
        <v xml:space="preserve"> </v>
      </c>
      <c r="HY63" s="10" t="str">
        <f>IF(OR(regneark!IQ13&gt;0,regneark!IR13&gt;0),regneark!IQ9," ")</f>
        <v xml:space="preserve"> </v>
      </c>
      <c r="HZ63" s="10" t="str">
        <f>IF(OR(regneark!IR13&gt;0,regneark!IS13&gt;0),regneark!IR9," ")</f>
        <v xml:space="preserve"> </v>
      </c>
      <c r="IA63" s="10" t="str">
        <f>IF(OR(regneark!IS13&gt;0,regneark!IT13&gt;0),regneark!IS9," ")</f>
        <v xml:space="preserve"> </v>
      </c>
      <c r="IB63" s="10" t="str">
        <f>IF(OR(regneark!IT13&gt;0,regneark!IU13&gt;0),regneark!IT9," ")</f>
        <v xml:space="preserve"> </v>
      </c>
      <c r="IC63" s="10" t="str">
        <f>IF(OR(regneark!IU13&gt;0,regneark!IV13&gt;0),regneark!IU9," ")</f>
        <v xml:space="preserve"> </v>
      </c>
      <c r="ID63" s="10" t="str">
        <f>IF(OR(regneark!IV13&gt;0,regneark!IW13&gt;0),regneark!IV9," ")</f>
        <v xml:space="preserve"> </v>
      </c>
      <c r="IE63" s="10" t="str">
        <f>IF(OR(regneark!IW13&gt;0,regneark!IX13&gt;0),regneark!IW9," ")</f>
        <v xml:space="preserve"> </v>
      </c>
      <c r="IF63" s="10" t="str">
        <f>IF(OR(regneark!IX13&gt;0,regneark!IY13&gt;0),regneark!IX9," ")</f>
        <v xml:space="preserve"> </v>
      </c>
      <c r="IG63" s="10" t="str">
        <f>IF(OR(regneark!IY13&gt;0,regneark!IZ13&gt;0),regneark!IY9," ")</f>
        <v xml:space="preserve"> </v>
      </c>
      <c r="IH63" s="10" t="str">
        <f>IF(OR(regneark!IZ13&gt;0,regneark!JA13&gt;0),regneark!IZ9," ")</f>
        <v xml:space="preserve"> </v>
      </c>
      <c r="II63" s="10" t="str">
        <f>IF(OR(regneark!JA13&gt;0,regneark!JB13&gt;0),regneark!JA9," ")</f>
        <v xml:space="preserve"> </v>
      </c>
      <c r="IJ63" s="10" t="str">
        <f>IF(OR(regneark!JB13&gt;0,regneark!JC13&gt;0),regneark!JB9," ")</f>
        <v xml:space="preserve"> </v>
      </c>
      <c r="IK63" s="10" t="str">
        <f>IF(OR(regneark!JC13&gt;0,regneark!JD13&gt;0),regneark!JC9," ")</f>
        <v xml:space="preserve"> </v>
      </c>
      <c r="IL63" s="11" t="str">
        <f>IF(OR(regneark!JD13&gt;0,regneark!JE13&gt;0),regneark!JD9," ")</f>
        <v xml:space="preserve"> </v>
      </c>
      <c r="IM63" s="42" t="str">
        <f>IF(OR(regneark!JE13&gt;0,regneark!JF13&gt;0),regneark!JE9," ")</f>
        <v xml:space="preserve"> </v>
      </c>
      <c r="IN63" s="10" t="str">
        <f>IF(OR(regneark!JF13&gt;0,regneark!JG13&gt;0),regneark!JF9," ")</f>
        <v xml:space="preserve"> </v>
      </c>
      <c r="IO63" s="10" t="str">
        <f>IF(OR(regneark!JG13&gt;0,regneark!JH13&gt;0),regneark!JG9," ")</f>
        <v xml:space="preserve"> </v>
      </c>
      <c r="IP63" s="10" t="str">
        <f>IF(OR(regneark!JH13&gt;0,regneark!JI13&gt;0),regneark!JH9," ")</f>
        <v xml:space="preserve"> </v>
      </c>
      <c r="IQ63" s="10" t="str">
        <f>IF(OR(regneark!JI13&gt;0,regneark!JJ13&gt;0),regneark!JI9," ")</f>
        <v xml:space="preserve"> </v>
      </c>
      <c r="IR63" s="10" t="str">
        <f>IF(OR(regneark!JJ13&gt;0,regneark!JK13&gt;0),regneark!JJ9," ")</f>
        <v xml:space="preserve"> </v>
      </c>
      <c r="IS63" s="10" t="str">
        <f>IF(OR(regneark!JK13&gt;0,regneark!JL13&gt;0),regneark!JK9," ")</f>
        <v xml:space="preserve"> </v>
      </c>
      <c r="IT63" s="10" t="str">
        <f>IF(OR(regneark!JL13&gt;0,regneark!JM13&gt;0),regneark!JL9," ")</f>
        <v xml:space="preserve"> </v>
      </c>
      <c r="IU63" s="10" t="str">
        <f>IF(OR(regneark!JM13&gt;0,regneark!JN13&gt;0),regneark!JM9," ")</f>
        <v xml:space="preserve"> </v>
      </c>
      <c r="IV63" s="10" t="str">
        <f>IF(OR(regneark!JN13&gt;0,regneark!JO13&gt;0),regneark!JN9," ")</f>
        <v xml:space="preserve"> </v>
      </c>
      <c r="IW63" s="10" t="str">
        <f>IF(OR(regneark!JO13&gt;0,regneark!JP13&gt;0),regneark!JO9," ")</f>
        <v xml:space="preserve"> </v>
      </c>
      <c r="IX63" s="10" t="str">
        <f>IF(OR(regneark!JP13&gt;0,regneark!JQ13&gt;0),regneark!JP9," ")</f>
        <v xml:space="preserve"> </v>
      </c>
      <c r="IY63" s="10" t="str">
        <f>IF(OR(regneark!JQ13&gt;0,regneark!JR13&gt;0),regneark!JQ9," ")</f>
        <v xml:space="preserve"> </v>
      </c>
      <c r="IZ63" s="10" t="str">
        <f>IF(OR(regneark!JR13&gt;0,regneark!JS13&gt;0),regneark!JR9," ")</f>
        <v xml:space="preserve"> </v>
      </c>
      <c r="JA63" s="10" t="str">
        <f>IF(OR(regneark!JS13&gt;0,regneark!JT13&gt;0),regneark!JS9," ")</f>
        <v xml:space="preserve"> </v>
      </c>
      <c r="JB63" s="10" t="str">
        <f>IF(OR(regneark!JT13&gt;0,regneark!JU13&gt;0),regneark!JT9," ")</f>
        <v xml:space="preserve"> </v>
      </c>
      <c r="JC63" s="10" t="str">
        <f>IF(OR(regneark!JU13&gt;0,regneark!JV13&gt;0),regneark!JU9," ")</f>
        <v xml:space="preserve"> </v>
      </c>
      <c r="JD63" s="10" t="str">
        <f>IF(OR(regneark!JV13&gt;0,regneark!JW13&gt;0),regneark!JV9," ")</f>
        <v xml:space="preserve"> </v>
      </c>
      <c r="JE63" s="10" t="str">
        <f>IF(OR(regneark!JW13&gt;0,regneark!JX13&gt;0),regneark!JW9," ")</f>
        <v xml:space="preserve"> </v>
      </c>
      <c r="JF63" s="10" t="str">
        <f>IF(OR(regneark!JX13&gt;0,regneark!JY13&gt;0),regneark!JX9," ")</f>
        <v xml:space="preserve"> </v>
      </c>
      <c r="JG63" s="10" t="str">
        <f>IF(OR(regneark!JY13&gt;0,regneark!JZ13&gt;0),regneark!JY9," ")</f>
        <v xml:space="preserve"> </v>
      </c>
      <c r="JH63" s="10" t="str">
        <f>IF(OR(regneark!JZ13&gt;0,regneark!KA13&gt;0),regneark!JZ9," ")</f>
        <v xml:space="preserve"> </v>
      </c>
      <c r="JI63" s="10" t="str">
        <f>IF(OR(regneark!KA13&gt;0,regneark!KB13&gt;0),regneark!KA9," ")</f>
        <v xml:space="preserve"> </v>
      </c>
      <c r="JJ63" s="11" t="str">
        <f>IF(OR(regneark!KB13&gt;0,regneark!KC13&gt;0),regneark!KB9," ")</f>
        <v xml:space="preserve"> </v>
      </c>
      <c r="JK63" s="42" t="str">
        <f>IF(OR(regneark!KC13&gt;0,regneark!KD13&gt;0),regneark!KC9," ")</f>
        <v xml:space="preserve"> </v>
      </c>
      <c r="JL63" s="10" t="str">
        <f>IF(OR(regneark!KD13&gt;0,regneark!KE13&gt;0),regneark!KD9," ")</f>
        <v xml:space="preserve"> </v>
      </c>
      <c r="JM63" s="10" t="str">
        <f>IF(OR(regneark!KE13&gt;0,regneark!KF13&gt;0),regneark!KE9," ")</f>
        <v xml:space="preserve"> </v>
      </c>
      <c r="JN63" s="10" t="str">
        <f>IF(OR(regneark!KF13&gt;0,regneark!KG13&gt;0),regneark!KF9," ")</f>
        <v xml:space="preserve"> </v>
      </c>
      <c r="JO63" s="10" t="str">
        <f>IF(OR(regneark!KG13&gt;0,regneark!KH13&gt;0),regneark!KG9," ")</f>
        <v xml:space="preserve"> </v>
      </c>
      <c r="JP63" s="10" t="str">
        <f>IF(OR(regneark!KH13&gt;0,regneark!KI13&gt;0),regneark!KH9," ")</f>
        <v xml:space="preserve"> </v>
      </c>
      <c r="JQ63" s="10" t="str">
        <f>IF(OR(regneark!KI13&gt;0,regneark!KJ13&gt;0),regneark!KI9," ")</f>
        <v xml:space="preserve"> </v>
      </c>
      <c r="JR63" s="10" t="str">
        <f>IF(OR(regneark!KJ13&gt;0,regneark!KK13&gt;0),regneark!KJ9," ")</f>
        <v xml:space="preserve"> </v>
      </c>
      <c r="JS63" s="10" t="str">
        <f>IF(OR(regneark!KK13&gt;0,regneark!KL13&gt;0),regneark!KK9," ")</f>
        <v xml:space="preserve"> </v>
      </c>
      <c r="JT63" s="10" t="str">
        <f>IF(OR(regneark!KL13&gt;0,regneark!KM13&gt;0),regneark!KL9," ")</f>
        <v xml:space="preserve"> </v>
      </c>
      <c r="JU63" s="10" t="str">
        <f>IF(OR(regneark!KM13&gt;0,regneark!KN13&gt;0),regneark!KM9," ")</f>
        <v xml:space="preserve"> </v>
      </c>
      <c r="JV63" s="10" t="str">
        <f>IF(OR(regneark!KN13&gt;0,regneark!KO13&gt;0),regneark!KN9," ")</f>
        <v xml:space="preserve"> </v>
      </c>
      <c r="JW63" s="10" t="str">
        <f>IF(OR(regneark!KO13&gt;0,regneark!KP13&gt;0),regneark!KO9," ")</f>
        <v xml:space="preserve"> </v>
      </c>
      <c r="JX63" s="10" t="str">
        <f>IF(OR(regneark!KP13&gt;0,regneark!KQ13&gt;0),regneark!KP9," ")</f>
        <v xml:space="preserve"> </v>
      </c>
      <c r="JY63" s="10" t="str">
        <f>IF(OR(regneark!KQ13&gt;0,regneark!KR13&gt;0),regneark!KQ9," ")</f>
        <v xml:space="preserve"> </v>
      </c>
      <c r="JZ63" s="10" t="str">
        <f>IF(OR(regneark!KR13&gt;0,regneark!KS13&gt;0),regneark!KR9," ")</f>
        <v xml:space="preserve"> </v>
      </c>
      <c r="KA63" s="10" t="str">
        <f>IF(OR(regneark!KS13&gt;0,regneark!KT13&gt;0),regneark!KS9," ")</f>
        <v xml:space="preserve"> </v>
      </c>
      <c r="KB63" s="10" t="str">
        <f>IF(OR(regneark!KT13&gt;0,regneark!KU13&gt;0),regneark!KT9," ")</f>
        <v xml:space="preserve"> </v>
      </c>
      <c r="KC63" s="10" t="str">
        <f>IF(OR(regneark!KU13&gt;0,regneark!KV13&gt;0),regneark!KU9," ")</f>
        <v xml:space="preserve"> </v>
      </c>
      <c r="KD63" s="10" t="str">
        <f>IF(OR(regneark!KV13&gt;0,regneark!KW13&gt;0),regneark!KV9," ")</f>
        <v xml:space="preserve"> </v>
      </c>
      <c r="KE63" s="10" t="str">
        <f>IF(OR(regneark!KW13&gt;0,regneark!KX13&gt;0),regneark!KW9," ")</f>
        <v xml:space="preserve"> </v>
      </c>
      <c r="KF63" s="10" t="str">
        <f>IF(OR(regneark!KX13&gt;0,regneark!KY13&gt;0),regneark!KX9," ")</f>
        <v xml:space="preserve"> </v>
      </c>
      <c r="KG63" s="10" t="str">
        <f>IF(OR(regneark!KY13&gt;0,regneark!KZ13&gt;0),regneark!KY9," ")</f>
        <v xml:space="preserve"> </v>
      </c>
      <c r="KH63" s="11" t="str">
        <f>IF(OR(regneark!KZ13&gt;0,regneark!LA13&gt;0),regneark!KZ9," ")</f>
        <v xml:space="preserve"> </v>
      </c>
      <c r="KI63" s="42" t="str">
        <f>IF(OR(regneark!LA13&gt;0,regneark!LB13&gt;0),regneark!LA9," ")</f>
        <v xml:space="preserve"> </v>
      </c>
      <c r="KJ63" s="10" t="str">
        <f>IF(OR(regneark!LB13&gt;0,regneark!LC13&gt;0),regneark!LB9," ")</f>
        <v xml:space="preserve"> </v>
      </c>
      <c r="KK63" s="10" t="str">
        <f>IF(OR(regneark!LC13&gt;0,regneark!LD13&gt;0),regneark!LC9," ")</f>
        <v xml:space="preserve"> </v>
      </c>
      <c r="KL63" s="10" t="str">
        <f>IF(OR(regneark!LD13&gt;0,regneark!LE13&gt;0),regneark!LD9," ")</f>
        <v xml:space="preserve"> </v>
      </c>
      <c r="KM63" s="10" t="str">
        <f>IF(OR(regneark!LE13&gt;0,regneark!LF13&gt;0),regneark!LE9," ")</f>
        <v xml:space="preserve"> </v>
      </c>
      <c r="KN63" s="10" t="str">
        <f>IF(OR(regneark!LF13&gt;0,regneark!LG13&gt;0),regneark!LF9," ")</f>
        <v xml:space="preserve"> </v>
      </c>
      <c r="KO63" s="10" t="str">
        <f>IF(OR(regneark!LG13&gt;0,regneark!LH13&gt;0),regneark!LG9," ")</f>
        <v xml:space="preserve"> </v>
      </c>
      <c r="KP63" s="10" t="str">
        <f>IF(OR(regneark!LH13&gt;0,regneark!LI13&gt;0),regneark!LH9," ")</f>
        <v xml:space="preserve"> </v>
      </c>
      <c r="KQ63" s="10" t="str">
        <f>IF(OR(regneark!LI13&gt;0,regneark!LJ13&gt;0),regneark!LI9," ")</f>
        <v xml:space="preserve"> </v>
      </c>
      <c r="KR63" s="10" t="str">
        <f>IF(OR(regneark!LJ13&gt;0,regneark!LK13&gt;0),regneark!LJ9," ")</f>
        <v xml:space="preserve"> </v>
      </c>
      <c r="KS63" s="10" t="str">
        <f>IF(OR(regneark!LK13&gt;0,regneark!LL13&gt;0),regneark!LK9," ")</f>
        <v xml:space="preserve"> </v>
      </c>
      <c r="KT63" s="10" t="str">
        <f>IF(OR(regneark!LL13&gt;0,regneark!LM13&gt;0),regneark!LL9," ")</f>
        <v xml:space="preserve"> </v>
      </c>
      <c r="KU63" s="10" t="str">
        <f>IF(OR(regneark!LM13&gt;0,regneark!LN13&gt;0),regneark!LM9," ")</f>
        <v xml:space="preserve"> </v>
      </c>
      <c r="KV63" s="10" t="str">
        <f>IF(OR(regneark!LN13&gt;0,regneark!LO13&gt;0),regneark!LN9," ")</f>
        <v xml:space="preserve"> </v>
      </c>
      <c r="KW63" s="10" t="str">
        <f>IF(OR(regneark!LO13&gt;0,regneark!LP13&gt;0),regneark!LO9," ")</f>
        <v xml:space="preserve"> </v>
      </c>
      <c r="KX63" s="10" t="str">
        <f>IF(OR(regneark!LP13&gt;0,regneark!LQ13&gt;0),regneark!LP9," ")</f>
        <v xml:space="preserve"> </v>
      </c>
      <c r="KY63" s="10" t="str">
        <f>IF(OR(regneark!LQ13&gt;0,regneark!LR13&gt;0),regneark!LQ9," ")</f>
        <v xml:space="preserve"> </v>
      </c>
      <c r="KZ63" s="10" t="str">
        <f>IF(OR(regneark!LR13&gt;0,regneark!LS13&gt;0),regneark!LR9," ")</f>
        <v xml:space="preserve"> </v>
      </c>
      <c r="LA63" s="10" t="str">
        <f>IF(OR(regneark!LS13&gt;0,regneark!LT13&gt;0),regneark!LS9," ")</f>
        <v xml:space="preserve"> </v>
      </c>
      <c r="LB63" s="10" t="str">
        <f>IF(OR(regneark!LT13&gt;0,regneark!LU13&gt;0),regneark!LT9," ")</f>
        <v xml:space="preserve"> </v>
      </c>
      <c r="LC63" s="10" t="str">
        <f>IF(OR(regneark!LU13&gt;0,regneark!LV13&gt;0),regneark!LU9," ")</f>
        <v xml:space="preserve"> </v>
      </c>
      <c r="LD63" s="10" t="str">
        <f>IF(OR(regneark!LV13&gt;0,regneark!LW13&gt;0),regneark!LV9," ")</f>
        <v xml:space="preserve"> </v>
      </c>
      <c r="LE63" s="10" t="str">
        <f>IF(OR(regneark!LW13&gt;0,regneark!LX13&gt;0),regneark!LW9," ")</f>
        <v xml:space="preserve"> </v>
      </c>
      <c r="LF63" s="11" t="str">
        <f>IF(OR(regneark!LX13&gt;0,regneark!LY13&gt;0),regneark!LX9," ")</f>
        <v xml:space="preserve"> </v>
      </c>
      <c r="LG63" s="42" t="str">
        <f>IF(OR(regneark!LY13&gt;0,regneark!LZ13&gt;0),regneark!LY9," ")</f>
        <v xml:space="preserve"> </v>
      </c>
      <c r="LH63" s="10" t="str">
        <f>IF(OR(regneark!LZ13&gt;0,regneark!MA13&gt;0),regneark!LZ9," ")</f>
        <v xml:space="preserve"> </v>
      </c>
      <c r="LI63" s="10" t="str">
        <f>IF(OR(regneark!MA13&gt;0,regneark!MB13&gt;0),regneark!MA9," ")</f>
        <v xml:space="preserve"> </v>
      </c>
      <c r="LJ63" s="10" t="str">
        <f>IF(OR(regneark!MB13&gt;0,regneark!MC13&gt;0),regneark!MB9," ")</f>
        <v xml:space="preserve"> </v>
      </c>
      <c r="LK63" s="10" t="str">
        <f>IF(OR(regneark!MC13&gt;0,regneark!MD13&gt;0),regneark!MC9," ")</f>
        <v xml:space="preserve"> </v>
      </c>
      <c r="LL63" s="10" t="str">
        <f>IF(OR(regneark!MD13&gt;0,regneark!ME13&gt;0),regneark!MD9," ")</f>
        <v xml:space="preserve"> </v>
      </c>
      <c r="LM63" s="10" t="str">
        <f>IF(OR(regneark!ME13&gt;0,regneark!MF13&gt;0),regneark!ME9," ")</f>
        <v xml:space="preserve"> </v>
      </c>
      <c r="LN63" s="10" t="str">
        <f>IF(OR(regneark!MF13&gt;0,regneark!MG13&gt;0),regneark!MF9," ")</f>
        <v xml:space="preserve"> </v>
      </c>
      <c r="LO63" s="10" t="str">
        <f>IF(OR(regneark!MG13&gt;0,regneark!MH13&gt;0),regneark!MG9," ")</f>
        <v xml:space="preserve"> </v>
      </c>
      <c r="LP63" s="10" t="str">
        <f>IF(OR(regneark!MH13&gt;0,regneark!MI13&gt;0),regneark!MH9," ")</f>
        <v xml:space="preserve"> </v>
      </c>
      <c r="LQ63" s="10" t="str">
        <f>IF(OR(regneark!MI13&gt;0,regneark!MJ13&gt;0),regneark!MI9," ")</f>
        <v xml:space="preserve"> </v>
      </c>
      <c r="LR63" s="10" t="str">
        <f>IF(OR(regneark!MJ13&gt;0,regneark!MK13&gt;0),regneark!MJ9," ")</f>
        <v xml:space="preserve"> </v>
      </c>
      <c r="LS63" s="10" t="str">
        <f>IF(OR(regneark!MK13&gt;0,regneark!ML13&gt;0),regneark!MK9," ")</f>
        <v xml:space="preserve"> </v>
      </c>
      <c r="LT63" s="10" t="str">
        <f>IF(OR(regneark!ML13&gt;0,regneark!MM13&gt;0),regneark!ML9," ")</f>
        <v xml:space="preserve"> </v>
      </c>
      <c r="LU63" s="10" t="str">
        <f>IF(OR(regneark!MM13&gt;0,regneark!MN13&gt;0),regneark!MM9," ")</f>
        <v xml:space="preserve"> </v>
      </c>
      <c r="LV63" s="10" t="str">
        <f>IF(OR(regneark!MN13&gt;0,regneark!MO13&gt;0),regneark!MN9," ")</f>
        <v xml:space="preserve"> </v>
      </c>
      <c r="LW63" s="10" t="str">
        <f>IF(OR(regneark!MO13&gt;0,regneark!MP13&gt;0),regneark!MO9," ")</f>
        <v xml:space="preserve"> </v>
      </c>
      <c r="LX63" s="10" t="str">
        <f>IF(OR(regneark!MP13&gt;0,regneark!MQ13&gt;0),regneark!MP9," ")</f>
        <v xml:space="preserve"> </v>
      </c>
      <c r="LY63" s="10" t="str">
        <f>IF(OR(regneark!MQ13&gt;0,regneark!MR13&gt;0),regneark!MQ9," ")</f>
        <v xml:space="preserve"> </v>
      </c>
      <c r="LZ63" s="10" t="str">
        <f>IF(OR(regneark!MR13&gt;0,regneark!MS13&gt;0),regneark!MR9," ")</f>
        <v xml:space="preserve"> </v>
      </c>
      <c r="MA63" s="10" t="str">
        <f>IF(OR(regneark!MS13&gt;0,regneark!MT13&gt;0),regneark!MS9," ")</f>
        <v xml:space="preserve"> </v>
      </c>
      <c r="MB63" s="10" t="str">
        <f>IF(OR(regneark!MT13&gt;0,regneark!MU13&gt;0),regneark!MT9," ")</f>
        <v xml:space="preserve"> </v>
      </c>
      <c r="MC63" s="10" t="str">
        <f>IF(OR(regneark!MU13&gt;0,regneark!MV13&gt;0),regneark!MU9," ")</f>
        <v xml:space="preserve"> </v>
      </c>
      <c r="MD63" s="11" t="str">
        <f>IF(OR(regneark!MV13&gt;0,regneark!MW13&gt;0),regneark!MV9," ")</f>
        <v xml:space="preserve"> </v>
      </c>
    </row>
    <row r="64" spans="1:342" x14ac:dyDescent="0.25">
      <c r="A64" s="17"/>
      <c r="B64" s="21" t="s">
        <v>10</v>
      </c>
      <c r="C64" s="121"/>
      <c r="D64" s="122"/>
      <c r="E64" s="30"/>
      <c r="F64" s="9" t="s">
        <v>0</v>
      </c>
      <c r="G64" s="42" t="str">
        <f>IF(OR(regneark!Y13&gt;0,regneark!Z13&gt;0),regneark!Y10," ")</f>
        <v xml:space="preserve"> </v>
      </c>
      <c r="H64" s="10" t="str">
        <f>IF(OR(regneark!Z13&gt;0,regneark!AA13&gt;0),regneark!Z10," ")</f>
        <v xml:space="preserve"> </v>
      </c>
      <c r="I64" s="10" t="str">
        <f>IF(OR(regneark!AA13&gt;0,regneark!AB13&gt;0),regneark!AA10," ")</f>
        <v xml:space="preserve"> </v>
      </c>
      <c r="J64" s="10" t="str">
        <f>IF(OR(regneark!AB13&gt;0,regneark!AC13&gt;0),regneark!AB10," ")</f>
        <v xml:space="preserve"> </v>
      </c>
      <c r="K64" s="10" t="str">
        <f>IF(OR(regneark!AC13&gt;0,regneark!AD13&gt;0),regneark!AC10," ")</f>
        <v xml:space="preserve"> </v>
      </c>
      <c r="L64" s="10" t="str">
        <f>IF(OR(regneark!AD13&gt;0,regneark!AE13&gt;0),regneark!AD10," ")</f>
        <v xml:space="preserve"> </v>
      </c>
      <c r="M64" s="10" t="str">
        <f>IF(OR(regneark!AE13&gt;0,regneark!AF13&gt;0),regneark!AE10," ")</f>
        <v xml:space="preserve"> </v>
      </c>
      <c r="N64" s="10" t="str">
        <f>IF(OR(regneark!AF13&gt;0,regneark!AG13&gt;0),regneark!AF10," ")</f>
        <v xml:space="preserve"> </v>
      </c>
      <c r="O64" s="10" t="str">
        <f>IF(OR(regneark!AG13&gt;0,regneark!AH13&gt;0),regneark!AG10," ")</f>
        <v xml:space="preserve"> </v>
      </c>
      <c r="P64" s="10" t="str">
        <f>IF(OR(regneark!AH13&gt;0,regneark!AI13&gt;0),regneark!AH10," ")</f>
        <v xml:space="preserve"> </v>
      </c>
      <c r="Q64" s="10" t="str">
        <f>IF(OR(regneark!AI13&gt;0,regneark!AJ13&gt;0),regneark!AI10," ")</f>
        <v xml:space="preserve"> </v>
      </c>
      <c r="R64" s="10" t="str">
        <f>IF(OR(regneark!AJ13&gt;0,regneark!AK13&gt;0),regneark!AJ10," ")</f>
        <v xml:space="preserve"> </v>
      </c>
      <c r="S64" s="10" t="str">
        <f>IF(OR(regneark!AK13&gt;0,regneark!AL13&gt;0),regneark!AK10," ")</f>
        <v xml:space="preserve"> </v>
      </c>
      <c r="T64" s="10" t="str">
        <f>IF(OR(regneark!AL13&gt;0,regneark!AM13&gt;0),regneark!AL10," ")</f>
        <v xml:space="preserve"> </v>
      </c>
      <c r="U64" s="10" t="str">
        <f>IF(OR(regneark!AM13&gt;0,regneark!AN13&gt;0),regneark!AM10," ")</f>
        <v xml:space="preserve"> </v>
      </c>
      <c r="V64" s="10" t="str">
        <f>IF(OR(regneark!AN13&gt;0,regneark!AO13&gt;0),regneark!AN10," ")</f>
        <v xml:space="preserve"> </v>
      </c>
      <c r="W64" s="10" t="str">
        <f>IF(OR(regneark!AO13&gt;0,regneark!AP13&gt;0),regneark!AO10," ")</f>
        <v xml:space="preserve"> </v>
      </c>
      <c r="X64" s="10" t="str">
        <f>IF(OR(regneark!AP13&gt;0,regneark!AQ13&gt;0),regneark!AP10," ")</f>
        <v xml:space="preserve"> </v>
      </c>
      <c r="Y64" s="10" t="str">
        <f>IF(OR(regneark!AQ13&gt;0,regneark!AR13&gt;0),regneark!AQ10," ")</f>
        <v xml:space="preserve"> </v>
      </c>
      <c r="Z64" s="10" t="str">
        <f>IF(OR(regneark!AR13&gt;0,regneark!AS13&gt;0),regneark!AR10," ")</f>
        <v xml:space="preserve"> </v>
      </c>
      <c r="AA64" s="10" t="str">
        <f>IF(OR(regneark!AS13&gt;0,regneark!AT13&gt;0),regneark!AS10," ")</f>
        <v xml:space="preserve"> </v>
      </c>
      <c r="AB64" s="10" t="str">
        <f>IF(OR(regneark!AT13&gt;0,regneark!AU13&gt;0),regneark!AT10," ")</f>
        <v xml:space="preserve"> </v>
      </c>
      <c r="AC64" s="10" t="str">
        <f>IF(OR(regneark!AU13&gt;0,regneark!AV13&gt;0),regneark!AU10," ")</f>
        <v xml:space="preserve"> </v>
      </c>
      <c r="AD64" s="11" t="str">
        <f>IF(OR(regneark!AV13&gt;0,regneark!AW13&gt;0),regneark!AV10," ")</f>
        <v xml:space="preserve"> </v>
      </c>
      <c r="AE64" s="42" t="str">
        <f>IF(OR(regneark!AW13&gt;0,regneark!AX13&gt;0),regneark!AW10," ")</f>
        <v xml:space="preserve"> </v>
      </c>
      <c r="AF64" s="10" t="str">
        <f>IF(OR(regneark!AX13&gt;0,regneark!AY13&gt;0),regneark!AX10," ")</f>
        <v xml:space="preserve"> </v>
      </c>
      <c r="AG64" s="10" t="str">
        <f>IF(OR(regneark!AY13&gt;0,regneark!AZ13&gt;0),regneark!AY10," ")</f>
        <v xml:space="preserve"> </v>
      </c>
      <c r="AH64" s="10" t="str">
        <f>IF(OR(regneark!AZ13&gt;0,regneark!BA13&gt;0),regneark!AZ10," ")</f>
        <v xml:space="preserve"> </v>
      </c>
      <c r="AI64" s="10" t="str">
        <f>IF(OR(regneark!BA13&gt;0,regneark!BB13&gt;0),regneark!BA10," ")</f>
        <v xml:space="preserve"> </v>
      </c>
      <c r="AJ64" s="10" t="str">
        <f>IF(OR(regneark!BB13&gt;0,regneark!BC13&gt;0),regneark!BB10," ")</f>
        <v xml:space="preserve"> </v>
      </c>
      <c r="AK64" s="10" t="str">
        <f>IF(OR(regneark!BC13&gt;0,regneark!BD13&gt;0),regneark!BC10," ")</f>
        <v xml:space="preserve"> </v>
      </c>
      <c r="AL64" s="10" t="str">
        <f>IF(OR(regneark!BD13&gt;0,regneark!BE13&gt;0),regneark!BD10," ")</f>
        <v xml:space="preserve"> </v>
      </c>
      <c r="AM64" s="10" t="str">
        <f>IF(OR(regneark!BE13&gt;0,regneark!BF13&gt;0),regneark!BE10," ")</f>
        <v xml:space="preserve"> </v>
      </c>
      <c r="AN64" s="10" t="str">
        <f>IF(OR(regneark!BF13&gt;0,regneark!BG13&gt;0),regneark!BF10," ")</f>
        <v xml:space="preserve"> </v>
      </c>
      <c r="AO64" s="10" t="str">
        <f>IF(OR(regneark!BG13&gt;0,regneark!BH13&gt;0),regneark!BG10," ")</f>
        <v xml:space="preserve"> </v>
      </c>
      <c r="AP64" s="10" t="str">
        <f>IF(OR(regneark!BH13&gt;0,regneark!BI13&gt;0),regneark!BH10," ")</f>
        <v xml:space="preserve"> </v>
      </c>
      <c r="AQ64" s="10" t="str">
        <f>IF(OR(regneark!BI13&gt;0,regneark!BJ13&gt;0),regneark!BI10," ")</f>
        <v xml:space="preserve"> </v>
      </c>
      <c r="AR64" s="10" t="str">
        <f>IF(OR(regneark!BJ13&gt;0,regneark!BK13&gt;0),regneark!BJ10," ")</f>
        <v xml:space="preserve"> </v>
      </c>
      <c r="AS64" s="10" t="str">
        <f>IF(OR(regneark!BK13&gt;0,regneark!BL13&gt;0),regneark!BK10," ")</f>
        <v xml:space="preserve"> </v>
      </c>
      <c r="AT64" s="10" t="str">
        <f>IF(OR(regneark!BL13&gt;0,regneark!BM13&gt;0),regneark!BL10," ")</f>
        <v xml:space="preserve"> </v>
      </c>
      <c r="AU64" s="10" t="str">
        <f>IF(OR(regneark!BM13&gt;0,regneark!BN13&gt;0),regneark!BM10," ")</f>
        <v xml:space="preserve"> </v>
      </c>
      <c r="AV64" s="10" t="str">
        <f>IF(OR(regneark!BN13&gt;0,regneark!BO13&gt;0),regneark!BN10," ")</f>
        <v xml:space="preserve"> </v>
      </c>
      <c r="AW64" s="10" t="str">
        <f>IF(OR(regneark!BO13&gt;0,regneark!BP13&gt;0),regneark!BO10," ")</f>
        <v xml:space="preserve"> </v>
      </c>
      <c r="AX64" s="10" t="str">
        <f>IF(OR(regneark!BP13&gt;0,regneark!BQ13&gt;0),regneark!BP10," ")</f>
        <v xml:space="preserve"> </v>
      </c>
      <c r="AY64" s="10" t="str">
        <f>IF(OR(regneark!BQ13&gt;0,regneark!BR13&gt;0),regneark!BQ10," ")</f>
        <v xml:space="preserve"> </v>
      </c>
      <c r="AZ64" s="10" t="str">
        <f>IF(OR(regneark!BR13&gt;0,regneark!BS13&gt;0),regneark!BR10," ")</f>
        <v xml:space="preserve"> </v>
      </c>
      <c r="BA64" s="10" t="str">
        <f>IF(OR(regneark!BS13&gt;0,regneark!BT13&gt;0),regneark!BS10," ")</f>
        <v xml:space="preserve"> </v>
      </c>
      <c r="BB64" s="11" t="str">
        <f>IF(OR(regneark!BT13&gt;0,regneark!BU13&gt;0),regneark!BT10," ")</f>
        <v xml:space="preserve"> </v>
      </c>
      <c r="BC64" s="42" t="str">
        <f>IF(OR(regneark!BU13&gt;0,regneark!BV13&gt;0),regneark!BU10," ")</f>
        <v xml:space="preserve"> </v>
      </c>
      <c r="BD64" s="10" t="str">
        <f>IF(OR(regneark!BV13&gt;0,regneark!BW13&gt;0),regneark!BV10," ")</f>
        <v xml:space="preserve"> </v>
      </c>
      <c r="BE64" s="10" t="str">
        <f>IF(OR(regneark!BW13&gt;0,regneark!BX13&gt;0),regneark!BW10," ")</f>
        <v xml:space="preserve"> </v>
      </c>
      <c r="BF64" s="10" t="str">
        <f>IF(OR(regneark!BX13&gt;0,regneark!BY13&gt;0),regneark!BX10," ")</f>
        <v xml:space="preserve"> </v>
      </c>
      <c r="BG64" s="10" t="str">
        <f>IF(OR(regneark!BY13&gt;0,regneark!BZ13&gt;0),regneark!BY10," ")</f>
        <v xml:space="preserve"> </v>
      </c>
      <c r="BH64" s="10" t="str">
        <f>IF(OR(regneark!BZ13&gt;0,regneark!CA13&gt;0),regneark!BZ10," ")</f>
        <v xml:space="preserve"> </v>
      </c>
      <c r="BI64" s="10" t="str">
        <f>IF(OR(regneark!CA13&gt;0,regneark!CB13&gt;0),regneark!CA10," ")</f>
        <v xml:space="preserve"> </v>
      </c>
      <c r="BJ64" s="10" t="str">
        <f>IF(OR(regneark!CB13&gt;0,regneark!CC13&gt;0),regneark!CB10," ")</f>
        <v xml:space="preserve"> </v>
      </c>
      <c r="BK64" s="10" t="str">
        <f>IF(OR(regneark!CC13&gt;0,regneark!CD13&gt;0),regneark!CC10," ")</f>
        <v xml:space="preserve"> </v>
      </c>
      <c r="BL64" s="10" t="str">
        <f>IF(OR(regneark!CD13&gt;0,regneark!CE13&gt;0),regneark!CD10," ")</f>
        <v xml:space="preserve"> </v>
      </c>
      <c r="BM64" s="10" t="str">
        <f>IF(OR(regneark!CE13&gt;0,regneark!CF13&gt;0),regneark!CE10," ")</f>
        <v xml:space="preserve"> </v>
      </c>
      <c r="BN64" s="10" t="str">
        <f>IF(OR(regneark!CF13&gt;0,regneark!CG13&gt;0),regneark!CF10," ")</f>
        <v xml:space="preserve"> </v>
      </c>
      <c r="BO64" s="10" t="str">
        <f>IF(OR(regneark!CG13&gt;0,regneark!CH13&gt;0),regneark!CG10," ")</f>
        <v xml:space="preserve"> </v>
      </c>
      <c r="BP64" s="10" t="str">
        <f>IF(OR(regneark!CH13&gt;0,regneark!CI13&gt;0),regneark!CH10," ")</f>
        <v xml:space="preserve"> </v>
      </c>
      <c r="BQ64" s="10" t="str">
        <f>IF(OR(regneark!CI13&gt;0,regneark!CJ13&gt;0),regneark!CI10," ")</f>
        <v xml:space="preserve"> </v>
      </c>
      <c r="BR64" s="10" t="str">
        <f>IF(OR(regneark!CJ13&gt;0,regneark!CK13&gt;0),regneark!CJ10," ")</f>
        <v xml:space="preserve"> </v>
      </c>
      <c r="BS64" s="10" t="str">
        <f>IF(OR(regneark!CK13&gt;0,regneark!CL13&gt;0),regneark!CK10," ")</f>
        <v xml:space="preserve"> </v>
      </c>
      <c r="BT64" s="10" t="str">
        <f>IF(OR(regneark!CL13&gt;0,regneark!CM13&gt;0),regneark!CL10," ")</f>
        <v xml:space="preserve"> </v>
      </c>
      <c r="BU64" s="10" t="str">
        <f>IF(OR(regneark!CM13&gt;0,regneark!CN13&gt;0),regneark!CM10," ")</f>
        <v xml:space="preserve"> </v>
      </c>
      <c r="BV64" s="10" t="str">
        <f>IF(OR(regneark!CN13&gt;0,regneark!CO13&gt;0),regneark!CN10," ")</f>
        <v xml:space="preserve"> </v>
      </c>
      <c r="BW64" s="10" t="str">
        <f>IF(OR(regneark!CO13&gt;0,regneark!CP13&gt;0),regneark!CO10," ")</f>
        <v xml:space="preserve"> </v>
      </c>
      <c r="BX64" s="10" t="str">
        <f>IF(OR(regneark!CP13&gt;0,regneark!CQ13&gt;0),regneark!CP10," ")</f>
        <v xml:space="preserve"> </v>
      </c>
      <c r="BY64" s="10" t="str">
        <f>IF(OR(regneark!CQ13&gt;0,regneark!CR13&gt;0),regneark!CQ10," ")</f>
        <v xml:space="preserve"> </v>
      </c>
      <c r="BZ64" s="11" t="str">
        <f>IF(OR(regneark!CR13&gt;0,regneark!CS13&gt;0),regneark!CR10," ")</f>
        <v xml:space="preserve"> </v>
      </c>
      <c r="CA64" s="42" t="str">
        <f>IF(OR(regneark!CS13&gt;0,regneark!CT13&gt;0),regneark!CS10," ")</f>
        <v xml:space="preserve"> </v>
      </c>
      <c r="CB64" s="10" t="str">
        <f>IF(OR(regneark!CT13&gt;0,regneark!CU13&gt;0),regneark!CT10," ")</f>
        <v xml:space="preserve"> </v>
      </c>
      <c r="CC64" s="10" t="str">
        <f>IF(OR(regneark!CU13&gt;0,regneark!CV13&gt;0),regneark!CU10," ")</f>
        <v xml:space="preserve"> </v>
      </c>
      <c r="CD64" s="10" t="str">
        <f>IF(OR(regneark!CV13&gt;0,regneark!CW13&gt;0),regneark!CV10," ")</f>
        <v xml:space="preserve"> </v>
      </c>
      <c r="CE64" s="10" t="str">
        <f>IF(OR(regneark!CW13&gt;0,regneark!CX13&gt;0),regneark!CW10," ")</f>
        <v xml:space="preserve"> </v>
      </c>
      <c r="CF64" s="10" t="str">
        <f>IF(OR(regneark!CX13&gt;0,regneark!CY13&gt;0),regneark!CX10," ")</f>
        <v xml:space="preserve"> </v>
      </c>
      <c r="CG64" s="10" t="str">
        <f>IF(OR(regneark!CY13&gt;0,regneark!CZ13&gt;0),regneark!CY10," ")</f>
        <v xml:space="preserve"> </v>
      </c>
      <c r="CH64" s="10" t="str">
        <f>IF(OR(regneark!CZ13&gt;0,regneark!DA13&gt;0),regneark!CZ10," ")</f>
        <v xml:space="preserve"> </v>
      </c>
      <c r="CI64" s="10" t="str">
        <f>IF(OR(regneark!DA13&gt;0,regneark!DB13&gt;0),regneark!DA10," ")</f>
        <v xml:space="preserve"> </v>
      </c>
      <c r="CJ64" s="10" t="str">
        <f>IF(OR(regneark!DB13&gt;0,regneark!DC13&gt;0),regneark!DB10," ")</f>
        <v xml:space="preserve"> </v>
      </c>
      <c r="CK64" s="10" t="str">
        <f>IF(OR(regneark!DC13&gt;0,regneark!DD13&gt;0),regneark!DC10," ")</f>
        <v xml:space="preserve"> </v>
      </c>
      <c r="CL64" s="10" t="str">
        <f>IF(OR(regneark!DD13&gt;0,regneark!DE13&gt;0),regneark!DD10," ")</f>
        <v xml:space="preserve"> </v>
      </c>
      <c r="CM64" s="10" t="str">
        <f>IF(OR(regneark!DE13&gt;0,regneark!DF13&gt;0),regneark!DE10," ")</f>
        <v xml:space="preserve"> </v>
      </c>
      <c r="CN64" s="10" t="str">
        <f>IF(OR(regneark!DF13&gt;0,regneark!DG13&gt;0),regneark!DF10," ")</f>
        <v xml:space="preserve"> </v>
      </c>
      <c r="CO64" s="10" t="str">
        <f>IF(OR(regneark!DG13&gt;0,regneark!DH13&gt;0),regneark!DG10," ")</f>
        <v xml:space="preserve"> </v>
      </c>
      <c r="CP64" s="10" t="str">
        <f>IF(OR(regneark!DH13&gt;0,regneark!DI13&gt;0),regneark!DH10," ")</f>
        <v xml:space="preserve"> </v>
      </c>
      <c r="CQ64" s="10" t="str">
        <f>IF(OR(regneark!DI13&gt;0,regneark!DJ13&gt;0),regneark!DI10," ")</f>
        <v xml:space="preserve"> </v>
      </c>
      <c r="CR64" s="10" t="str">
        <f>IF(OR(regneark!DJ13&gt;0,regneark!DK13&gt;0),regneark!DJ10," ")</f>
        <v xml:space="preserve"> </v>
      </c>
      <c r="CS64" s="10" t="str">
        <f>IF(OR(regneark!DK13&gt;0,regneark!DL13&gt;0),regneark!DK10," ")</f>
        <v xml:space="preserve"> </v>
      </c>
      <c r="CT64" s="10" t="str">
        <f>IF(OR(regneark!DL13&gt;0,regneark!DM13&gt;0),regneark!DL10," ")</f>
        <v xml:space="preserve"> </v>
      </c>
      <c r="CU64" s="10" t="str">
        <f>IF(OR(regneark!DM13&gt;0,regneark!DN13&gt;0),regneark!DM10," ")</f>
        <v xml:space="preserve"> </v>
      </c>
      <c r="CV64" s="10" t="str">
        <f>IF(OR(regneark!DN13&gt;0,regneark!DO13&gt;0),regneark!DN10," ")</f>
        <v xml:space="preserve"> </v>
      </c>
      <c r="CW64" s="10" t="str">
        <f>IF(OR(regneark!DO13&gt;0,regneark!DP13&gt;0),regneark!DO10," ")</f>
        <v xml:space="preserve"> </v>
      </c>
      <c r="CX64" s="11" t="str">
        <f>IF(OR(regneark!DP13&gt;0,regneark!DQ13&gt;0),regneark!DP10," ")</f>
        <v xml:space="preserve"> </v>
      </c>
      <c r="CY64" s="42" t="str">
        <f>IF(OR(regneark!DQ13&gt;0,regneark!DR13&gt;0),regneark!DQ10," ")</f>
        <v xml:space="preserve"> </v>
      </c>
      <c r="CZ64" s="10" t="str">
        <f>IF(OR(regneark!DR13&gt;0,regneark!DS13&gt;0),regneark!DR10," ")</f>
        <v xml:space="preserve"> </v>
      </c>
      <c r="DA64" s="10" t="str">
        <f>IF(OR(regneark!DS13&gt;0,regneark!DT13&gt;0),regneark!DS10," ")</f>
        <v xml:space="preserve"> </v>
      </c>
      <c r="DB64" s="10" t="str">
        <f>IF(OR(regneark!DT13&gt;0,regneark!DU13&gt;0),regneark!DT10," ")</f>
        <v xml:space="preserve"> </v>
      </c>
      <c r="DC64" s="10" t="str">
        <f>IF(OR(regneark!DU13&gt;0,regneark!DV13&gt;0),regneark!DU10," ")</f>
        <v xml:space="preserve"> </v>
      </c>
      <c r="DD64" s="10" t="str">
        <f>IF(OR(regneark!DV13&gt;0,regneark!DW13&gt;0),regneark!DV10," ")</f>
        <v xml:space="preserve"> </v>
      </c>
      <c r="DE64" s="10" t="str">
        <f>IF(OR(regneark!DW13&gt;0,regneark!DX13&gt;0),regneark!DW10," ")</f>
        <v xml:space="preserve"> </v>
      </c>
      <c r="DF64" s="10" t="str">
        <f>IF(OR(regneark!DX13&gt;0,regneark!DY13&gt;0),regneark!DX10," ")</f>
        <v xml:space="preserve"> </v>
      </c>
      <c r="DG64" s="10" t="str">
        <f>IF(OR(regneark!DY13&gt;0,regneark!DZ13&gt;0),regneark!DY10," ")</f>
        <v xml:space="preserve"> </v>
      </c>
      <c r="DH64" s="10" t="str">
        <f>IF(OR(regneark!DZ13&gt;0,regneark!EA13&gt;0),regneark!DZ10," ")</f>
        <v xml:space="preserve"> </v>
      </c>
      <c r="DI64" s="10" t="str">
        <f>IF(OR(regneark!EA13&gt;0,regneark!EB13&gt;0),regneark!EA10," ")</f>
        <v xml:space="preserve"> </v>
      </c>
      <c r="DJ64" s="10" t="str">
        <f>IF(OR(regneark!EB13&gt;0,regneark!EC13&gt;0),regneark!EB10," ")</f>
        <v xml:space="preserve"> </v>
      </c>
      <c r="DK64" s="10" t="str">
        <f>IF(OR(regneark!EC13&gt;0,regneark!ED13&gt;0),regneark!EC10," ")</f>
        <v xml:space="preserve"> </v>
      </c>
      <c r="DL64" s="10" t="str">
        <f>IF(OR(regneark!ED13&gt;0,regneark!EE13&gt;0),regneark!ED10," ")</f>
        <v xml:space="preserve"> </v>
      </c>
      <c r="DM64" s="10" t="str">
        <f>IF(OR(regneark!EE13&gt;0,regneark!EF13&gt;0),regneark!EE10," ")</f>
        <v xml:space="preserve"> </v>
      </c>
      <c r="DN64" s="10" t="str">
        <f>IF(OR(regneark!EF13&gt;0,regneark!EG13&gt;0),regneark!EF10," ")</f>
        <v xml:space="preserve"> </v>
      </c>
      <c r="DO64" s="10" t="str">
        <f>IF(OR(regneark!EG13&gt;0,regneark!EH13&gt;0),regneark!EG10," ")</f>
        <v xml:space="preserve"> </v>
      </c>
      <c r="DP64" s="10" t="str">
        <f>IF(OR(regneark!EH13&gt;0,regneark!EI13&gt;0),regneark!EH10," ")</f>
        <v xml:space="preserve"> </v>
      </c>
      <c r="DQ64" s="10" t="str">
        <f>IF(OR(regneark!EI13&gt;0,regneark!EJ13&gt;0),regneark!EI10," ")</f>
        <v xml:space="preserve"> </v>
      </c>
      <c r="DR64" s="10" t="str">
        <f>IF(OR(regneark!EJ13&gt;0,regneark!EK13&gt;0),regneark!EJ10," ")</f>
        <v xml:space="preserve"> </v>
      </c>
      <c r="DS64" s="10" t="str">
        <f>IF(OR(regneark!EK13&gt;0,regneark!EL13&gt;0),regneark!EK10," ")</f>
        <v xml:space="preserve"> </v>
      </c>
      <c r="DT64" s="10" t="str">
        <f>IF(OR(regneark!EL13&gt;0,regneark!EM13&gt;0),regneark!EL10," ")</f>
        <v xml:space="preserve"> </v>
      </c>
      <c r="DU64" s="10" t="str">
        <f>IF(OR(regneark!EM13&gt;0,regneark!EN13&gt;0),regneark!EM10," ")</f>
        <v xml:space="preserve"> </v>
      </c>
      <c r="DV64" s="10" t="str">
        <f>IF(OR(regneark!EN13&gt;0,regneark!EO13&gt;0),regneark!EN10," ")</f>
        <v xml:space="preserve"> </v>
      </c>
      <c r="DW64" s="42" t="str">
        <f>IF(OR(regneark!EO13&gt;0,regneark!EP13&gt;0),regneark!EO10," ")</f>
        <v xml:space="preserve"> </v>
      </c>
      <c r="DX64" s="10" t="str">
        <f>IF(OR(regneark!EP13&gt;0,regneark!EQ13&gt;0),regneark!EP10," ")</f>
        <v xml:space="preserve"> </v>
      </c>
      <c r="DY64" s="10" t="str">
        <f>IF(OR(regneark!EQ13&gt;0,regneark!ER13&gt;0),regneark!EQ10," ")</f>
        <v xml:space="preserve"> </v>
      </c>
      <c r="DZ64" s="10" t="str">
        <f>IF(OR(regneark!ER13&gt;0,regneark!ES13&gt;0),regneark!ER10," ")</f>
        <v xml:space="preserve"> </v>
      </c>
      <c r="EA64" s="10" t="str">
        <f>IF(OR(regneark!ES13&gt;0,regneark!ET13&gt;0),regneark!ES10," ")</f>
        <v xml:space="preserve"> </v>
      </c>
      <c r="EB64" s="10" t="str">
        <f>IF(OR(regneark!ET13&gt;0,regneark!EU13&gt;0),regneark!ET10," ")</f>
        <v xml:space="preserve"> </v>
      </c>
      <c r="EC64" s="10" t="str">
        <f>IF(OR(regneark!EU13&gt;0,regneark!EV13&gt;0),regneark!EU10," ")</f>
        <v xml:space="preserve"> </v>
      </c>
      <c r="ED64" s="10" t="str">
        <f>IF(OR(regneark!EV13&gt;0,regneark!EW13&gt;0),regneark!EV10," ")</f>
        <v xml:space="preserve"> </v>
      </c>
      <c r="EE64" s="10" t="str">
        <f>IF(OR(regneark!EW13&gt;0,regneark!EX13&gt;0),regneark!EW10," ")</f>
        <v xml:space="preserve"> </v>
      </c>
      <c r="EF64" s="10" t="str">
        <f>IF(OR(regneark!EX13&gt;0,regneark!EY13&gt;0),regneark!EX10," ")</f>
        <v xml:space="preserve"> </v>
      </c>
      <c r="EG64" s="10" t="str">
        <f>IF(OR(regneark!EY13&gt;0,regneark!EZ13&gt;0),regneark!EY10," ")</f>
        <v xml:space="preserve"> </v>
      </c>
      <c r="EH64" s="10" t="str">
        <f>IF(OR(regneark!EZ13&gt;0,regneark!FA13&gt;0),regneark!EZ10," ")</f>
        <v xml:space="preserve"> </v>
      </c>
      <c r="EI64" s="10" t="str">
        <f>IF(OR(regneark!FA13&gt;0,regneark!FB13&gt;0),regneark!FA10," ")</f>
        <v xml:space="preserve"> </v>
      </c>
      <c r="EJ64" s="10" t="str">
        <f>IF(OR(regneark!FB13&gt;0,regneark!FC13&gt;0),regneark!FB10," ")</f>
        <v xml:space="preserve"> </v>
      </c>
      <c r="EK64" s="10" t="str">
        <f>IF(OR(regneark!FC13&gt;0,regneark!FD13&gt;0),regneark!FC10," ")</f>
        <v xml:space="preserve"> </v>
      </c>
      <c r="EL64" s="10" t="str">
        <f>IF(OR(regneark!FD13&gt;0,regneark!FE13&gt;0),regneark!FD10," ")</f>
        <v xml:space="preserve"> </v>
      </c>
      <c r="EM64" s="10" t="str">
        <f>IF(OR(regneark!FE13&gt;0,regneark!FF13&gt;0),regneark!FE10," ")</f>
        <v xml:space="preserve"> </v>
      </c>
      <c r="EN64" s="10" t="str">
        <f>IF(OR(regneark!FF13&gt;0,regneark!FG13&gt;0),regneark!FF10," ")</f>
        <v xml:space="preserve"> </v>
      </c>
      <c r="EO64" s="10" t="str">
        <f>IF(OR(regneark!FG13&gt;0,regneark!FH13&gt;0),regneark!FG10," ")</f>
        <v xml:space="preserve"> </v>
      </c>
      <c r="EP64" s="10" t="str">
        <f>IF(OR(regneark!FH13&gt;0,regneark!FI13&gt;0),regneark!FH10," ")</f>
        <v xml:space="preserve"> </v>
      </c>
      <c r="EQ64" s="10" t="str">
        <f>IF(OR(regneark!FI13&gt;0,regneark!FJ13&gt;0),regneark!FI10," ")</f>
        <v xml:space="preserve"> </v>
      </c>
      <c r="ER64" s="10" t="str">
        <f>IF(OR(regneark!FJ13&gt;0,regneark!FK13&gt;0),regneark!FJ10," ")</f>
        <v xml:space="preserve"> </v>
      </c>
      <c r="ES64" s="10" t="str">
        <f>IF(OR(regneark!FK13&gt;0,regneark!FL13&gt;0),regneark!FK10," ")</f>
        <v xml:space="preserve"> </v>
      </c>
      <c r="ET64" s="11" t="str">
        <f>IF(OR(regneark!FL13&gt;0,regneark!FM13&gt;0),regneark!FL10," ")</f>
        <v xml:space="preserve"> </v>
      </c>
      <c r="EU64" s="42" t="str">
        <f>IF(OR(regneark!FM13&gt;0,regneark!FN13&gt;0),regneark!FM10," ")</f>
        <v xml:space="preserve"> </v>
      </c>
      <c r="EV64" s="10" t="str">
        <f>IF(OR(regneark!FN13&gt;0,regneark!FO13&gt;0),regneark!FN10," ")</f>
        <v xml:space="preserve"> </v>
      </c>
      <c r="EW64" s="10" t="str">
        <f>IF(OR(regneark!FO13&gt;0,regneark!FP13&gt;0),regneark!FO10," ")</f>
        <v xml:space="preserve"> </v>
      </c>
      <c r="EX64" s="10" t="str">
        <f>IF(OR(regneark!FP13&gt;0,regneark!FQ13&gt;0),regneark!FP10," ")</f>
        <v xml:space="preserve"> </v>
      </c>
      <c r="EY64" s="10" t="str">
        <f>IF(OR(regneark!FQ13&gt;0,regneark!FR13&gt;0),regneark!FQ10," ")</f>
        <v xml:space="preserve"> </v>
      </c>
      <c r="EZ64" s="10" t="str">
        <f>IF(OR(regneark!FR13&gt;0,regneark!FS13&gt;0),regneark!FR10," ")</f>
        <v xml:space="preserve"> </v>
      </c>
      <c r="FA64" s="10" t="str">
        <f>IF(OR(regneark!FS13&gt;0,regneark!FT13&gt;0),regneark!FS10," ")</f>
        <v xml:space="preserve"> </v>
      </c>
      <c r="FB64" s="10" t="str">
        <f>IF(OR(regneark!FT13&gt;0,regneark!FU13&gt;0),regneark!FT10," ")</f>
        <v xml:space="preserve"> </v>
      </c>
      <c r="FC64" s="10" t="str">
        <f>IF(OR(regneark!FU13&gt;0,regneark!FV13&gt;0),regneark!FU10," ")</f>
        <v xml:space="preserve"> </v>
      </c>
      <c r="FD64" s="10" t="str">
        <f>IF(OR(regneark!FV13&gt;0,regneark!FW13&gt;0),regneark!FV10," ")</f>
        <v xml:space="preserve"> </v>
      </c>
      <c r="FE64" s="10" t="str">
        <f>IF(OR(regneark!FW13&gt;0,regneark!FX13&gt;0),regneark!FW10," ")</f>
        <v xml:space="preserve"> </v>
      </c>
      <c r="FF64" s="10" t="str">
        <f>IF(OR(regneark!FX13&gt;0,regneark!FY13&gt;0),regneark!FX10," ")</f>
        <v xml:space="preserve"> </v>
      </c>
      <c r="FG64" s="10" t="str">
        <f>IF(OR(regneark!FY13&gt;0,regneark!FZ13&gt;0),regneark!FY10," ")</f>
        <v xml:space="preserve"> </v>
      </c>
      <c r="FH64" s="10" t="str">
        <f>IF(OR(regneark!FZ13&gt;0,regneark!GA13&gt;0),regneark!FZ10," ")</f>
        <v xml:space="preserve"> </v>
      </c>
      <c r="FI64" s="10" t="str">
        <f>IF(OR(regneark!GA13&gt;0,regneark!GB13&gt;0),regneark!GA10," ")</f>
        <v xml:space="preserve"> </v>
      </c>
      <c r="FJ64" s="10" t="str">
        <f>IF(OR(regneark!GB13&gt;0,regneark!GC13&gt;0),regneark!GB10," ")</f>
        <v xml:space="preserve"> </v>
      </c>
      <c r="FK64" s="10" t="str">
        <f>IF(OR(regneark!GC13&gt;0,regneark!GD13&gt;0),regneark!GC10," ")</f>
        <v xml:space="preserve"> </v>
      </c>
      <c r="FL64" s="10" t="str">
        <f>IF(OR(regneark!GD13&gt;0,regneark!GE13&gt;0),regneark!GD10," ")</f>
        <v xml:space="preserve"> </v>
      </c>
      <c r="FM64" s="10" t="str">
        <f>IF(OR(regneark!GE13&gt;0,regneark!GF13&gt;0),regneark!GE10," ")</f>
        <v xml:space="preserve"> </v>
      </c>
      <c r="FN64" s="10" t="str">
        <f>IF(OR(regneark!GF13&gt;0,regneark!GG13&gt;0),regneark!GF10," ")</f>
        <v xml:space="preserve"> </v>
      </c>
      <c r="FO64" s="10" t="str">
        <f>IF(OR(regneark!GG13&gt;0,regneark!GH13&gt;0),regneark!GG10," ")</f>
        <v xml:space="preserve"> </v>
      </c>
      <c r="FP64" s="10" t="str">
        <f>IF(OR(regneark!GH13&gt;0,regneark!GI13&gt;0),regneark!GH10," ")</f>
        <v xml:space="preserve"> </v>
      </c>
      <c r="FQ64" s="10" t="str">
        <f>IF(OR(regneark!GI13&gt;0,regneark!GJ13&gt;0),regneark!GI10," ")</f>
        <v xml:space="preserve"> </v>
      </c>
      <c r="FR64" s="11" t="str">
        <f>IF(OR(regneark!GJ13&gt;0,regneark!GK13&gt;0),regneark!GJ10," ")</f>
        <v xml:space="preserve"> </v>
      </c>
      <c r="FS64" s="42" t="str">
        <f>IF(OR(regneark!GK13&gt;0,regneark!GL13&gt;0),regneark!GK10," ")</f>
        <v xml:space="preserve"> </v>
      </c>
      <c r="FT64" s="10" t="str">
        <f>IF(OR(regneark!GL13&gt;0,regneark!GM13&gt;0),regneark!GL10," ")</f>
        <v xml:space="preserve"> </v>
      </c>
      <c r="FU64" s="10" t="str">
        <f>IF(OR(regneark!GM13&gt;0,regneark!GN13&gt;0),regneark!GM10," ")</f>
        <v xml:space="preserve"> </v>
      </c>
      <c r="FV64" s="10" t="str">
        <f>IF(OR(regneark!GN13&gt;0,regneark!GO13&gt;0),regneark!GN10," ")</f>
        <v xml:space="preserve"> </v>
      </c>
      <c r="FW64" s="10" t="str">
        <f>IF(OR(regneark!GO13&gt;0,regneark!GP13&gt;0),regneark!GO10," ")</f>
        <v xml:space="preserve"> </v>
      </c>
      <c r="FX64" s="10" t="str">
        <f>IF(OR(regneark!GP13&gt;0,regneark!GQ13&gt;0),regneark!GP10," ")</f>
        <v xml:space="preserve"> </v>
      </c>
      <c r="FY64" s="10" t="str">
        <f>IF(OR(regneark!GQ13&gt;0,regneark!GR13&gt;0),regneark!GQ10," ")</f>
        <v xml:space="preserve"> </v>
      </c>
      <c r="FZ64" s="10" t="str">
        <f>IF(OR(regneark!GR13&gt;0,regneark!GS13&gt;0),regneark!GR10," ")</f>
        <v xml:space="preserve"> </v>
      </c>
      <c r="GA64" s="10" t="str">
        <f>IF(OR(regneark!GS13&gt;0,regneark!GT13&gt;0),regneark!GS10," ")</f>
        <v xml:space="preserve"> </v>
      </c>
      <c r="GB64" s="10" t="str">
        <f>IF(OR(regneark!GT13&gt;0,regneark!GU13&gt;0),regneark!GT10," ")</f>
        <v xml:space="preserve"> </v>
      </c>
      <c r="GC64" s="10" t="str">
        <f>IF(OR(regneark!GU13&gt;0,regneark!GV13&gt;0),regneark!GU10," ")</f>
        <v xml:space="preserve"> </v>
      </c>
      <c r="GD64" s="10" t="str">
        <f>IF(OR(regneark!GV13&gt;0,regneark!GW13&gt;0),regneark!GV10," ")</f>
        <v xml:space="preserve"> </v>
      </c>
      <c r="GE64" s="10" t="str">
        <f>IF(OR(regneark!GW13&gt;0,regneark!GX13&gt;0),regneark!GW10," ")</f>
        <v xml:space="preserve"> </v>
      </c>
      <c r="GF64" s="10" t="str">
        <f>IF(OR(regneark!GX13&gt;0,regneark!GY13&gt;0),regneark!GX10," ")</f>
        <v xml:space="preserve"> </v>
      </c>
      <c r="GG64" s="10" t="str">
        <f>IF(OR(regneark!GY13&gt;0,regneark!GZ13&gt;0),regneark!GY10," ")</f>
        <v xml:space="preserve"> </v>
      </c>
      <c r="GH64" s="10" t="str">
        <f>IF(OR(regneark!GZ13&gt;0,regneark!HA13&gt;0),regneark!GZ10," ")</f>
        <v xml:space="preserve"> </v>
      </c>
      <c r="GI64" s="10" t="str">
        <f>IF(OR(regneark!HA13&gt;0,regneark!HB13&gt;0),regneark!HA10," ")</f>
        <v xml:space="preserve"> </v>
      </c>
      <c r="GJ64" s="10" t="str">
        <f>IF(OR(regneark!HB13&gt;0,regneark!HC13&gt;0),regneark!HB10," ")</f>
        <v xml:space="preserve"> </v>
      </c>
      <c r="GK64" s="10" t="str">
        <f>IF(OR(regneark!HC13&gt;0,regneark!HD13&gt;0),regneark!HC10," ")</f>
        <v xml:space="preserve"> </v>
      </c>
      <c r="GL64" s="10" t="str">
        <f>IF(OR(regneark!HD13&gt;0,regneark!HE13&gt;0),regneark!HD10," ")</f>
        <v xml:space="preserve"> </v>
      </c>
      <c r="GM64" s="10" t="str">
        <f>IF(OR(regneark!HE13&gt;0,regneark!HF13&gt;0),regneark!HE10," ")</f>
        <v xml:space="preserve"> </v>
      </c>
      <c r="GN64" s="10" t="str">
        <f>IF(OR(regneark!HF13&gt;0,regneark!HG13&gt;0),regneark!HF10," ")</f>
        <v xml:space="preserve"> </v>
      </c>
      <c r="GO64" s="10" t="str">
        <f>IF(OR(regneark!HG13&gt;0,regneark!HH13&gt;0),regneark!HG10," ")</f>
        <v xml:space="preserve"> </v>
      </c>
      <c r="GP64" s="11" t="str">
        <f>IF(OR(regneark!HH13&gt;0,regneark!HI13&gt;0),regneark!HH10," ")</f>
        <v xml:space="preserve"> </v>
      </c>
      <c r="GQ64" s="42" t="str">
        <f>IF(OR(regneark!HI13&gt;0,regneark!HJ13&gt;0),regneark!HI10," ")</f>
        <v xml:space="preserve"> </v>
      </c>
      <c r="GR64" s="10" t="str">
        <f>IF(OR(regneark!HJ13&gt;0,regneark!HK13&gt;0),regneark!HJ10," ")</f>
        <v xml:space="preserve"> </v>
      </c>
      <c r="GS64" s="10" t="str">
        <f>IF(OR(regneark!HK13&gt;0,regneark!HL13&gt;0),regneark!HK10," ")</f>
        <v xml:space="preserve"> </v>
      </c>
      <c r="GT64" s="10" t="str">
        <f>IF(OR(regneark!HL13&gt;0,regneark!HM13&gt;0),regneark!HL10," ")</f>
        <v xml:space="preserve"> </v>
      </c>
      <c r="GU64" s="10" t="str">
        <f>IF(OR(regneark!HM13&gt;0,regneark!HN13&gt;0),regneark!HM10," ")</f>
        <v xml:space="preserve"> </v>
      </c>
      <c r="GV64" s="10" t="str">
        <f>IF(OR(regneark!HN13&gt;0,regneark!HO13&gt;0),regneark!HN10," ")</f>
        <v xml:space="preserve"> </v>
      </c>
      <c r="GW64" s="10" t="str">
        <f>IF(OR(regneark!HO13&gt;0,regneark!HP13&gt;0),regneark!HO10," ")</f>
        <v xml:space="preserve"> </v>
      </c>
      <c r="GX64" s="10" t="str">
        <f>IF(OR(regneark!HP13&gt;0,regneark!HQ13&gt;0),regneark!HP10," ")</f>
        <v xml:space="preserve"> </v>
      </c>
      <c r="GY64" s="10" t="str">
        <f>IF(OR(regneark!HQ13&gt;0,regneark!HR13&gt;0),regneark!HQ10," ")</f>
        <v xml:space="preserve"> </v>
      </c>
      <c r="GZ64" s="10" t="str">
        <f>IF(OR(regneark!HR13&gt;0,regneark!HS13&gt;0),regneark!HR10," ")</f>
        <v xml:space="preserve"> </v>
      </c>
      <c r="HA64" s="10" t="str">
        <f>IF(OR(regneark!HS13&gt;0,regneark!HT13&gt;0),regneark!HS10," ")</f>
        <v xml:space="preserve"> </v>
      </c>
      <c r="HB64" s="10" t="str">
        <f>IF(OR(regneark!HT13&gt;0,regneark!HU13&gt;0),regneark!HT10," ")</f>
        <v xml:space="preserve"> </v>
      </c>
      <c r="HC64" s="10" t="str">
        <f>IF(OR(regneark!HU13&gt;0,regneark!HV13&gt;0),regneark!HU10," ")</f>
        <v xml:space="preserve"> </v>
      </c>
      <c r="HD64" s="10" t="str">
        <f>IF(OR(regneark!HV13&gt;0,regneark!HW13&gt;0),regneark!HV10," ")</f>
        <v xml:space="preserve"> </v>
      </c>
      <c r="HE64" s="10" t="str">
        <f>IF(OR(regneark!HW13&gt;0,regneark!HX13&gt;0),regneark!HW10," ")</f>
        <v xml:space="preserve"> </v>
      </c>
      <c r="HF64" s="10" t="str">
        <f>IF(OR(regneark!HX13&gt;0,regneark!HY13&gt;0),regneark!HX10," ")</f>
        <v xml:space="preserve"> </v>
      </c>
      <c r="HG64" s="10" t="str">
        <f>IF(OR(regneark!HY13&gt;0,regneark!HZ13&gt;0),regneark!HY10," ")</f>
        <v xml:space="preserve"> </v>
      </c>
      <c r="HH64" s="10" t="str">
        <f>IF(OR(regneark!HZ13&gt;0,regneark!IA13&gt;0),regneark!HZ10," ")</f>
        <v xml:space="preserve"> </v>
      </c>
      <c r="HI64" s="10" t="str">
        <f>IF(OR(regneark!IA13&gt;0,regneark!IB13&gt;0),regneark!IA10," ")</f>
        <v xml:space="preserve"> </v>
      </c>
      <c r="HJ64" s="10" t="str">
        <f>IF(OR(regneark!IB13&gt;0,regneark!IC13&gt;0),regneark!IB10," ")</f>
        <v xml:space="preserve"> </v>
      </c>
      <c r="HK64" s="10" t="str">
        <f>IF(OR(regneark!IC13&gt;0,regneark!ID13&gt;0),regneark!IC10," ")</f>
        <v xml:space="preserve"> </v>
      </c>
      <c r="HL64" s="10" t="str">
        <f>IF(OR(regneark!ID13&gt;0,regneark!IE13&gt;0),regneark!ID10," ")</f>
        <v xml:space="preserve"> </v>
      </c>
      <c r="HM64" s="10" t="str">
        <f>IF(OR(regneark!IE13&gt;0,regneark!IF13&gt;0),regneark!IE10," ")</f>
        <v xml:space="preserve"> </v>
      </c>
      <c r="HN64" s="11" t="str">
        <f>IF(OR(regneark!IF13&gt;0,regneark!IG13&gt;0),regneark!IF10," ")</f>
        <v xml:space="preserve"> </v>
      </c>
      <c r="HO64" s="42" t="str">
        <f>IF(OR(regneark!IG13&gt;0,regneark!IH13&gt;0),regneark!IG10," ")</f>
        <v xml:space="preserve"> </v>
      </c>
      <c r="HP64" s="10" t="str">
        <f>IF(OR(regneark!IH13&gt;0,regneark!II13&gt;0),regneark!IH10," ")</f>
        <v xml:space="preserve"> </v>
      </c>
      <c r="HQ64" s="10" t="str">
        <f>IF(OR(regneark!II13&gt;0,regneark!IJ13&gt;0),regneark!II10," ")</f>
        <v xml:space="preserve"> </v>
      </c>
      <c r="HR64" s="10" t="str">
        <f>IF(OR(regneark!IJ13&gt;0,regneark!IK13&gt;0),regneark!IJ10," ")</f>
        <v xml:space="preserve"> </v>
      </c>
      <c r="HS64" s="10" t="str">
        <f>IF(OR(regneark!IK13&gt;0,regneark!IL13&gt;0),regneark!IK10," ")</f>
        <v xml:space="preserve"> </v>
      </c>
      <c r="HT64" s="10" t="str">
        <f>IF(OR(regneark!IL13&gt;0,regneark!IM13&gt;0),regneark!IL10," ")</f>
        <v xml:space="preserve"> </v>
      </c>
      <c r="HU64" s="10" t="str">
        <f>IF(OR(regneark!IM13&gt;0,regneark!IN13&gt;0),regneark!IM10," ")</f>
        <v xml:space="preserve"> </v>
      </c>
      <c r="HV64" s="10" t="str">
        <f>IF(OR(regneark!IN13&gt;0,regneark!IO13&gt;0),regneark!IN10," ")</f>
        <v xml:space="preserve"> </v>
      </c>
      <c r="HW64" s="10" t="str">
        <f>IF(OR(regneark!IO13&gt;0,regneark!IP13&gt;0),regneark!IO10," ")</f>
        <v xml:space="preserve"> </v>
      </c>
      <c r="HX64" s="10" t="str">
        <f>IF(OR(regneark!IP13&gt;0,regneark!IQ13&gt;0),regneark!IP10," ")</f>
        <v xml:space="preserve"> </v>
      </c>
      <c r="HY64" s="10" t="str">
        <f>IF(OR(regneark!IQ13&gt;0,regneark!IR13&gt;0),regneark!IQ10," ")</f>
        <v xml:space="preserve"> </v>
      </c>
      <c r="HZ64" s="10" t="str">
        <f>IF(OR(regneark!IR13&gt;0,regneark!IS13&gt;0),regneark!IR10," ")</f>
        <v xml:space="preserve"> </v>
      </c>
      <c r="IA64" s="10" t="str">
        <f>IF(OR(regneark!IS13&gt;0,regneark!IT13&gt;0),regneark!IS10," ")</f>
        <v xml:space="preserve"> </v>
      </c>
      <c r="IB64" s="10" t="str">
        <f>IF(OR(regneark!IT13&gt;0,regneark!IU13&gt;0),regneark!IT10," ")</f>
        <v xml:space="preserve"> </v>
      </c>
      <c r="IC64" s="10" t="str">
        <f>IF(OR(regneark!IU13&gt;0,regneark!IV13&gt;0),regneark!IU10," ")</f>
        <v xml:space="preserve"> </v>
      </c>
      <c r="ID64" s="10" t="str">
        <f>IF(OR(regneark!IV13&gt;0,regneark!IW13&gt;0),regneark!IV10," ")</f>
        <v xml:space="preserve"> </v>
      </c>
      <c r="IE64" s="10" t="str">
        <f>IF(OR(regneark!IW13&gt;0,regneark!IX13&gt;0),regneark!IW10," ")</f>
        <v xml:space="preserve"> </v>
      </c>
      <c r="IF64" s="10" t="str">
        <f>IF(OR(regneark!IX13&gt;0,regneark!IY13&gt;0),regneark!IX10," ")</f>
        <v xml:space="preserve"> </v>
      </c>
      <c r="IG64" s="10" t="str">
        <f>IF(OR(regneark!IY13&gt;0,regneark!IZ13&gt;0),regneark!IY10," ")</f>
        <v xml:space="preserve"> </v>
      </c>
      <c r="IH64" s="10" t="str">
        <f>IF(OR(regneark!IZ13&gt;0,regneark!JA13&gt;0),regneark!IZ10," ")</f>
        <v xml:space="preserve"> </v>
      </c>
      <c r="II64" s="10" t="str">
        <f>IF(OR(regneark!JA13&gt;0,regneark!JB13&gt;0),regneark!JA10," ")</f>
        <v xml:space="preserve"> </v>
      </c>
      <c r="IJ64" s="10" t="str">
        <f>IF(OR(regneark!JB13&gt;0,regneark!JC13&gt;0),regneark!JB10," ")</f>
        <v xml:space="preserve"> </v>
      </c>
      <c r="IK64" s="10" t="str">
        <f>IF(OR(regneark!JC13&gt;0,regneark!JD13&gt;0),regneark!JC10," ")</f>
        <v xml:space="preserve"> </v>
      </c>
      <c r="IL64" s="11" t="str">
        <f>IF(OR(regneark!JD13&gt;0,regneark!JE13&gt;0),regneark!JD10," ")</f>
        <v xml:space="preserve"> </v>
      </c>
      <c r="IM64" s="42" t="str">
        <f>IF(OR(regneark!JE13&gt;0,regneark!JF13&gt;0),regneark!JE10," ")</f>
        <v xml:space="preserve"> </v>
      </c>
      <c r="IN64" s="10" t="str">
        <f>IF(OR(regneark!JF13&gt;0,regneark!JG13&gt;0),regneark!JF10," ")</f>
        <v xml:space="preserve"> </v>
      </c>
      <c r="IO64" s="10" t="str">
        <f>IF(OR(regneark!JG13&gt;0,regneark!JH13&gt;0),regneark!JG10," ")</f>
        <v xml:space="preserve"> </v>
      </c>
      <c r="IP64" s="10" t="str">
        <f>IF(OR(regneark!JH13&gt;0,regneark!JI13&gt;0),regneark!JH10," ")</f>
        <v xml:space="preserve"> </v>
      </c>
      <c r="IQ64" s="10" t="str">
        <f>IF(OR(regneark!JI13&gt;0,regneark!JJ13&gt;0),regneark!JI10," ")</f>
        <v xml:space="preserve"> </v>
      </c>
      <c r="IR64" s="10" t="str">
        <f>IF(OR(regneark!JJ13&gt;0,regneark!JK13&gt;0),regneark!JJ10," ")</f>
        <v xml:space="preserve"> </v>
      </c>
      <c r="IS64" s="10" t="str">
        <f>IF(OR(regneark!JK13&gt;0,regneark!JL13&gt;0),regneark!JK10," ")</f>
        <v xml:space="preserve"> </v>
      </c>
      <c r="IT64" s="10" t="str">
        <f>IF(OR(regneark!JL13&gt;0,regneark!JM13&gt;0),regneark!JL10," ")</f>
        <v xml:space="preserve"> </v>
      </c>
      <c r="IU64" s="10" t="str">
        <f>IF(OR(regneark!JM13&gt;0,regneark!JN13&gt;0),regneark!JM10," ")</f>
        <v xml:space="preserve"> </v>
      </c>
      <c r="IV64" s="10" t="str">
        <f>IF(OR(regneark!JN13&gt;0,regneark!JO13&gt;0),regneark!JN10," ")</f>
        <v xml:space="preserve"> </v>
      </c>
      <c r="IW64" s="10" t="str">
        <f>IF(OR(regneark!JO13&gt;0,regneark!JP13&gt;0),regneark!JO10," ")</f>
        <v xml:space="preserve"> </v>
      </c>
      <c r="IX64" s="10" t="str">
        <f>IF(OR(regneark!JP13&gt;0,regneark!JQ13&gt;0),regneark!JP10," ")</f>
        <v xml:space="preserve"> </v>
      </c>
      <c r="IY64" s="10" t="str">
        <f>IF(OR(regneark!JQ13&gt;0,regneark!JR13&gt;0),regneark!JQ10," ")</f>
        <v xml:space="preserve"> </v>
      </c>
      <c r="IZ64" s="10" t="str">
        <f>IF(OR(regneark!JR13&gt;0,regneark!JS13&gt;0),regneark!JR10," ")</f>
        <v xml:space="preserve"> </v>
      </c>
      <c r="JA64" s="10" t="str">
        <f>IF(OR(regneark!JS13&gt;0,regneark!JT13&gt;0),regneark!JS10," ")</f>
        <v xml:space="preserve"> </v>
      </c>
      <c r="JB64" s="10" t="str">
        <f>IF(OR(regneark!JT13&gt;0,regneark!JU13&gt;0),regneark!JT10," ")</f>
        <v xml:space="preserve"> </v>
      </c>
      <c r="JC64" s="10" t="str">
        <f>IF(OR(regneark!JU13&gt;0,regneark!JV13&gt;0),regneark!JU10," ")</f>
        <v xml:space="preserve"> </v>
      </c>
      <c r="JD64" s="10" t="str">
        <f>IF(OR(regneark!JV13&gt;0,regneark!JW13&gt;0),regneark!JV10," ")</f>
        <v xml:space="preserve"> </v>
      </c>
      <c r="JE64" s="10" t="str">
        <f>IF(OR(regneark!JW13&gt;0,regneark!JX13&gt;0),regneark!JW10," ")</f>
        <v xml:space="preserve"> </v>
      </c>
      <c r="JF64" s="10" t="str">
        <f>IF(OR(regneark!JX13&gt;0,regneark!JY13&gt;0),regneark!JX10," ")</f>
        <v xml:space="preserve"> </v>
      </c>
      <c r="JG64" s="10" t="str">
        <f>IF(OR(regneark!JY13&gt;0,regneark!JZ13&gt;0),regneark!JY10," ")</f>
        <v xml:space="preserve"> </v>
      </c>
      <c r="JH64" s="10" t="str">
        <f>IF(OR(regneark!JZ13&gt;0,regneark!KA13&gt;0),regneark!JZ10," ")</f>
        <v xml:space="preserve"> </v>
      </c>
      <c r="JI64" s="10" t="str">
        <f>IF(OR(regneark!KA13&gt;0,regneark!KB13&gt;0),regneark!KA10," ")</f>
        <v xml:space="preserve"> </v>
      </c>
      <c r="JJ64" s="11" t="str">
        <f>IF(OR(regneark!KB13&gt;0,regneark!KC13&gt;0),regneark!KB10," ")</f>
        <v xml:space="preserve"> </v>
      </c>
      <c r="JK64" s="42" t="str">
        <f>IF(OR(regneark!KC13&gt;0,regneark!KD13&gt;0),regneark!KC10," ")</f>
        <v xml:space="preserve"> </v>
      </c>
      <c r="JL64" s="10" t="str">
        <f>IF(OR(regneark!KD13&gt;0,regneark!KE13&gt;0),regneark!KD10," ")</f>
        <v xml:space="preserve"> </v>
      </c>
      <c r="JM64" s="10" t="str">
        <f>IF(OR(regneark!KE13&gt;0,regneark!KF13&gt;0),regneark!KE10," ")</f>
        <v xml:space="preserve"> </v>
      </c>
      <c r="JN64" s="10" t="str">
        <f>IF(OR(regneark!KF13&gt;0,regneark!KG13&gt;0),regneark!KF10," ")</f>
        <v xml:space="preserve"> </v>
      </c>
      <c r="JO64" s="10" t="str">
        <f>IF(OR(regneark!KG13&gt;0,regneark!KH13&gt;0),regneark!KG10," ")</f>
        <v xml:space="preserve"> </v>
      </c>
      <c r="JP64" s="10" t="str">
        <f>IF(OR(regneark!KH13&gt;0,regneark!KI13&gt;0),regneark!KH10," ")</f>
        <v xml:space="preserve"> </v>
      </c>
      <c r="JQ64" s="10" t="str">
        <f>IF(OR(regneark!KI13&gt;0,regneark!KJ13&gt;0),regneark!KI10," ")</f>
        <v xml:space="preserve"> </v>
      </c>
      <c r="JR64" s="10" t="str">
        <f>IF(OR(regneark!KJ13&gt;0,regneark!KK13&gt;0),regneark!KJ10," ")</f>
        <v xml:space="preserve"> </v>
      </c>
      <c r="JS64" s="10" t="str">
        <f>IF(OR(regneark!KK13&gt;0,regneark!KL13&gt;0),regneark!KK10," ")</f>
        <v xml:space="preserve"> </v>
      </c>
      <c r="JT64" s="10" t="str">
        <f>IF(OR(regneark!KL13&gt;0,regneark!KM13&gt;0),regneark!KL10," ")</f>
        <v xml:space="preserve"> </v>
      </c>
      <c r="JU64" s="10" t="str">
        <f>IF(OR(regneark!KM13&gt;0,regneark!KN13&gt;0),regneark!KM10," ")</f>
        <v xml:space="preserve"> </v>
      </c>
      <c r="JV64" s="10" t="str">
        <f>IF(OR(regneark!KN13&gt;0,regneark!KO13&gt;0),regneark!KN10," ")</f>
        <v xml:space="preserve"> </v>
      </c>
      <c r="JW64" s="10" t="str">
        <f>IF(OR(regneark!KO13&gt;0,regneark!KP13&gt;0),regneark!KO10," ")</f>
        <v xml:space="preserve"> </v>
      </c>
      <c r="JX64" s="10" t="str">
        <f>IF(OR(regneark!KP13&gt;0,regneark!KQ13&gt;0),regneark!KP10," ")</f>
        <v xml:space="preserve"> </v>
      </c>
      <c r="JY64" s="10" t="str">
        <f>IF(OR(regneark!KQ13&gt;0,regneark!KR13&gt;0),regneark!KQ10," ")</f>
        <v xml:space="preserve"> </v>
      </c>
      <c r="JZ64" s="10" t="str">
        <f>IF(OR(regneark!KR13&gt;0,regneark!KS13&gt;0),regneark!KR10," ")</f>
        <v xml:space="preserve"> </v>
      </c>
      <c r="KA64" s="10" t="str">
        <f>IF(OR(regneark!KS13&gt;0,regneark!KT13&gt;0),regneark!KS10," ")</f>
        <v xml:space="preserve"> </v>
      </c>
      <c r="KB64" s="10" t="str">
        <f>IF(OR(regneark!KT13&gt;0,regneark!KU13&gt;0),regneark!KT10," ")</f>
        <v xml:space="preserve"> </v>
      </c>
      <c r="KC64" s="10" t="str">
        <f>IF(OR(regneark!KU13&gt;0,regneark!KV13&gt;0),regneark!KU10," ")</f>
        <v xml:space="preserve"> </v>
      </c>
      <c r="KD64" s="10" t="str">
        <f>IF(OR(regneark!KV13&gt;0,regneark!KW13&gt;0),regneark!KV10," ")</f>
        <v xml:space="preserve"> </v>
      </c>
      <c r="KE64" s="10" t="str">
        <f>IF(OR(regneark!KW13&gt;0,regneark!KX13&gt;0),regneark!KW10," ")</f>
        <v xml:space="preserve"> </v>
      </c>
      <c r="KF64" s="10" t="str">
        <f>IF(OR(regneark!KX13&gt;0,regneark!KY13&gt;0),regneark!KX10," ")</f>
        <v xml:space="preserve"> </v>
      </c>
      <c r="KG64" s="10" t="str">
        <f>IF(OR(regneark!KY13&gt;0,regneark!KZ13&gt;0),regneark!KY10," ")</f>
        <v xml:space="preserve"> </v>
      </c>
      <c r="KH64" s="11" t="str">
        <f>IF(OR(regneark!KZ13&gt;0,regneark!LA13&gt;0),regneark!KZ10," ")</f>
        <v xml:space="preserve"> </v>
      </c>
      <c r="KI64" s="42" t="str">
        <f>IF(OR(regneark!LA13&gt;0,regneark!LB13&gt;0),regneark!LA10," ")</f>
        <v xml:space="preserve"> </v>
      </c>
      <c r="KJ64" s="10" t="str">
        <f>IF(OR(regneark!LB13&gt;0,regneark!LC13&gt;0),regneark!LB10," ")</f>
        <v xml:space="preserve"> </v>
      </c>
      <c r="KK64" s="10" t="str">
        <f>IF(OR(regneark!LC13&gt;0,regneark!LD13&gt;0),regneark!LC10," ")</f>
        <v xml:space="preserve"> </v>
      </c>
      <c r="KL64" s="10" t="str">
        <f>IF(OR(regneark!LD13&gt;0,regneark!LE13&gt;0),regneark!LD10," ")</f>
        <v xml:space="preserve"> </v>
      </c>
      <c r="KM64" s="10" t="str">
        <f>IF(OR(regneark!LE13&gt;0,regneark!LF13&gt;0),regneark!LE10," ")</f>
        <v xml:space="preserve"> </v>
      </c>
      <c r="KN64" s="10" t="str">
        <f>IF(OR(regneark!LF13&gt;0,regneark!LG13&gt;0),regneark!LF10," ")</f>
        <v xml:space="preserve"> </v>
      </c>
      <c r="KO64" s="10" t="str">
        <f>IF(OR(regneark!LG13&gt;0,regneark!LH13&gt;0),regneark!LG10," ")</f>
        <v xml:space="preserve"> </v>
      </c>
      <c r="KP64" s="10" t="str">
        <f>IF(OR(regneark!LH13&gt;0,regneark!LI13&gt;0),regneark!LH10," ")</f>
        <v xml:space="preserve"> </v>
      </c>
      <c r="KQ64" s="10" t="str">
        <f>IF(OR(regneark!LI13&gt;0,regneark!LJ13&gt;0),regneark!LI10," ")</f>
        <v xml:space="preserve"> </v>
      </c>
      <c r="KR64" s="10" t="str">
        <f>IF(OR(regneark!LJ13&gt;0,regneark!LK13&gt;0),regneark!LJ10," ")</f>
        <v xml:space="preserve"> </v>
      </c>
      <c r="KS64" s="10" t="str">
        <f>IF(OR(regneark!LK13&gt;0,regneark!LL13&gt;0),regneark!LK10," ")</f>
        <v xml:space="preserve"> </v>
      </c>
      <c r="KT64" s="10" t="str">
        <f>IF(OR(regneark!LL13&gt;0,regneark!LM13&gt;0),regneark!LL10," ")</f>
        <v xml:space="preserve"> </v>
      </c>
      <c r="KU64" s="10" t="str">
        <f>IF(OR(regneark!LM13&gt;0,regneark!LN13&gt;0),regneark!LM10," ")</f>
        <v xml:space="preserve"> </v>
      </c>
      <c r="KV64" s="10" t="str">
        <f>IF(OR(regneark!LN13&gt;0,regneark!LO13&gt;0),regneark!LN10," ")</f>
        <v xml:space="preserve"> </v>
      </c>
      <c r="KW64" s="10" t="str">
        <f>IF(OR(regneark!LO13&gt;0,regneark!LP13&gt;0),regneark!LO10," ")</f>
        <v xml:space="preserve"> </v>
      </c>
      <c r="KX64" s="10" t="str">
        <f>IF(OR(regneark!LP13&gt;0,regneark!LQ13&gt;0),regneark!LP10," ")</f>
        <v xml:space="preserve"> </v>
      </c>
      <c r="KY64" s="10" t="str">
        <f>IF(OR(regneark!LQ13&gt;0,regneark!LR13&gt;0),regneark!LQ10," ")</f>
        <v xml:space="preserve"> </v>
      </c>
      <c r="KZ64" s="10" t="str">
        <f>IF(OR(regneark!LR13&gt;0,regneark!LS13&gt;0),regneark!LR10," ")</f>
        <v xml:space="preserve"> </v>
      </c>
      <c r="LA64" s="10" t="str">
        <f>IF(OR(regneark!LS13&gt;0,regneark!LT13&gt;0),regneark!LS10," ")</f>
        <v xml:space="preserve"> </v>
      </c>
      <c r="LB64" s="10" t="str">
        <f>IF(OR(regneark!LT13&gt;0,regneark!LU13&gt;0),regneark!LT10," ")</f>
        <v xml:space="preserve"> </v>
      </c>
      <c r="LC64" s="10" t="str">
        <f>IF(OR(regneark!LU13&gt;0,regneark!LV13&gt;0),regneark!LU10," ")</f>
        <v xml:space="preserve"> </v>
      </c>
      <c r="LD64" s="10" t="str">
        <f>IF(OR(regneark!LV13&gt;0,regneark!LW13&gt;0),regneark!LV10," ")</f>
        <v xml:space="preserve"> </v>
      </c>
      <c r="LE64" s="10" t="str">
        <f>IF(OR(regneark!LW13&gt;0,regneark!LX13&gt;0),regneark!LW10," ")</f>
        <v xml:space="preserve"> </v>
      </c>
      <c r="LF64" s="11" t="str">
        <f>IF(OR(regneark!LX13&gt;0,regneark!LY13&gt;0),regneark!LX10," ")</f>
        <v xml:space="preserve"> </v>
      </c>
      <c r="LG64" s="42" t="str">
        <f>IF(OR(regneark!LY13&gt;0,regneark!LZ13&gt;0),regneark!LY10," ")</f>
        <v xml:space="preserve"> </v>
      </c>
      <c r="LH64" s="10" t="str">
        <f>IF(OR(regneark!LZ13&gt;0,regneark!MA13&gt;0),regneark!LZ10," ")</f>
        <v xml:space="preserve"> </v>
      </c>
      <c r="LI64" s="10" t="str">
        <f>IF(OR(regneark!MA13&gt;0,regneark!MB13&gt;0),regneark!MA10," ")</f>
        <v xml:space="preserve"> </v>
      </c>
      <c r="LJ64" s="10" t="str">
        <f>IF(OR(regneark!MB13&gt;0,regneark!MC13&gt;0),regneark!MB10," ")</f>
        <v xml:space="preserve"> </v>
      </c>
      <c r="LK64" s="10" t="str">
        <f>IF(OR(regneark!MC13&gt;0,regneark!MD13&gt;0),regneark!MC10," ")</f>
        <v xml:space="preserve"> </v>
      </c>
      <c r="LL64" s="10" t="str">
        <f>IF(OR(regneark!MD13&gt;0,regneark!ME13&gt;0),regneark!MD10," ")</f>
        <v xml:space="preserve"> </v>
      </c>
      <c r="LM64" s="10" t="str">
        <f>IF(OR(regneark!ME13&gt;0,regneark!MF13&gt;0),regneark!ME10," ")</f>
        <v xml:space="preserve"> </v>
      </c>
      <c r="LN64" s="10" t="str">
        <f>IF(OR(regneark!MF13&gt;0,regneark!MG13&gt;0),regneark!MF10," ")</f>
        <v xml:space="preserve"> </v>
      </c>
      <c r="LO64" s="10" t="str">
        <f>IF(OR(regneark!MG13&gt;0,regneark!MH13&gt;0),regneark!MG10," ")</f>
        <v xml:space="preserve"> </v>
      </c>
      <c r="LP64" s="10" t="str">
        <f>IF(OR(regneark!MH13&gt;0,regneark!MI13&gt;0),regneark!MH10," ")</f>
        <v xml:space="preserve"> </v>
      </c>
      <c r="LQ64" s="10" t="str">
        <f>IF(OR(regneark!MI13&gt;0,regneark!MJ13&gt;0),regneark!MI10," ")</f>
        <v xml:space="preserve"> </v>
      </c>
      <c r="LR64" s="10" t="str">
        <f>IF(OR(regneark!MJ13&gt;0,regneark!MK13&gt;0),regneark!MJ10," ")</f>
        <v xml:space="preserve"> </v>
      </c>
      <c r="LS64" s="10" t="str">
        <f>IF(OR(regneark!MK13&gt;0,regneark!ML13&gt;0),regneark!MK10," ")</f>
        <v xml:space="preserve"> </v>
      </c>
      <c r="LT64" s="10" t="str">
        <f>IF(OR(regneark!ML13&gt;0,regneark!MM13&gt;0),regneark!ML10," ")</f>
        <v xml:space="preserve"> </v>
      </c>
      <c r="LU64" s="10" t="str">
        <f>IF(OR(regneark!MM13&gt;0,regneark!MN13&gt;0),regneark!MM10," ")</f>
        <v xml:space="preserve"> </v>
      </c>
      <c r="LV64" s="10" t="str">
        <f>IF(OR(regneark!MN13&gt;0,regneark!MO13&gt;0),regneark!MN10," ")</f>
        <v xml:space="preserve"> </v>
      </c>
      <c r="LW64" s="10" t="str">
        <f>IF(OR(regneark!MO13&gt;0,regneark!MP13&gt;0),regneark!MO10," ")</f>
        <v xml:space="preserve"> </v>
      </c>
      <c r="LX64" s="10" t="str">
        <f>IF(OR(regneark!MP13&gt;0,regneark!MQ13&gt;0),regneark!MP10," ")</f>
        <v xml:space="preserve"> </v>
      </c>
      <c r="LY64" s="10" t="str">
        <f>IF(OR(regneark!MQ13&gt;0,regneark!MR13&gt;0),regneark!MQ10," ")</f>
        <v xml:space="preserve"> </v>
      </c>
      <c r="LZ64" s="10" t="str">
        <f>IF(OR(regneark!MR13&gt;0,regneark!MS13&gt;0),regneark!MR10," ")</f>
        <v xml:space="preserve"> </v>
      </c>
      <c r="MA64" s="10" t="str">
        <f>IF(OR(regneark!MS13&gt;0,regneark!MT13&gt;0),regneark!MS10," ")</f>
        <v xml:space="preserve"> </v>
      </c>
      <c r="MB64" s="10" t="str">
        <f>IF(OR(regneark!MT13&gt;0,regneark!MU13&gt;0),regneark!MT10," ")</f>
        <v xml:space="preserve"> </v>
      </c>
      <c r="MC64" s="10" t="str">
        <f>IF(OR(regneark!MU13&gt;0,regneark!MV13&gt;0),regneark!MU10," ")</f>
        <v xml:space="preserve"> </v>
      </c>
      <c r="MD64" s="11" t="str">
        <f>IF(OR(regneark!MV13&gt;0,regneark!MW13&gt;0),regneark!MV10," ")</f>
        <v xml:space="preserve"> </v>
      </c>
    </row>
    <row r="65" spans="1:342" ht="13.8" thickBot="1" x14ac:dyDescent="0.3">
      <c r="A65" s="17"/>
      <c r="B65" s="21"/>
      <c r="C65" s="121"/>
      <c r="D65" s="122"/>
      <c r="E65" s="30"/>
      <c r="F65" s="12" t="s">
        <v>1</v>
      </c>
      <c r="G65" s="43" t="str">
        <f>IF(OR(regneark!Y13&gt;0,regneark!Z13&gt;0),regneark!Y11," ")</f>
        <v xml:space="preserve"> </v>
      </c>
      <c r="H65" s="13" t="str">
        <f>IF(OR(regneark!Z13&gt;0,regneark!AA13&gt;0),regneark!Z11," ")</f>
        <v xml:space="preserve"> </v>
      </c>
      <c r="I65" s="13" t="str">
        <f>IF(OR(regneark!AA13&gt;0,regneark!AB13&gt;0),regneark!AA11," ")</f>
        <v xml:space="preserve"> </v>
      </c>
      <c r="J65" s="13" t="str">
        <f>IF(OR(regneark!AB13&gt;0,regneark!AC13&gt;0),regneark!AB11," ")</f>
        <v xml:space="preserve"> </v>
      </c>
      <c r="K65" s="13" t="str">
        <f>IF(OR(regneark!AC13&gt;0,regneark!AD13&gt;0),regneark!AC11," ")</f>
        <v xml:space="preserve"> </v>
      </c>
      <c r="L65" s="13" t="str">
        <f>IF(OR(regneark!AD13&gt;0,regneark!AE13&gt;0),regneark!AD11," ")</f>
        <v xml:space="preserve"> </v>
      </c>
      <c r="M65" s="13" t="str">
        <f>IF(OR(regneark!AE13&gt;0,regneark!AF13&gt;0),regneark!AE11," ")</f>
        <v xml:space="preserve"> </v>
      </c>
      <c r="N65" s="13" t="str">
        <f>IF(OR(regneark!AF13&gt;0,regneark!AG13&gt;0),regneark!AF11," ")</f>
        <v xml:space="preserve"> </v>
      </c>
      <c r="O65" s="13" t="str">
        <f>IF(OR(regneark!AG13&gt;0,regneark!AH13&gt;0),regneark!AG11," ")</f>
        <v xml:space="preserve"> </v>
      </c>
      <c r="P65" s="13" t="str">
        <f>IF(OR(regneark!AH13&gt;0,regneark!AI13&gt;0),regneark!AH11," ")</f>
        <v xml:space="preserve"> </v>
      </c>
      <c r="Q65" s="13" t="str">
        <f>IF(OR(regneark!AI13&gt;0,regneark!AJ13&gt;0),regneark!AI11," ")</f>
        <v xml:space="preserve"> </v>
      </c>
      <c r="R65" s="13" t="str">
        <f>IF(OR(regneark!AJ13&gt;0,regneark!AK13&gt;0),regneark!AJ11," ")</f>
        <v xml:space="preserve"> </v>
      </c>
      <c r="S65" s="13" t="str">
        <f>IF(OR(regneark!AK13&gt;0,regneark!AL13&gt;0),regneark!AK11," ")</f>
        <v xml:space="preserve"> </v>
      </c>
      <c r="T65" s="13" t="str">
        <f>IF(OR(regneark!AL13&gt;0,regneark!AM13&gt;0),regneark!AL11," ")</f>
        <v xml:space="preserve"> </v>
      </c>
      <c r="U65" s="13" t="str">
        <f>IF(OR(regneark!AM13&gt;0,regneark!AN13&gt;0),regneark!AM11," ")</f>
        <v xml:space="preserve"> </v>
      </c>
      <c r="V65" s="13" t="str">
        <f>IF(OR(regneark!AN13&gt;0,regneark!AO13&gt;0),regneark!AN11," ")</f>
        <v xml:space="preserve"> </v>
      </c>
      <c r="W65" s="13" t="str">
        <f>IF(OR(regneark!AO13&gt;0,regneark!AP13&gt;0),regneark!AO11," ")</f>
        <v xml:space="preserve"> </v>
      </c>
      <c r="X65" s="13" t="str">
        <f>IF(OR(regneark!AP13&gt;0,regneark!AQ13&gt;0),regneark!AP11," ")</f>
        <v xml:space="preserve"> </v>
      </c>
      <c r="Y65" s="13" t="str">
        <f>IF(OR(regneark!AQ13&gt;0,regneark!AR13&gt;0),regneark!AQ11," ")</f>
        <v xml:space="preserve"> </v>
      </c>
      <c r="Z65" s="13" t="str">
        <f>IF(OR(regneark!AR13&gt;0,regneark!AS13&gt;0),regneark!AR11," ")</f>
        <v xml:space="preserve"> </v>
      </c>
      <c r="AA65" s="13" t="str">
        <f>IF(OR(regneark!AS13&gt;0,regneark!AT13&gt;0),regneark!AS11," ")</f>
        <v xml:space="preserve"> </v>
      </c>
      <c r="AB65" s="13" t="str">
        <f>IF(OR(regneark!AT13&gt;0,regneark!AU13&gt;0),regneark!AT11," ")</f>
        <v xml:space="preserve"> </v>
      </c>
      <c r="AC65" s="13" t="str">
        <f>IF(OR(regneark!AU13&gt;0,regneark!AV13&gt;0),regneark!AU11," ")</f>
        <v xml:space="preserve"> </v>
      </c>
      <c r="AD65" s="14" t="str">
        <f>IF(OR(regneark!AV13&gt;0,regneark!AW13&gt;0),regneark!AV11," ")</f>
        <v xml:space="preserve"> </v>
      </c>
      <c r="AE65" s="43" t="str">
        <f>IF(OR(regneark!AW13&gt;0,regneark!AX13&gt;0),regneark!AW11," ")</f>
        <v xml:space="preserve"> </v>
      </c>
      <c r="AF65" s="13" t="str">
        <f>IF(OR(regneark!AX13&gt;0,regneark!AY13&gt;0),regneark!AX11," ")</f>
        <v xml:space="preserve"> </v>
      </c>
      <c r="AG65" s="13" t="str">
        <f>IF(OR(regneark!AY13&gt;0,regneark!AZ13&gt;0),regneark!AY11," ")</f>
        <v xml:space="preserve"> </v>
      </c>
      <c r="AH65" s="13" t="str">
        <f>IF(OR(regneark!AZ13&gt;0,regneark!BA13&gt;0),regneark!AZ11," ")</f>
        <v xml:space="preserve"> </v>
      </c>
      <c r="AI65" s="13" t="str">
        <f>IF(OR(regneark!BA13&gt;0,regneark!BB13&gt;0),regneark!BA11," ")</f>
        <v xml:space="preserve"> </v>
      </c>
      <c r="AJ65" s="13" t="str">
        <f>IF(OR(regneark!BB13&gt;0,regneark!BC13&gt;0),regneark!BB11," ")</f>
        <v xml:space="preserve"> </v>
      </c>
      <c r="AK65" s="13" t="str">
        <f>IF(OR(regneark!BC13&gt;0,regneark!BD13&gt;0),regneark!BC11," ")</f>
        <v xml:space="preserve"> </v>
      </c>
      <c r="AL65" s="13" t="str">
        <f>IF(OR(regneark!BD13&gt;0,regneark!BE13&gt;0),regneark!BD11," ")</f>
        <v xml:space="preserve"> </v>
      </c>
      <c r="AM65" s="13" t="str">
        <f>IF(OR(regneark!BE13&gt;0,regneark!BF13&gt;0),regneark!BE11," ")</f>
        <v xml:space="preserve"> </v>
      </c>
      <c r="AN65" s="13" t="str">
        <f>IF(OR(regneark!BF13&gt;0,regneark!BG13&gt;0),regneark!BF11," ")</f>
        <v xml:space="preserve"> </v>
      </c>
      <c r="AO65" s="13" t="str">
        <f>IF(OR(regneark!BG13&gt;0,regneark!BH13&gt;0),regneark!BG11," ")</f>
        <v xml:space="preserve"> </v>
      </c>
      <c r="AP65" s="13" t="str">
        <f>IF(OR(regneark!BH13&gt;0,regneark!BI13&gt;0),regneark!BH11," ")</f>
        <v xml:space="preserve"> </v>
      </c>
      <c r="AQ65" s="13" t="str">
        <f>IF(OR(regneark!BI13&gt;0,regneark!BJ13&gt;0),regneark!BI11," ")</f>
        <v xml:space="preserve"> </v>
      </c>
      <c r="AR65" s="13" t="str">
        <f>IF(OR(regneark!BJ13&gt;0,regneark!BK13&gt;0),regneark!BJ11," ")</f>
        <v xml:space="preserve"> </v>
      </c>
      <c r="AS65" s="13" t="str">
        <f>IF(OR(regneark!BK13&gt;0,regneark!BL13&gt;0),regneark!BK11," ")</f>
        <v xml:space="preserve"> </v>
      </c>
      <c r="AT65" s="13" t="str">
        <f>IF(OR(regneark!BL13&gt;0,regneark!BM13&gt;0),regneark!BL11," ")</f>
        <v xml:space="preserve"> </v>
      </c>
      <c r="AU65" s="13" t="str">
        <f>IF(OR(regneark!BM13&gt;0,regneark!BN13&gt;0),regneark!BM11," ")</f>
        <v xml:space="preserve"> </v>
      </c>
      <c r="AV65" s="13" t="str">
        <f>IF(OR(regneark!BN13&gt;0,regneark!BO13&gt;0),regneark!BN11," ")</f>
        <v xml:space="preserve"> </v>
      </c>
      <c r="AW65" s="13" t="str">
        <f>IF(OR(regneark!BO13&gt;0,regneark!BP13&gt;0),regneark!BO11," ")</f>
        <v xml:space="preserve"> </v>
      </c>
      <c r="AX65" s="13" t="str">
        <f>IF(OR(regneark!BP13&gt;0,regneark!BQ13&gt;0),regneark!BP11," ")</f>
        <v xml:space="preserve"> </v>
      </c>
      <c r="AY65" s="13" t="str">
        <f>IF(OR(regneark!BQ13&gt;0,regneark!BR13&gt;0),regneark!BQ11," ")</f>
        <v xml:space="preserve"> </v>
      </c>
      <c r="AZ65" s="13" t="str">
        <f>IF(OR(regneark!BR13&gt;0,regneark!BS13&gt;0),regneark!BR11," ")</f>
        <v xml:space="preserve"> </v>
      </c>
      <c r="BA65" s="13" t="str">
        <f>IF(OR(regneark!BS13&gt;0,regneark!BT13&gt;0),regneark!BS11," ")</f>
        <v xml:space="preserve"> </v>
      </c>
      <c r="BB65" s="14" t="str">
        <f>IF(OR(regneark!BT13&gt;0,regneark!BU13&gt;0),regneark!BT11," ")</f>
        <v xml:space="preserve"> </v>
      </c>
      <c r="BC65" s="43" t="str">
        <f>IF(OR(regneark!BU13&gt;0,regneark!BV13&gt;0),regneark!BU11," ")</f>
        <v xml:space="preserve"> </v>
      </c>
      <c r="BD65" s="13" t="str">
        <f>IF(OR(regneark!BV13&gt;0,regneark!BW13&gt;0),regneark!BV11," ")</f>
        <v xml:space="preserve"> </v>
      </c>
      <c r="BE65" s="13" t="str">
        <f>IF(OR(regneark!BW13&gt;0,regneark!BX13&gt;0),regneark!BW11," ")</f>
        <v xml:space="preserve"> </v>
      </c>
      <c r="BF65" s="13" t="str">
        <f>IF(OR(regneark!BX13&gt;0,regneark!BY13&gt;0),regneark!BX11," ")</f>
        <v xml:space="preserve"> </v>
      </c>
      <c r="BG65" s="13" t="str">
        <f>IF(OR(regneark!BY13&gt;0,regneark!BZ13&gt;0),regneark!BY11," ")</f>
        <v xml:space="preserve"> </v>
      </c>
      <c r="BH65" s="13" t="str">
        <f>IF(OR(regneark!BZ13&gt;0,regneark!CA13&gt;0),regneark!BZ11," ")</f>
        <v xml:space="preserve"> </v>
      </c>
      <c r="BI65" s="13" t="str">
        <f>IF(OR(regneark!CA13&gt;0,regneark!CB13&gt;0),regneark!CA11," ")</f>
        <v xml:space="preserve"> </v>
      </c>
      <c r="BJ65" s="13" t="str">
        <f>IF(OR(regneark!CB13&gt;0,regneark!CC13&gt;0),regneark!CB11," ")</f>
        <v xml:space="preserve"> </v>
      </c>
      <c r="BK65" s="13" t="str">
        <f>IF(OR(regneark!CC13&gt;0,regneark!CD13&gt;0),regneark!CC11," ")</f>
        <v xml:space="preserve"> </v>
      </c>
      <c r="BL65" s="13" t="str">
        <f>IF(OR(regneark!CD13&gt;0,regneark!CE13&gt;0),regneark!CD11," ")</f>
        <v xml:space="preserve"> </v>
      </c>
      <c r="BM65" s="13" t="str">
        <f>IF(OR(regneark!CE13&gt;0,regneark!CF13&gt;0),regneark!CE11," ")</f>
        <v xml:space="preserve"> </v>
      </c>
      <c r="BN65" s="13" t="str">
        <f>IF(OR(regneark!CF13&gt;0,regneark!CG13&gt;0),regneark!CF11," ")</f>
        <v xml:space="preserve"> </v>
      </c>
      <c r="BO65" s="13" t="str">
        <f>IF(OR(regneark!CG13&gt;0,regneark!CH13&gt;0),regneark!CG11," ")</f>
        <v xml:space="preserve"> </v>
      </c>
      <c r="BP65" s="13" t="str">
        <f>IF(OR(regneark!CH13&gt;0,regneark!CI13&gt;0),regneark!CH11," ")</f>
        <v xml:space="preserve"> </v>
      </c>
      <c r="BQ65" s="13" t="str">
        <f>IF(OR(regneark!CI13&gt;0,regneark!CJ13&gt;0),regneark!CI11," ")</f>
        <v xml:space="preserve"> </v>
      </c>
      <c r="BR65" s="13" t="str">
        <f>IF(OR(regneark!CJ13&gt;0,regneark!CK13&gt;0),regneark!CJ11," ")</f>
        <v xml:space="preserve"> </v>
      </c>
      <c r="BS65" s="13" t="str">
        <f>IF(OR(regneark!CK13&gt;0,regneark!CL13&gt;0),regneark!CK11," ")</f>
        <v xml:space="preserve"> </v>
      </c>
      <c r="BT65" s="13" t="str">
        <f>IF(OR(regneark!CL13&gt;0,regneark!CM13&gt;0),regneark!CL11," ")</f>
        <v xml:space="preserve"> </v>
      </c>
      <c r="BU65" s="13" t="str">
        <f>IF(OR(regneark!CM13&gt;0,regneark!CN13&gt;0),regneark!CM11," ")</f>
        <v xml:space="preserve"> </v>
      </c>
      <c r="BV65" s="13" t="str">
        <f>IF(OR(regneark!CN13&gt;0,regneark!CO13&gt;0),regneark!CN11," ")</f>
        <v xml:space="preserve"> </v>
      </c>
      <c r="BW65" s="13" t="str">
        <f>IF(OR(regneark!CO13&gt;0,regneark!CP13&gt;0),regneark!CO11," ")</f>
        <v xml:space="preserve"> </v>
      </c>
      <c r="BX65" s="13" t="str">
        <f>IF(OR(regneark!CP13&gt;0,regneark!CQ13&gt;0),regneark!CP11," ")</f>
        <v xml:space="preserve"> </v>
      </c>
      <c r="BY65" s="13" t="str">
        <f>IF(OR(regneark!CQ13&gt;0,regneark!CR13&gt;0),regneark!CQ11," ")</f>
        <v xml:space="preserve"> </v>
      </c>
      <c r="BZ65" s="14" t="str">
        <f>IF(OR(regneark!CR13&gt;0,regneark!CS13&gt;0),regneark!CR11," ")</f>
        <v xml:space="preserve"> </v>
      </c>
      <c r="CA65" s="43" t="str">
        <f>IF(OR(regneark!CS13&gt;0,regneark!CT13&gt;0),regneark!CS11," ")</f>
        <v xml:space="preserve"> </v>
      </c>
      <c r="CB65" s="13" t="str">
        <f>IF(OR(regneark!CT13&gt;0,regneark!CU13&gt;0),regneark!CT11," ")</f>
        <v xml:space="preserve"> </v>
      </c>
      <c r="CC65" s="13" t="str">
        <f>IF(OR(regneark!CU13&gt;0,regneark!CV13&gt;0),regneark!CU11," ")</f>
        <v xml:space="preserve"> </v>
      </c>
      <c r="CD65" s="13" t="str">
        <f>IF(OR(regneark!CV13&gt;0,regneark!CW13&gt;0),regneark!CV11," ")</f>
        <v xml:space="preserve"> </v>
      </c>
      <c r="CE65" s="13" t="str">
        <f>IF(OR(regneark!CW13&gt;0,regneark!CX13&gt;0),regneark!CW11," ")</f>
        <v xml:space="preserve"> </v>
      </c>
      <c r="CF65" s="13" t="str">
        <f>IF(OR(regneark!CX13&gt;0,regneark!CY13&gt;0),regneark!CX11," ")</f>
        <v xml:space="preserve"> </v>
      </c>
      <c r="CG65" s="13" t="str">
        <f>IF(OR(regneark!CY13&gt;0,regneark!CZ13&gt;0),regneark!CY11," ")</f>
        <v xml:space="preserve"> </v>
      </c>
      <c r="CH65" s="13" t="str">
        <f>IF(OR(regneark!CZ13&gt;0,regneark!DA13&gt;0),regneark!CZ11," ")</f>
        <v xml:space="preserve"> </v>
      </c>
      <c r="CI65" s="13" t="str">
        <f>IF(OR(regneark!DA13&gt;0,regneark!DB13&gt;0),regneark!DA11," ")</f>
        <v xml:space="preserve"> </v>
      </c>
      <c r="CJ65" s="13" t="str">
        <f>IF(OR(regneark!DB13&gt;0,regneark!DC13&gt;0),regneark!DB11," ")</f>
        <v xml:space="preserve"> </v>
      </c>
      <c r="CK65" s="13" t="str">
        <f>IF(OR(regneark!DC13&gt;0,regneark!DD13&gt;0),regneark!DC11," ")</f>
        <v xml:space="preserve"> </v>
      </c>
      <c r="CL65" s="13" t="str">
        <f>IF(OR(regneark!DD13&gt;0,regneark!DE13&gt;0),regneark!DD11," ")</f>
        <v xml:space="preserve"> </v>
      </c>
      <c r="CM65" s="13" t="str">
        <f>IF(OR(regneark!DE13&gt;0,regneark!DF13&gt;0),regneark!DE11," ")</f>
        <v xml:space="preserve"> </v>
      </c>
      <c r="CN65" s="13" t="str">
        <f>IF(OR(regneark!DF13&gt;0,regneark!DG13&gt;0),regneark!DF11," ")</f>
        <v xml:space="preserve"> </v>
      </c>
      <c r="CO65" s="13" t="str">
        <f>IF(OR(regneark!DG13&gt;0,regneark!DH13&gt;0),regneark!DG11," ")</f>
        <v xml:space="preserve"> </v>
      </c>
      <c r="CP65" s="13" t="str">
        <f>IF(OR(regneark!DH13&gt;0,regneark!DI13&gt;0),regneark!DH11," ")</f>
        <v xml:space="preserve"> </v>
      </c>
      <c r="CQ65" s="13" t="str">
        <f>IF(OR(regneark!DI13&gt;0,regneark!DJ13&gt;0),regneark!DI11," ")</f>
        <v xml:space="preserve"> </v>
      </c>
      <c r="CR65" s="13" t="str">
        <f>IF(OR(regneark!DJ13&gt;0,regneark!DK13&gt;0),regneark!DJ11," ")</f>
        <v xml:space="preserve"> </v>
      </c>
      <c r="CS65" s="13" t="str">
        <f>IF(OR(regneark!DK13&gt;0,regneark!DL13&gt;0),regneark!DK11," ")</f>
        <v xml:space="preserve"> </v>
      </c>
      <c r="CT65" s="13" t="str">
        <f>IF(OR(regneark!DL13&gt;0,regneark!DM13&gt;0),regneark!DL11," ")</f>
        <v xml:space="preserve"> </v>
      </c>
      <c r="CU65" s="13" t="str">
        <f>IF(OR(regneark!DM13&gt;0,regneark!DN13&gt;0),regneark!DM11," ")</f>
        <v xml:space="preserve"> </v>
      </c>
      <c r="CV65" s="13" t="str">
        <f>IF(OR(regneark!DN13&gt;0,regneark!DO13&gt;0),regneark!DN11," ")</f>
        <v xml:space="preserve"> </v>
      </c>
      <c r="CW65" s="13" t="str">
        <f>IF(OR(regneark!DO13&gt;0,regneark!DP13&gt;0),regneark!DO11," ")</f>
        <v xml:space="preserve"> </v>
      </c>
      <c r="CX65" s="14" t="str">
        <f>IF(OR(regneark!DP13&gt;0,regneark!DQ13&gt;0),regneark!DP11," ")</f>
        <v xml:space="preserve"> </v>
      </c>
      <c r="CY65" s="43" t="str">
        <f>IF(OR(regneark!DQ13&gt;0,regneark!DR13&gt;0),regneark!DQ11," ")</f>
        <v xml:space="preserve"> </v>
      </c>
      <c r="CZ65" s="13" t="str">
        <f>IF(OR(regneark!DR13&gt;0,regneark!DS13&gt;0),regneark!DR11," ")</f>
        <v xml:space="preserve"> </v>
      </c>
      <c r="DA65" s="13" t="str">
        <f>IF(OR(regneark!DS13&gt;0,regneark!DT13&gt;0),regneark!DS11," ")</f>
        <v xml:space="preserve"> </v>
      </c>
      <c r="DB65" s="13" t="str">
        <f>IF(OR(regneark!DT13&gt;0,regneark!DU13&gt;0),regneark!DT11," ")</f>
        <v xml:space="preserve"> </v>
      </c>
      <c r="DC65" s="13" t="str">
        <f>IF(OR(regneark!DU13&gt;0,regneark!DV13&gt;0),regneark!DU11," ")</f>
        <v xml:space="preserve"> </v>
      </c>
      <c r="DD65" s="13" t="str">
        <f>IF(OR(regneark!DV13&gt;0,regneark!DW13&gt;0),regneark!DV11," ")</f>
        <v xml:space="preserve"> </v>
      </c>
      <c r="DE65" s="13" t="str">
        <f>IF(OR(regneark!DW13&gt;0,regneark!DX13&gt;0),regneark!DW11," ")</f>
        <v xml:space="preserve"> </v>
      </c>
      <c r="DF65" s="13" t="str">
        <f>IF(OR(regneark!DX13&gt;0,regneark!DY13&gt;0),regneark!DX11," ")</f>
        <v xml:space="preserve"> </v>
      </c>
      <c r="DG65" s="13" t="str">
        <f>IF(OR(regneark!DY13&gt;0,regneark!DZ13&gt;0),regneark!DY11," ")</f>
        <v xml:space="preserve"> </v>
      </c>
      <c r="DH65" s="13" t="str">
        <f>IF(OR(regneark!DZ13&gt;0,regneark!EA13&gt;0),regneark!DZ11," ")</f>
        <v xml:space="preserve"> </v>
      </c>
      <c r="DI65" s="13" t="str">
        <f>IF(OR(regneark!EA13&gt;0,regneark!EB13&gt;0),regneark!EA11," ")</f>
        <v xml:space="preserve"> </v>
      </c>
      <c r="DJ65" s="13" t="str">
        <f>IF(OR(regneark!EB13&gt;0,regneark!EC13&gt;0),regneark!EB11," ")</f>
        <v xml:space="preserve"> </v>
      </c>
      <c r="DK65" s="13" t="str">
        <f>IF(OR(regneark!EC13&gt;0,regneark!ED13&gt;0),regneark!EC11," ")</f>
        <v xml:space="preserve"> </v>
      </c>
      <c r="DL65" s="13" t="str">
        <f>IF(OR(regneark!ED13&gt;0,regneark!EE13&gt;0),regneark!ED11," ")</f>
        <v xml:space="preserve"> </v>
      </c>
      <c r="DM65" s="13" t="str">
        <f>IF(OR(regneark!EE13&gt;0,regneark!EF13&gt;0),regneark!EE11," ")</f>
        <v xml:space="preserve"> </v>
      </c>
      <c r="DN65" s="13" t="str">
        <f>IF(OR(regneark!EF13&gt;0,regneark!EG13&gt;0),regneark!EF11," ")</f>
        <v xml:space="preserve"> </v>
      </c>
      <c r="DO65" s="13" t="str">
        <f>IF(OR(regneark!EG13&gt;0,regneark!EH13&gt;0),regneark!EG11," ")</f>
        <v xml:space="preserve"> </v>
      </c>
      <c r="DP65" s="13" t="str">
        <f>IF(OR(regneark!EH13&gt;0,regneark!EI13&gt;0),regneark!EH11," ")</f>
        <v xml:space="preserve"> </v>
      </c>
      <c r="DQ65" s="13" t="str">
        <f>IF(OR(regneark!EI13&gt;0,regneark!EJ13&gt;0),regneark!EI11," ")</f>
        <v xml:space="preserve"> </v>
      </c>
      <c r="DR65" s="13" t="str">
        <f>IF(OR(regneark!EJ13&gt;0,regneark!EK13&gt;0),regneark!EJ11," ")</f>
        <v xml:space="preserve"> </v>
      </c>
      <c r="DS65" s="13" t="str">
        <f>IF(OR(regneark!EK13&gt;0,regneark!EL13&gt;0),regneark!EK11," ")</f>
        <v xml:space="preserve"> </v>
      </c>
      <c r="DT65" s="13" t="str">
        <f>IF(OR(regneark!EL13&gt;0,regneark!EM13&gt;0),regneark!EL11," ")</f>
        <v xml:space="preserve"> </v>
      </c>
      <c r="DU65" s="13" t="str">
        <f>IF(OR(regneark!EM13&gt;0,regneark!EN13&gt;0),regneark!EM11," ")</f>
        <v xml:space="preserve"> </v>
      </c>
      <c r="DV65" s="13" t="str">
        <f>IF(OR(regneark!EN13&gt;0,regneark!EO13&gt;0),regneark!EN11," ")</f>
        <v xml:space="preserve"> </v>
      </c>
      <c r="DW65" s="43" t="str">
        <f>IF(OR(regneark!EO13&gt;0,regneark!EP13&gt;0),regneark!EO11," ")</f>
        <v xml:space="preserve"> </v>
      </c>
      <c r="DX65" s="13" t="str">
        <f>IF(OR(regneark!EP13&gt;0,regneark!EQ13&gt;0),regneark!EP11," ")</f>
        <v xml:space="preserve"> </v>
      </c>
      <c r="DY65" s="13" t="str">
        <f>IF(OR(regneark!EQ13&gt;0,regneark!ER13&gt;0),regneark!EQ11," ")</f>
        <v xml:space="preserve"> </v>
      </c>
      <c r="DZ65" s="13" t="str">
        <f>IF(OR(regneark!ER13&gt;0,regneark!ES13&gt;0),regneark!ER11," ")</f>
        <v xml:space="preserve"> </v>
      </c>
      <c r="EA65" s="13" t="str">
        <f>IF(OR(regneark!ES13&gt;0,regneark!ET13&gt;0),regneark!ES11," ")</f>
        <v xml:space="preserve"> </v>
      </c>
      <c r="EB65" s="13" t="str">
        <f>IF(OR(regneark!ET13&gt;0,regneark!EU13&gt;0),regneark!ET11," ")</f>
        <v xml:space="preserve"> </v>
      </c>
      <c r="EC65" s="13" t="str">
        <f>IF(OR(regneark!EU13&gt;0,regneark!EV13&gt;0),regneark!EU11," ")</f>
        <v xml:space="preserve"> </v>
      </c>
      <c r="ED65" s="13" t="str">
        <f>IF(OR(regneark!EV13&gt;0,regneark!EW13&gt;0),regneark!EV11," ")</f>
        <v xml:space="preserve"> </v>
      </c>
      <c r="EE65" s="13" t="str">
        <f>IF(OR(regneark!EW13&gt;0,regneark!EX13&gt;0),regneark!EW11," ")</f>
        <v xml:space="preserve"> </v>
      </c>
      <c r="EF65" s="13" t="str">
        <f>IF(OR(regneark!EX13&gt;0,regneark!EY13&gt;0),regneark!EX11," ")</f>
        <v xml:space="preserve"> </v>
      </c>
      <c r="EG65" s="13" t="str">
        <f>IF(OR(regneark!EY13&gt;0,regneark!EZ13&gt;0),regneark!EY11," ")</f>
        <v xml:space="preserve"> </v>
      </c>
      <c r="EH65" s="13" t="str">
        <f>IF(OR(regneark!EZ13&gt;0,regneark!FA13&gt;0),regneark!EZ11," ")</f>
        <v xml:space="preserve"> </v>
      </c>
      <c r="EI65" s="13" t="str">
        <f>IF(OR(regneark!FA13&gt;0,regneark!FB13&gt;0),regneark!FA11," ")</f>
        <v xml:space="preserve"> </v>
      </c>
      <c r="EJ65" s="13" t="str">
        <f>IF(OR(regneark!FB13&gt;0,regneark!FC13&gt;0),regneark!FB11," ")</f>
        <v xml:space="preserve"> </v>
      </c>
      <c r="EK65" s="13" t="str">
        <f>IF(OR(regneark!FC13&gt;0,regneark!FD13&gt;0),regneark!FC11," ")</f>
        <v xml:space="preserve"> </v>
      </c>
      <c r="EL65" s="13" t="str">
        <f>IF(OR(regneark!FD13&gt;0,regneark!FE13&gt;0),regneark!FD11," ")</f>
        <v xml:space="preserve"> </v>
      </c>
      <c r="EM65" s="13" t="str">
        <f>IF(OR(regneark!FE13&gt;0,regneark!FF13&gt;0),regneark!FE11," ")</f>
        <v xml:space="preserve"> </v>
      </c>
      <c r="EN65" s="13" t="str">
        <f>IF(OR(regneark!FF13&gt;0,regneark!FG13&gt;0),regneark!FF11," ")</f>
        <v xml:space="preserve"> </v>
      </c>
      <c r="EO65" s="13" t="str">
        <f>IF(OR(regneark!FG13&gt;0,regneark!FH13&gt;0),regneark!FG11," ")</f>
        <v xml:space="preserve"> </v>
      </c>
      <c r="EP65" s="13" t="str">
        <f>IF(OR(regneark!FH13&gt;0,regneark!FI13&gt;0),regneark!FH11," ")</f>
        <v xml:space="preserve"> </v>
      </c>
      <c r="EQ65" s="13" t="str">
        <f>IF(OR(regneark!FI13&gt;0,regneark!FJ13&gt;0),regneark!FI11," ")</f>
        <v xml:space="preserve"> </v>
      </c>
      <c r="ER65" s="13" t="str">
        <f>IF(OR(regneark!FJ13&gt;0,regneark!FK13&gt;0),regneark!FJ11," ")</f>
        <v xml:space="preserve"> </v>
      </c>
      <c r="ES65" s="13" t="str">
        <f>IF(OR(regneark!FK13&gt;0,regneark!FL13&gt;0),regneark!FK11," ")</f>
        <v xml:space="preserve"> </v>
      </c>
      <c r="ET65" s="14" t="str">
        <f>IF(OR(regneark!FL13&gt;0,regneark!FM13&gt;0),regneark!FL11," ")</f>
        <v xml:space="preserve"> </v>
      </c>
      <c r="EU65" s="43" t="str">
        <f>IF(OR(regneark!FM13&gt;0,regneark!FN13&gt;0),regneark!FM11," ")</f>
        <v xml:space="preserve"> </v>
      </c>
      <c r="EV65" s="13" t="str">
        <f>IF(OR(regneark!FN13&gt;0,regneark!FO13&gt;0),regneark!FN11," ")</f>
        <v xml:space="preserve"> </v>
      </c>
      <c r="EW65" s="13" t="str">
        <f>IF(OR(regneark!FO13&gt;0,regneark!FP13&gt;0),regneark!FO11," ")</f>
        <v xml:space="preserve"> </v>
      </c>
      <c r="EX65" s="13" t="str">
        <f>IF(OR(regneark!FP13&gt;0,regneark!FQ13&gt;0),regneark!FP11," ")</f>
        <v xml:space="preserve"> </v>
      </c>
      <c r="EY65" s="13" t="str">
        <f>IF(OR(regneark!FQ13&gt;0,regneark!FR13&gt;0),regneark!FQ11," ")</f>
        <v xml:space="preserve"> </v>
      </c>
      <c r="EZ65" s="13" t="str">
        <f>IF(OR(regneark!FR13&gt;0,regneark!FS13&gt;0),regneark!FR11," ")</f>
        <v xml:space="preserve"> </v>
      </c>
      <c r="FA65" s="13" t="str">
        <f>IF(OR(regneark!FS13&gt;0,regneark!FT13&gt;0),regneark!FS11," ")</f>
        <v xml:space="preserve"> </v>
      </c>
      <c r="FB65" s="13" t="str">
        <f>IF(OR(regneark!FT13&gt;0,regneark!FU13&gt;0),regneark!FT11," ")</f>
        <v xml:space="preserve"> </v>
      </c>
      <c r="FC65" s="13" t="str">
        <f>IF(OR(regneark!FU13&gt;0,regneark!FV13&gt;0),regneark!FU11," ")</f>
        <v xml:space="preserve"> </v>
      </c>
      <c r="FD65" s="13" t="str">
        <f>IF(OR(regneark!FV13&gt;0,regneark!FW13&gt;0),regneark!FV11," ")</f>
        <v xml:space="preserve"> </v>
      </c>
      <c r="FE65" s="13" t="str">
        <f>IF(OR(regneark!FW13&gt;0,regneark!FX13&gt;0),regneark!FW11," ")</f>
        <v xml:space="preserve"> </v>
      </c>
      <c r="FF65" s="13" t="str">
        <f>IF(OR(regneark!FX13&gt;0,regneark!FY13&gt;0),regneark!FX11," ")</f>
        <v xml:space="preserve"> </v>
      </c>
      <c r="FG65" s="13" t="str">
        <f>IF(OR(regneark!FY13&gt;0,regneark!FZ13&gt;0),regneark!FY11," ")</f>
        <v xml:space="preserve"> </v>
      </c>
      <c r="FH65" s="13" t="str">
        <f>IF(OR(regneark!FZ13&gt;0,regneark!GA13&gt;0),regneark!FZ11," ")</f>
        <v xml:space="preserve"> </v>
      </c>
      <c r="FI65" s="13" t="str">
        <f>IF(OR(regneark!GA13&gt;0,regneark!GB13&gt;0),regneark!GA11," ")</f>
        <v xml:space="preserve"> </v>
      </c>
      <c r="FJ65" s="13" t="str">
        <f>IF(OR(regneark!GB13&gt;0,regneark!GC13&gt;0),regneark!GB11," ")</f>
        <v xml:space="preserve"> </v>
      </c>
      <c r="FK65" s="13" t="str">
        <f>IF(OR(regneark!GC13&gt;0,regneark!GD13&gt;0),regneark!GC11," ")</f>
        <v xml:space="preserve"> </v>
      </c>
      <c r="FL65" s="13" t="str">
        <f>IF(OR(regneark!GD13&gt;0,regneark!GE13&gt;0),regneark!GD11," ")</f>
        <v xml:space="preserve"> </v>
      </c>
      <c r="FM65" s="13" t="str">
        <f>IF(OR(regneark!GE13&gt;0,regneark!GF13&gt;0),regneark!GE11," ")</f>
        <v xml:space="preserve"> </v>
      </c>
      <c r="FN65" s="13" t="str">
        <f>IF(OR(regneark!GF13&gt;0,regneark!GG13&gt;0),regneark!GF11," ")</f>
        <v xml:space="preserve"> </v>
      </c>
      <c r="FO65" s="13" t="str">
        <f>IF(OR(regneark!GG13&gt;0,regneark!GH13&gt;0),regneark!GG11," ")</f>
        <v xml:space="preserve"> </v>
      </c>
      <c r="FP65" s="13" t="str">
        <f>IF(OR(regneark!GH13&gt;0,regneark!GI13&gt;0),regneark!GH11," ")</f>
        <v xml:space="preserve"> </v>
      </c>
      <c r="FQ65" s="13" t="str">
        <f>IF(OR(regneark!GI13&gt;0,regneark!GJ13&gt;0),regneark!GI11," ")</f>
        <v xml:space="preserve"> </v>
      </c>
      <c r="FR65" s="14" t="str">
        <f>IF(OR(regneark!GJ13&gt;0,regneark!GK13&gt;0),regneark!GJ11," ")</f>
        <v xml:space="preserve"> </v>
      </c>
      <c r="FS65" s="43" t="str">
        <f>IF(OR(regneark!GK13&gt;0,regneark!GL13&gt;0),regneark!GK11," ")</f>
        <v xml:space="preserve"> </v>
      </c>
      <c r="FT65" s="13" t="str">
        <f>IF(OR(regneark!GL13&gt;0,regneark!GM13&gt;0),regneark!GL11," ")</f>
        <v xml:space="preserve"> </v>
      </c>
      <c r="FU65" s="13" t="str">
        <f>IF(OR(regneark!GM13&gt;0,regneark!GN13&gt;0),regneark!GM11," ")</f>
        <v xml:space="preserve"> </v>
      </c>
      <c r="FV65" s="13" t="str">
        <f>IF(OR(regneark!GN13&gt;0,regneark!GO13&gt;0),regneark!GN11," ")</f>
        <v xml:space="preserve"> </v>
      </c>
      <c r="FW65" s="13" t="str">
        <f>IF(OR(regneark!GO13&gt;0,regneark!GP13&gt;0),regneark!GO11," ")</f>
        <v xml:space="preserve"> </v>
      </c>
      <c r="FX65" s="13" t="str">
        <f>IF(OR(regneark!GP13&gt;0,regneark!GQ13&gt;0),regneark!GP11," ")</f>
        <v xml:space="preserve"> </v>
      </c>
      <c r="FY65" s="13" t="str">
        <f>IF(OR(regneark!GQ13&gt;0,regneark!GR13&gt;0),regneark!GQ11," ")</f>
        <v xml:space="preserve"> </v>
      </c>
      <c r="FZ65" s="13" t="str">
        <f>IF(OR(regneark!GR13&gt;0,regneark!GS13&gt;0),regneark!GR11," ")</f>
        <v xml:space="preserve"> </v>
      </c>
      <c r="GA65" s="13" t="str">
        <f>IF(OR(regneark!GS13&gt;0,regneark!GT13&gt;0),regneark!GS11," ")</f>
        <v xml:space="preserve"> </v>
      </c>
      <c r="GB65" s="13" t="str">
        <f>IF(OR(regneark!GT13&gt;0,regneark!GU13&gt;0),regneark!GT11," ")</f>
        <v xml:space="preserve"> </v>
      </c>
      <c r="GC65" s="13" t="str">
        <f>IF(OR(regneark!GU13&gt;0,regneark!GV13&gt;0),regneark!GU11," ")</f>
        <v xml:space="preserve"> </v>
      </c>
      <c r="GD65" s="13" t="str">
        <f>IF(OR(regneark!GV13&gt;0,regneark!GW13&gt;0),regneark!GV11," ")</f>
        <v xml:space="preserve"> </v>
      </c>
      <c r="GE65" s="13" t="str">
        <f>IF(OR(regneark!GW13&gt;0,regneark!GX13&gt;0),regneark!GW11," ")</f>
        <v xml:space="preserve"> </v>
      </c>
      <c r="GF65" s="13" t="str">
        <f>IF(OR(regneark!GX13&gt;0,regneark!GY13&gt;0),regneark!GX11," ")</f>
        <v xml:space="preserve"> </v>
      </c>
      <c r="GG65" s="13" t="str">
        <f>IF(OR(regneark!GY13&gt;0,regneark!GZ13&gt;0),regneark!GY11," ")</f>
        <v xml:space="preserve"> </v>
      </c>
      <c r="GH65" s="13" t="str">
        <f>IF(OR(regneark!GZ13&gt;0,regneark!HA13&gt;0),regneark!GZ11," ")</f>
        <v xml:space="preserve"> </v>
      </c>
      <c r="GI65" s="13" t="str">
        <f>IF(OR(regneark!HA13&gt;0,regneark!HB13&gt;0),regneark!HA11," ")</f>
        <v xml:space="preserve"> </v>
      </c>
      <c r="GJ65" s="13" t="str">
        <f>IF(OR(regneark!HB13&gt;0,regneark!HC13&gt;0),regneark!HB11," ")</f>
        <v xml:space="preserve"> </v>
      </c>
      <c r="GK65" s="13" t="str">
        <f>IF(OR(regneark!HC13&gt;0,regneark!HD13&gt;0),regneark!HC11," ")</f>
        <v xml:space="preserve"> </v>
      </c>
      <c r="GL65" s="13" t="str">
        <f>IF(OR(regneark!HD13&gt;0,regneark!HE13&gt;0),regneark!HD11," ")</f>
        <v xml:space="preserve"> </v>
      </c>
      <c r="GM65" s="13" t="str">
        <f>IF(OR(regneark!HE13&gt;0,regneark!HF13&gt;0),regneark!HE11," ")</f>
        <v xml:space="preserve"> </v>
      </c>
      <c r="GN65" s="13" t="str">
        <f>IF(OR(regneark!HF13&gt;0,regneark!HG13&gt;0),regneark!HF11," ")</f>
        <v xml:space="preserve"> </v>
      </c>
      <c r="GO65" s="13" t="str">
        <f>IF(OR(regneark!HG13&gt;0,regneark!HH13&gt;0),regneark!HG11," ")</f>
        <v xml:space="preserve"> </v>
      </c>
      <c r="GP65" s="14" t="str">
        <f>IF(OR(regneark!HH13&gt;0,regneark!HI13&gt;0),regneark!HH11," ")</f>
        <v xml:space="preserve"> </v>
      </c>
      <c r="GQ65" s="43" t="str">
        <f>IF(OR(regneark!HI13&gt;0,regneark!HJ13&gt;0),regneark!HI11," ")</f>
        <v xml:space="preserve"> </v>
      </c>
      <c r="GR65" s="13" t="str">
        <f>IF(OR(regneark!HJ13&gt;0,regneark!HK13&gt;0),regneark!HJ11," ")</f>
        <v xml:space="preserve"> </v>
      </c>
      <c r="GS65" s="13" t="str">
        <f>IF(OR(regneark!HK13&gt;0,regneark!HL13&gt;0),regneark!HK11," ")</f>
        <v xml:space="preserve"> </v>
      </c>
      <c r="GT65" s="13" t="str">
        <f>IF(OR(regneark!HL13&gt;0,regneark!HM13&gt;0),regneark!HL11," ")</f>
        <v xml:space="preserve"> </v>
      </c>
      <c r="GU65" s="13" t="str">
        <f>IF(OR(regneark!HM13&gt;0,regneark!HN13&gt;0),regneark!HM11," ")</f>
        <v xml:space="preserve"> </v>
      </c>
      <c r="GV65" s="13" t="str">
        <f>IF(OR(regneark!HN13&gt;0,regneark!HO13&gt;0),regneark!HN11," ")</f>
        <v xml:space="preserve"> </v>
      </c>
      <c r="GW65" s="13" t="str">
        <f>IF(OR(regneark!HO13&gt;0,regneark!HP13&gt;0),regneark!HO11," ")</f>
        <v xml:space="preserve"> </v>
      </c>
      <c r="GX65" s="13" t="str">
        <f>IF(OR(regneark!HP13&gt;0,regneark!HQ13&gt;0),regneark!HP11," ")</f>
        <v xml:space="preserve"> </v>
      </c>
      <c r="GY65" s="13" t="str">
        <f>IF(OR(regneark!HQ13&gt;0,regneark!HR13&gt;0),regneark!HQ11," ")</f>
        <v xml:space="preserve"> </v>
      </c>
      <c r="GZ65" s="13" t="str">
        <f>IF(OR(regneark!HR13&gt;0,regneark!HS13&gt;0),regneark!HR11," ")</f>
        <v xml:space="preserve"> </v>
      </c>
      <c r="HA65" s="13" t="str">
        <f>IF(OR(regneark!HS13&gt;0,regneark!HT13&gt;0),regneark!HS11," ")</f>
        <v xml:space="preserve"> </v>
      </c>
      <c r="HB65" s="13" t="str">
        <f>IF(OR(regneark!HT13&gt;0,regneark!HU13&gt;0),regneark!HT11," ")</f>
        <v xml:space="preserve"> </v>
      </c>
      <c r="HC65" s="13" t="str">
        <f>IF(OR(regneark!HU13&gt;0,regneark!HV13&gt;0),regneark!HU11," ")</f>
        <v xml:space="preserve"> </v>
      </c>
      <c r="HD65" s="13" t="str">
        <f>IF(OR(regneark!HV13&gt;0,regneark!HW13&gt;0),regneark!HV11," ")</f>
        <v xml:space="preserve"> </v>
      </c>
      <c r="HE65" s="13" t="str">
        <f>IF(OR(regneark!HW13&gt;0,regneark!HX13&gt;0),regneark!HW11," ")</f>
        <v xml:space="preserve"> </v>
      </c>
      <c r="HF65" s="13" t="str">
        <f>IF(OR(regneark!HX13&gt;0,regneark!HY13&gt;0),regneark!HX11," ")</f>
        <v xml:space="preserve"> </v>
      </c>
      <c r="HG65" s="13" t="str">
        <f>IF(OR(regneark!HY13&gt;0,regneark!HZ13&gt;0),regneark!HY11," ")</f>
        <v xml:space="preserve"> </v>
      </c>
      <c r="HH65" s="13" t="str">
        <f>IF(OR(regneark!HZ13&gt;0,regneark!IA13&gt;0),regneark!HZ11," ")</f>
        <v xml:space="preserve"> </v>
      </c>
      <c r="HI65" s="13" t="str">
        <f>IF(OR(regneark!IA13&gt;0,regneark!IB13&gt;0),regneark!IA11," ")</f>
        <v xml:space="preserve"> </v>
      </c>
      <c r="HJ65" s="13" t="str">
        <f>IF(OR(regneark!IB13&gt;0,regneark!IC13&gt;0),regneark!IB11," ")</f>
        <v xml:space="preserve"> </v>
      </c>
      <c r="HK65" s="13" t="str">
        <f>IF(OR(regneark!IC13&gt;0,regneark!ID13&gt;0),regneark!IC11," ")</f>
        <v xml:space="preserve"> </v>
      </c>
      <c r="HL65" s="13" t="str">
        <f>IF(OR(regneark!ID13&gt;0,regneark!IE13&gt;0),regneark!ID11," ")</f>
        <v xml:space="preserve"> </v>
      </c>
      <c r="HM65" s="13" t="str">
        <f>IF(OR(regneark!IE13&gt;0,regneark!IF13&gt;0),regneark!IE11," ")</f>
        <v xml:space="preserve"> </v>
      </c>
      <c r="HN65" s="14" t="str">
        <f>IF(OR(regneark!IF13&gt;0,regneark!IG13&gt;0),regneark!IF11," ")</f>
        <v xml:space="preserve"> </v>
      </c>
      <c r="HO65" s="43" t="str">
        <f>IF(OR(regneark!IG13&gt;0,regneark!IH13&gt;0),regneark!IG11," ")</f>
        <v xml:space="preserve"> </v>
      </c>
      <c r="HP65" s="13" t="str">
        <f>IF(OR(regneark!IH13&gt;0,regneark!II13&gt;0),regneark!IH11," ")</f>
        <v xml:space="preserve"> </v>
      </c>
      <c r="HQ65" s="13" t="str">
        <f>IF(OR(regneark!II13&gt;0,regneark!IJ13&gt;0),regneark!II11," ")</f>
        <v xml:space="preserve"> </v>
      </c>
      <c r="HR65" s="13" t="str">
        <f>IF(OR(regneark!IJ13&gt;0,regneark!IK13&gt;0),regneark!IJ11," ")</f>
        <v xml:space="preserve"> </v>
      </c>
      <c r="HS65" s="13" t="str">
        <f>IF(OR(regneark!IK13&gt;0,regneark!IL13&gt;0),regneark!IK11," ")</f>
        <v xml:space="preserve"> </v>
      </c>
      <c r="HT65" s="13" t="str">
        <f>IF(OR(regneark!IL13&gt;0,regneark!IM13&gt;0),regneark!IL11," ")</f>
        <v xml:space="preserve"> </v>
      </c>
      <c r="HU65" s="13" t="str">
        <f>IF(OR(regneark!IM13&gt;0,regneark!IN13&gt;0),regneark!IM11," ")</f>
        <v xml:space="preserve"> </v>
      </c>
      <c r="HV65" s="13" t="str">
        <f>IF(OR(regneark!IN13&gt;0,regneark!IO13&gt;0),regneark!IN11," ")</f>
        <v xml:space="preserve"> </v>
      </c>
      <c r="HW65" s="13" t="str">
        <f>IF(OR(regneark!IO13&gt;0,regneark!IP13&gt;0),regneark!IO11," ")</f>
        <v xml:space="preserve"> </v>
      </c>
      <c r="HX65" s="13" t="str">
        <f>IF(OR(regneark!IP13&gt;0,regneark!IQ13&gt;0),regneark!IP11," ")</f>
        <v xml:space="preserve"> </v>
      </c>
      <c r="HY65" s="13" t="str">
        <f>IF(OR(regneark!IQ13&gt;0,regneark!IR13&gt;0),regneark!IQ11," ")</f>
        <v xml:space="preserve"> </v>
      </c>
      <c r="HZ65" s="13" t="str">
        <f>IF(OR(regneark!IR13&gt;0,regneark!IS13&gt;0),regneark!IR11," ")</f>
        <v xml:space="preserve"> </v>
      </c>
      <c r="IA65" s="13" t="str">
        <f>IF(OR(regneark!IS13&gt;0,regneark!IT13&gt;0),regneark!IS11," ")</f>
        <v xml:space="preserve"> </v>
      </c>
      <c r="IB65" s="13" t="str">
        <f>IF(OR(regneark!IT13&gt;0,regneark!IU13&gt;0),regneark!IT11," ")</f>
        <v xml:space="preserve"> </v>
      </c>
      <c r="IC65" s="13" t="str">
        <f>IF(OR(regneark!IU13&gt;0,regneark!IV13&gt;0),regneark!IU11," ")</f>
        <v xml:space="preserve"> </v>
      </c>
      <c r="ID65" s="13" t="str">
        <f>IF(OR(regneark!IV13&gt;0,regneark!IW13&gt;0),regneark!IV11," ")</f>
        <v xml:space="preserve"> </v>
      </c>
      <c r="IE65" s="13" t="str">
        <f>IF(OR(regneark!IW13&gt;0,regneark!IX13&gt;0),regneark!IW11," ")</f>
        <v xml:space="preserve"> </v>
      </c>
      <c r="IF65" s="13" t="str">
        <f>IF(OR(regneark!IX13&gt;0,regneark!IY13&gt;0),regneark!IX11," ")</f>
        <v xml:space="preserve"> </v>
      </c>
      <c r="IG65" s="13" t="str">
        <f>IF(OR(regneark!IY13&gt;0,regneark!IZ13&gt;0),regneark!IY11," ")</f>
        <v xml:space="preserve"> </v>
      </c>
      <c r="IH65" s="13" t="str">
        <f>IF(OR(regneark!IZ13&gt;0,regneark!JA13&gt;0),regneark!IZ11," ")</f>
        <v xml:space="preserve"> </v>
      </c>
      <c r="II65" s="13" t="str">
        <f>IF(OR(regneark!JA13&gt;0,regneark!JB13&gt;0),regneark!JA11," ")</f>
        <v xml:space="preserve"> </v>
      </c>
      <c r="IJ65" s="13" t="str">
        <f>IF(OR(regneark!JB13&gt;0,regneark!JC13&gt;0),regneark!JB11," ")</f>
        <v xml:space="preserve"> </v>
      </c>
      <c r="IK65" s="13" t="str">
        <f>IF(OR(regneark!JC13&gt;0,regneark!JD13&gt;0),regneark!JC11," ")</f>
        <v xml:space="preserve"> </v>
      </c>
      <c r="IL65" s="14" t="str">
        <f>IF(OR(regneark!JD13&gt;0,regneark!JE13&gt;0),regneark!JD11," ")</f>
        <v xml:space="preserve"> </v>
      </c>
      <c r="IM65" s="43" t="str">
        <f>IF(OR(regneark!JE13&gt;0,regneark!JF13&gt;0),regneark!JE11," ")</f>
        <v xml:space="preserve"> </v>
      </c>
      <c r="IN65" s="13" t="str">
        <f>IF(OR(regneark!JF13&gt;0,regneark!JG13&gt;0),regneark!JF11," ")</f>
        <v xml:space="preserve"> </v>
      </c>
      <c r="IO65" s="13" t="str">
        <f>IF(OR(regneark!JG13&gt;0,regneark!JH13&gt;0),regneark!JG11," ")</f>
        <v xml:space="preserve"> </v>
      </c>
      <c r="IP65" s="13" t="str">
        <f>IF(OR(regneark!JH13&gt;0,regneark!JI13&gt;0),regneark!JH11," ")</f>
        <v xml:space="preserve"> </v>
      </c>
      <c r="IQ65" s="13" t="str">
        <f>IF(OR(regneark!JI13&gt;0,regneark!JJ13&gt;0),regneark!JI11," ")</f>
        <v xml:space="preserve"> </v>
      </c>
      <c r="IR65" s="13" t="str">
        <f>IF(OR(regneark!JJ13&gt;0,regneark!JK13&gt;0),regneark!JJ11," ")</f>
        <v xml:space="preserve"> </v>
      </c>
      <c r="IS65" s="13" t="str">
        <f>IF(OR(regneark!JK13&gt;0,regneark!JL13&gt;0),regneark!JK11," ")</f>
        <v xml:space="preserve"> </v>
      </c>
      <c r="IT65" s="13" t="str">
        <f>IF(OR(regneark!JL13&gt;0,regneark!JM13&gt;0),regneark!JL11," ")</f>
        <v xml:space="preserve"> </v>
      </c>
      <c r="IU65" s="13" t="str">
        <f>IF(OR(regneark!JM13&gt;0,regneark!JN13&gt;0),regneark!JM11," ")</f>
        <v xml:space="preserve"> </v>
      </c>
      <c r="IV65" s="13" t="str">
        <f>IF(OR(regneark!JN13&gt;0,regneark!JO13&gt;0),regneark!JN11," ")</f>
        <v xml:space="preserve"> </v>
      </c>
      <c r="IW65" s="13" t="str">
        <f>IF(OR(regneark!JO13&gt;0,regneark!JP13&gt;0),regneark!JO11," ")</f>
        <v xml:space="preserve"> </v>
      </c>
      <c r="IX65" s="13" t="str">
        <f>IF(OR(regneark!JP13&gt;0,regneark!JQ13&gt;0),regneark!JP11," ")</f>
        <v xml:space="preserve"> </v>
      </c>
      <c r="IY65" s="13" t="str">
        <f>IF(OR(regneark!JQ13&gt;0,regneark!JR13&gt;0),regneark!JQ11," ")</f>
        <v xml:space="preserve"> </v>
      </c>
      <c r="IZ65" s="13" t="str">
        <f>IF(OR(regneark!JR13&gt;0,regneark!JS13&gt;0),regneark!JR11," ")</f>
        <v xml:space="preserve"> </v>
      </c>
      <c r="JA65" s="13" t="str">
        <f>IF(OR(regneark!JS13&gt;0,regneark!JT13&gt;0),regneark!JS11," ")</f>
        <v xml:space="preserve"> </v>
      </c>
      <c r="JB65" s="13" t="str">
        <f>IF(OR(regneark!JT13&gt;0,regneark!JU13&gt;0),regneark!JT11," ")</f>
        <v xml:space="preserve"> </v>
      </c>
      <c r="JC65" s="13" t="str">
        <f>IF(OR(regneark!JU13&gt;0,regneark!JV13&gt;0),regneark!JU11," ")</f>
        <v xml:space="preserve"> </v>
      </c>
      <c r="JD65" s="13" t="str">
        <f>IF(OR(regneark!JV13&gt;0,regneark!JW13&gt;0),regneark!JV11," ")</f>
        <v xml:space="preserve"> </v>
      </c>
      <c r="JE65" s="13" t="str">
        <f>IF(OR(regneark!JW13&gt;0,regneark!JX13&gt;0),regneark!JW11," ")</f>
        <v xml:space="preserve"> </v>
      </c>
      <c r="JF65" s="13" t="str">
        <f>IF(OR(regneark!JX13&gt;0,regneark!JY13&gt;0),regneark!JX11," ")</f>
        <v xml:space="preserve"> </v>
      </c>
      <c r="JG65" s="13" t="str">
        <f>IF(OR(regneark!JY13&gt;0,regneark!JZ13&gt;0),regneark!JY11," ")</f>
        <v xml:space="preserve"> </v>
      </c>
      <c r="JH65" s="13" t="str">
        <f>IF(OR(regneark!JZ13&gt;0,regneark!KA13&gt;0),regneark!JZ11," ")</f>
        <v xml:space="preserve"> </v>
      </c>
      <c r="JI65" s="13" t="str">
        <f>IF(OR(regneark!KA13&gt;0,regneark!KB13&gt;0),regneark!KA11," ")</f>
        <v xml:space="preserve"> </v>
      </c>
      <c r="JJ65" s="14" t="str">
        <f>IF(OR(regneark!KB13&gt;0,regneark!KC13&gt;0),regneark!KB11," ")</f>
        <v xml:space="preserve"> </v>
      </c>
      <c r="JK65" s="43" t="str">
        <f>IF(OR(regneark!KC13&gt;0,regneark!KD13&gt;0),regneark!KC11," ")</f>
        <v xml:space="preserve"> </v>
      </c>
      <c r="JL65" s="13" t="str">
        <f>IF(OR(regneark!KD13&gt;0,regneark!KE13&gt;0),regneark!KD11," ")</f>
        <v xml:space="preserve"> </v>
      </c>
      <c r="JM65" s="13" t="str">
        <f>IF(OR(regneark!KE13&gt;0,regneark!KF13&gt;0),regneark!KE11," ")</f>
        <v xml:space="preserve"> </v>
      </c>
      <c r="JN65" s="13" t="str">
        <f>IF(OR(regneark!KF13&gt;0,regneark!KG13&gt;0),regneark!KF11," ")</f>
        <v xml:space="preserve"> </v>
      </c>
      <c r="JO65" s="13" t="str">
        <f>IF(OR(regneark!KG13&gt;0,regneark!KH13&gt;0),regneark!KG11," ")</f>
        <v xml:space="preserve"> </v>
      </c>
      <c r="JP65" s="13" t="str">
        <f>IF(OR(regneark!KH13&gt;0,regneark!KI13&gt;0),regneark!KH11," ")</f>
        <v xml:space="preserve"> </v>
      </c>
      <c r="JQ65" s="13" t="str">
        <f>IF(OR(regneark!KI13&gt;0,regneark!KJ13&gt;0),regneark!KI11," ")</f>
        <v xml:space="preserve"> </v>
      </c>
      <c r="JR65" s="13" t="str">
        <f>IF(OR(regneark!KJ13&gt;0,regneark!KK13&gt;0),regneark!KJ11," ")</f>
        <v xml:space="preserve"> </v>
      </c>
      <c r="JS65" s="13" t="str">
        <f>IF(OR(regneark!KK13&gt;0,regneark!KL13&gt;0),regneark!KK11," ")</f>
        <v xml:space="preserve"> </v>
      </c>
      <c r="JT65" s="13" t="str">
        <f>IF(OR(regneark!KL13&gt;0,regneark!KM13&gt;0),regneark!KL11," ")</f>
        <v xml:space="preserve"> </v>
      </c>
      <c r="JU65" s="13" t="str">
        <f>IF(OR(regneark!KM13&gt;0,regneark!KN13&gt;0),regneark!KM11," ")</f>
        <v xml:space="preserve"> </v>
      </c>
      <c r="JV65" s="13" t="str">
        <f>IF(OR(regneark!KN13&gt;0,regneark!KO13&gt;0),regneark!KN11," ")</f>
        <v xml:space="preserve"> </v>
      </c>
      <c r="JW65" s="13" t="str">
        <f>IF(OR(regneark!KO13&gt;0,regneark!KP13&gt;0),regneark!KO11," ")</f>
        <v xml:space="preserve"> </v>
      </c>
      <c r="JX65" s="13" t="str">
        <f>IF(OR(regneark!KP13&gt;0,regneark!KQ13&gt;0),regneark!KP11," ")</f>
        <v xml:space="preserve"> </v>
      </c>
      <c r="JY65" s="13" t="str">
        <f>IF(OR(regneark!KQ13&gt;0,regneark!KR13&gt;0),regneark!KQ11," ")</f>
        <v xml:space="preserve"> </v>
      </c>
      <c r="JZ65" s="13" t="str">
        <f>IF(OR(regneark!KR13&gt;0,regneark!KS13&gt;0),regneark!KR11," ")</f>
        <v xml:space="preserve"> </v>
      </c>
      <c r="KA65" s="13" t="str">
        <f>IF(OR(regneark!KS13&gt;0,regneark!KT13&gt;0),regneark!KS11," ")</f>
        <v xml:space="preserve"> </v>
      </c>
      <c r="KB65" s="13" t="str">
        <f>IF(OR(regneark!KT13&gt;0,regneark!KU13&gt;0),regneark!KT11," ")</f>
        <v xml:space="preserve"> </v>
      </c>
      <c r="KC65" s="13" t="str">
        <f>IF(OR(regneark!KU13&gt;0,regneark!KV13&gt;0),regneark!KU11," ")</f>
        <v xml:space="preserve"> </v>
      </c>
      <c r="KD65" s="13" t="str">
        <f>IF(OR(regneark!KV13&gt;0,regneark!KW13&gt;0),regneark!KV11," ")</f>
        <v xml:space="preserve"> </v>
      </c>
      <c r="KE65" s="13" t="str">
        <f>IF(OR(regneark!KW13&gt;0,regneark!KX13&gt;0),regneark!KW11," ")</f>
        <v xml:space="preserve"> </v>
      </c>
      <c r="KF65" s="13" t="str">
        <f>IF(OR(regneark!KX13&gt;0,regneark!KY13&gt;0),regneark!KX11," ")</f>
        <v xml:space="preserve"> </v>
      </c>
      <c r="KG65" s="13" t="str">
        <f>IF(OR(regneark!KY13&gt;0,regneark!KZ13&gt;0),regneark!KY11," ")</f>
        <v xml:space="preserve"> </v>
      </c>
      <c r="KH65" s="14" t="str">
        <f>IF(OR(regneark!KZ13&gt;0,regneark!LA13&gt;0),regneark!KZ11," ")</f>
        <v xml:space="preserve"> </v>
      </c>
      <c r="KI65" s="43" t="str">
        <f>IF(OR(regneark!LA13&gt;0,regneark!LB13&gt;0),regneark!LA11," ")</f>
        <v xml:space="preserve"> </v>
      </c>
      <c r="KJ65" s="13" t="str">
        <f>IF(OR(regneark!LB13&gt;0,regneark!LC13&gt;0),regneark!LB11," ")</f>
        <v xml:space="preserve"> </v>
      </c>
      <c r="KK65" s="13" t="str">
        <f>IF(OR(regneark!LC13&gt;0,regneark!LD13&gt;0),regneark!LC11," ")</f>
        <v xml:space="preserve"> </v>
      </c>
      <c r="KL65" s="13" t="str">
        <f>IF(OR(regneark!LD13&gt;0,regneark!LE13&gt;0),regneark!LD11," ")</f>
        <v xml:space="preserve"> </v>
      </c>
      <c r="KM65" s="13" t="str">
        <f>IF(OR(regneark!LE13&gt;0,regneark!LF13&gt;0),regneark!LE11," ")</f>
        <v xml:space="preserve"> </v>
      </c>
      <c r="KN65" s="13" t="str">
        <f>IF(OR(regneark!LF13&gt;0,regneark!LG13&gt;0),regneark!LF11," ")</f>
        <v xml:space="preserve"> </v>
      </c>
      <c r="KO65" s="13" t="str">
        <f>IF(OR(regneark!LG13&gt;0,regneark!LH13&gt;0),regneark!LG11," ")</f>
        <v xml:space="preserve"> </v>
      </c>
      <c r="KP65" s="13" t="str">
        <f>IF(OR(regneark!LH13&gt;0,regneark!LI13&gt;0),regneark!LH11," ")</f>
        <v xml:space="preserve"> </v>
      </c>
      <c r="KQ65" s="13" t="str">
        <f>IF(OR(regneark!LI13&gt;0,regneark!LJ13&gt;0),regneark!LI11," ")</f>
        <v xml:space="preserve"> </v>
      </c>
      <c r="KR65" s="13" t="str">
        <f>IF(OR(regneark!LJ13&gt;0,regneark!LK13&gt;0),regneark!LJ11," ")</f>
        <v xml:space="preserve"> </v>
      </c>
      <c r="KS65" s="13" t="str">
        <f>IF(OR(regneark!LK13&gt;0,regneark!LL13&gt;0),regneark!LK11," ")</f>
        <v xml:space="preserve"> </v>
      </c>
      <c r="KT65" s="13" t="str">
        <f>IF(OR(regneark!LL13&gt;0,regneark!LM13&gt;0),regneark!LL11," ")</f>
        <v xml:space="preserve"> </v>
      </c>
      <c r="KU65" s="13" t="str">
        <f>IF(OR(regneark!LM13&gt;0,regneark!LN13&gt;0),regneark!LM11," ")</f>
        <v xml:space="preserve"> </v>
      </c>
      <c r="KV65" s="13" t="str">
        <f>IF(OR(regneark!LN13&gt;0,regneark!LO13&gt;0),regneark!LN11," ")</f>
        <v xml:space="preserve"> </v>
      </c>
      <c r="KW65" s="13" t="str">
        <f>IF(OR(regneark!LO13&gt;0,regneark!LP13&gt;0),regneark!LO11," ")</f>
        <v xml:space="preserve"> </v>
      </c>
      <c r="KX65" s="13" t="str">
        <f>IF(OR(regneark!LP13&gt;0,regneark!LQ13&gt;0),regneark!LP11," ")</f>
        <v xml:space="preserve"> </v>
      </c>
      <c r="KY65" s="13" t="str">
        <f>IF(OR(regneark!LQ13&gt;0,regneark!LR13&gt;0),regneark!LQ11," ")</f>
        <v xml:space="preserve"> </v>
      </c>
      <c r="KZ65" s="13" t="str">
        <f>IF(OR(regneark!LR13&gt;0,regneark!LS13&gt;0),regneark!LR11," ")</f>
        <v xml:space="preserve"> </v>
      </c>
      <c r="LA65" s="13" t="str">
        <f>IF(OR(regneark!LS13&gt;0,regneark!LT13&gt;0),regneark!LS11," ")</f>
        <v xml:space="preserve"> </v>
      </c>
      <c r="LB65" s="13" t="str">
        <f>IF(OR(regneark!LT13&gt;0,regneark!LU13&gt;0),regneark!LT11," ")</f>
        <v xml:space="preserve"> </v>
      </c>
      <c r="LC65" s="13" t="str">
        <f>IF(OR(regneark!LU13&gt;0,regneark!LV13&gt;0),regneark!LU11," ")</f>
        <v xml:space="preserve"> </v>
      </c>
      <c r="LD65" s="13" t="str">
        <f>IF(OR(regneark!LV13&gt;0,regneark!LW13&gt;0),regneark!LV11," ")</f>
        <v xml:space="preserve"> </v>
      </c>
      <c r="LE65" s="13" t="str">
        <f>IF(OR(regneark!LW13&gt;0,regneark!LX13&gt;0),regneark!LW11," ")</f>
        <v xml:space="preserve"> </v>
      </c>
      <c r="LF65" s="14" t="str">
        <f>IF(OR(regneark!LX13&gt;0,regneark!LY13&gt;0),regneark!LX11," ")</f>
        <v xml:space="preserve"> </v>
      </c>
      <c r="LG65" s="43" t="str">
        <f>IF(OR(regneark!LY13&gt;0,regneark!LZ13&gt;0),regneark!LY11," ")</f>
        <v xml:space="preserve"> </v>
      </c>
      <c r="LH65" s="13" t="str">
        <f>IF(OR(regneark!LZ13&gt;0,regneark!MA13&gt;0),regneark!LZ11," ")</f>
        <v xml:space="preserve"> </v>
      </c>
      <c r="LI65" s="13" t="str">
        <f>IF(OR(regneark!MA13&gt;0,regneark!MB13&gt;0),regneark!MA11," ")</f>
        <v xml:space="preserve"> </v>
      </c>
      <c r="LJ65" s="13" t="str">
        <f>IF(OR(regneark!MB13&gt;0,regneark!MC13&gt;0),regneark!MB11," ")</f>
        <v xml:space="preserve"> </v>
      </c>
      <c r="LK65" s="13" t="str">
        <f>IF(OR(regneark!MC13&gt;0,regneark!MD13&gt;0),regneark!MC11," ")</f>
        <v xml:space="preserve"> </v>
      </c>
      <c r="LL65" s="13" t="str">
        <f>IF(OR(regneark!MD13&gt;0,regneark!ME13&gt;0),regneark!MD11," ")</f>
        <v xml:space="preserve"> </v>
      </c>
      <c r="LM65" s="13" t="str">
        <f>IF(OR(regneark!ME13&gt;0,regneark!MF13&gt;0),regneark!ME11," ")</f>
        <v xml:space="preserve"> </v>
      </c>
      <c r="LN65" s="13" t="str">
        <f>IF(OR(regneark!MF13&gt;0,regneark!MG13&gt;0),regneark!MF11," ")</f>
        <v xml:space="preserve"> </v>
      </c>
      <c r="LO65" s="13" t="str">
        <f>IF(OR(regneark!MG13&gt;0,regneark!MH13&gt;0),regneark!MG11," ")</f>
        <v xml:space="preserve"> </v>
      </c>
      <c r="LP65" s="13" t="str">
        <f>IF(OR(regneark!MH13&gt;0,regneark!MI13&gt;0),regneark!MH11," ")</f>
        <v xml:space="preserve"> </v>
      </c>
      <c r="LQ65" s="13" t="str">
        <f>IF(OR(regneark!MI13&gt;0,regneark!MJ13&gt;0),regneark!MI11," ")</f>
        <v xml:space="preserve"> </v>
      </c>
      <c r="LR65" s="13" t="str">
        <f>IF(OR(regneark!MJ13&gt;0,regneark!MK13&gt;0),regneark!MJ11," ")</f>
        <v xml:space="preserve"> </v>
      </c>
      <c r="LS65" s="13" t="str">
        <f>IF(OR(regneark!MK13&gt;0,regneark!ML13&gt;0),regneark!MK11," ")</f>
        <v xml:space="preserve"> </v>
      </c>
      <c r="LT65" s="13" t="str">
        <f>IF(OR(regneark!ML13&gt;0,regneark!MM13&gt;0),regneark!ML11," ")</f>
        <v xml:space="preserve"> </v>
      </c>
      <c r="LU65" s="13" t="str">
        <f>IF(OR(regneark!MM13&gt;0,regneark!MN13&gt;0),regneark!MM11," ")</f>
        <v xml:space="preserve"> </v>
      </c>
      <c r="LV65" s="13" t="str">
        <f>IF(OR(regneark!MN13&gt;0,regneark!MO13&gt;0),regneark!MN11," ")</f>
        <v xml:space="preserve"> </v>
      </c>
      <c r="LW65" s="13" t="str">
        <f>IF(OR(regneark!MO13&gt;0,regneark!MP13&gt;0),regneark!MO11," ")</f>
        <v xml:space="preserve"> </v>
      </c>
      <c r="LX65" s="13" t="str">
        <f>IF(OR(regneark!MP13&gt;0,regneark!MQ13&gt;0),regneark!MP11," ")</f>
        <v xml:space="preserve"> </v>
      </c>
      <c r="LY65" s="13" t="str">
        <f>IF(OR(regneark!MQ13&gt;0,regneark!MR13&gt;0),regneark!MQ11," ")</f>
        <v xml:space="preserve"> </v>
      </c>
      <c r="LZ65" s="13" t="str">
        <f>IF(OR(regneark!MR13&gt;0,regneark!MS13&gt;0),regneark!MR11," ")</f>
        <v xml:space="preserve"> </v>
      </c>
      <c r="MA65" s="13" t="str">
        <f>IF(OR(regneark!MS13&gt;0,regneark!MT13&gt;0),regneark!MS11," ")</f>
        <v xml:space="preserve"> </v>
      </c>
      <c r="MB65" s="13" t="str">
        <f>IF(OR(regneark!MT13&gt;0,regneark!MU13&gt;0),regneark!MT11," ")</f>
        <v xml:space="preserve"> </v>
      </c>
      <c r="MC65" s="13" t="str">
        <f>IF(OR(regneark!MU13&gt;0,regneark!MV13&gt;0),regneark!MU11," ")</f>
        <v xml:space="preserve"> </v>
      </c>
      <c r="MD65" s="14" t="str">
        <f>IF(OR(regneark!MV13&gt;0,regneark!MW13&gt;0),regneark!MV11," ")</f>
        <v xml:space="preserve"> </v>
      </c>
    </row>
    <row r="66" spans="1:342" x14ac:dyDescent="0.25">
      <c r="A66" s="17"/>
      <c r="B66" s="21" t="s">
        <v>11</v>
      </c>
      <c r="C66" s="121"/>
      <c r="D66" s="122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</row>
    <row r="67" spans="1:342" x14ac:dyDescent="0.25">
      <c r="A67" s="17"/>
      <c r="B67" s="21"/>
      <c r="C67" s="121"/>
      <c r="D67" s="122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</row>
    <row r="68" spans="1:342" x14ac:dyDescent="0.25">
      <c r="A68" s="17"/>
      <c r="B68" s="22" t="s">
        <v>12</v>
      </c>
      <c r="C68" s="121"/>
      <c r="D68" s="122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</row>
    <row r="69" spans="1:342" x14ac:dyDescent="0.25">
      <c r="A69" s="17"/>
      <c r="B69" s="23"/>
      <c r="C69" s="121"/>
      <c r="D69" s="122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</row>
    <row r="70" spans="1:342" x14ac:dyDescent="0.25">
      <c r="A70" s="57">
        <f>A2+3</f>
        <v>2013</v>
      </c>
      <c r="B70" s="21" t="s">
        <v>13</v>
      </c>
      <c r="C70" s="121"/>
      <c r="D70" s="122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</row>
    <row r="71" spans="1:342" x14ac:dyDescent="0.25">
      <c r="A71" s="17"/>
      <c r="B71" s="21"/>
      <c r="C71" s="121"/>
      <c r="D71" s="122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</row>
    <row r="72" spans="1:342" x14ac:dyDescent="0.25">
      <c r="A72" s="17"/>
      <c r="B72" s="21" t="s">
        <v>2</v>
      </c>
      <c r="C72" s="121"/>
      <c r="D72" s="122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</row>
    <row r="73" spans="1:342" x14ac:dyDescent="0.25">
      <c r="A73" s="17"/>
      <c r="B73" s="21"/>
      <c r="C73" s="121"/>
      <c r="D73" s="122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</row>
    <row r="74" spans="1:342" x14ac:dyDescent="0.25">
      <c r="A74" s="17"/>
      <c r="B74" s="21" t="s">
        <v>3</v>
      </c>
      <c r="C74" s="121"/>
      <c r="D74" s="122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</row>
    <row r="75" spans="1:342" x14ac:dyDescent="0.25">
      <c r="A75" s="17"/>
      <c r="B75" s="21"/>
      <c r="C75" s="121"/>
      <c r="D75" s="122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</row>
    <row r="76" spans="1:342" x14ac:dyDescent="0.25">
      <c r="A76" s="17"/>
      <c r="B76" s="21" t="s">
        <v>4</v>
      </c>
      <c r="C76" s="121"/>
      <c r="D76" s="122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</row>
    <row r="77" spans="1:342" x14ac:dyDescent="0.25">
      <c r="A77" s="17"/>
      <c r="B77" s="21"/>
      <c r="C77" s="121"/>
      <c r="D77" s="122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</row>
    <row r="78" spans="1:342" x14ac:dyDescent="0.25">
      <c r="A78" s="17"/>
      <c r="B78" s="21" t="s">
        <v>5</v>
      </c>
      <c r="C78" s="121"/>
      <c r="D78" s="122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</row>
    <row r="79" spans="1:342" x14ac:dyDescent="0.25">
      <c r="A79" s="17"/>
      <c r="B79" s="21"/>
      <c r="C79" s="121"/>
      <c r="D79" s="122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</row>
    <row r="80" spans="1:342" x14ac:dyDescent="0.25">
      <c r="A80" s="17"/>
      <c r="B80" s="21" t="s">
        <v>6</v>
      </c>
      <c r="C80" s="121"/>
      <c r="D80" s="122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</row>
    <row r="81" spans="1:318" x14ac:dyDescent="0.25">
      <c r="A81" s="17"/>
      <c r="B81" s="21"/>
      <c r="C81" s="121"/>
      <c r="D81" s="12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</row>
    <row r="82" spans="1:318" x14ac:dyDescent="0.25">
      <c r="A82" s="17"/>
      <c r="B82" s="21" t="s">
        <v>7</v>
      </c>
      <c r="C82" s="121"/>
      <c r="D82" s="122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</row>
    <row r="83" spans="1:318" x14ac:dyDescent="0.25">
      <c r="A83" s="17"/>
      <c r="B83" s="21"/>
      <c r="C83" s="121"/>
      <c r="D83" s="122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</row>
    <row r="84" spans="1:318" x14ac:dyDescent="0.25">
      <c r="A84" s="17"/>
      <c r="B84" s="21" t="s">
        <v>8</v>
      </c>
      <c r="C84" s="121"/>
      <c r="D84" s="122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</row>
    <row r="85" spans="1:318" x14ac:dyDescent="0.25">
      <c r="A85" s="17"/>
      <c r="B85" s="21"/>
      <c r="C85" s="121"/>
      <c r="D85" s="122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</row>
    <row r="86" spans="1:318" x14ac:dyDescent="0.25">
      <c r="A86" s="17"/>
      <c r="B86" s="21" t="s">
        <v>9</v>
      </c>
      <c r="C86" s="121"/>
      <c r="D86" s="122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</row>
    <row r="87" spans="1:318" x14ac:dyDescent="0.25">
      <c r="A87" s="17"/>
      <c r="B87" s="21"/>
      <c r="C87" s="121"/>
      <c r="D87" s="122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</row>
    <row r="88" spans="1:318" x14ac:dyDescent="0.25">
      <c r="A88" s="17"/>
      <c r="B88" s="21" t="s">
        <v>10</v>
      </c>
      <c r="C88" s="121"/>
      <c r="D88" s="122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</row>
    <row r="89" spans="1:318" x14ac:dyDescent="0.25">
      <c r="A89" s="17"/>
      <c r="B89" s="21"/>
      <c r="C89" s="121"/>
      <c r="D89" s="122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</row>
    <row r="90" spans="1:318" x14ac:dyDescent="0.25">
      <c r="A90" s="17"/>
      <c r="B90" s="21" t="s">
        <v>11</v>
      </c>
      <c r="C90" s="121"/>
      <c r="D90" s="122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</row>
    <row r="91" spans="1:318" x14ac:dyDescent="0.25">
      <c r="A91" s="17"/>
      <c r="B91" s="21"/>
      <c r="C91" s="121"/>
      <c r="D91" s="122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</row>
    <row r="92" spans="1:318" x14ac:dyDescent="0.25">
      <c r="A92" s="17"/>
      <c r="B92" s="22" t="s">
        <v>12</v>
      </c>
      <c r="C92" s="121"/>
      <c r="D92" s="122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</row>
    <row r="93" spans="1:318" x14ac:dyDescent="0.25">
      <c r="A93" s="17"/>
      <c r="B93" s="23"/>
      <c r="C93" s="121"/>
      <c r="D93" s="122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</row>
    <row r="94" spans="1:318" x14ac:dyDescent="0.25">
      <c r="A94" s="57">
        <f>A2+4</f>
        <v>2014</v>
      </c>
      <c r="B94" s="21" t="s">
        <v>13</v>
      </c>
      <c r="C94" s="121"/>
      <c r="D94" s="122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</row>
    <row r="95" spans="1:318" x14ac:dyDescent="0.25">
      <c r="A95" s="17"/>
      <c r="B95" s="21"/>
      <c r="C95" s="121"/>
      <c r="D95" s="122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</row>
    <row r="96" spans="1:318" x14ac:dyDescent="0.25">
      <c r="A96" s="17"/>
      <c r="B96" s="21" t="s">
        <v>2</v>
      </c>
      <c r="C96" s="121"/>
      <c r="D96" s="122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</row>
    <row r="97" spans="1:318" x14ac:dyDescent="0.25">
      <c r="A97" s="17"/>
      <c r="B97" s="21"/>
      <c r="C97" s="121"/>
      <c r="D97" s="122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</row>
    <row r="98" spans="1:318" x14ac:dyDescent="0.25">
      <c r="A98" s="17"/>
      <c r="B98" s="21" t="s">
        <v>3</v>
      </c>
      <c r="C98" s="121"/>
      <c r="D98" s="122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</row>
    <row r="99" spans="1:318" x14ac:dyDescent="0.25">
      <c r="A99" s="17"/>
      <c r="B99" s="21"/>
      <c r="C99" s="121"/>
      <c r="D99" s="122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</row>
    <row r="100" spans="1:318" x14ac:dyDescent="0.25">
      <c r="A100" s="17"/>
      <c r="B100" s="21" t="s">
        <v>4</v>
      </c>
      <c r="C100" s="121"/>
      <c r="D100" s="122"/>
      <c r="E100" s="30"/>
      <c r="F100" s="37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</row>
    <row r="101" spans="1:318" x14ac:dyDescent="0.25">
      <c r="A101" s="17"/>
      <c r="B101" s="21"/>
      <c r="C101" s="121"/>
      <c r="D101" s="122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</row>
    <row r="102" spans="1:318" x14ac:dyDescent="0.25">
      <c r="A102" s="17"/>
      <c r="B102" s="21" t="s">
        <v>5</v>
      </c>
      <c r="C102" s="121"/>
      <c r="D102" s="122"/>
      <c r="E102" s="30"/>
      <c r="F102" s="30"/>
      <c r="G102" s="37" t="s">
        <v>18</v>
      </c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</row>
    <row r="103" spans="1:318" x14ac:dyDescent="0.25">
      <c r="A103" s="17"/>
      <c r="B103" s="21"/>
      <c r="C103" s="121"/>
      <c r="D103" s="122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</row>
    <row r="104" spans="1:318" x14ac:dyDescent="0.25">
      <c r="A104" s="17"/>
      <c r="B104" s="21" t="s">
        <v>6</v>
      </c>
      <c r="C104" s="121"/>
      <c r="D104" s="122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</row>
    <row r="105" spans="1:318" x14ac:dyDescent="0.25">
      <c r="A105" s="17"/>
      <c r="B105" s="21"/>
      <c r="C105" s="121"/>
      <c r="D105" s="122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</row>
    <row r="106" spans="1:318" x14ac:dyDescent="0.25">
      <c r="A106" s="17"/>
      <c r="B106" s="21" t="s">
        <v>7</v>
      </c>
      <c r="C106" s="121"/>
      <c r="D106" s="122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</row>
    <row r="107" spans="1:318" x14ac:dyDescent="0.25">
      <c r="A107" s="17"/>
      <c r="B107" s="21"/>
      <c r="C107" s="121"/>
      <c r="D107" s="122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</row>
    <row r="108" spans="1:318" x14ac:dyDescent="0.25">
      <c r="A108" s="17"/>
      <c r="B108" s="21" t="s">
        <v>8</v>
      </c>
      <c r="C108" s="121"/>
      <c r="D108" s="122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</row>
    <row r="109" spans="1:318" x14ac:dyDescent="0.25">
      <c r="A109" s="17"/>
      <c r="B109" s="21"/>
      <c r="C109" s="121"/>
      <c r="D109" s="122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</row>
    <row r="110" spans="1:318" x14ac:dyDescent="0.25">
      <c r="A110" s="17"/>
      <c r="B110" s="21" t="s">
        <v>9</v>
      </c>
      <c r="C110" s="121"/>
      <c r="D110" s="122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</row>
    <row r="111" spans="1:318" x14ac:dyDescent="0.25">
      <c r="A111" s="17"/>
      <c r="B111" s="21"/>
      <c r="C111" s="121"/>
      <c r="D111" s="122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</row>
    <row r="112" spans="1:318" x14ac:dyDescent="0.25">
      <c r="A112" s="17"/>
      <c r="B112" s="21" t="s">
        <v>10</v>
      </c>
      <c r="C112" s="121"/>
      <c r="D112" s="122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</row>
    <row r="113" spans="1:318" x14ac:dyDescent="0.25">
      <c r="A113" s="17"/>
      <c r="B113" s="21"/>
      <c r="C113" s="121"/>
      <c r="D113" s="122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</row>
    <row r="114" spans="1:318" x14ac:dyDescent="0.25">
      <c r="A114" s="17"/>
      <c r="B114" s="21" t="s">
        <v>11</v>
      </c>
      <c r="C114" s="121"/>
      <c r="D114" s="122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</row>
    <row r="115" spans="1:318" x14ac:dyDescent="0.25">
      <c r="A115" s="17"/>
      <c r="B115" s="21"/>
      <c r="C115" s="121"/>
      <c r="D115" s="122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</row>
    <row r="116" spans="1:318" x14ac:dyDescent="0.25">
      <c r="A116" s="17"/>
      <c r="B116" s="22" t="s">
        <v>12</v>
      </c>
      <c r="C116" s="121"/>
      <c r="D116" s="122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</row>
    <row r="117" spans="1:318" x14ac:dyDescent="0.25">
      <c r="A117" s="17"/>
      <c r="B117" s="23"/>
      <c r="C117" s="121"/>
      <c r="D117" s="122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</row>
    <row r="118" spans="1:318" x14ac:dyDescent="0.25">
      <c r="A118" s="57">
        <f>A2+5</f>
        <v>2015</v>
      </c>
      <c r="B118" s="21" t="s">
        <v>13</v>
      </c>
      <c r="C118" s="121"/>
      <c r="D118" s="122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</row>
    <row r="119" spans="1:318" x14ac:dyDescent="0.25">
      <c r="A119" s="17"/>
      <c r="B119" s="21"/>
      <c r="C119" s="121"/>
      <c r="D119" s="122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</row>
    <row r="120" spans="1:318" x14ac:dyDescent="0.25">
      <c r="A120" s="17"/>
      <c r="B120" s="21" t="s">
        <v>2</v>
      </c>
      <c r="C120" s="121"/>
      <c r="D120" s="122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</row>
    <row r="121" spans="1:318" x14ac:dyDescent="0.25">
      <c r="A121" s="17"/>
      <c r="B121" s="21"/>
      <c r="C121" s="121"/>
      <c r="D121" s="122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</row>
    <row r="122" spans="1:318" x14ac:dyDescent="0.25">
      <c r="A122" s="17"/>
      <c r="B122" s="21" t="s">
        <v>3</v>
      </c>
      <c r="C122" s="121"/>
      <c r="D122" s="122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</row>
    <row r="123" spans="1:318" x14ac:dyDescent="0.25">
      <c r="A123" s="17"/>
      <c r="B123" s="21"/>
      <c r="C123" s="121"/>
      <c r="D123" s="122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</row>
    <row r="124" spans="1:318" x14ac:dyDescent="0.25">
      <c r="A124" s="17"/>
      <c r="B124" s="21" t="s">
        <v>4</v>
      </c>
      <c r="C124" s="121"/>
      <c r="D124" s="122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</row>
    <row r="125" spans="1:318" x14ac:dyDescent="0.25">
      <c r="A125" s="17"/>
      <c r="B125" s="21"/>
      <c r="C125" s="121"/>
      <c r="D125" s="122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</row>
    <row r="126" spans="1:318" x14ac:dyDescent="0.25">
      <c r="A126" s="17"/>
      <c r="B126" s="21" t="s">
        <v>5</v>
      </c>
      <c r="C126" s="121"/>
      <c r="D126" s="122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</row>
    <row r="127" spans="1:318" x14ac:dyDescent="0.25">
      <c r="A127" s="17"/>
      <c r="B127" s="21"/>
      <c r="C127" s="121"/>
      <c r="D127" s="122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</row>
    <row r="128" spans="1:318" x14ac:dyDescent="0.25">
      <c r="A128" s="17"/>
      <c r="B128" s="21" t="s">
        <v>6</v>
      </c>
      <c r="C128" s="121"/>
      <c r="D128" s="122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</row>
    <row r="129" spans="1:318" x14ac:dyDescent="0.25">
      <c r="A129" s="17"/>
      <c r="B129" s="21"/>
      <c r="C129" s="121"/>
      <c r="D129" s="122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</row>
    <row r="130" spans="1:318" x14ac:dyDescent="0.25">
      <c r="A130" s="17"/>
      <c r="B130" s="21" t="s">
        <v>7</v>
      </c>
      <c r="C130" s="121"/>
      <c r="D130" s="122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</row>
    <row r="131" spans="1:318" x14ac:dyDescent="0.25">
      <c r="A131" s="17"/>
      <c r="B131" s="21"/>
      <c r="C131" s="121"/>
      <c r="D131" s="122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</row>
    <row r="132" spans="1:318" x14ac:dyDescent="0.25">
      <c r="A132" s="17"/>
      <c r="B132" s="21" t="s">
        <v>8</v>
      </c>
      <c r="C132" s="121"/>
      <c r="D132" s="122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</row>
    <row r="133" spans="1:318" x14ac:dyDescent="0.25">
      <c r="A133" s="17"/>
      <c r="B133" s="21"/>
      <c r="C133" s="121"/>
      <c r="D133" s="122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</row>
    <row r="134" spans="1:318" x14ac:dyDescent="0.25">
      <c r="A134" s="17"/>
      <c r="B134" s="21" t="s">
        <v>9</v>
      </c>
      <c r="C134" s="121"/>
      <c r="D134" s="122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</row>
    <row r="135" spans="1:318" x14ac:dyDescent="0.25">
      <c r="A135" s="17"/>
      <c r="B135" s="21"/>
      <c r="C135" s="121"/>
      <c r="D135" s="122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</row>
    <row r="136" spans="1:318" x14ac:dyDescent="0.25">
      <c r="A136" s="17"/>
      <c r="B136" s="21" t="s">
        <v>10</v>
      </c>
      <c r="C136" s="121"/>
      <c r="D136" s="122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</row>
    <row r="137" spans="1:318" x14ac:dyDescent="0.25">
      <c r="A137" s="17"/>
      <c r="B137" s="21"/>
      <c r="C137" s="121"/>
      <c r="D137" s="122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</row>
    <row r="138" spans="1:318" x14ac:dyDescent="0.25">
      <c r="A138" s="17"/>
      <c r="B138" s="21" t="s">
        <v>11</v>
      </c>
      <c r="C138" s="121"/>
      <c r="D138" s="122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</row>
    <row r="139" spans="1:318" x14ac:dyDescent="0.25">
      <c r="A139" s="17"/>
      <c r="B139" s="21"/>
      <c r="C139" s="121"/>
      <c r="D139" s="122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</row>
    <row r="140" spans="1:318" x14ac:dyDescent="0.25">
      <c r="A140" s="17"/>
      <c r="B140" s="22" t="s">
        <v>12</v>
      </c>
      <c r="C140" s="121"/>
      <c r="D140" s="122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</row>
    <row r="141" spans="1:318" x14ac:dyDescent="0.25">
      <c r="A141" s="17"/>
      <c r="B141" s="23"/>
      <c r="C141" s="121"/>
      <c r="D141" s="122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</row>
    <row r="142" spans="1:318" x14ac:dyDescent="0.25">
      <c r="A142" s="57">
        <f>A2+6</f>
        <v>2016</v>
      </c>
      <c r="B142" s="21" t="s">
        <v>13</v>
      </c>
      <c r="C142" s="121"/>
      <c r="D142" s="122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</row>
    <row r="143" spans="1:318" x14ac:dyDescent="0.25">
      <c r="A143" s="17"/>
      <c r="B143" s="21"/>
      <c r="C143" s="121"/>
      <c r="D143" s="122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</row>
    <row r="144" spans="1:318" x14ac:dyDescent="0.25">
      <c r="A144" s="17"/>
      <c r="B144" s="21" t="s">
        <v>2</v>
      </c>
      <c r="C144" s="121"/>
      <c r="D144" s="122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</row>
    <row r="145" spans="1:318" x14ac:dyDescent="0.25">
      <c r="A145" s="17"/>
      <c r="B145" s="21"/>
      <c r="C145" s="121"/>
      <c r="D145" s="122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</row>
    <row r="146" spans="1:318" x14ac:dyDescent="0.25">
      <c r="A146" s="17"/>
      <c r="B146" s="21" t="s">
        <v>3</v>
      </c>
      <c r="C146" s="121"/>
      <c r="D146" s="122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</row>
    <row r="147" spans="1:318" x14ac:dyDescent="0.25">
      <c r="A147" s="17"/>
      <c r="B147" s="21"/>
      <c r="C147" s="121"/>
      <c r="D147" s="122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</row>
    <row r="148" spans="1:318" x14ac:dyDescent="0.25">
      <c r="A148" s="17"/>
      <c r="B148" s="21" t="s">
        <v>4</v>
      </c>
      <c r="C148" s="121"/>
      <c r="D148" s="122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</row>
    <row r="149" spans="1:318" x14ac:dyDescent="0.25">
      <c r="A149" s="17"/>
      <c r="B149" s="21"/>
      <c r="C149" s="121"/>
      <c r="D149" s="122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</row>
    <row r="150" spans="1:318" x14ac:dyDescent="0.25">
      <c r="A150" s="17"/>
      <c r="B150" s="21" t="s">
        <v>5</v>
      </c>
      <c r="C150" s="121"/>
      <c r="D150" s="122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</row>
    <row r="151" spans="1:318" x14ac:dyDescent="0.25">
      <c r="A151" s="17"/>
      <c r="B151" s="21"/>
      <c r="C151" s="121"/>
      <c r="D151" s="122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</row>
    <row r="152" spans="1:318" x14ac:dyDescent="0.25">
      <c r="A152" s="17"/>
      <c r="B152" s="21" t="s">
        <v>6</v>
      </c>
      <c r="C152" s="121"/>
      <c r="D152" s="122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</row>
    <row r="153" spans="1:318" x14ac:dyDescent="0.25">
      <c r="A153" s="17"/>
      <c r="B153" s="21"/>
      <c r="C153" s="121"/>
      <c r="D153" s="122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</row>
    <row r="154" spans="1:318" x14ac:dyDescent="0.25">
      <c r="A154" s="17"/>
      <c r="B154" s="21" t="s">
        <v>7</v>
      </c>
      <c r="C154" s="121"/>
      <c r="D154" s="122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</row>
    <row r="155" spans="1:318" x14ac:dyDescent="0.25">
      <c r="A155" s="17"/>
      <c r="B155" s="21"/>
      <c r="C155" s="121"/>
      <c r="D155" s="122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</row>
    <row r="156" spans="1:318" x14ac:dyDescent="0.25">
      <c r="A156" s="17"/>
      <c r="B156" s="21" t="s">
        <v>8</v>
      </c>
      <c r="C156" s="121"/>
      <c r="D156" s="122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</row>
    <row r="157" spans="1:318" x14ac:dyDescent="0.25">
      <c r="A157" s="17"/>
      <c r="B157" s="21"/>
      <c r="C157" s="121"/>
      <c r="D157" s="122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</row>
    <row r="158" spans="1:318" x14ac:dyDescent="0.25">
      <c r="A158" s="17"/>
      <c r="B158" s="21" t="s">
        <v>9</v>
      </c>
      <c r="C158" s="121"/>
      <c r="D158" s="122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</row>
    <row r="159" spans="1:318" x14ac:dyDescent="0.25">
      <c r="A159" s="17"/>
      <c r="B159" s="21"/>
      <c r="C159" s="121"/>
      <c r="D159" s="122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</row>
    <row r="160" spans="1:318" x14ac:dyDescent="0.25">
      <c r="A160" s="17"/>
      <c r="B160" s="21" t="s">
        <v>10</v>
      </c>
      <c r="C160" s="121"/>
      <c r="D160" s="122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</row>
    <row r="161" spans="1:318" x14ac:dyDescent="0.25">
      <c r="A161" s="17"/>
      <c r="B161" s="21"/>
      <c r="C161" s="121"/>
      <c r="D161" s="122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</row>
    <row r="162" spans="1:318" x14ac:dyDescent="0.25">
      <c r="A162" s="17"/>
      <c r="B162" s="21" t="s">
        <v>11</v>
      </c>
      <c r="C162" s="121"/>
      <c r="D162" s="122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</row>
    <row r="163" spans="1:318" x14ac:dyDescent="0.25">
      <c r="A163" s="17"/>
      <c r="B163" s="21"/>
      <c r="C163" s="121"/>
      <c r="D163" s="122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</row>
    <row r="164" spans="1:318" x14ac:dyDescent="0.25">
      <c r="A164" s="17"/>
      <c r="B164" s="22" t="s">
        <v>12</v>
      </c>
      <c r="C164" s="121"/>
      <c r="D164" s="122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</row>
    <row r="165" spans="1:318" x14ac:dyDescent="0.25">
      <c r="A165" s="17"/>
      <c r="B165" s="23"/>
      <c r="C165" s="121"/>
      <c r="D165" s="122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</row>
    <row r="166" spans="1:318" x14ac:dyDescent="0.25">
      <c r="A166" s="57">
        <f>A2+7</f>
        <v>2017</v>
      </c>
      <c r="B166" s="21" t="s">
        <v>13</v>
      </c>
      <c r="C166" s="121"/>
      <c r="D166" s="122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</row>
    <row r="167" spans="1:318" x14ac:dyDescent="0.25">
      <c r="A167" s="17"/>
      <c r="B167" s="21"/>
      <c r="C167" s="121"/>
      <c r="D167" s="122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</row>
    <row r="168" spans="1:318" x14ac:dyDescent="0.25">
      <c r="A168" s="17"/>
      <c r="B168" s="21" t="s">
        <v>2</v>
      </c>
      <c r="C168" s="121"/>
      <c r="D168" s="122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</row>
    <row r="169" spans="1:318" x14ac:dyDescent="0.25">
      <c r="A169" s="17"/>
      <c r="B169" s="21"/>
      <c r="C169" s="121"/>
      <c r="D169" s="122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</row>
    <row r="170" spans="1:318" x14ac:dyDescent="0.25">
      <c r="A170" s="17"/>
      <c r="B170" s="21" t="s">
        <v>3</v>
      </c>
      <c r="C170" s="121"/>
      <c r="D170" s="122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</row>
    <row r="171" spans="1:318" x14ac:dyDescent="0.25">
      <c r="A171" s="17"/>
      <c r="B171" s="21"/>
      <c r="C171" s="121"/>
      <c r="D171" s="122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</row>
    <row r="172" spans="1:318" x14ac:dyDescent="0.25">
      <c r="A172" s="17"/>
      <c r="B172" s="21" t="s">
        <v>4</v>
      </c>
      <c r="C172" s="121"/>
      <c r="D172" s="122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</row>
    <row r="173" spans="1:318" x14ac:dyDescent="0.25">
      <c r="A173" s="17"/>
      <c r="B173" s="21"/>
      <c r="C173" s="121"/>
      <c r="D173" s="122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</row>
    <row r="174" spans="1:318" x14ac:dyDescent="0.25">
      <c r="A174" s="17"/>
      <c r="B174" s="21" t="s">
        <v>5</v>
      </c>
      <c r="C174" s="121"/>
      <c r="D174" s="122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</row>
    <row r="175" spans="1:318" x14ac:dyDescent="0.25">
      <c r="A175" s="17"/>
      <c r="B175" s="21"/>
      <c r="C175" s="121"/>
      <c r="D175" s="122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</row>
    <row r="176" spans="1:318" x14ac:dyDescent="0.25">
      <c r="A176" s="17"/>
      <c r="B176" s="21" t="s">
        <v>6</v>
      </c>
      <c r="C176" s="121"/>
      <c r="D176" s="122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</row>
    <row r="177" spans="1:318" x14ac:dyDescent="0.25">
      <c r="A177" s="17"/>
      <c r="B177" s="21"/>
      <c r="C177" s="121"/>
      <c r="D177" s="122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</row>
    <row r="178" spans="1:318" x14ac:dyDescent="0.25">
      <c r="A178" s="17"/>
      <c r="B178" s="21" t="s">
        <v>7</v>
      </c>
      <c r="C178" s="121"/>
      <c r="D178" s="122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</row>
    <row r="179" spans="1:318" x14ac:dyDescent="0.25">
      <c r="A179" s="17"/>
      <c r="B179" s="21"/>
      <c r="C179" s="121"/>
      <c r="D179" s="122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</row>
    <row r="180" spans="1:318" x14ac:dyDescent="0.25">
      <c r="A180" s="17"/>
      <c r="B180" s="21" t="s">
        <v>8</v>
      </c>
      <c r="C180" s="121"/>
      <c r="D180" s="122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</row>
    <row r="181" spans="1:318" x14ac:dyDescent="0.25">
      <c r="A181" s="17"/>
      <c r="B181" s="21"/>
      <c r="C181" s="121"/>
      <c r="D181" s="122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</row>
    <row r="182" spans="1:318" x14ac:dyDescent="0.25">
      <c r="A182" s="17"/>
      <c r="B182" s="21" t="s">
        <v>9</v>
      </c>
      <c r="C182" s="121"/>
      <c r="D182" s="122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</row>
    <row r="183" spans="1:318" x14ac:dyDescent="0.25">
      <c r="A183" s="17"/>
      <c r="B183" s="21"/>
      <c r="C183" s="121"/>
      <c r="D183" s="122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</row>
    <row r="184" spans="1:318" x14ac:dyDescent="0.25">
      <c r="A184" s="17"/>
      <c r="B184" s="21" t="s">
        <v>10</v>
      </c>
      <c r="C184" s="121"/>
      <c r="D184" s="122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</row>
    <row r="185" spans="1:318" x14ac:dyDescent="0.25">
      <c r="A185" s="17"/>
      <c r="B185" s="21"/>
      <c r="C185" s="121"/>
      <c r="D185" s="122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</row>
    <row r="186" spans="1:318" x14ac:dyDescent="0.25">
      <c r="A186" s="17"/>
      <c r="B186" s="21" t="s">
        <v>11</v>
      </c>
      <c r="C186" s="121"/>
      <c r="D186" s="122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</row>
    <row r="187" spans="1:318" x14ac:dyDescent="0.25">
      <c r="A187" s="17"/>
      <c r="B187" s="21"/>
      <c r="C187" s="121"/>
      <c r="D187" s="122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</row>
    <row r="188" spans="1:318" x14ac:dyDescent="0.25">
      <c r="A188" s="17"/>
      <c r="B188" s="22" t="s">
        <v>12</v>
      </c>
      <c r="C188" s="121"/>
      <c r="D188" s="122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</row>
    <row r="189" spans="1:318" x14ac:dyDescent="0.25">
      <c r="A189" s="17"/>
      <c r="B189" s="23"/>
      <c r="C189" s="121"/>
      <c r="D189" s="122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</row>
    <row r="190" spans="1:318" x14ac:dyDescent="0.25">
      <c r="A190" s="57">
        <f>A2+8</f>
        <v>2018</v>
      </c>
      <c r="B190" s="21" t="s">
        <v>13</v>
      </c>
      <c r="C190" s="121"/>
      <c r="D190" s="122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</row>
    <row r="191" spans="1:318" x14ac:dyDescent="0.25">
      <c r="A191" s="17"/>
      <c r="B191" s="21"/>
      <c r="C191" s="121"/>
      <c r="D191" s="122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</row>
    <row r="192" spans="1:318" x14ac:dyDescent="0.25">
      <c r="A192" s="17"/>
      <c r="B192" s="21" t="s">
        <v>2</v>
      </c>
      <c r="C192" s="121"/>
      <c r="D192" s="122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</row>
    <row r="193" spans="1:318" x14ac:dyDescent="0.25">
      <c r="A193" s="17"/>
      <c r="B193" s="21"/>
      <c r="C193" s="121"/>
      <c r="D193" s="122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</row>
    <row r="194" spans="1:318" x14ac:dyDescent="0.25">
      <c r="A194" s="17"/>
      <c r="B194" s="21" t="s">
        <v>3</v>
      </c>
      <c r="C194" s="121"/>
      <c r="D194" s="122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</row>
    <row r="195" spans="1:318" x14ac:dyDescent="0.25">
      <c r="A195" s="17"/>
      <c r="B195" s="21"/>
      <c r="C195" s="121"/>
      <c r="D195" s="122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</row>
    <row r="196" spans="1:318" x14ac:dyDescent="0.25">
      <c r="A196" s="17"/>
      <c r="B196" s="21" t="s">
        <v>4</v>
      </c>
      <c r="C196" s="121"/>
      <c r="D196" s="122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</row>
    <row r="197" spans="1:318" x14ac:dyDescent="0.25">
      <c r="A197" s="17"/>
      <c r="B197" s="21"/>
      <c r="C197" s="121"/>
      <c r="D197" s="122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</row>
    <row r="198" spans="1:318" x14ac:dyDescent="0.25">
      <c r="A198" s="17"/>
      <c r="B198" s="21" t="s">
        <v>5</v>
      </c>
      <c r="C198" s="121"/>
      <c r="D198" s="122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</row>
    <row r="199" spans="1:318" x14ac:dyDescent="0.25">
      <c r="A199" s="17"/>
      <c r="B199" s="21"/>
      <c r="C199" s="121"/>
      <c r="D199" s="122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</row>
    <row r="200" spans="1:318" x14ac:dyDescent="0.25">
      <c r="A200" s="17"/>
      <c r="B200" s="21" t="s">
        <v>6</v>
      </c>
      <c r="C200" s="121"/>
      <c r="D200" s="122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</row>
    <row r="201" spans="1:318" x14ac:dyDescent="0.25">
      <c r="A201" s="17"/>
      <c r="B201" s="21"/>
      <c r="C201" s="121"/>
      <c r="D201" s="122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</row>
    <row r="202" spans="1:318" x14ac:dyDescent="0.25">
      <c r="A202" s="17"/>
      <c r="B202" s="21" t="s">
        <v>7</v>
      </c>
      <c r="C202" s="121"/>
      <c r="D202" s="122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</row>
    <row r="203" spans="1:318" x14ac:dyDescent="0.25">
      <c r="A203" s="17"/>
      <c r="B203" s="21"/>
      <c r="C203" s="121"/>
      <c r="D203" s="122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</row>
    <row r="204" spans="1:318" x14ac:dyDescent="0.25">
      <c r="A204" s="17"/>
      <c r="B204" s="21" t="s">
        <v>8</v>
      </c>
      <c r="C204" s="121"/>
      <c r="D204" s="122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</row>
    <row r="205" spans="1:318" x14ac:dyDescent="0.25">
      <c r="A205" s="17"/>
      <c r="B205" s="21"/>
      <c r="C205" s="121"/>
      <c r="D205" s="122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</row>
    <row r="206" spans="1:318" x14ac:dyDescent="0.25">
      <c r="A206" s="17"/>
      <c r="B206" s="21" t="s">
        <v>9</v>
      </c>
      <c r="C206" s="121"/>
      <c r="D206" s="122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</row>
    <row r="207" spans="1:318" x14ac:dyDescent="0.25">
      <c r="A207" s="17"/>
      <c r="B207" s="21"/>
      <c r="C207" s="121"/>
      <c r="D207" s="122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</row>
    <row r="208" spans="1:318" x14ac:dyDescent="0.25">
      <c r="A208" s="17"/>
      <c r="B208" s="21" t="s">
        <v>10</v>
      </c>
      <c r="C208" s="121"/>
      <c r="D208" s="122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</row>
    <row r="209" spans="1:318" x14ac:dyDescent="0.25">
      <c r="A209" s="17"/>
      <c r="B209" s="21"/>
      <c r="C209" s="121"/>
      <c r="D209" s="122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</row>
    <row r="210" spans="1:318" x14ac:dyDescent="0.25">
      <c r="A210" s="17"/>
      <c r="B210" s="21" t="s">
        <v>11</v>
      </c>
      <c r="C210" s="121"/>
      <c r="D210" s="122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</row>
    <row r="211" spans="1:318" x14ac:dyDescent="0.25">
      <c r="A211" s="17"/>
      <c r="B211" s="21"/>
      <c r="C211" s="121"/>
      <c r="D211" s="122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</row>
    <row r="212" spans="1:318" x14ac:dyDescent="0.25">
      <c r="A212" s="17"/>
      <c r="B212" s="22" t="s">
        <v>12</v>
      </c>
      <c r="C212" s="121"/>
      <c r="D212" s="122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</row>
    <row r="213" spans="1:318" x14ac:dyDescent="0.25">
      <c r="A213" s="17"/>
      <c r="B213" s="23"/>
      <c r="C213" s="121"/>
      <c r="D213" s="122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</row>
    <row r="214" spans="1:318" x14ac:dyDescent="0.25">
      <c r="A214" s="57">
        <f>A2+9</f>
        <v>2019</v>
      </c>
      <c r="B214" s="21" t="s">
        <v>13</v>
      </c>
      <c r="C214" s="121"/>
      <c r="D214" s="122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</row>
    <row r="215" spans="1:318" x14ac:dyDescent="0.25">
      <c r="A215" s="17"/>
      <c r="B215" s="21"/>
      <c r="C215" s="121"/>
      <c r="D215" s="122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</row>
    <row r="216" spans="1:318" x14ac:dyDescent="0.25">
      <c r="A216" s="17"/>
      <c r="B216" s="21" t="s">
        <v>2</v>
      </c>
      <c r="C216" s="121"/>
      <c r="D216" s="122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</row>
    <row r="217" spans="1:318" x14ac:dyDescent="0.25">
      <c r="A217" s="17"/>
      <c r="B217" s="21"/>
      <c r="C217" s="121"/>
      <c r="D217" s="122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</row>
    <row r="218" spans="1:318" x14ac:dyDescent="0.25">
      <c r="A218" s="17"/>
      <c r="B218" s="21" t="s">
        <v>3</v>
      </c>
      <c r="C218" s="121"/>
      <c r="D218" s="122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</row>
    <row r="219" spans="1:318" x14ac:dyDescent="0.25">
      <c r="A219" s="17"/>
      <c r="B219" s="21"/>
      <c r="C219" s="121"/>
      <c r="D219" s="122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</row>
    <row r="220" spans="1:318" x14ac:dyDescent="0.25">
      <c r="A220" s="17"/>
      <c r="B220" s="21" t="s">
        <v>4</v>
      </c>
      <c r="C220" s="121"/>
      <c r="D220" s="122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</row>
    <row r="221" spans="1:318" x14ac:dyDescent="0.25">
      <c r="A221" s="17"/>
      <c r="B221" s="21"/>
      <c r="C221" s="121"/>
      <c r="D221" s="122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</row>
    <row r="222" spans="1:318" x14ac:dyDescent="0.25">
      <c r="A222" s="17"/>
      <c r="B222" s="21" t="s">
        <v>5</v>
      </c>
      <c r="C222" s="121"/>
      <c r="D222" s="122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</row>
    <row r="223" spans="1:318" x14ac:dyDescent="0.25">
      <c r="A223" s="17"/>
      <c r="B223" s="21"/>
      <c r="C223" s="121"/>
      <c r="D223" s="122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</row>
    <row r="224" spans="1:318" x14ac:dyDescent="0.25">
      <c r="A224" s="17"/>
      <c r="B224" s="21" t="s">
        <v>6</v>
      </c>
      <c r="C224" s="121"/>
      <c r="D224" s="122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</row>
    <row r="225" spans="1:318" x14ac:dyDescent="0.25">
      <c r="A225" s="17"/>
      <c r="B225" s="21"/>
      <c r="C225" s="121"/>
      <c r="D225" s="122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</row>
    <row r="226" spans="1:318" x14ac:dyDescent="0.25">
      <c r="A226" s="17"/>
      <c r="B226" s="21" t="s">
        <v>7</v>
      </c>
      <c r="C226" s="121"/>
      <c r="D226" s="122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</row>
    <row r="227" spans="1:318" x14ac:dyDescent="0.25">
      <c r="A227" s="17"/>
      <c r="B227" s="21"/>
      <c r="C227" s="121"/>
      <c r="D227" s="122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</row>
    <row r="228" spans="1:318" x14ac:dyDescent="0.25">
      <c r="A228" s="17"/>
      <c r="B228" s="21" t="s">
        <v>8</v>
      </c>
      <c r="C228" s="121"/>
      <c r="D228" s="122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</row>
    <row r="229" spans="1:318" x14ac:dyDescent="0.25">
      <c r="A229" s="17"/>
      <c r="B229" s="21"/>
      <c r="C229" s="121"/>
      <c r="D229" s="122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</row>
    <row r="230" spans="1:318" x14ac:dyDescent="0.25">
      <c r="A230" s="17"/>
      <c r="B230" s="21" t="s">
        <v>9</v>
      </c>
      <c r="C230" s="121"/>
      <c r="D230" s="122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</row>
    <row r="231" spans="1:318" x14ac:dyDescent="0.25">
      <c r="A231" s="17"/>
      <c r="B231" s="21"/>
      <c r="C231" s="121"/>
      <c r="D231" s="122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</row>
    <row r="232" spans="1:318" x14ac:dyDescent="0.25">
      <c r="A232" s="17"/>
      <c r="B232" s="21" t="s">
        <v>10</v>
      </c>
      <c r="C232" s="121"/>
      <c r="D232" s="122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</row>
    <row r="233" spans="1:318" x14ac:dyDescent="0.25">
      <c r="A233" s="17"/>
      <c r="B233" s="21"/>
      <c r="C233" s="121"/>
      <c r="D233" s="122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</row>
    <row r="234" spans="1:318" x14ac:dyDescent="0.25">
      <c r="A234" s="17"/>
      <c r="B234" s="21" t="s">
        <v>11</v>
      </c>
      <c r="C234" s="121"/>
      <c r="D234" s="122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</row>
    <row r="235" spans="1:318" x14ac:dyDescent="0.25">
      <c r="A235" s="17"/>
      <c r="B235" s="21"/>
      <c r="C235" s="121"/>
      <c r="D235" s="122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</row>
    <row r="236" spans="1:318" x14ac:dyDescent="0.25">
      <c r="A236" s="17"/>
      <c r="B236" s="22" t="s">
        <v>12</v>
      </c>
      <c r="C236" s="121"/>
      <c r="D236" s="122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</row>
    <row r="237" spans="1:318" x14ac:dyDescent="0.25">
      <c r="A237" s="17"/>
      <c r="B237" s="23"/>
      <c r="C237" s="121"/>
      <c r="D237" s="122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</row>
    <row r="238" spans="1:318" x14ac:dyDescent="0.25">
      <c r="A238" s="57">
        <f>A2+10</f>
        <v>2020</v>
      </c>
      <c r="B238" s="21" t="s">
        <v>13</v>
      </c>
      <c r="C238" s="121"/>
      <c r="D238" s="122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</row>
    <row r="239" spans="1:318" x14ac:dyDescent="0.25">
      <c r="A239" s="17"/>
      <c r="B239" s="21"/>
      <c r="C239" s="121"/>
      <c r="D239" s="122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</row>
    <row r="240" spans="1:318" x14ac:dyDescent="0.25">
      <c r="A240" s="17"/>
      <c r="B240" s="21" t="s">
        <v>2</v>
      </c>
      <c r="C240" s="121"/>
      <c r="D240" s="122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</row>
    <row r="241" spans="1:318" x14ac:dyDescent="0.25">
      <c r="A241" s="17"/>
      <c r="B241" s="21"/>
      <c r="C241" s="121"/>
      <c r="D241" s="122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</row>
    <row r="242" spans="1:318" x14ac:dyDescent="0.25">
      <c r="A242" s="17"/>
      <c r="B242" s="21" t="s">
        <v>3</v>
      </c>
      <c r="C242" s="121"/>
      <c r="D242" s="122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</row>
    <row r="243" spans="1:318" x14ac:dyDescent="0.25">
      <c r="A243" s="17"/>
      <c r="B243" s="21"/>
      <c r="C243" s="121"/>
      <c r="D243" s="122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</row>
    <row r="244" spans="1:318" x14ac:dyDescent="0.25">
      <c r="A244" s="17"/>
      <c r="B244" s="21" t="s">
        <v>4</v>
      </c>
      <c r="C244" s="121"/>
      <c r="D244" s="122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</row>
    <row r="245" spans="1:318" x14ac:dyDescent="0.25">
      <c r="A245" s="17"/>
      <c r="B245" s="21"/>
      <c r="C245" s="121"/>
      <c r="D245" s="122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</row>
    <row r="246" spans="1:318" x14ac:dyDescent="0.25">
      <c r="A246" s="17"/>
      <c r="B246" s="21" t="s">
        <v>5</v>
      </c>
      <c r="C246" s="121"/>
      <c r="D246" s="122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</row>
    <row r="247" spans="1:318" x14ac:dyDescent="0.25">
      <c r="A247" s="17"/>
      <c r="B247" s="21"/>
      <c r="C247" s="121"/>
      <c r="D247" s="122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</row>
    <row r="248" spans="1:318" x14ac:dyDescent="0.25">
      <c r="A248" s="17"/>
      <c r="B248" s="21" t="s">
        <v>6</v>
      </c>
      <c r="C248" s="121"/>
      <c r="D248" s="122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</row>
    <row r="249" spans="1:318" x14ac:dyDescent="0.25">
      <c r="A249" s="17"/>
      <c r="B249" s="21"/>
      <c r="C249" s="121"/>
      <c r="D249" s="122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</row>
    <row r="250" spans="1:318" x14ac:dyDescent="0.25">
      <c r="A250" s="17"/>
      <c r="B250" s="21" t="s">
        <v>7</v>
      </c>
      <c r="C250" s="121"/>
      <c r="D250" s="122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</row>
    <row r="251" spans="1:318" x14ac:dyDescent="0.25">
      <c r="A251" s="17"/>
      <c r="B251" s="21"/>
      <c r="C251" s="121"/>
      <c r="D251" s="122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</row>
    <row r="252" spans="1:318" x14ac:dyDescent="0.25">
      <c r="A252" s="17"/>
      <c r="B252" s="21" t="s">
        <v>8</v>
      </c>
      <c r="C252" s="121"/>
      <c r="D252" s="122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</row>
    <row r="253" spans="1:318" x14ac:dyDescent="0.25">
      <c r="A253" s="17"/>
      <c r="B253" s="21"/>
      <c r="C253" s="121"/>
      <c r="D253" s="122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</row>
    <row r="254" spans="1:318" x14ac:dyDescent="0.25">
      <c r="A254" s="17"/>
      <c r="B254" s="21" t="s">
        <v>9</v>
      </c>
      <c r="C254" s="121"/>
      <c r="D254" s="122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</row>
    <row r="255" spans="1:318" x14ac:dyDescent="0.25">
      <c r="A255" s="17"/>
      <c r="B255" s="21"/>
      <c r="C255" s="121"/>
      <c r="D255" s="122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</row>
    <row r="256" spans="1:318" x14ac:dyDescent="0.25">
      <c r="A256" s="17"/>
      <c r="B256" s="21" t="s">
        <v>10</v>
      </c>
      <c r="C256" s="121"/>
      <c r="D256" s="122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</row>
    <row r="257" spans="1:318" x14ac:dyDescent="0.25">
      <c r="A257" s="17"/>
      <c r="B257" s="21"/>
      <c r="C257" s="121"/>
      <c r="D257" s="122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</row>
    <row r="258" spans="1:318" x14ac:dyDescent="0.25">
      <c r="A258" s="17"/>
      <c r="B258" s="21" t="s">
        <v>11</v>
      </c>
      <c r="C258" s="121"/>
      <c r="D258" s="122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</row>
    <row r="259" spans="1:318" x14ac:dyDescent="0.25">
      <c r="A259" s="17"/>
      <c r="B259" s="21"/>
      <c r="C259" s="121"/>
      <c r="D259" s="122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</row>
    <row r="260" spans="1:318" x14ac:dyDescent="0.25">
      <c r="A260" s="17"/>
      <c r="B260" s="110" t="s">
        <v>12</v>
      </c>
      <c r="C260" s="123"/>
      <c r="D260" s="122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</row>
    <row r="261" spans="1:318" x14ac:dyDescent="0.25">
      <c r="A261" s="17"/>
      <c r="B261" s="111"/>
      <c r="C261" s="123"/>
      <c r="D261" s="122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</row>
    <row r="262" spans="1:318" x14ac:dyDescent="0.25">
      <c r="A262" s="57">
        <f>A2+11</f>
        <v>2021</v>
      </c>
      <c r="B262" s="21" t="s">
        <v>13</v>
      </c>
      <c r="C262" s="121"/>
      <c r="D262" s="122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</row>
    <row r="263" spans="1:318" x14ac:dyDescent="0.25">
      <c r="A263" s="17"/>
      <c r="B263" s="21"/>
      <c r="C263" s="121"/>
      <c r="D263" s="122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</row>
    <row r="264" spans="1:318" x14ac:dyDescent="0.25">
      <c r="A264" s="17"/>
      <c r="B264" s="21" t="s">
        <v>2</v>
      </c>
      <c r="C264" s="121"/>
      <c r="D264" s="122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</row>
    <row r="265" spans="1:318" x14ac:dyDescent="0.25">
      <c r="A265" s="17"/>
      <c r="B265" s="21"/>
      <c r="C265" s="121"/>
      <c r="D265" s="122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</row>
    <row r="266" spans="1:318" x14ac:dyDescent="0.25">
      <c r="A266" s="17"/>
      <c r="B266" s="21" t="s">
        <v>3</v>
      </c>
      <c r="C266" s="121"/>
      <c r="D266" s="122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</row>
    <row r="267" spans="1:318" x14ac:dyDescent="0.25">
      <c r="A267" s="17"/>
      <c r="B267" s="21"/>
      <c r="C267" s="121"/>
      <c r="D267" s="122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</row>
    <row r="268" spans="1:318" x14ac:dyDescent="0.25">
      <c r="A268" s="17"/>
      <c r="B268" s="21" t="s">
        <v>4</v>
      </c>
      <c r="C268" s="121"/>
      <c r="D268" s="122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</row>
    <row r="269" spans="1:318" x14ac:dyDescent="0.25">
      <c r="A269" s="17"/>
      <c r="B269" s="21"/>
      <c r="C269" s="121"/>
      <c r="D269" s="122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</row>
    <row r="270" spans="1:318" x14ac:dyDescent="0.25">
      <c r="A270" s="17"/>
      <c r="B270" s="21" t="s">
        <v>5</v>
      </c>
      <c r="C270" s="121"/>
      <c r="D270" s="122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</row>
    <row r="271" spans="1:318" x14ac:dyDescent="0.25">
      <c r="A271" s="17"/>
      <c r="B271" s="21"/>
      <c r="C271" s="121"/>
      <c r="D271" s="122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</row>
    <row r="272" spans="1:318" x14ac:dyDescent="0.25">
      <c r="A272" s="17"/>
      <c r="B272" s="21" t="s">
        <v>6</v>
      </c>
      <c r="C272" s="121"/>
      <c r="D272" s="122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</row>
    <row r="273" spans="1:318" x14ac:dyDescent="0.25">
      <c r="A273" s="17"/>
      <c r="B273" s="21"/>
      <c r="C273" s="121"/>
      <c r="D273" s="122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</row>
    <row r="274" spans="1:318" x14ac:dyDescent="0.25">
      <c r="A274" s="17"/>
      <c r="B274" s="21" t="s">
        <v>7</v>
      </c>
      <c r="C274" s="121"/>
      <c r="D274" s="122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</row>
    <row r="275" spans="1:318" x14ac:dyDescent="0.25">
      <c r="A275" s="17"/>
      <c r="B275" s="21"/>
      <c r="C275" s="121"/>
      <c r="D275" s="122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</row>
    <row r="276" spans="1:318" x14ac:dyDescent="0.25">
      <c r="A276" s="17"/>
      <c r="B276" s="21" t="s">
        <v>8</v>
      </c>
      <c r="C276" s="121"/>
      <c r="D276" s="122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</row>
    <row r="277" spans="1:318" x14ac:dyDescent="0.25">
      <c r="A277" s="17"/>
      <c r="B277" s="21"/>
      <c r="C277" s="121"/>
      <c r="D277" s="122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</row>
    <row r="278" spans="1:318" x14ac:dyDescent="0.25">
      <c r="A278" s="17"/>
      <c r="B278" s="21" t="s">
        <v>9</v>
      </c>
      <c r="C278" s="121"/>
      <c r="D278" s="122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</row>
    <row r="279" spans="1:318" x14ac:dyDescent="0.25">
      <c r="A279" s="17"/>
      <c r="B279" s="21"/>
      <c r="C279" s="121"/>
      <c r="D279" s="122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</row>
    <row r="280" spans="1:318" x14ac:dyDescent="0.25">
      <c r="A280" s="17"/>
      <c r="B280" s="21" t="s">
        <v>10</v>
      </c>
      <c r="C280" s="121"/>
      <c r="D280" s="122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</row>
    <row r="281" spans="1:318" x14ac:dyDescent="0.25">
      <c r="A281" s="17"/>
      <c r="B281" s="21"/>
      <c r="C281" s="121"/>
      <c r="D281" s="122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</row>
    <row r="282" spans="1:318" x14ac:dyDescent="0.25">
      <c r="A282" s="17"/>
      <c r="B282" s="21" t="s">
        <v>11</v>
      </c>
      <c r="C282" s="121"/>
      <c r="D282" s="122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</row>
    <row r="283" spans="1:318" x14ac:dyDescent="0.25">
      <c r="A283" s="17"/>
      <c r="B283" s="21"/>
      <c r="C283" s="121"/>
      <c r="D283" s="122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</row>
    <row r="284" spans="1:318" x14ac:dyDescent="0.25">
      <c r="A284" s="17"/>
      <c r="B284" s="22" t="s">
        <v>12</v>
      </c>
      <c r="C284" s="121"/>
      <c r="D284" s="122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</row>
    <row r="285" spans="1:318" x14ac:dyDescent="0.25">
      <c r="A285" s="17"/>
      <c r="B285" s="23"/>
      <c r="C285" s="121"/>
      <c r="D285" s="122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</row>
    <row r="286" spans="1:318" x14ac:dyDescent="0.25">
      <c r="A286" s="57">
        <f>A2+12</f>
        <v>2022</v>
      </c>
      <c r="B286" s="21" t="s">
        <v>13</v>
      </c>
      <c r="C286" s="121"/>
      <c r="D286" s="122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</row>
    <row r="287" spans="1:318" x14ac:dyDescent="0.25">
      <c r="A287" s="17"/>
      <c r="B287" s="21"/>
      <c r="C287" s="121"/>
      <c r="D287" s="122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</row>
    <row r="288" spans="1:318" x14ac:dyDescent="0.25">
      <c r="A288" s="17"/>
      <c r="B288" s="21" t="s">
        <v>2</v>
      </c>
      <c r="C288" s="121"/>
      <c r="D288" s="122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</row>
    <row r="289" spans="1:318" x14ac:dyDescent="0.25">
      <c r="A289" s="17"/>
      <c r="B289" s="21"/>
      <c r="C289" s="121"/>
      <c r="D289" s="122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</row>
    <row r="290" spans="1:318" x14ac:dyDescent="0.25">
      <c r="A290" s="17"/>
      <c r="B290" s="21" t="s">
        <v>3</v>
      </c>
      <c r="C290" s="121"/>
      <c r="D290" s="122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</row>
    <row r="291" spans="1:318" x14ac:dyDescent="0.25">
      <c r="A291" s="17"/>
      <c r="B291" s="21"/>
      <c r="C291" s="121"/>
      <c r="D291" s="122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</row>
    <row r="292" spans="1:318" x14ac:dyDescent="0.25">
      <c r="A292" s="17"/>
      <c r="B292" s="21" t="s">
        <v>4</v>
      </c>
      <c r="C292" s="121"/>
      <c r="D292" s="122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</row>
    <row r="293" spans="1:318" x14ac:dyDescent="0.25">
      <c r="A293" s="17"/>
      <c r="B293" s="21"/>
      <c r="C293" s="121"/>
      <c r="D293" s="122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</row>
    <row r="294" spans="1:318" x14ac:dyDescent="0.25">
      <c r="A294" s="17"/>
      <c r="B294" s="21" t="s">
        <v>5</v>
      </c>
      <c r="C294" s="121"/>
      <c r="D294" s="122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</row>
    <row r="295" spans="1:318" x14ac:dyDescent="0.25">
      <c r="A295" s="17"/>
      <c r="B295" s="21"/>
      <c r="C295" s="121"/>
      <c r="D295" s="122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</row>
    <row r="296" spans="1:318" x14ac:dyDescent="0.25">
      <c r="A296" s="17"/>
      <c r="B296" s="21" t="s">
        <v>6</v>
      </c>
      <c r="C296" s="121"/>
      <c r="D296" s="122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</row>
    <row r="297" spans="1:318" x14ac:dyDescent="0.25">
      <c r="A297" s="17"/>
      <c r="B297" s="21"/>
      <c r="C297" s="121"/>
      <c r="D297" s="122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</row>
    <row r="298" spans="1:318" x14ac:dyDescent="0.25">
      <c r="A298" s="17"/>
      <c r="B298" s="21" t="s">
        <v>7</v>
      </c>
      <c r="C298" s="121"/>
      <c r="D298" s="122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</row>
    <row r="299" spans="1:318" x14ac:dyDescent="0.25">
      <c r="A299" s="17"/>
      <c r="B299" s="21"/>
      <c r="C299" s="121"/>
      <c r="D299" s="122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</row>
    <row r="300" spans="1:318" x14ac:dyDescent="0.25">
      <c r="A300" s="17"/>
      <c r="B300" s="21" t="s">
        <v>8</v>
      </c>
      <c r="C300" s="121"/>
      <c r="D300" s="122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</row>
    <row r="301" spans="1:318" x14ac:dyDescent="0.25">
      <c r="A301" s="17"/>
      <c r="B301" s="21"/>
      <c r="C301" s="121"/>
      <c r="D301" s="122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</row>
    <row r="302" spans="1:318" x14ac:dyDescent="0.25">
      <c r="A302" s="17"/>
      <c r="B302" s="21" t="s">
        <v>9</v>
      </c>
      <c r="C302" s="121"/>
      <c r="D302" s="122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</row>
    <row r="303" spans="1:318" x14ac:dyDescent="0.25">
      <c r="A303" s="17"/>
      <c r="B303" s="21"/>
      <c r="C303" s="121"/>
      <c r="D303" s="122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</row>
    <row r="304" spans="1:318" x14ac:dyDescent="0.25">
      <c r="A304" s="17"/>
      <c r="B304" s="21" t="s">
        <v>10</v>
      </c>
      <c r="C304" s="121"/>
      <c r="D304" s="122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</row>
    <row r="305" spans="1:318" x14ac:dyDescent="0.25">
      <c r="A305" s="17"/>
      <c r="B305" s="21"/>
      <c r="C305" s="121"/>
      <c r="D305" s="122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</row>
    <row r="306" spans="1:318" x14ac:dyDescent="0.25">
      <c r="A306" s="17"/>
      <c r="B306" s="21" t="s">
        <v>11</v>
      </c>
      <c r="C306" s="121"/>
      <c r="D306" s="122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</row>
    <row r="307" spans="1:318" x14ac:dyDescent="0.25">
      <c r="A307" s="17"/>
      <c r="B307" s="21"/>
      <c r="C307" s="121"/>
      <c r="D307" s="122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</row>
    <row r="308" spans="1:318" x14ac:dyDescent="0.25">
      <c r="A308" s="17"/>
      <c r="B308" s="22" t="s">
        <v>12</v>
      </c>
      <c r="C308" s="121"/>
      <c r="D308" s="122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</row>
    <row r="309" spans="1:318" x14ac:dyDescent="0.25">
      <c r="A309" s="17"/>
      <c r="B309" s="23"/>
      <c r="C309" s="121"/>
      <c r="D309" s="122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</row>
    <row r="310" spans="1:318" x14ac:dyDescent="0.25">
      <c r="A310" s="57">
        <f>A2+13</f>
        <v>2023</v>
      </c>
      <c r="B310" s="21" t="s">
        <v>13</v>
      </c>
      <c r="C310" s="121"/>
      <c r="D310" s="122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</row>
    <row r="311" spans="1:318" x14ac:dyDescent="0.25">
      <c r="A311" s="17"/>
      <c r="B311" s="21"/>
      <c r="C311" s="121"/>
      <c r="D311" s="122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</row>
    <row r="312" spans="1:318" x14ac:dyDescent="0.25">
      <c r="A312" s="17"/>
      <c r="B312" s="21" t="s">
        <v>2</v>
      </c>
      <c r="C312" s="121"/>
      <c r="D312" s="122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</row>
    <row r="313" spans="1:318" x14ac:dyDescent="0.25">
      <c r="A313" s="17"/>
      <c r="B313" s="21"/>
      <c r="C313" s="121"/>
      <c r="D313" s="122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</row>
    <row r="314" spans="1:318" x14ac:dyDescent="0.25">
      <c r="A314" s="17"/>
      <c r="B314" s="21" t="s">
        <v>3</v>
      </c>
      <c r="C314" s="121"/>
      <c r="D314" s="122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</row>
    <row r="315" spans="1:318" x14ac:dyDescent="0.25">
      <c r="A315" s="17"/>
      <c r="B315" s="21"/>
      <c r="C315" s="121"/>
      <c r="D315" s="122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</row>
    <row r="316" spans="1:318" x14ac:dyDescent="0.25">
      <c r="A316" s="17"/>
      <c r="B316" s="21" t="s">
        <v>4</v>
      </c>
      <c r="C316" s="121"/>
      <c r="D316" s="122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</row>
    <row r="317" spans="1:318" x14ac:dyDescent="0.25">
      <c r="A317" s="17"/>
      <c r="B317" s="21"/>
      <c r="C317" s="121"/>
      <c r="D317" s="122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</row>
    <row r="318" spans="1:318" x14ac:dyDescent="0.25">
      <c r="A318" s="17"/>
      <c r="B318" s="21" t="s">
        <v>5</v>
      </c>
      <c r="C318" s="121"/>
      <c r="D318" s="122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</row>
    <row r="319" spans="1:318" x14ac:dyDescent="0.25">
      <c r="A319" s="17"/>
      <c r="B319" s="21"/>
      <c r="C319" s="121"/>
      <c r="D319" s="122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</row>
    <row r="320" spans="1:318" x14ac:dyDescent="0.25">
      <c r="A320" s="17"/>
      <c r="B320" s="21" t="s">
        <v>6</v>
      </c>
      <c r="C320" s="121"/>
      <c r="D320" s="122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</row>
    <row r="321" spans="1:318" x14ac:dyDescent="0.25">
      <c r="A321" s="17"/>
      <c r="B321" s="21"/>
      <c r="C321" s="121"/>
      <c r="D321" s="122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</row>
    <row r="322" spans="1:318" x14ac:dyDescent="0.25">
      <c r="A322" s="17"/>
      <c r="B322" s="21" t="s">
        <v>7</v>
      </c>
      <c r="C322" s="121"/>
      <c r="D322" s="122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</row>
    <row r="323" spans="1:318" x14ac:dyDescent="0.25">
      <c r="A323" s="17"/>
      <c r="B323" s="21"/>
      <c r="C323" s="121"/>
      <c r="D323" s="122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</row>
    <row r="324" spans="1:318" x14ac:dyDescent="0.25">
      <c r="A324" s="17"/>
      <c r="B324" s="21" t="s">
        <v>8</v>
      </c>
      <c r="C324" s="121"/>
      <c r="D324" s="122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</row>
    <row r="325" spans="1:318" x14ac:dyDescent="0.25">
      <c r="A325" s="17"/>
      <c r="B325" s="21"/>
      <c r="C325" s="121"/>
      <c r="D325" s="122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</row>
    <row r="326" spans="1:318" x14ac:dyDescent="0.25">
      <c r="A326" s="17"/>
      <c r="B326" s="21" t="s">
        <v>9</v>
      </c>
      <c r="C326" s="121"/>
      <c r="D326" s="122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</row>
    <row r="327" spans="1:318" x14ac:dyDescent="0.25">
      <c r="A327" s="17"/>
      <c r="B327" s="21"/>
      <c r="C327" s="121"/>
      <c r="D327" s="122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</row>
    <row r="328" spans="1:318" x14ac:dyDescent="0.25">
      <c r="A328" s="17"/>
      <c r="B328" s="21" t="s">
        <v>10</v>
      </c>
      <c r="C328" s="121"/>
      <c r="D328" s="122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</row>
    <row r="329" spans="1:318" x14ac:dyDescent="0.25">
      <c r="A329" s="17"/>
      <c r="B329" s="21"/>
      <c r="C329" s="121"/>
      <c r="D329" s="122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</row>
    <row r="330" spans="1:318" x14ac:dyDescent="0.25">
      <c r="A330" s="17"/>
      <c r="B330" s="21" t="s">
        <v>11</v>
      </c>
      <c r="C330" s="121"/>
      <c r="D330" s="122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</row>
    <row r="331" spans="1:318" x14ac:dyDescent="0.25">
      <c r="A331" s="17"/>
      <c r="B331" s="21"/>
      <c r="C331" s="121"/>
      <c r="D331" s="122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</row>
    <row r="332" spans="1:318" x14ac:dyDescent="0.25">
      <c r="A332" s="17"/>
      <c r="B332" s="22" t="s">
        <v>12</v>
      </c>
      <c r="C332" s="121"/>
      <c r="D332" s="122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</row>
    <row r="333" spans="1:318" x14ac:dyDescent="0.25">
      <c r="A333" s="17"/>
      <c r="B333" s="23"/>
      <c r="C333" s="121"/>
      <c r="D333" s="122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</row>
    <row r="334" spans="1:318" s="30" customFormat="1" x14ac:dyDescent="0.25">
      <c r="A334" s="57">
        <f>A2+14</f>
        <v>2024</v>
      </c>
      <c r="B334" s="21" t="s">
        <v>13</v>
      </c>
      <c r="C334" s="121"/>
      <c r="D334" s="122"/>
    </row>
    <row r="335" spans="1:318" s="30" customFormat="1" x14ac:dyDescent="0.25">
      <c r="A335" s="17"/>
      <c r="B335" s="21"/>
      <c r="C335" s="121"/>
      <c r="D335" s="122"/>
    </row>
    <row r="336" spans="1:318" s="30" customFormat="1" x14ac:dyDescent="0.25">
      <c r="A336" s="17"/>
      <c r="B336" s="21" t="s">
        <v>2</v>
      </c>
      <c r="C336" s="121"/>
      <c r="D336" s="122"/>
    </row>
    <row r="337" spans="1:4" s="30" customFormat="1" x14ac:dyDescent="0.25">
      <c r="A337" s="17"/>
      <c r="B337" s="21"/>
      <c r="C337" s="121"/>
      <c r="D337" s="122"/>
    </row>
    <row r="338" spans="1:4" s="30" customFormat="1" x14ac:dyDescent="0.25">
      <c r="A338" s="17"/>
      <c r="B338" s="21" t="s">
        <v>3</v>
      </c>
      <c r="C338" s="121"/>
      <c r="D338" s="122"/>
    </row>
    <row r="339" spans="1:4" s="30" customFormat="1" x14ac:dyDescent="0.25">
      <c r="A339" s="17"/>
      <c r="B339" s="21"/>
      <c r="C339" s="121"/>
      <c r="D339" s="122"/>
    </row>
    <row r="340" spans="1:4" s="30" customFormat="1" x14ac:dyDescent="0.25">
      <c r="A340" s="17"/>
      <c r="B340" s="21" t="s">
        <v>4</v>
      </c>
      <c r="C340" s="121"/>
      <c r="D340" s="122"/>
    </row>
    <row r="341" spans="1:4" s="30" customFormat="1" x14ac:dyDescent="0.25">
      <c r="A341" s="17"/>
      <c r="B341" s="21"/>
      <c r="C341" s="121"/>
      <c r="D341" s="122"/>
    </row>
    <row r="342" spans="1:4" s="30" customFormat="1" x14ac:dyDescent="0.25">
      <c r="A342" s="17"/>
      <c r="B342" s="21" t="s">
        <v>5</v>
      </c>
      <c r="C342" s="121"/>
      <c r="D342" s="122"/>
    </row>
    <row r="343" spans="1:4" s="30" customFormat="1" x14ac:dyDescent="0.25">
      <c r="A343" s="17"/>
      <c r="B343" s="21"/>
      <c r="C343" s="121"/>
      <c r="D343" s="122"/>
    </row>
    <row r="344" spans="1:4" s="30" customFormat="1" x14ac:dyDescent="0.25">
      <c r="A344" s="17"/>
      <c r="B344" s="21" t="s">
        <v>6</v>
      </c>
      <c r="C344" s="121"/>
      <c r="D344" s="122"/>
    </row>
    <row r="345" spans="1:4" s="30" customFormat="1" x14ac:dyDescent="0.25">
      <c r="A345" s="17"/>
      <c r="B345" s="21"/>
      <c r="C345" s="121"/>
      <c r="D345" s="122"/>
    </row>
    <row r="346" spans="1:4" s="30" customFormat="1" x14ac:dyDescent="0.25">
      <c r="A346" s="17"/>
      <c r="B346" s="21" t="s">
        <v>7</v>
      </c>
      <c r="C346" s="121"/>
      <c r="D346" s="122"/>
    </row>
    <row r="347" spans="1:4" s="30" customFormat="1" x14ac:dyDescent="0.25">
      <c r="A347" s="17"/>
      <c r="B347" s="21"/>
      <c r="C347" s="121"/>
      <c r="D347" s="122"/>
    </row>
    <row r="348" spans="1:4" s="30" customFormat="1" x14ac:dyDescent="0.25">
      <c r="A348" s="17"/>
      <c r="B348" s="21" t="s">
        <v>8</v>
      </c>
      <c r="C348" s="121"/>
      <c r="D348" s="122"/>
    </row>
    <row r="349" spans="1:4" s="30" customFormat="1" x14ac:dyDescent="0.25">
      <c r="A349" s="17"/>
      <c r="B349" s="21"/>
      <c r="C349" s="121"/>
      <c r="D349" s="122"/>
    </row>
    <row r="350" spans="1:4" s="30" customFormat="1" x14ac:dyDescent="0.25">
      <c r="A350" s="17"/>
      <c r="B350" s="21" t="s">
        <v>9</v>
      </c>
      <c r="C350" s="121"/>
      <c r="D350" s="122"/>
    </row>
    <row r="351" spans="1:4" s="30" customFormat="1" x14ac:dyDescent="0.25">
      <c r="A351" s="17"/>
      <c r="B351" s="21"/>
      <c r="C351" s="121"/>
      <c r="D351" s="122"/>
    </row>
    <row r="352" spans="1:4" s="30" customFormat="1" x14ac:dyDescent="0.25">
      <c r="A352" s="17"/>
      <c r="B352" s="21" t="s">
        <v>10</v>
      </c>
      <c r="C352" s="121"/>
      <c r="D352" s="122"/>
    </row>
    <row r="353" spans="1:4" s="30" customFormat="1" x14ac:dyDescent="0.25">
      <c r="A353" s="17"/>
      <c r="B353" s="21"/>
      <c r="C353" s="121"/>
      <c r="D353" s="122"/>
    </row>
    <row r="354" spans="1:4" s="30" customFormat="1" x14ac:dyDescent="0.25">
      <c r="A354" s="17"/>
      <c r="B354" s="21" t="s">
        <v>11</v>
      </c>
      <c r="C354" s="121"/>
      <c r="D354" s="122"/>
    </row>
    <row r="355" spans="1:4" s="30" customFormat="1" x14ac:dyDescent="0.25">
      <c r="A355" s="17"/>
      <c r="B355" s="21"/>
      <c r="C355" s="121"/>
      <c r="D355" s="122"/>
    </row>
    <row r="356" spans="1:4" s="30" customFormat="1" x14ac:dyDescent="0.25">
      <c r="A356" s="17"/>
      <c r="B356" s="22" t="s">
        <v>12</v>
      </c>
      <c r="C356" s="121"/>
      <c r="D356" s="122"/>
    </row>
    <row r="357" spans="1:4" s="30" customFormat="1" x14ac:dyDescent="0.25">
      <c r="A357" s="17"/>
      <c r="B357" s="23"/>
      <c r="C357" s="124"/>
      <c r="D357" s="125"/>
    </row>
  </sheetData>
  <sheetProtection sheet="1" scenarios="1"/>
  <mergeCells count="55">
    <mergeCell ref="AF33:AH33"/>
    <mergeCell ref="AF34:AH34"/>
    <mergeCell ref="AF35:AH35"/>
    <mergeCell ref="T30:V30"/>
    <mergeCell ref="T31:V31"/>
    <mergeCell ref="M32:V32"/>
    <mergeCell ref="AF37:AH37"/>
    <mergeCell ref="AN46:AP46"/>
    <mergeCell ref="AF44:AH44"/>
    <mergeCell ref="AF45:AH45"/>
    <mergeCell ref="AF43:AH43"/>
    <mergeCell ref="AF42:AH42"/>
    <mergeCell ref="AF38:AH38"/>
    <mergeCell ref="M26:V26"/>
    <mergeCell ref="AN41:AP41"/>
    <mergeCell ref="T33:V33"/>
    <mergeCell ref="T34:V34"/>
    <mergeCell ref="T35:V35"/>
    <mergeCell ref="T36:V36"/>
    <mergeCell ref="T37:V37"/>
    <mergeCell ref="T40:V40"/>
    <mergeCell ref="T27:V27"/>
    <mergeCell ref="T28:V28"/>
    <mergeCell ref="R27:S27"/>
    <mergeCell ref="T29:V29"/>
    <mergeCell ref="AF41:AH41"/>
    <mergeCell ref="AN37:AP37"/>
    <mergeCell ref="Y32:AH32"/>
    <mergeCell ref="AF36:AH36"/>
    <mergeCell ref="F32:G32"/>
    <mergeCell ref="AN42:AP42"/>
    <mergeCell ref="AN43:AP43"/>
    <mergeCell ref="AN44:AP44"/>
    <mergeCell ref="AN45:AP45"/>
    <mergeCell ref="T41:V41"/>
    <mergeCell ref="T42:V42"/>
    <mergeCell ref="AN36:AP36"/>
    <mergeCell ref="T44:V44"/>
    <mergeCell ref="AN35:AP35"/>
    <mergeCell ref="AN38:AP38"/>
    <mergeCell ref="AN39:AP39"/>
    <mergeCell ref="AN40:AP40"/>
    <mergeCell ref="T38:V38"/>
    <mergeCell ref="T39:V39"/>
    <mergeCell ref="AF39:AH39"/>
    <mergeCell ref="T43:V43"/>
    <mergeCell ref="T52:V52"/>
    <mergeCell ref="T53:V53"/>
    <mergeCell ref="T46:V46"/>
    <mergeCell ref="T47:V47"/>
    <mergeCell ref="T45:V45"/>
    <mergeCell ref="T48:V48"/>
    <mergeCell ref="T49:V49"/>
    <mergeCell ref="T50:V50"/>
    <mergeCell ref="T51:V51"/>
  </mergeCells>
  <phoneticPr fontId="1" type="noConversion"/>
  <pageMargins left="0.75" right="0.75" top="1" bottom="1" header="0.5" footer="0.5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V356"/>
  <sheetViews>
    <sheetView workbookViewId="0">
      <selection activeCell="H33" sqref="H33"/>
    </sheetView>
  </sheetViews>
  <sheetFormatPr defaultColWidth="11.44140625" defaultRowHeight="13.2" x14ac:dyDescent="0.25"/>
  <cols>
    <col min="1" max="3" width="11.44140625" customWidth="1"/>
    <col min="4" max="4" width="13.5546875" customWidth="1"/>
    <col min="5" max="5" width="8.6640625" customWidth="1"/>
    <col min="6" max="240" width="6.33203125" customWidth="1"/>
    <col min="241" max="288" width="6.109375" customWidth="1"/>
    <col min="289" max="312" width="6.44140625" customWidth="1"/>
    <col min="313" max="313" width="6.6640625" customWidth="1"/>
    <col min="314" max="336" width="6.88671875" customWidth="1"/>
    <col min="337" max="360" width="7.21875" customWidth="1"/>
  </cols>
  <sheetData>
    <row r="1" spans="1:360" ht="13.2" customHeight="1" x14ac:dyDescent="0.25">
      <c r="A1" t="e">
        <f>100*B1/C1</f>
        <v>#DIV/0!</v>
      </c>
      <c r="B1">
        <f>resultat!C2</f>
        <v>0</v>
      </c>
      <c r="C1">
        <f>resultat!D2</f>
        <v>0</v>
      </c>
      <c r="E1" s="89" t="s">
        <v>19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90" t="s">
        <v>31</v>
      </c>
      <c r="S1" s="91"/>
      <c r="T1" s="92"/>
      <c r="U1" s="91"/>
      <c r="V1" s="92"/>
      <c r="W1" s="92"/>
      <c r="X1" s="93"/>
      <c r="Y1" s="102" t="e">
        <f>SQRT(Y2*(1-Y2))</f>
        <v>#DIV/0!</v>
      </c>
      <c r="Z1" s="44" t="e">
        <f t="shared" ref="Z1:BQ1" si="0">Y1</f>
        <v>#DIV/0!</v>
      </c>
      <c r="AA1" s="44" t="e">
        <f t="shared" si="0"/>
        <v>#DIV/0!</v>
      </c>
      <c r="AB1" s="44" t="e">
        <f t="shared" si="0"/>
        <v>#DIV/0!</v>
      </c>
      <c r="AC1" s="44" t="e">
        <f t="shared" si="0"/>
        <v>#DIV/0!</v>
      </c>
      <c r="AD1" s="44" t="e">
        <f t="shared" si="0"/>
        <v>#DIV/0!</v>
      </c>
      <c r="AE1" s="44" t="e">
        <f t="shared" si="0"/>
        <v>#DIV/0!</v>
      </c>
      <c r="AF1" s="44" t="e">
        <f t="shared" si="0"/>
        <v>#DIV/0!</v>
      </c>
      <c r="AG1" s="44" t="e">
        <f t="shared" si="0"/>
        <v>#DIV/0!</v>
      </c>
      <c r="AH1" s="44" t="e">
        <f>AG1</f>
        <v>#DIV/0!</v>
      </c>
      <c r="AI1" s="44" t="e">
        <f t="shared" si="0"/>
        <v>#DIV/0!</v>
      </c>
      <c r="AJ1" s="44" t="e">
        <f t="shared" si="0"/>
        <v>#DIV/0!</v>
      </c>
      <c r="AK1" s="44" t="e">
        <f t="shared" si="0"/>
        <v>#DIV/0!</v>
      </c>
      <c r="AL1" s="44" t="e">
        <f t="shared" si="0"/>
        <v>#DIV/0!</v>
      </c>
      <c r="AM1" s="44" t="e">
        <f t="shared" si="0"/>
        <v>#DIV/0!</v>
      </c>
      <c r="AN1" s="44" t="e">
        <f t="shared" si="0"/>
        <v>#DIV/0!</v>
      </c>
      <c r="AO1" s="44" t="e">
        <f t="shared" si="0"/>
        <v>#DIV/0!</v>
      </c>
      <c r="AP1" s="44" t="e">
        <f t="shared" si="0"/>
        <v>#DIV/0!</v>
      </c>
      <c r="AQ1" s="44" t="e">
        <f t="shared" si="0"/>
        <v>#DIV/0!</v>
      </c>
      <c r="AR1" s="44" t="e">
        <f t="shared" si="0"/>
        <v>#DIV/0!</v>
      </c>
      <c r="AS1" s="44" t="e">
        <f t="shared" si="0"/>
        <v>#DIV/0!</v>
      </c>
      <c r="AT1" s="44" t="e">
        <f t="shared" si="0"/>
        <v>#DIV/0!</v>
      </c>
      <c r="AU1" s="44" t="e">
        <f t="shared" si="0"/>
        <v>#DIV/0!</v>
      </c>
      <c r="AV1" s="45" t="e">
        <f t="shared" si="0"/>
        <v>#DIV/0!</v>
      </c>
      <c r="AW1" s="102" t="e">
        <f>SQRT(AW2*(1-AW2))</f>
        <v>#DIV/0!</v>
      </c>
      <c r="AX1" s="44" t="e">
        <f t="shared" si="0"/>
        <v>#DIV/0!</v>
      </c>
      <c r="AY1" s="44" t="e">
        <f t="shared" si="0"/>
        <v>#DIV/0!</v>
      </c>
      <c r="AZ1" s="44" t="e">
        <f t="shared" si="0"/>
        <v>#DIV/0!</v>
      </c>
      <c r="BA1" s="44" t="e">
        <f t="shared" si="0"/>
        <v>#DIV/0!</v>
      </c>
      <c r="BB1" s="44" t="e">
        <f t="shared" si="0"/>
        <v>#DIV/0!</v>
      </c>
      <c r="BC1" s="44" t="e">
        <f t="shared" si="0"/>
        <v>#DIV/0!</v>
      </c>
      <c r="BD1" s="44" t="e">
        <f t="shared" si="0"/>
        <v>#DIV/0!</v>
      </c>
      <c r="BE1" s="44" t="e">
        <f t="shared" si="0"/>
        <v>#DIV/0!</v>
      </c>
      <c r="BF1" s="44" t="e">
        <f t="shared" si="0"/>
        <v>#DIV/0!</v>
      </c>
      <c r="BG1" s="44" t="e">
        <f t="shared" si="0"/>
        <v>#DIV/0!</v>
      </c>
      <c r="BH1" s="44" t="e">
        <f t="shared" si="0"/>
        <v>#DIV/0!</v>
      </c>
      <c r="BI1" s="44" t="e">
        <f t="shared" si="0"/>
        <v>#DIV/0!</v>
      </c>
      <c r="BJ1" s="44" t="e">
        <f t="shared" si="0"/>
        <v>#DIV/0!</v>
      </c>
      <c r="BK1" s="44" t="e">
        <f t="shared" si="0"/>
        <v>#DIV/0!</v>
      </c>
      <c r="BL1" s="44" t="e">
        <f t="shared" si="0"/>
        <v>#DIV/0!</v>
      </c>
      <c r="BM1" s="44" t="e">
        <f t="shared" si="0"/>
        <v>#DIV/0!</v>
      </c>
      <c r="BN1" s="44" t="e">
        <f t="shared" si="0"/>
        <v>#DIV/0!</v>
      </c>
      <c r="BO1" s="44" t="e">
        <f t="shared" si="0"/>
        <v>#DIV/0!</v>
      </c>
      <c r="BP1" s="44" t="e">
        <f t="shared" si="0"/>
        <v>#DIV/0!</v>
      </c>
      <c r="BQ1" s="44" t="e">
        <f t="shared" si="0"/>
        <v>#DIV/0!</v>
      </c>
      <c r="BR1" s="44" t="e">
        <f>BQ1</f>
        <v>#DIV/0!</v>
      </c>
      <c r="BS1" s="44" t="e">
        <f>BR1</f>
        <v>#DIV/0!</v>
      </c>
      <c r="BT1" s="45" t="e">
        <f>BS1</f>
        <v>#DIV/0!</v>
      </c>
      <c r="BU1" s="102" t="e">
        <f>SQRT(BU2*(1-BU2))</f>
        <v>#DIV/0!</v>
      </c>
      <c r="BV1" s="44" t="e">
        <f t="shared" ref="BV1:CR1" si="1">BU1</f>
        <v>#DIV/0!</v>
      </c>
      <c r="BW1" s="44" t="e">
        <f t="shared" si="1"/>
        <v>#DIV/0!</v>
      </c>
      <c r="BX1" s="44" t="e">
        <f t="shared" si="1"/>
        <v>#DIV/0!</v>
      </c>
      <c r="BY1" s="44" t="e">
        <f t="shared" si="1"/>
        <v>#DIV/0!</v>
      </c>
      <c r="BZ1" s="44" t="e">
        <f t="shared" si="1"/>
        <v>#DIV/0!</v>
      </c>
      <c r="CA1" s="44" t="e">
        <f t="shared" si="1"/>
        <v>#DIV/0!</v>
      </c>
      <c r="CB1" s="44" t="e">
        <f t="shared" si="1"/>
        <v>#DIV/0!</v>
      </c>
      <c r="CC1" s="44" t="e">
        <f t="shared" si="1"/>
        <v>#DIV/0!</v>
      </c>
      <c r="CD1" s="44" t="e">
        <f t="shared" si="1"/>
        <v>#DIV/0!</v>
      </c>
      <c r="CE1" s="44" t="e">
        <f t="shared" si="1"/>
        <v>#DIV/0!</v>
      </c>
      <c r="CF1" s="44" t="e">
        <f t="shared" si="1"/>
        <v>#DIV/0!</v>
      </c>
      <c r="CG1" s="44" t="e">
        <f t="shared" si="1"/>
        <v>#DIV/0!</v>
      </c>
      <c r="CH1" s="44" t="e">
        <f t="shared" si="1"/>
        <v>#DIV/0!</v>
      </c>
      <c r="CI1" s="44" t="e">
        <f t="shared" si="1"/>
        <v>#DIV/0!</v>
      </c>
      <c r="CJ1" s="44" t="e">
        <f t="shared" si="1"/>
        <v>#DIV/0!</v>
      </c>
      <c r="CK1" s="44" t="e">
        <f t="shared" si="1"/>
        <v>#DIV/0!</v>
      </c>
      <c r="CL1" s="44" t="e">
        <f t="shared" si="1"/>
        <v>#DIV/0!</v>
      </c>
      <c r="CM1" s="44" t="e">
        <f t="shared" si="1"/>
        <v>#DIV/0!</v>
      </c>
      <c r="CN1" s="44" t="e">
        <f t="shared" si="1"/>
        <v>#DIV/0!</v>
      </c>
      <c r="CO1" s="44" t="e">
        <f t="shared" si="1"/>
        <v>#DIV/0!</v>
      </c>
      <c r="CP1" s="44" t="e">
        <f t="shared" si="1"/>
        <v>#DIV/0!</v>
      </c>
      <c r="CQ1" s="44" t="e">
        <f t="shared" si="1"/>
        <v>#DIV/0!</v>
      </c>
      <c r="CR1" s="45" t="e">
        <f t="shared" si="1"/>
        <v>#DIV/0!</v>
      </c>
      <c r="CS1" s="102" t="e">
        <f>SQRT(CS2*(1-CS2))</f>
        <v>#DIV/0!</v>
      </c>
      <c r="CT1" s="44" t="e">
        <f t="shared" ref="CT1:EN1" si="2">CS1</f>
        <v>#DIV/0!</v>
      </c>
      <c r="CU1" s="44" t="e">
        <f t="shared" si="2"/>
        <v>#DIV/0!</v>
      </c>
      <c r="CV1" s="44" t="e">
        <f t="shared" si="2"/>
        <v>#DIV/0!</v>
      </c>
      <c r="CW1" s="44" t="e">
        <f t="shared" si="2"/>
        <v>#DIV/0!</v>
      </c>
      <c r="CX1" s="44" t="e">
        <f t="shared" si="2"/>
        <v>#DIV/0!</v>
      </c>
      <c r="CY1" s="44" t="e">
        <f t="shared" si="2"/>
        <v>#DIV/0!</v>
      </c>
      <c r="CZ1" s="44" t="e">
        <f t="shared" si="2"/>
        <v>#DIV/0!</v>
      </c>
      <c r="DA1" s="44" t="e">
        <f t="shared" si="2"/>
        <v>#DIV/0!</v>
      </c>
      <c r="DB1" s="44" t="e">
        <f t="shared" si="2"/>
        <v>#DIV/0!</v>
      </c>
      <c r="DC1" s="44" t="e">
        <f t="shared" si="2"/>
        <v>#DIV/0!</v>
      </c>
      <c r="DD1" s="44" t="e">
        <f t="shared" si="2"/>
        <v>#DIV/0!</v>
      </c>
      <c r="DE1" s="44" t="e">
        <f t="shared" si="2"/>
        <v>#DIV/0!</v>
      </c>
      <c r="DF1" s="44" t="e">
        <f t="shared" si="2"/>
        <v>#DIV/0!</v>
      </c>
      <c r="DG1" s="44" t="e">
        <f t="shared" si="2"/>
        <v>#DIV/0!</v>
      </c>
      <c r="DH1" s="44" t="e">
        <f t="shared" si="2"/>
        <v>#DIV/0!</v>
      </c>
      <c r="DI1" s="44" t="e">
        <f t="shared" si="2"/>
        <v>#DIV/0!</v>
      </c>
      <c r="DJ1" s="44" t="e">
        <f t="shared" si="2"/>
        <v>#DIV/0!</v>
      </c>
      <c r="DK1" s="44" t="e">
        <f t="shared" si="2"/>
        <v>#DIV/0!</v>
      </c>
      <c r="DL1" s="44" t="e">
        <f t="shared" si="2"/>
        <v>#DIV/0!</v>
      </c>
      <c r="DM1" s="44" t="e">
        <f t="shared" si="2"/>
        <v>#DIV/0!</v>
      </c>
      <c r="DN1" s="44" t="e">
        <f t="shared" si="2"/>
        <v>#DIV/0!</v>
      </c>
      <c r="DO1" s="44" t="e">
        <f t="shared" si="2"/>
        <v>#DIV/0!</v>
      </c>
      <c r="DP1" s="45" t="e">
        <f t="shared" si="2"/>
        <v>#DIV/0!</v>
      </c>
      <c r="DQ1" s="102" t="e">
        <f>SQRT(DQ2*(1-DQ2))</f>
        <v>#DIV/0!</v>
      </c>
      <c r="DR1" s="44" t="e">
        <f t="shared" si="2"/>
        <v>#DIV/0!</v>
      </c>
      <c r="DS1" s="44" t="e">
        <f t="shared" si="2"/>
        <v>#DIV/0!</v>
      </c>
      <c r="DT1" s="44" t="e">
        <f t="shared" si="2"/>
        <v>#DIV/0!</v>
      </c>
      <c r="DU1" s="44" t="e">
        <f t="shared" si="2"/>
        <v>#DIV/0!</v>
      </c>
      <c r="DV1" s="44" t="e">
        <f t="shared" si="2"/>
        <v>#DIV/0!</v>
      </c>
      <c r="DW1" s="44" t="e">
        <f t="shared" si="2"/>
        <v>#DIV/0!</v>
      </c>
      <c r="DX1" s="44" t="e">
        <f t="shared" si="2"/>
        <v>#DIV/0!</v>
      </c>
      <c r="DY1" s="44" t="e">
        <f t="shared" si="2"/>
        <v>#DIV/0!</v>
      </c>
      <c r="DZ1" s="44" t="e">
        <f t="shared" si="2"/>
        <v>#DIV/0!</v>
      </c>
      <c r="EA1" s="44" t="e">
        <f t="shared" si="2"/>
        <v>#DIV/0!</v>
      </c>
      <c r="EB1" s="44" t="e">
        <f t="shared" si="2"/>
        <v>#DIV/0!</v>
      </c>
      <c r="EC1" s="44" t="e">
        <f t="shared" si="2"/>
        <v>#DIV/0!</v>
      </c>
      <c r="ED1" s="44" t="e">
        <f t="shared" si="2"/>
        <v>#DIV/0!</v>
      </c>
      <c r="EE1" s="44" t="e">
        <f t="shared" si="2"/>
        <v>#DIV/0!</v>
      </c>
      <c r="EF1" s="44" t="e">
        <f t="shared" si="2"/>
        <v>#DIV/0!</v>
      </c>
      <c r="EG1" s="44" t="e">
        <f t="shared" si="2"/>
        <v>#DIV/0!</v>
      </c>
      <c r="EH1" s="44" t="e">
        <f t="shared" si="2"/>
        <v>#DIV/0!</v>
      </c>
      <c r="EI1" s="44" t="e">
        <f t="shared" si="2"/>
        <v>#DIV/0!</v>
      </c>
      <c r="EJ1" s="44" t="e">
        <f t="shared" si="2"/>
        <v>#DIV/0!</v>
      </c>
      <c r="EK1" s="44" t="e">
        <f t="shared" si="2"/>
        <v>#DIV/0!</v>
      </c>
      <c r="EL1" s="44" t="e">
        <f t="shared" si="2"/>
        <v>#DIV/0!</v>
      </c>
      <c r="EM1" s="44" t="e">
        <f>EL1</f>
        <v>#DIV/0!</v>
      </c>
      <c r="EN1" s="45" t="e">
        <f t="shared" si="2"/>
        <v>#DIV/0!</v>
      </c>
      <c r="EO1" s="102" t="e">
        <f>SQRT(EO2*(1-EO2))</f>
        <v>#DIV/0!</v>
      </c>
      <c r="EP1" s="44" t="e">
        <f t="shared" ref="EP1:FL1" si="3">EO1</f>
        <v>#DIV/0!</v>
      </c>
      <c r="EQ1" s="44" t="e">
        <f t="shared" si="3"/>
        <v>#DIV/0!</v>
      </c>
      <c r="ER1" s="44" t="e">
        <f t="shared" si="3"/>
        <v>#DIV/0!</v>
      </c>
      <c r="ES1" s="44" t="e">
        <f t="shared" si="3"/>
        <v>#DIV/0!</v>
      </c>
      <c r="ET1" s="44" t="e">
        <f t="shared" si="3"/>
        <v>#DIV/0!</v>
      </c>
      <c r="EU1" s="44" t="e">
        <f t="shared" si="3"/>
        <v>#DIV/0!</v>
      </c>
      <c r="EV1" s="44" t="e">
        <f t="shared" si="3"/>
        <v>#DIV/0!</v>
      </c>
      <c r="EW1" s="44" t="e">
        <f t="shared" si="3"/>
        <v>#DIV/0!</v>
      </c>
      <c r="EX1" s="44" t="e">
        <f t="shared" si="3"/>
        <v>#DIV/0!</v>
      </c>
      <c r="EY1" s="44" t="e">
        <f t="shared" si="3"/>
        <v>#DIV/0!</v>
      </c>
      <c r="EZ1" s="44" t="e">
        <f t="shared" si="3"/>
        <v>#DIV/0!</v>
      </c>
      <c r="FA1" s="44" t="e">
        <f t="shared" si="3"/>
        <v>#DIV/0!</v>
      </c>
      <c r="FB1" s="44" t="e">
        <f t="shared" si="3"/>
        <v>#DIV/0!</v>
      </c>
      <c r="FC1" s="44" t="e">
        <f t="shared" si="3"/>
        <v>#DIV/0!</v>
      </c>
      <c r="FD1" s="44" t="e">
        <f t="shared" si="3"/>
        <v>#DIV/0!</v>
      </c>
      <c r="FE1" s="44" t="e">
        <f t="shared" si="3"/>
        <v>#DIV/0!</v>
      </c>
      <c r="FF1" s="44" t="e">
        <f t="shared" si="3"/>
        <v>#DIV/0!</v>
      </c>
      <c r="FG1" s="44" t="e">
        <f t="shared" si="3"/>
        <v>#DIV/0!</v>
      </c>
      <c r="FH1" s="44" t="e">
        <f t="shared" si="3"/>
        <v>#DIV/0!</v>
      </c>
      <c r="FI1" s="44" t="e">
        <f t="shared" si="3"/>
        <v>#DIV/0!</v>
      </c>
      <c r="FJ1" s="44" t="e">
        <f t="shared" si="3"/>
        <v>#DIV/0!</v>
      </c>
      <c r="FK1" s="44" t="e">
        <f t="shared" si="3"/>
        <v>#DIV/0!</v>
      </c>
      <c r="FL1" s="45" t="e">
        <f t="shared" si="3"/>
        <v>#DIV/0!</v>
      </c>
      <c r="FM1" s="102" t="e">
        <f>SQRT(FM2*(1-FM2))</f>
        <v>#DIV/0!</v>
      </c>
      <c r="FN1" s="44" t="e">
        <f t="shared" ref="FN1" si="4">FM1</f>
        <v>#DIV/0!</v>
      </c>
      <c r="FO1" s="44" t="e">
        <f t="shared" ref="FO1" si="5">FN1</f>
        <v>#DIV/0!</v>
      </c>
      <c r="FP1" s="44" t="e">
        <f t="shared" ref="FP1" si="6">FO1</f>
        <v>#DIV/0!</v>
      </c>
      <c r="FQ1" s="44" t="e">
        <f t="shared" ref="FQ1" si="7">FP1</f>
        <v>#DIV/0!</v>
      </c>
      <c r="FR1" s="44" t="e">
        <f t="shared" ref="FR1" si="8">FQ1</f>
        <v>#DIV/0!</v>
      </c>
      <c r="FS1" s="44" t="e">
        <f t="shared" ref="FS1" si="9">FR1</f>
        <v>#DIV/0!</v>
      </c>
      <c r="FT1" s="44" t="e">
        <f t="shared" ref="FT1" si="10">FS1</f>
        <v>#DIV/0!</v>
      </c>
      <c r="FU1" s="44" t="e">
        <f t="shared" ref="FU1" si="11">FT1</f>
        <v>#DIV/0!</v>
      </c>
      <c r="FV1" s="44" t="e">
        <f t="shared" ref="FV1" si="12">FU1</f>
        <v>#DIV/0!</v>
      </c>
      <c r="FW1" s="44" t="e">
        <f t="shared" ref="FW1" si="13">FV1</f>
        <v>#DIV/0!</v>
      </c>
      <c r="FX1" s="44" t="e">
        <f t="shared" ref="FX1" si="14">FW1</f>
        <v>#DIV/0!</v>
      </c>
      <c r="FY1" s="44" t="e">
        <f t="shared" ref="FY1" si="15">FX1</f>
        <v>#DIV/0!</v>
      </c>
      <c r="FZ1" s="44" t="e">
        <f t="shared" ref="FZ1" si="16">FY1</f>
        <v>#DIV/0!</v>
      </c>
      <c r="GA1" s="44" t="e">
        <f t="shared" ref="GA1" si="17">FZ1</f>
        <v>#DIV/0!</v>
      </c>
      <c r="GB1" s="44" t="e">
        <f t="shared" ref="GB1" si="18">GA1</f>
        <v>#DIV/0!</v>
      </c>
      <c r="GC1" s="44" t="e">
        <f t="shared" ref="GC1" si="19">GB1</f>
        <v>#DIV/0!</v>
      </c>
      <c r="GD1" s="44" t="e">
        <f t="shared" ref="GD1" si="20">GC1</f>
        <v>#DIV/0!</v>
      </c>
      <c r="GE1" s="44" t="e">
        <f t="shared" ref="GE1" si="21">GD1</f>
        <v>#DIV/0!</v>
      </c>
      <c r="GF1" s="44" t="e">
        <f t="shared" ref="GF1" si="22">GE1</f>
        <v>#DIV/0!</v>
      </c>
      <c r="GG1" s="44" t="e">
        <f t="shared" ref="GG1" si="23">GF1</f>
        <v>#DIV/0!</v>
      </c>
      <c r="GH1" s="44" t="e">
        <f t="shared" ref="GH1" si="24">GG1</f>
        <v>#DIV/0!</v>
      </c>
      <c r="GI1" s="44" t="e">
        <f t="shared" ref="GI1" si="25">GH1</f>
        <v>#DIV/0!</v>
      </c>
      <c r="GJ1" s="45" t="e">
        <f t="shared" ref="GJ1" si="26">GI1</f>
        <v>#DIV/0!</v>
      </c>
      <c r="GK1" s="102" t="e">
        <f>SQRT(GK2*(1-GK2))</f>
        <v>#DIV/0!</v>
      </c>
      <c r="GL1" s="44" t="e">
        <f t="shared" ref="GL1" si="27">GK1</f>
        <v>#DIV/0!</v>
      </c>
      <c r="GM1" s="44" t="e">
        <f t="shared" ref="GM1" si="28">GL1</f>
        <v>#DIV/0!</v>
      </c>
      <c r="GN1" s="44" t="e">
        <f t="shared" ref="GN1" si="29">GM1</f>
        <v>#DIV/0!</v>
      </c>
      <c r="GO1" s="44" t="e">
        <f t="shared" ref="GO1" si="30">GN1</f>
        <v>#DIV/0!</v>
      </c>
      <c r="GP1" s="44" t="e">
        <f t="shared" ref="GP1" si="31">GO1</f>
        <v>#DIV/0!</v>
      </c>
      <c r="GQ1" s="44" t="e">
        <f t="shared" ref="GQ1" si="32">GP1</f>
        <v>#DIV/0!</v>
      </c>
      <c r="GR1" s="44" t="e">
        <f t="shared" ref="GR1" si="33">GQ1</f>
        <v>#DIV/0!</v>
      </c>
      <c r="GS1" s="44" t="e">
        <f t="shared" ref="GS1" si="34">GR1</f>
        <v>#DIV/0!</v>
      </c>
      <c r="GT1" s="44" t="e">
        <f t="shared" ref="GT1" si="35">GS1</f>
        <v>#DIV/0!</v>
      </c>
      <c r="GU1" s="44" t="e">
        <f t="shared" ref="GU1" si="36">GT1</f>
        <v>#DIV/0!</v>
      </c>
      <c r="GV1" s="44" t="e">
        <f t="shared" ref="GV1" si="37">GU1</f>
        <v>#DIV/0!</v>
      </c>
      <c r="GW1" s="44" t="e">
        <f t="shared" ref="GW1" si="38">GV1</f>
        <v>#DIV/0!</v>
      </c>
      <c r="GX1" s="44" t="e">
        <f t="shared" ref="GX1" si="39">GW1</f>
        <v>#DIV/0!</v>
      </c>
      <c r="GY1" s="44" t="e">
        <f t="shared" ref="GY1" si="40">GX1</f>
        <v>#DIV/0!</v>
      </c>
      <c r="GZ1" s="44" t="e">
        <f t="shared" ref="GZ1" si="41">GY1</f>
        <v>#DIV/0!</v>
      </c>
      <c r="HA1" s="44" t="e">
        <f t="shared" ref="HA1" si="42">GZ1</f>
        <v>#DIV/0!</v>
      </c>
      <c r="HB1" s="44" t="e">
        <f t="shared" ref="HB1" si="43">HA1</f>
        <v>#DIV/0!</v>
      </c>
      <c r="HC1" s="44" t="e">
        <f t="shared" ref="HC1" si="44">HB1</f>
        <v>#DIV/0!</v>
      </c>
      <c r="HD1" s="44" t="e">
        <f t="shared" ref="HD1" si="45">HC1</f>
        <v>#DIV/0!</v>
      </c>
      <c r="HE1" s="44" t="e">
        <f t="shared" ref="HE1" si="46">HD1</f>
        <v>#DIV/0!</v>
      </c>
      <c r="HF1" s="44" t="e">
        <f t="shared" ref="HF1" si="47">HE1</f>
        <v>#DIV/0!</v>
      </c>
      <c r="HG1" s="44" t="e">
        <f t="shared" ref="HG1" si="48">HF1</f>
        <v>#DIV/0!</v>
      </c>
      <c r="HH1" s="45" t="e">
        <f t="shared" ref="HH1" si="49">HG1</f>
        <v>#DIV/0!</v>
      </c>
      <c r="HI1" s="102" t="e">
        <f>SQRT(HI2*(1-HI2))</f>
        <v>#DIV/0!</v>
      </c>
      <c r="HJ1" s="44" t="e">
        <f t="shared" ref="HJ1" si="50">HI1</f>
        <v>#DIV/0!</v>
      </c>
      <c r="HK1" s="44" t="e">
        <f t="shared" ref="HK1" si="51">HJ1</f>
        <v>#DIV/0!</v>
      </c>
      <c r="HL1" s="44" t="e">
        <f t="shared" ref="HL1" si="52">HK1</f>
        <v>#DIV/0!</v>
      </c>
      <c r="HM1" s="44" t="e">
        <f t="shared" ref="HM1" si="53">HL1</f>
        <v>#DIV/0!</v>
      </c>
      <c r="HN1" s="44" t="e">
        <f t="shared" ref="HN1" si="54">HM1</f>
        <v>#DIV/0!</v>
      </c>
      <c r="HO1" s="44" t="e">
        <f t="shared" ref="HO1" si="55">HN1</f>
        <v>#DIV/0!</v>
      </c>
      <c r="HP1" s="44" t="e">
        <f t="shared" ref="HP1" si="56">HO1</f>
        <v>#DIV/0!</v>
      </c>
      <c r="HQ1" s="44" t="e">
        <f t="shared" ref="HQ1" si="57">HP1</f>
        <v>#DIV/0!</v>
      </c>
      <c r="HR1" s="44" t="e">
        <f t="shared" ref="HR1" si="58">HQ1</f>
        <v>#DIV/0!</v>
      </c>
      <c r="HS1" s="44" t="e">
        <f t="shared" ref="HS1" si="59">HR1</f>
        <v>#DIV/0!</v>
      </c>
      <c r="HT1" s="44" t="e">
        <f t="shared" ref="HT1" si="60">HS1</f>
        <v>#DIV/0!</v>
      </c>
      <c r="HU1" s="44" t="e">
        <f t="shared" ref="HU1" si="61">HT1</f>
        <v>#DIV/0!</v>
      </c>
      <c r="HV1" s="44" t="e">
        <f t="shared" ref="HV1" si="62">HU1</f>
        <v>#DIV/0!</v>
      </c>
      <c r="HW1" s="44" t="e">
        <f t="shared" ref="HW1" si="63">HV1</f>
        <v>#DIV/0!</v>
      </c>
      <c r="HX1" s="44" t="e">
        <f t="shared" ref="HX1" si="64">HW1</f>
        <v>#DIV/0!</v>
      </c>
      <c r="HY1" s="44" t="e">
        <f t="shared" ref="HY1" si="65">HX1</f>
        <v>#DIV/0!</v>
      </c>
      <c r="HZ1" s="44" t="e">
        <f t="shared" ref="HZ1" si="66">HY1</f>
        <v>#DIV/0!</v>
      </c>
      <c r="IA1" s="44" t="e">
        <f t="shared" ref="IA1" si="67">HZ1</f>
        <v>#DIV/0!</v>
      </c>
      <c r="IB1" s="44" t="e">
        <f t="shared" ref="IB1" si="68">IA1</f>
        <v>#DIV/0!</v>
      </c>
      <c r="IC1" s="44" t="e">
        <f t="shared" ref="IC1" si="69">IB1</f>
        <v>#DIV/0!</v>
      </c>
      <c r="ID1" s="44" t="e">
        <f t="shared" ref="ID1" si="70">IC1</f>
        <v>#DIV/0!</v>
      </c>
      <c r="IE1" s="44" t="e">
        <f t="shared" ref="IE1" si="71">ID1</f>
        <v>#DIV/0!</v>
      </c>
      <c r="IF1" s="45" t="e">
        <f t="shared" ref="IF1" si="72">IE1</f>
        <v>#DIV/0!</v>
      </c>
      <c r="IG1" s="102" t="e">
        <f>SQRT(IG2*(1-IG2))</f>
        <v>#DIV/0!</v>
      </c>
      <c r="IH1" s="44" t="e">
        <f t="shared" ref="IH1" si="73">IG1</f>
        <v>#DIV/0!</v>
      </c>
      <c r="II1" s="44" t="e">
        <f t="shared" ref="II1" si="74">IH1</f>
        <v>#DIV/0!</v>
      </c>
      <c r="IJ1" s="44" t="e">
        <f t="shared" ref="IJ1" si="75">II1</f>
        <v>#DIV/0!</v>
      </c>
      <c r="IK1" s="44" t="e">
        <f t="shared" ref="IK1" si="76">IJ1</f>
        <v>#DIV/0!</v>
      </c>
      <c r="IL1" s="44" t="e">
        <f t="shared" ref="IL1" si="77">IK1</f>
        <v>#DIV/0!</v>
      </c>
      <c r="IM1" s="44" t="e">
        <f t="shared" ref="IM1" si="78">IL1</f>
        <v>#DIV/0!</v>
      </c>
      <c r="IN1" s="44" t="e">
        <f t="shared" ref="IN1" si="79">IM1</f>
        <v>#DIV/0!</v>
      </c>
      <c r="IO1" s="44" t="e">
        <f t="shared" ref="IO1" si="80">IN1</f>
        <v>#DIV/0!</v>
      </c>
      <c r="IP1" s="44" t="e">
        <f t="shared" ref="IP1" si="81">IO1</f>
        <v>#DIV/0!</v>
      </c>
      <c r="IQ1" s="44" t="e">
        <f t="shared" ref="IQ1" si="82">IP1</f>
        <v>#DIV/0!</v>
      </c>
      <c r="IR1" s="44" t="e">
        <f t="shared" ref="IR1" si="83">IQ1</f>
        <v>#DIV/0!</v>
      </c>
      <c r="IS1" s="44" t="e">
        <f t="shared" ref="IS1" si="84">IR1</f>
        <v>#DIV/0!</v>
      </c>
      <c r="IT1" s="44" t="e">
        <f t="shared" ref="IT1" si="85">IS1</f>
        <v>#DIV/0!</v>
      </c>
      <c r="IU1" s="44" t="e">
        <f t="shared" ref="IU1" si="86">IT1</f>
        <v>#DIV/0!</v>
      </c>
      <c r="IV1" s="44" t="e">
        <f t="shared" ref="IV1" si="87">IU1</f>
        <v>#DIV/0!</v>
      </c>
      <c r="IW1" s="44" t="e">
        <f t="shared" ref="IW1" si="88">IV1</f>
        <v>#DIV/0!</v>
      </c>
      <c r="IX1" s="44" t="e">
        <f t="shared" ref="IX1" si="89">IW1</f>
        <v>#DIV/0!</v>
      </c>
      <c r="IY1" s="44" t="e">
        <f t="shared" ref="IY1" si="90">IX1</f>
        <v>#DIV/0!</v>
      </c>
      <c r="IZ1" s="44" t="e">
        <f t="shared" ref="IZ1" si="91">IY1</f>
        <v>#DIV/0!</v>
      </c>
      <c r="JA1" s="44" t="e">
        <f t="shared" ref="JA1" si="92">IZ1</f>
        <v>#DIV/0!</v>
      </c>
      <c r="JB1" s="44" t="e">
        <f t="shared" ref="JB1" si="93">JA1</f>
        <v>#DIV/0!</v>
      </c>
      <c r="JC1" s="44" t="e">
        <f t="shared" ref="JC1" si="94">JB1</f>
        <v>#DIV/0!</v>
      </c>
      <c r="JD1" s="50" t="e">
        <f t="shared" ref="JD1" si="95">JC1</f>
        <v>#DIV/0!</v>
      </c>
      <c r="JE1" s="102" t="e">
        <f>SQRT(JE2*(1-JE2))</f>
        <v>#DIV/0!</v>
      </c>
      <c r="JF1" s="44" t="e">
        <f t="shared" ref="JF1" si="96">JE1</f>
        <v>#DIV/0!</v>
      </c>
      <c r="JG1" s="44" t="e">
        <f t="shared" ref="JG1" si="97">JF1</f>
        <v>#DIV/0!</v>
      </c>
      <c r="JH1" s="44" t="e">
        <f t="shared" ref="JH1" si="98">JG1</f>
        <v>#DIV/0!</v>
      </c>
      <c r="JI1" s="44" t="e">
        <f t="shared" ref="JI1" si="99">JH1</f>
        <v>#DIV/0!</v>
      </c>
      <c r="JJ1" s="44" t="e">
        <f t="shared" ref="JJ1" si="100">JI1</f>
        <v>#DIV/0!</v>
      </c>
      <c r="JK1" s="44" t="e">
        <f t="shared" ref="JK1" si="101">JJ1</f>
        <v>#DIV/0!</v>
      </c>
      <c r="JL1" s="44" t="e">
        <f t="shared" ref="JL1" si="102">JK1</f>
        <v>#DIV/0!</v>
      </c>
      <c r="JM1" s="44" t="e">
        <f t="shared" ref="JM1" si="103">JL1</f>
        <v>#DIV/0!</v>
      </c>
      <c r="JN1" s="44" t="e">
        <f t="shared" ref="JN1" si="104">JM1</f>
        <v>#DIV/0!</v>
      </c>
      <c r="JO1" s="44" t="e">
        <f t="shared" ref="JO1" si="105">JN1</f>
        <v>#DIV/0!</v>
      </c>
      <c r="JP1" s="44" t="e">
        <f t="shared" ref="JP1" si="106">JO1</f>
        <v>#DIV/0!</v>
      </c>
      <c r="JQ1" s="44" t="e">
        <f t="shared" ref="JQ1" si="107">JP1</f>
        <v>#DIV/0!</v>
      </c>
      <c r="JR1" s="44" t="e">
        <f t="shared" ref="JR1" si="108">JQ1</f>
        <v>#DIV/0!</v>
      </c>
      <c r="JS1" s="44" t="e">
        <f t="shared" ref="JS1" si="109">JR1</f>
        <v>#DIV/0!</v>
      </c>
      <c r="JT1" s="44" t="e">
        <f t="shared" ref="JT1" si="110">JS1</f>
        <v>#DIV/0!</v>
      </c>
      <c r="JU1" s="44" t="e">
        <f t="shared" ref="JU1" si="111">JT1</f>
        <v>#DIV/0!</v>
      </c>
      <c r="JV1" s="44" t="e">
        <f t="shared" ref="JV1" si="112">JU1</f>
        <v>#DIV/0!</v>
      </c>
      <c r="JW1" s="44" t="e">
        <f t="shared" ref="JW1" si="113">JV1</f>
        <v>#DIV/0!</v>
      </c>
      <c r="JX1" s="44" t="e">
        <f t="shared" ref="JX1" si="114">JW1</f>
        <v>#DIV/0!</v>
      </c>
      <c r="JY1" s="44" t="e">
        <f t="shared" ref="JY1" si="115">JX1</f>
        <v>#DIV/0!</v>
      </c>
      <c r="JZ1" s="44" t="e">
        <f t="shared" ref="JZ1" si="116">JY1</f>
        <v>#DIV/0!</v>
      </c>
      <c r="KA1" s="44" t="e">
        <f t="shared" ref="KA1" si="117">JZ1</f>
        <v>#DIV/0!</v>
      </c>
      <c r="KB1" s="50" t="e">
        <f t="shared" ref="KB1" si="118">KA1</f>
        <v>#DIV/0!</v>
      </c>
      <c r="KC1" s="102" t="e">
        <f>SQRT(KC2*(1-KC2))</f>
        <v>#DIV/0!</v>
      </c>
      <c r="KD1" s="44" t="e">
        <f t="shared" ref="KD1" si="119">KC1</f>
        <v>#DIV/0!</v>
      </c>
      <c r="KE1" s="44" t="e">
        <f t="shared" ref="KE1" si="120">KD1</f>
        <v>#DIV/0!</v>
      </c>
      <c r="KF1" s="44" t="e">
        <f t="shared" ref="KF1" si="121">KE1</f>
        <v>#DIV/0!</v>
      </c>
      <c r="KG1" s="44" t="e">
        <f t="shared" ref="KG1" si="122">KF1</f>
        <v>#DIV/0!</v>
      </c>
      <c r="KH1" s="44" t="e">
        <f t="shared" ref="KH1" si="123">KG1</f>
        <v>#DIV/0!</v>
      </c>
      <c r="KI1" s="44" t="e">
        <f t="shared" ref="KI1" si="124">KH1</f>
        <v>#DIV/0!</v>
      </c>
      <c r="KJ1" s="44" t="e">
        <f t="shared" ref="KJ1" si="125">KI1</f>
        <v>#DIV/0!</v>
      </c>
      <c r="KK1" s="44" t="e">
        <f t="shared" ref="KK1" si="126">KJ1</f>
        <v>#DIV/0!</v>
      </c>
      <c r="KL1" s="44" t="e">
        <f t="shared" ref="KL1" si="127">KK1</f>
        <v>#DIV/0!</v>
      </c>
      <c r="KM1" s="44" t="e">
        <f t="shared" ref="KM1" si="128">KL1</f>
        <v>#DIV/0!</v>
      </c>
      <c r="KN1" s="44" t="e">
        <f t="shared" ref="KN1" si="129">KM1</f>
        <v>#DIV/0!</v>
      </c>
      <c r="KO1" s="44" t="e">
        <f t="shared" ref="KO1" si="130">KN1</f>
        <v>#DIV/0!</v>
      </c>
      <c r="KP1" s="44" t="e">
        <f t="shared" ref="KP1" si="131">KO1</f>
        <v>#DIV/0!</v>
      </c>
      <c r="KQ1" s="44" t="e">
        <f t="shared" ref="KQ1" si="132">KP1</f>
        <v>#DIV/0!</v>
      </c>
      <c r="KR1" s="44" t="e">
        <f t="shared" ref="KR1" si="133">KQ1</f>
        <v>#DIV/0!</v>
      </c>
      <c r="KS1" s="44" t="e">
        <f t="shared" ref="KS1" si="134">KR1</f>
        <v>#DIV/0!</v>
      </c>
      <c r="KT1" s="44" t="e">
        <f t="shared" ref="KT1" si="135">KS1</f>
        <v>#DIV/0!</v>
      </c>
      <c r="KU1" s="44" t="e">
        <f t="shared" ref="KU1" si="136">KT1</f>
        <v>#DIV/0!</v>
      </c>
      <c r="KV1" s="44" t="e">
        <f t="shared" ref="KV1" si="137">KU1</f>
        <v>#DIV/0!</v>
      </c>
      <c r="KW1" s="44" t="e">
        <f t="shared" ref="KW1" si="138">KV1</f>
        <v>#DIV/0!</v>
      </c>
      <c r="KX1" s="44" t="e">
        <f t="shared" ref="KX1" si="139">KW1</f>
        <v>#DIV/0!</v>
      </c>
      <c r="KY1" s="44" t="e">
        <f t="shared" ref="KY1" si="140">KX1</f>
        <v>#DIV/0!</v>
      </c>
      <c r="KZ1" s="50" t="e">
        <f t="shared" ref="KZ1" si="141">KY1</f>
        <v>#DIV/0!</v>
      </c>
      <c r="LA1" s="102" t="e">
        <f>SQRT(LA2*(1-LA2))</f>
        <v>#DIV/0!</v>
      </c>
      <c r="LB1" s="44" t="e">
        <f t="shared" ref="LB1" si="142">LA1</f>
        <v>#DIV/0!</v>
      </c>
      <c r="LC1" s="44" t="e">
        <f t="shared" ref="LC1" si="143">LB1</f>
        <v>#DIV/0!</v>
      </c>
      <c r="LD1" s="44" t="e">
        <f t="shared" ref="LD1" si="144">LC1</f>
        <v>#DIV/0!</v>
      </c>
      <c r="LE1" s="44" t="e">
        <f t="shared" ref="LE1" si="145">LD1</f>
        <v>#DIV/0!</v>
      </c>
      <c r="LF1" s="44" t="e">
        <f t="shared" ref="LF1" si="146">LE1</f>
        <v>#DIV/0!</v>
      </c>
      <c r="LG1" s="44" t="e">
        <f t="shared" ref="LG1" si="147">LF1</f>
        <v>#DIV/0!</v>
      </c>
      <c r="LH1" s="44" t="e">
        <f t="shared" ref="LH1" si="148">LG1</f>
        <v>#DIV/0!</v>
      </c>
      <c r="LI1" s="44" t="e">
        <f t="shared" ref="LI1" si="149">LH1</f>
        <v>#DIV/0!</v>
      </c>
      <c r="LJ1" s="44" t="e">
        <f t="shared" ref="LJ1" si="150">LI1</f>
        <v>#DIV/0!</v>
      </c>
      <c r="LK1" s="44" t="e">
        <f t="shared" ref="LK1" si="151">LJ1</f>
        <v>#DIV/0!</v>
      </c>
      <c r="LL1" s="44" t="e">
        <f t="shared" ref="LL1" si="152">LK1</f>
        <v>#DIV/0!</v>
      </c>
      <c r="LM1" s="44" t="e">
        <f t="shared" ref="LM1" si="153">LL1</f>
        <v>#DIV/0!</v>
      </c>
      <c r="LN1" s="44" t="e">
        <f t="shared" ref="LN1" si="154">LM1</f>
        <v>#DIV/0!</v>
      </c>
      <c r="LO1" s="44" t="e">
        <f t="shared" ref="LO1" si="155">LN1</f>
        <v>#DIV/0!</v>
      </c>
      <c r="LP1" s="44" t="e">
        <f t="shared" ref="LP1" si="156">LO1</f>
        <v>#DIV/0!</v>
      </c>
      <c r="LQ1" s="44" t="e">
        <f t="shared" ref="LQ1" si="157">LP1</f>
        <v>#DIV/0!</v>
      </c>
      <c r="LR1" s="44" t="e">
        <f t="shared" ref="LR1" si="158">LQ1</f>
        <v>#DIV/0!</v>
      </c>
      <c r="LS1" s="44" t="e">
        <f t="shared" ref="LS1" si="159">LR1</f>
        <v>#DIV/0!</v>
      </c>
      <c r="LT1" s="44" t="e">
        <f t="shared" ref="LT1" si="160">LS1</f>
        <v>#DIV/0!</v>
      </c>
      <c r="LU1" s="44" t="e">
        <f t="shared" ref="LU1" si="161">LT1</f>
        <v>#DIV/0!</v>
      </c>
      <c r="LV1" s="44" t="e">
        <f t="shared" ref="LV1" si="162">LU1</f>
        <v>#DIV/0!</v>
      </c>
      <c r="LW1" s="44" t="e">
        <f t="shared" ref="LW1" si="163">LV1</f>
        <v>#DIV/0!</v>
      </c>
      <c r="LX1" s="50" t="e">
        <f t="shared" ref="LX1" si="164">LW1</f>
        <v>#DIV/0!</v>
      </c>
      <c r="LY1" s="102" t="e">
        <f>SQRT(LY2*(1-LY2))</f>
        <v>#DIV/0!</v>
      </c>
      <c r="LZ1" s="44" t="e">
        <f t="shared" ref="LZ1" si="165">LY1</f>
        <v>#DIV/0!</v>
      </c>
      <c r="MA1" s="44" t="e">
        <f t="shared" ref="MA1" si="166">LZ1</f>
        <v>#DIV/0!</v>
      </c>
      <c r="MB1" s="44" t="e">
        <f t="shared" ref="MB1" si="167">MA1</f>
        <v>#DIV/0!</v>
      </c>
      <c r="MC1" s="44" t="e">
        <f t="shared" ref="MC1" si="168">MB1</f>
        <v>#DIV/0!</v>
      </c>
      <c r="MD1" s="44" t="e">
        <f t="shared" ref="MD1" si="169">MC1</f>
        <v>#DIV/0!</v>
      </c>
      <c r="ME1" s="44" t="e">
        <f t="shared" ref="ME1" si="170">MD1</f>
        <v>#DIV/0!</v>
      </c>
      <c r="MF1" s="44" t="e">
        <f t="shared" ref="MF1" si="171">ME1</f>
        <v>#DIV/0!</v>
      </c>
      <c r="MG1" s="44" t="e">
        <f t="shared" ref="MG1" si="172">MF1</f>
        <v>#DIV/0!</v>
      </c>
      <c r="MH1" s="44" t="e">
        <f t="shared" ref="MH1" si="173">MG1</f>
        <v>#DIV/0!</v>
      </c>
      <c r="MI1" s="44" t="e">
        <f t="shared" ref="MI1" si="174">MH1</f>
        <v>#DIV/0!</v>
      </c>
      <c r="MJ1" s="44" t="e">
        <f t="shared" ref="MJ1" si="175">MI1</f>
        <v>#DIV/0!</v>
      </c>
      <c r="MK1" s="44" t="e">
        <f t="shared" ref="MK1" si="176">MJ1</f>
        <v>#DIV/0!</v>
      </c>
      <c r="ML1" s="44" t="e">
        <f t="shared" ref="ML1" si="177">MK1</f>
        <v>#DIV/0!</v>
      </c>
      <c r="MM1" s="44" t="e">
        <f t="shared" ref="MM1" si="178">ML1</f>
        <v>#DIV/0!</v>
      </c>
      <c r="MN1" s="44" t="e">
        <f t="shared" ref="MN1" si="179">MM1</f>
        <v>#DIV/0!</v>
      </c>
      <c r="MO1" s="44" t="e">
        <f t="shared" ref="MO1" si="180">MN1</f>
        <v>#DIV/0!</v>
      </c>
      <c r="MP1" s="44" t="e">
        <f t="shared" ref="MP1" si="181">MO1</f>
        <v>#DIV/0!</v>
      </c>
      <c r="MQ1" s="44" t="e">
        <f t="shared" ref="MQ1" si="182">MP1</f>
        <v>#DIV/0!</v>
      </c>
      <c r="MR1" s="44" t="e">
        <f t="shared" ref="MR1" si="183">MQ1</f>
        <v>#DIV/0!</v>
      </c>
      <c r="MS1" s="44" t="e">
        <f t="shared" ref="MS1" si="184">MR1</f>
        <v>#DIV/0!</v>
      </c>
      <c r="MT1" s="44" t="e">
        <f t="shared" ref="MT1" si="185">MS1</f>
        <v>#DIV/0!</v>
      </c>
      <c r="MU1" s="44" t="e">
        <f t="shared" ref="MU1" si="186">MT1</f>
        <v>#DIV/0!</v>
      </c>
      <c r="MV1" s="50" t="e">
        <f t="shared" ref="MV1" si="187">MU1</f>
        <v>#DIV/0!</v>
      </c>
    </row>
    <row r="2" spans="1:360" ht="13.2" customHeight="1" x14ac:dyDescent="0.25">
      <c r="A2" t="e">
        <f t="shared" ref="A2:A65" si="188">100*B2/C2</f>
        <v>#DIV/0!</v>
      </c>
      <c r="B2">
        <f>resultat!C3</f>
        <v>0</v>
      </c>
      <c r="C2">
        <f>resultat!D3</f>
        <v>0</v>
      </c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94" t="s">
        <v>32</v>
      </c>
      <c r="S2" s="91"/>
      <c r="T2" s="95"/>
      <c r="U2" s="91"/>
      <c r="V2" s="94"/>
      <c r="W2" s="91"/>
      <c r="X2" s="96"/>
      <c r="Y2" s="103" t="e">
        <f>SUM(E12:X12)/SUM(E13:X13)</f>
        <v>#DIV/0!</v>
      </c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9"/>
      <c r="AW2" s="103" t="e">
        <f>SUM(Y12:AV12)/SUM(Y13:AV13)</f>
        <v>#DIV/0!</v>
      </c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9"/>
      <c r="BU2" s="103" t="e">
        <f>SUM(AW12:BT12)/SUM(AW13:BT13)</f>
        <v>#DIV/0!</v>
      </c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9"/>
      <c r="CS2" s="103" t="e">
        <f>SUM(BU12:CR12)/SUM(BU13:CR13)</f>
        <v>#DIV/0!</v>
      </c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9"/>
      <c r="DQ2" s="103" t="e">
        <f>SUM(CS12:DP12)/SUM(CS13:DP13)</f>
        <v>#DIV/0!</v>
      </c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9"/>
      <c r="EO2" s="103" t="e">
        <f>SUM(DQ12:EN12)/SUM(DQ13:EN13)</f>
        <v>#DIV/0!</v>
      </c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9"/>
      <c r="FM2" s="103" t="e">
        <f>SUM(EO12:FL12)/SUM(EO13:FL13)</f>
        <v>#DIV/0!</v>
      </c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9"/>
      <c r="GK2" s="103" t="e">
        <f>SUM(FM12:GJ12)/SUM(FM13:GJ13)</f>
        <v>#DIV/0!</v>
      </c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9"/>
      <c r="HI2" s="103" t="e">
        <f>SUM(GK12:HH12)/SUM(GK13:HH13)</f>
        <v>#DIV/0!</v>
      </c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9"/>
      <c r="IG2" s="103" t="e">
        <f>SUM(HI12:IF12)/SUM(HI13:IF13)</f>
        <v>#DIV/0!</v>
      </c>
      <c r="JD2" s="50"/>
      <c r="JE2" s="103" t="e">
        <f>SUM(IG12:JD12)/SUM(IG13:JD13)</f>
        <v>#DIV/0!</v>
      </c>
      <c r="KB2" s="50"/>
      <c r="KC2" s="103" t="e">
        <f>SUM(JE12:KB12)/SUM(JE13:KB13)</f>
        <v>#DIV/0!</v>
      </c>
      <c r="KZ2" s="50"/>
      <c r="LA2" s="103" t="e">
        <f>SUM(KC12:KZ12)/SUM(KC13:KZ13)</f>
        <v>#DIV/0!</v>
      </c>
      <c r="LX2" s="50"/>
      <c r="LY2" s="103" t="e">
        <f>SUM(LA12:LX12)/SUM(LA13:LX13)</f>
        <v>#DIV/0!</v>
      </c>
      <c r="MV2" s="50"/>
    </row>
    <row r="3" spans="1:360" ht="13.2" customHeight="1" x14ac:dyDescent="0.25">
      <c r="A3" t="e">
        <f t="shared" si="188"/>
        <v>#DIV/0!</v>
      </c>
      <c r="B3">
        <f>resultat!C4</f>
        <v>0</v>
      </c>
      <c r="C3">
        <f>resultat!D4</f>
        <v>0</v>
      </c>
      <c r="E3" s="100" t="s">
        <v>24</v>
      </c>
      <c r="F3" s="101"/>
      <c r="G3" s="101"/>
      <c r="H3" s="101"/>
      <c r="I3" s="101"/>
      <c r="J3" s="101"/>
      <c r="K3" s="101"/>
      <c r="L3" s="101"/>
      <c r="M3" s="101"/>
      <c r="N3" s="47"/>
      <c r="O3" s="47"/>
      <c r="P3" s="47"/>
      <c r="Q3" s="95"/>
      <c r="S3" s="95"/>
      <c r="T3" s="95"/>
      <c r="U3" s="95"/>
      <c r="V3" s="95"/>
      <c r="W3" s="95"/>
      <c r="X3" s="97"/>
      <c r="Y3" s="46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50"/>
      <c r="AW3" s="46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50"/>
      <c r="BU3" s="46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50"/>
      <c r="CS3" s="46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50"/>
      <c r="DQ3" s="46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50"/>
      <c r="EO3" s="46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50"/>
      <c r="FM3" s="46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50"/>
      <c r="GK3" s="46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50"/>
      <c r="HI3" s="46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50"/>
      <c r="JD3" s="50"/>
      <c r="KB3" s="50"/>
      <c r="KZ3" s="50"/>
      <c r="LX3" s="50"/>
      <c r="MV3" s="50"/>
    </row>
    <row r="4" spans="1:360" ht="13.2" customHeight="1" x14ac:dyDescent="0.25">
      <c r="A4" t="e">
        <f t="shared" si="188"/>
        <v>#DIV/0!</v>
      </c>
      <c r="B4">
        <f>resultat!C5</f>
        <v>0</v>
      </c>
      <c r="C4">
        <f>resultat!D5</f>
        <v>0</v>
      </c>
      <c r="E4" s="46"/>
      <c r="F4" s="47"/>
      <c r="G4" s="47"/>
      <c r="H4" s="47"/>
      <c r="I4" s="47"/>
      <c r="J4" s="74"/>
      <c r="K4" s="47"/>
      <c r="L4" s="47"/>
      <c r="M4" s="47"/>
      <c r="N4" s="47"/>
      <c r="O4" s="47"/>
      <c r="P4" s="47"/>
      <c r="Q4" s="98" t="s">
        <v>20</v>
      </c>
      <c r="S4" s="95"/>
      <c r="T4" s="95"/>
      <c r="U4" s="95"/>
      <c r="V4" s="95"/>
      <c r="W4" s="95"/>
      <c r="X4" s="97"/>
      <c r="Y4" s="46" t="e">
        <f>Y1*SQRT(1/Y14)*100</f>
        <v>#DIV/0!</v>
      </c>
      <c r="Z4" s="47" t="e">
        <f t="shared" ref="Z4:BZ4" si="189">Z1*SQRT(1/Z14)*100</f>
        <v>#DIV/0!</v>
      </c>
      <c r="AA4" s="47" t="e">
        <f t="shared" si="189"/>
        <v>#DIV/0!</v>
      </c>
      <c r="AB4" s="47" t="e">
        <f t="shared" si="189"/>
        <v>#DIV/0!</v>
      </c>
      <c r="AC4" s="47" t="e">
        <f t="shared" si="189"/>
        <v>#DIV/0!</v>
      </c>
      <c r="AD4" s="47" t="e">
        <f t="shared" si="189"/>
        <v>#DIV/0!</v>
      </c>
      <c r="AE4" s="47" t="e">
        <f t="shared" si="189"/>
        <v>#DIV/0!</v>
      </c>
      <c r="AF4" s="47" t="e">
        <f t="shared" si="189"/>
        <v>#DIV/0!</v>
      </c>
      <c r="AG4" s="47" t="e">
        <f t="shared" si="189"/>
        <v>#DIV/0!</v>
      </c>
      <c r="AH4" s="47" t="e">
        <f t="shared" si="189"/>
        <v>#DIV/0!</v>
      </c>
      <c r="AI4" s="47" t="e">
        <f t="shared" si="189"/>
        <v>#DIV/0!</v>
      </c>
      <c r="AJ4" s="47" t="e">
        <f t="shared" si="189"/>
        <v>#DIV/0!</v>
      </c>
      <c r="AK4" s="47" t="e">
        <f t="shared" si="189"/>
        <v>#DIV/0!</v>
      </c>
      <c r="AL4" s="47" t="e">
        <f t="shared" si="189"/>
        <v>#DIV/0!</v>
      </c>
      <c r="AM4" s="47" t="e">
        <f t="shared" si="189"/>
        <v>#DIV/0!</v>
      </c>
      <c r="AN4" s="47" t="e">
        <f t="shared" si="189"/>
        <v>#DIV/0!</v>
      </c>
      <c r="AO4" s="47" t="e">
        <f t="shared" si="189"/>
        <v>#DIV/0!</v>
      </c>
      <c r="AP4" s="47" t="e">
        <f t="shared" si="189"/>
        <v>#DIV/0!</v>
      </c>
      <c r="AQ4" s="47" t="e">
        <f t="shared" si="189"/>
        <v>#DIV/0!</v>
      </c>
      <c r="AR4" s="47" t="e">
        <f t="shared" si="189"/>
        <v>#DIV/0!</v>
      </c>
      <c r="AS4" s="47" t="e">
        <f t="shared" si="189"/>
        <v>#DIV/0!</v>
      </c>
      <c r="AT4" s="47" t="e">
        <f t="shared" si="189"/>
        <v>#DIV/0!</v>
      </c>
      <c r="AU4" s="47" t="e">
        <f t="shared" si="189"/>
        <v>#DIV/0!</v>
      </c>
      <c r="AV4" s="50" t="e">
        <f t="shared" si="189"/>
        <v>#DIV/0!</v>
      </c>
      <c r="AW4" s="46" t="e">
        <f t="shared" si="189"/>
        <v>#DIV/0!</v>
      </c>
      <c r="AX4" s="47" t="e">
        <f t="shared" si="189"/>
        <v>#DIV/0!</v>
      </c>
      <c r="AY4" s="47" t="e">
        <f t="shared" si="189"/>
        <v>#DIV/0!</v>
      </c>
      <c r="AZ4" s="47" t="e">
        <f t="shared" si="189"/>
        <v>#DIV/0!</v>
      </c>
      <c r="BA4" s="47" t="e">
        <f t="shared" si="189"/>
        <v>#DIV/0!</v>
      </c>
      <c r="BB4" s="47" t="e">
        <f t="shared" si="189"/>
        <v>#DIV/0!</v>
      </c>
      <c r="BC4" s="47" t="e">
        <f t="shared" si="189"/>
        <v>#DIV/0!</v>
      </c>
      <c r="BD4" s="47" t="e">
        <f t="shared" si="189"/>
        <v>#DIV/0!</v>
      </c>
      <c r="BE4" s="47" t="e">
        <f t="shared" si="189"/>
        <v>#DIV/0!</v>
      </c>
      <c r="BF4" s="47" t="e">
        <f t="shared" si="189"/>
        <v>#DIV/0!</v>
      </c>
      <c r="BG4" s="47" t="e">
        <f t="shared" si="189"/>
        <v>#DIV/0!</v>
      </c>
      <c r="BH4" s="47" t="e">
        <f t="shared" si="189"/>
        <v>#DIV/0!</v>
      </c>
      <c r="BI4" s="47" t="e">
        <f t="shared" si="189"/>
        <v>#DIV/0!</v>
      </c>
      <c r="BJ4" s="47" t="e">
        <f t="shared" si="189"/>
        <v>#DIV/0!</v>
      </c>
      <c r="BK4" s="47" t="e">
        <f t="shared" si="189"/>
        <v>#DIV/0!</v>
      </c>
      <c r="BL4" s="47" t="e">
        <f t="shared" si="189"/>
        <v>#DIV/0!</v>
      </c>
      <c r="BM4" s="47" t="e">
        <f t="shared" si="189"/>
        <v>#DIV/0!</v>
      </c>
      <c r="BN4" s="47" t="e">
        <f t="shared" si="189"/>
        <v>#DIV/0!</v>
      </c>
      <c r="BO4" s="47" t="e">
        <f t="shared" si="189"/>
        <v>#DIV/0!</v>
      </c>
      <c r="BP4" s="47" t="e">
        <f t="shared" si="189"/>
        <v>#DIV/0!</v>
      </c>
      <c r="BQ4" s="47" t="e">
        <f t="shared" si="189"/>
        <v>#DIV/0!</v>
      </c>
      <c r="BR4" s="47" t="e">
        <f t="shared" si="189"/>
        <v>#DIV/0!</v>
      </c>
      <c r="BS4" s="47" t="e">
        <f t="shared" si="189"/>
        <v>#DIV/0!</v>
      </c>
      <c r="BT4" s="50" t="e">
        <f t="shared" si="189"/>
        <v>#DIV/0!</v>
      </c>
      <c r="BU4" s="46" t="e">
        <f t="shared" si="189"/>
        <v>#DIV/0!</v>
      </c>
      <c r="BV4" s="47" t="e">
        <f t="shared" si="189"/>
        <v>#DIV/0!</v>
      </c>
      <c r="BW4" s="47" t="e">
        <f t="shared" si="189"/>
        <v>#DIV/0!</v>
      </c>
      <c r="BX4" s="47" t="e">
        <f t="shared" si="189"/>
        <v>#DIV/0!</v>
      </c>
      <c r="BY4" s="47" t="e">
        <f t="shared" si="189"/>
        <v>#DIV/0!</v>
      </c>
      <c r="BZ4" s="47" t="e">
        <f t="shared" si="189"/>
        <v>#DIV/0!</v>
      </c>
      <c r="CA4" s="47" t="e">
        <f t="shared" ref="CA4:EL4" si="190">CA1*SQRT(1/CA14)*100</f>
        <v>#DIV/0!</v>
      </c>
      <c r="CB4" s="47" t="e">
        <f t="shared" si="190"/>
        <v>#DIV/0!</v>
      </c>
      <c r="CC4" s="47" t="e">
        <f t="shared" si="190"/>
        <v>#DIV/0!</v>
      </c>
      <c r="CD4" s="47" t="e">
        <f t="shared" si="190"/>
        <v>#DIV/0!</v>
      </c>
      <c r="CE4" s="47" t="e">
        <f t="shared" si="190"/>
        <v>#DIV/0!</v>
      </c>
      <c r="CF4" s="47" t="e">
        <f t="shared" si="190"/>
        <v>#DIV/0!</v>
      </c>
      <c r="CG4" s="47" t="e">
        <f t="shared" si="190"/>
        <v>#DIV/0!</v>
      </c>
      <c r="CH4" s="47" t="e">
        <f t="shared" si="190"/>
        <v>#DIV/0!</v>
      </c>
      <c r="CI4" s="47" t="e">
        <f t="shared" si="190"/>
        <v>#DIV/0!</v>
      </c>
      <c r="CJ4" s="47" t="e">
        <f t="shared" si="190"/>
        <v>#DIV/0!</v>
      </c>
      <c r="CK4" s="47" t="e">
        <f t="shared" si="190"/>
        <v>#DIV/0!</v>
      </c>
      <c r="CL4" s="47" t="e">
        <f t="shared" si="190"/>
        <v>#DIV/0!</v>
      </c>
      <c r="CM4" s="47" t="e">
        <f t="shared" si="190"/>
        <v>#DIV/0!</v>
      </c>
      <c r="CN4" s="47" t="e">
        <f t="shared" si="190"/>
        <v>#DIV/0!</v>
      </c>
      <c r="CO4" s="47" t="e">
        <f t="shared" si="190"/>
        <v>#DIV/0!</v>
      </c>
      <c r="CP4" s="47" t="e">
        <f t="shared" si="190"/>
        <v>#DIV/0!</v>
      </c>
      <c r="CQ4" s="47" t="e">
        <f t="shared" si="190"/>
        <v>#DIV/0!</v>
      </c>
      <c r="CR4" s="50" t="e">
        <f t="shared" si="190"/>
        <v>#DIV/0!</v>
      </c>
      <c r="CS4" s="46" t="e">
        <f t="shared" si="190"/>
        <v>#DIV/0!</v>
      </c>
      <c r="CT4" s="47" t="e">
        <f t="shared" si="190"/>
        <v>#DIV/0!</v>
      </c>
      <c r="CU4" s="47" t="e">
        <f t="shared" si="190"/>
        <v>#DIV/0!</v>
      </c>
      <c r="CV4" s="47" t="e">
        <f t="shared" si="190"/>
        <v>#DIV/0!</v>
      </c>
      <c r="CW4" s="47" t="e">
        <f t="shared" si="190"/>
        <v>#DIV/0!</v>
      </c>
      <c r="CX4" s="47" t="e">
        <f t="shared" si="190"/>
        <v>#DIV/0!</v>
      </c>
      <c r="CY4" s="47" t="e">
        <f t="shared" si="190"/>
        <v>#DIV/0!</v>
      </c>
      <c r="CZ4" s="47" t="e">
        <f t="shared" si="190"/>
        <v>#DIV/0!</v>
      </c>
      <c r="DA4" s="47" t="e">
        <f t="shared" si="190"/>
        <v>#DIV/0!</v>
      </c>
      <c r="DB4" s="47" t="e">
        <f t="shared" si="190"/>
        <v>#DIV/0!</v>
      </c>
      <c r="DC4" s="47" t="e">
        <f t="shared" si="190"/>
        <v>#DIV/0!</v>
      </c>
      <c r="DD4" s="47" t="e">
        <f t="shared" si="190"/>
        <v>#DIV/0!</v>
      </c>
      <c r="DE4" s="47" t="e">
        <f t="shared" si="190"/>
        <v>#DIV/0!</v>
      </c>
      <c r="DF4" s="47" t="e">
        <f t="shared" si="190"/>
        <v>#DIV/0!</v>
      </c>
      <c r="DG4" s="47" t="e">
        <f t="shared" si="190"/>
        <v>#DIV/0!</v>
      </c>
      <c r="DH4" s="47" t="e">
        <f t="shared" si="190"/>
        <v>#DIV/0!</v>
      </c>
      <c r="DI4" s="47" t="e">
        <f t="shared" si="190"/>
        <v>#DIV/0!</v>
      </c>
      <c r="DJ4" s="47" t="e">
        <f t="shared" si="190"/>
        <v>#DIV/0!</v>
      </c>
      <c r="DK4" s="47" t="e">
        <f t="shared" si="190"/>
        <v>#DIV/0!</v>
      </c>
      <c r="DL4" s="47" t="e">
        <f t="shared" si="190"/>
        <v>#DIV/0!</v>
      </c>
      <c r="DM4" s="47" t="e">
        <f t="shared" si="190"/>
        <v>#DIV/0!</v>
      </c>
      <c r="DN4" s="47" t="e">
        <f t="shared" si="190"/>
        <v>#DIV/0!</v>
      </c>
      <c r="DO4" s="47" t="e">
        <f t="shared" si="190"/>
        <v>#DIV/0!</v>
      </c>
      <c r="DP4" s="50" t="e">
        <f t="shared" si="190"/>
        <v>#DIV/0!</v>
      </c>
      <c r="DQ4" s="46" t="e">
        <f t="shared" si="190"/>
        <v>#DIV/0!</v>
      </c>
      <c r="DR4" s="47" t="e">
        <f t="shared" si="190"/>
        <v>#DIV/0!</v>
      </c>
      <c r="DS4" s="47" t="e">
        <f t="shared" si="190"/>
        <v>#DIV/0!</v>
      </c>
      <c r="DT4" s="47" t="e">
        <f t="shared" si="190"/>
        <v>#DIV/0!</v>
      </c>
      <c r="DU4" s="47" t="e">
        <f t="shared" si="190"/>
        <v>#DIV/0!</v>
      </c>
      <c r="DV4" s="47" t="e">
        <f t="shared" si="190"/>
        <v>#DIV/0!</v>
      </c>
      <c r="DW4" s="47" t="e">
        <f t="shared" si="190"/>
        <v>#DIV/0!</v>
      </c>
      <c r="DX4" s="47" t="e">
        <f t="shared" si="190"/>
        <v>#DIV/0!</v>
      </c>
      <c r="DY4" s="47" t="e">
        <f t="shared" si="190"/>
        <v>#DIV/0!</v>
      </c>
      <c r="DZ4" s="47" t="e">
        <f t="shared" si="190"/>
        <v>#DIV/0!</v>
      </c>
      <c r="EA4" s="47" t="e">
        <f t="shared" si="190"/>
        <v>#DIV/0!</v>
      </c>
      <c r="EB4" s="47" t="e">
        <f t="shared" si="190"/>
        <v>#DIV/0!</v>
      </c>
      <c r="EC4" s="47" t="e">
        <f t="shared" si="190"/>
        <v>#DIV/0!</v>
      </c>
      <c r="ED4" s="47" t="e">
        <f t="shared" si="190"/>
        <v>#DIV/0!</v>
      </c>
      <c r="EE4" s="47" t="e">
        <f t="shared" si="190"/>
        <v>#DIV/0!</v>
      </c>
      <c r="EF4" s="47" t="e">
        <f t="shared" si="190"/>
        <v>#DIV/0!</v>
      </c>
      <c r="EG4" s="47" t="e">
        <f t="shared" si="190"/>
        <v>#DIV/0!</v>
      </c>
      <c r="EH4" s="47" t="e">
        <f t="shared" si="190"/>
        <v>#DIV/0!</v>
      </c>
      <c r="EI4" s="47" t="e">
        <f t="shared" si="190"/>
        <v>#DIV/0!</v>
      </c>
      <c r="EJ4" s="47" t="e">
        <f t="shared" si="190"/>
        <v>#DIV/0!</v>
      </c>
      <c r="EK4" s="47" t="e">
        <f t="shared" si="190"/>
        <v>#DIV/0!</v>
      </c>
      <c r="EL4" s="47" t="e">
        <f t="shared" si="190"/>
        <v>#DIV/0!</v>
      </c>
      <c r="EM4" s="47" t="e">
        <f t="shared" ref="EM4:GX4" si="191">EM1*SQRT(1/EM14)*100</f>
        <v>#DIV/0!</v>
      </c>
      <c r="EN4" s="50" t="e">
        <f t="shared" si="191"/>
        <v>#DIV/0!</v>
      </c>
      <c r="EO4" s="46" t="e">
        <f t="shared" si="191"/>
        <v>#DIV/0!</v>
      </c>
      <c r="EP4" s="47" t="e">
        <f t="shared" si="191"/>
        <v>#DIV/0!</v>
      </c>
      <c r="EQ4" s="47" t="e">
        <f t="shared" si="191"/>
        <v>#DIV/0!</v>
      </c>
      <c r="ER4" s="47" t="e">
        <f t="shared" si="191"/>
        <v>#DIV/0!</v>
      </c>
      <c r="ES4" s="47" t="e">
        <f t="shared" si="191"/>
        <v>#DIV/0!</v>
      </c>
      <c r="ET4" s="47" t="e">
        <f t="shared" si="191"/>
        <v>#DIV/0!</v>
      </c>
      <c r="EU4" s="47" t="e">
        <f t="shared" si="191"/>
        <v>#DIV/0!</v>
      </c>
      <c r="EV4" s="47" t="e">
        <f t="shared" si="191"/>
        <v>#DIV/0!</v>
      </c>
      <c r="EW4" s="47" t="e">
        <f t="shared" si="191"/>
        <v>#DIV/0!</v>
      </c>
      <c r="EX4" s="47" t="e">
        <f t="shared" si="191"/>
        <v>#DIV/0!</v>
      </c>
      <c r="EY4" s="47" t="e">
        <f t="shared" si="191"/>
        <v>#DIV/0!</v>
      </c>
      <c r="EZ4" s="47" t="e">
        <f t="shared" si="191"/>
        <v>#DIV/0!</v>
      </c>
      <c r="FA4" s="47" t="e">
        <f t="shared" si="191"/>
        <v>#DIV/0!</v>
      </c>
      <c r="FB4" s="47" t="e">
        <f t="shared" si="191"/>
        <v>#DIV/0!</v>
      </c>
      <c r="FC4" s="47" t="e">
        <f t="shared" si="191"/>
        <v>#DIV/0!</v>
      </c>
      <c r="FD4" s="47" t="e">
        <f t="shared" si="191"/>
        <v>#DIV/0!</v>
      </c>
      <c r="FE4" s="47" t="e">
        <f t="shared" si="191"/>
        <v>#DIV/0!</v>
      </c>
      <c r="FF4" s="47" t="e">
        <f t="shared" si="191"/>
        <v>#DIV/0!</v>
      </c>
      <c r="FG4" s="47" t="e">
        <f t="shared" si="191"/>
        <v>#DIV/0!</v>
      </c>
      <c r="FH4" s="47" t="e">
        <f t="shared" si="191"/>
        <v>#DIV/0!</v>
      </c>
      <c r="FI4" s="47" t="e">
        <f t="shared" si="191"/>
        <v>#DIV/0!</v>
      </c>
      <c r="FJ4" s="47" t="e">
        <f t="shared" si="191"/>
        <v>#DIV/0!</v>
      </c>
      <c r="FK4" s="47" t="e">
        <f t="shared" si="191"/>
        <v>#DIV/0!</v>
      </c>
      <c r="FL4" s="50" t="e">
        <f t="shared" si="191"/>
        <v>#DIV/0!</v>
      </c>
      <c r="FM4" s="46" t="e">
        <f t="shared" si="191"/>
        <v>#DIV/0!</v>
      </c>
      <c r="FN4" s="47" t="e">
        <f t="shared" si="191"/>
        <v>#DIV/0!</v>
      </c>
      <c r="FO4" s="47" t="e">
        <f t="shared" si="191"/>
        <v>#DIV/0!</v>
      </c>
      <c r="FP4" s="47" t="e">
        <f t="shared" si="191"/>
        <v>#DIV/0!</v>
      </c>
      <c r="FQ4" s="47" t="e">
        <f t="shared" si="191"/>
        <v>#DIV/0!</v>
      </c>
      <c r="FR4" s="47" t="e">
        <f t="shared" si="191"/>
        <v>#DIV/0!</v>
      </c>
      <c r="FS4" s="47" t="e">
        <f t="shared" si="191"/>
        <v>#DIV/0!</v>
      </c>
      <c r="FT4" s="47" t="e">
        <f t="shared" si="191"/>
        <v>#DIV/0!</v>
      </c>
      <c r="FU4" s="47" t="e">
        <f t="shared" si="191"/>
        <v>#DIV/0!</v>
      </c>
      <c r="FV4" s="47" t="e">
        <f t="shared" si="191"/>
        <v>#DIV/0!</v>
      </c>
      <c r="FW4" s="47" t="e">
        <f t="shared" si="191"/>
        <v>#DIV/0!</v>
      </c>
      <c r="FX4" s="47" t="e">
        <f t="shared" si="191"/>
        <v>#DIV/0!</v>
      </c>
      <c r="FY4" s="47" t="e">
        <f t="shared" si="191"/>
        <v>#DIV/0!</v>
      </c>
      <c r="FZ4" s="47" t="e">
        <f t="shared" si="191"/>
        <v>#DIV/0!</v>
      </c>
      <c r="GA4" s="47" t="e">
        <f t="shared" si="191"/>
        <v>#DIV/0!</v>
      </c>
      <c r="GB4" s="47" t="e">
        <f t="shared" si="191"/>
        <v>#DIV/0!</v>
      </c>
      <c r="GC4" s="47" t="e">
        <f t="shared" si="191"/>
        <v>#DIV/0!</v>
      </c>
      <c r="GD4" s="47" t="e">
        <f t="shared" si="191"/>
        <v>#DIV/0!</v>
      </c>
      <c r="GE4" s="47" t="e">
        <f t="shared" si="191"/>
        <v>#DIV/0!</v>
      </c>
      <c r="GF4" s="47" t="e">
        <f t="shared" si="191"/>
        <v>#DIV/0!</v>
      </c>
      <c r="GG4" s="47" t="e">
        <f t="shared" si="191"/>
        <v>#DIV/0!</v>
      </c>
      <c r="GH4" s="47" t="e">
        <f t="shared" si="191"/>
        <v>#DIV/0!</v>
      </c>
      <c r="GI4" s="47" t="e">
        <f t="shared" si="191"/>
        <v>#DIV/0!</v>
      </c>
      <c r="GJ4" s="50" t="e">
        <f t="shared" si="191"/>
        <v>#DIV/0!</v>
      </c>
      <c r="GK4" s="46" t="e">
        <f t="shared" si="191"/>
        <v>#DIV/0!</v>
      </c>
      <c r="GL4" s="47" t="e">
        <f t="shared" si="191"/>
        <v>#DIV/0!</v>
      </c>
      <c r="GM4" s="47" t="e">
        <f t="shared" si="191"/>
        <v>#DIV/0!</v>
      </c>
      <c r="GN4" s="47" t="e">
        <f t="shared" si="191"/>
        <v>#DIV/0!</v>
      </c>
      <c r="GO4" s="47" t="e">
        <f t="shared" si="191"/>
        <v>#DIV/0!</v>
      </c>
      <c r="GP4" s="47" t="e">
        <f t="shared" si="191"/>
        <v>#DIV/0!</v>
      </c>
      <c r="GQ4" s="47" t="e">
        <f t="shared" si="191"/>
        <v>#DIV/0!</v>
      </c>
      <c r="GR4" s="47" t="e">
        <f t="shared" si="191"/>
        <v>#DIV/0!</v>
      </c>
      <c r="GS4" s="47" t="e">
        <f t="shared" si="191"/>
        <v>#DIV/0!</v>
      </c>
      <c r="GT4" s="47" t="e">
        <f t="shared" si="191"/>
        <v>#DIV/0!</v>
      </c>
      <c r="GU4" s="47" t="e">
        <f t="shared" si="191"/>
        <v>#DIV/0!</v>
      </c>
      <c r="GV4" s="47" t="e">
        <f t="shared" si="191"/>
        <v>#DIV/0!</v>
      </c>
      <c r="GW4" s="47" t="e">
        <f t="shared" si="191"/>
        <v>#DIV/0!</v>
      </c>
      <c r="GX4" s="47" t="e">
        <f t="shared" si="191"/>
        <v>#DIV/0!</v>
      </c>
      <c r="GY4" s="47" t="e">
        <f t="shared" ref="GY4:HV4" si="192">GY1*SQRT(1/GY14)*100</f>
        <v>#DIV/0!</v>
      </c>
      <c r="GZ4" s="47" t="e">
        <f t="shared" si="192"/>
        <v>#DIV/0!</v>
      </c>
      <c r="HA4" s="47" t="e">
        <f t="shared" si="192"/>
        <v>#DIV/0!</v>
      </c>
      <c r="HB4" s="47" t="e">
        <f t="shared" si="192"/>
        <v>#DIV/0!</v>
      </c>
      <c r="HC4" s="47" t="e">
        <f t="shared" si="192"/>
        <v>#DIV/0!</v>
      </c>
      <c r="HD4" s="47" t="e">
        <f t="shared" si="192"/>
        <v>#DIV/0!</v>
      </c>
      <c r="HE4" s="47" t="e">
        <f t="shared" si="192"/>
        <v>#DIV/0!</v>
      </c>
      <c r="HF4" s="47" t="e">
        <f t="shared" si="192"/>
        <v>#DIV/0!</v>
      </c>
      <c r="HG4" s="47" t="e">
        <f t="shared" si="192"/>
        <v>#DIV/0!</v>
      </c>
      <c r="HH4" s="50" t="e">
        <f t="shared" si="192"/>
        <v>#DIV/0!</v>
      </c>
      <c r="HI4" s="46" t="e">
        <f t="shared" si="192"/>
        <v>#DIV/0!</v>
      </c>
      <c r="HJ4" s="47" t="e">
        <f t="shared" si="192"/>
        <v>#DIV/0!</v>
      </c>
      <c r="HK4" s="47" t="e">
        <f t="shared" si="192"/>
        <v>#DIV/0!</v>
      </c>
      <c r="HL4" s="47" t="e">
        <f t="shared" si="192"/>
        <v>#DIV/0!</v>
      </c>
      <c r="HM4" s="47" t="e">
        <f t="shared" si="192"/>
        <v>#DIV/0!</v>
      </c>
      <c r="HN4" s="47" t="e">
        <f t="shared" si="192"/>
        <v>#DIV/0!</v>
      </c>
      <c r="HO4" s="47" t="e">
        <f t="shared" si="192"/>
        <v>#DIV/0!</v>
      </c>
      <c r="HP4" s="47" t="e">
        <f t="shared" si="192"/>
        <v>#DIV/0!</v>
      </c>
      <c r="HQ4" s="47" t="e">
        <f t="shared" si="192"/>
        <v>#DIV/0!</v>
      </c>
      <c r="HR4" s="47" t="e">
        <f t="shared" si="192"/>
        <v>#DIV/0!</v>
      </c>
      <c r="HS4" s="47" t="e">
        <f t="shared" si="192"/>
        <v>#DIV/0!</v>
      </c>
      <c r="HT4" s="47" t="e">
        <f t="shared" si="192"/>
        <v>#DIV/0!</v>
      </c>
      <c r="HU4" s="47" t="e">
        <f t="shared" si="192"/>
        <v>#DIV/0!</v>
      </c>
      <c r="HV4" s="47" t="e">
        <f t="shared" si="192"/>
        <v>#DIV/0!</v>
      </c>
      <c r="HW4" s="47" t="e">
        <f t="shared" ref="HW4:IG4" si="193">HW1*SQRT(1/HW14)*100</f>
        <v>#DIV/0!</v>
      </c>
      <c r="HX4" s="47" t="e">
        <f t="shared" si="193"/>
        <v>#DIV/0!</v>
      </c>
      <c r="HY4" s="47" t="e">
        <f t="shared" si="193"/>
        <v>#DIV/0!</v>
      </c>
      <c r="HZ4" s="47" t="e">
        <f t="shared" si="193"/>
        <v>#DIV/0!</v>
      </c>
      <c r="IA4" s="47" t="e">
        <f t="shared" si="193"/>
        <v>#DIV/0!</v>
      </c>
      <c r="IB4" s="47" t="e">
        <f t="shared" si="193"/>
        <v>#DIV/0!</v>
      </c>
      <c r="IC4" s="47" t="e">
        <f t="shared" si="193"/>
        <v>#DIV/0!</v>
      </c>
      <c r="ID4" s="47" t="e">
        <f t="shared" si="193"/>
        <v>#DIV/0!</v>
      </c>
      <c r="IE4" s="47" t="e">
        <f t="shared" si="193"/>
        <v>#DIV/0!</v>
      </c>
      <c r="IF4" s="50" t="e">
        <f t="shared" si="193"/>
        <v>#DIV/0!</v>
      </c>
      <c r="IG4" s="46" t="e">
        <f t="shared" si="193"/>
        <v>#DIV/0!</v>
      </c>
      <c r="IH4" t="e">
        <f t="shared" ref="IH4:JE4" si="194">IH1*SQRT(1/IH14)*100</f>
        <v>#DIV/0!</v>
      </c>
      <c r="II4" t="e">
        <f t="shared" si="194"/>
        <v>#DIV/0!</v>
      </c>
      <c r="IJ4" t="e">
        <f t="shared" si="194"/>
        <v>#DIV/0!</v>
      </c>
      <c r="IK4" t="e">
        <f t="shared" si="194"/>
        <v>#DIV/0!</v>
      </c>
      <c r="IL4" t="e">
        <f t="shared" si="194"/>
        <v>#DIV/0!</v>
      </c>
      <c r="IM4" t="e">
        <f t="shared" si="194"/>
        <v>#DIV/0!</v>
      </c>
      <c r="IN4" t="e">
        <f t="shared" si="194"/>
        <v>#DIV/0!</v>
      </c>
      <c r="IO4" t="e">
        <f t="shared" si="194"/>
        <v>#DIV/0!</v>
      </c>
      <c r="IP4" t="e">
        <f t="shared" si="194"/>
        <v>#DIV/0!</v>
      </c>
      <c r="IQ4" t="e">
        <f t="shared" si="194"/>
        <v>#DIV/0!</v>
      </c>
      <c r="IR4" t="e">
        <f t="shared" si="194"/>
        <v>#DIV/0!</v>
      </c>
      <c r="IS4" t="e">
        <f t="shared" si="194"/>
        <v>#DIV/0!</v>
      </c>
      <c r="IT4" t="e">
        <f t="shared" si="194"/>
        <v>#DIV/0!</v>
      </c>
      <c r="IU4" t="e">
        <f t="shared" si="194"/>
        <v>#DIV/0!</v>
      </c>
      <c r="IV4" t="e">
        <f t="shared" si="194"/>
        <v>#DIV/0!</v>
      </c>
      <c r="IW4" t="e">
        <f t="shared" si="194"/>
        <v>#DIV/0!</v>
      </c>
      <c r="IX4" t="e">
        <f t="shared" si="194"/>
        <v>#DIV/0!</v>
      </c>
      <c r="IY4" t="e">
        <f t="shared" si="194"/>
        <v>#DIV/0!</v>
      </c>
      <c r="IZ4" t="e">
        <f t="shared" si="194"/>
        <v>#DIV/0!</v>
      </c>
      <c r="JA4" t="e">
        <f t="shared" si="194"/>
        <v>#DIV/0!</v>
      </c>
      <c r="JB4" t="e">
        <f t="shared" si="194"/>
        <v>#DIV/0!</v>
      </c>
      <c r="JC4" t="e">
        <f t="shared" si="194"/>
        <v>#DIV/0!</v>
      </c>
      <c r="JD4" s="50" t="e">
        <f t="shared" si="194"/>
        <v>#DIV/0!</v>
      </c>
      <c r="JE4" s="46" t="e">
        <f t="shared" si="194"/>
        <v>#DIV/0!</v>
      </c>
      <c r="JF4" t="e">
        <f t="shared" ref="JF4:KC4" si="195">JF1*SQRT(1/JF14)*100</f>
        <v>#DIV/0!</v>
      </c>
      <c r="JG4" t="e">
        <f t="shared" si="195"/>
        <v>#DIV/0!</v>
      </c>
      <c r="JH4" t="e">
        <f t="shared" si="195"/>
        <v>#DIV/0!</v>
      </c>
      <c r="JI4" t="e">
        <f t="shared" si="195"/>
        <v>#DIV/0!</v>
      </c>
      <c r="JJ4" t="e">
        <f t="shared" si="195"/>
        <v>#DIV/0!</v>
      </c>
      <c r="JK4" t="e">
        <f t="shared" si="195"/>
        <v>#DIV/0!</v>
      </c>
      <c r="JL4" t="e">
        <f t="shared" si="195"/>
        <v>#DIV/0!</v>
      </c>
      <c r="JM4" t="e">
        <f t="shared" si="195"/>
        <v>#DIV/0!</v>
      </c>
      <c r="JN4" t="e">
        <f t="shared" si="195"/>
        <v>#DIV/0!</v>
      </c>
      <c r="JO4" t="e">
        <f t="shared" si="195"/>
        <v>#DIV/0!</v>
      </c>
      <c r="JP4" t="e">
        <f t="shared" si="195"/>
        <v>#DIV/0!</v>
      </c>
      <c r="JQ4" t="e">
        <f t="shared" si="195"/>
        <v>#DIV/0!</v>
      </c>
      <c r="JR4" t="e">
        <f t="shared" si="195"/>
        <v>#DIV/0!</v>
      </c>
      <c r="JS4" t="e">
        <f t="shared" si="195"/>
        <v>#DIV/0!</v>
      </c>
      <c r="JT4" t="e">
        <f t="shared" si="195"/>
        <v>#DIV/0!</v>
      </c>
      <c r="JU4" t="e">
        <f t="shared" si="195"/>
        <v>#DIV/0!</v>
      </c>
      <c r="JV4" t="e">
        <f t="shared" si="195"/>
        <v>#DIV/0!</v>
      </c>
      <c r="JW4" t="e">
        <f t="shared" si="195"/>
        <v>#DIV/0!</v>
      </c>
      <c r="JX4" t="e">
        <f t="shared" si="195"/>
        <v>#DIV/0!</v>
      </c>
      <c r="JY4" t="e">
        <f t="shared" si="195"/>
        <v>#DIV/0!</v>
      </c>
      <c r="JZ4" t="e">
        <f t="shared" si="195"/>
        <v>#DIV/0!</v>
      </c>
      <c r="KA4" t="e">
        <f t="shared" si="195"/>
        <v>#DIV/0!</v>
      </c>
      <c r="KB4" s="50" t="e">
        <f t="shared" si="195"/>
        <v>#DIV/0!</v>
      </c>
      <c r="KC4" s="46" t="e">
        <f t="shared" si="195"/>
        <v>#DIV/0!</v>
      </c>
      <c r="KD4" t="e">
        <f t="shared" ref="KD4:LA4" si="196">KD1*SQRT(1/KD14)*100</f>
        <v>#DIV/0!</v>
      </c>
      <c r="KE4" t="e">
        <f t="shared" si="196"/>
        <v>#DIV/0!</v>
      </c>
      <c r="KF4" t="e">
        <f t="shared" si="196"/>
        <v>#DIV/0!</v>
      </c>
      <c r="KG4" t="e">
        <f t="shared" si="196"/>
        <v>#DIV/0!</v>
      </c>
      <c r="KH4" t="e">
        <f t="shared" si="196"/>
        <v>#DIV/0!</v>
      </c>
      <c r="KI4" t="e">
        <f t="shared" si="196"/>
        <v>#DIV/0!</v>
      </c>
      <c r="KJ4" t="e">
        <f t="shared" si="196"/>
        <v>#DIV/0!</v>
      </c>
      <c r="KK4" t="e">
        <f t="shared" si="196"/>
        <v>#DIV/0!</v>
      </c>
      <c r="KL4" t="e">
        <f t="shared" si="196"/>
        <v>#DIV/0!</v>
      </c>
      <c r="KM4" t="e">
        <f t="shared" si="196"/>
        <v>#DIV/0!</v>
      </c>
      <c r="KN4" t="e">
        <f t="shared" si="196"/>
        <v>#DIV/0!</v>
      </c>
      <c r="KO4" t="e">
        <f t="shared" si="196"/>
        <v>#DIV/0!</v>
      </c>
      <c r="KP4" t="e">
        <f t="shared" si="196"/>
        <v>#DIV/0!</v>
      </c>
      <c r="KQ4" t="e">
        <f t="shared" si="196"/>
        <v>#DIV/0!</v>
      </c>
      <c r="KR4" t="e">
        <f t="shared" si="196"/>
        <v>#DIV/0!</v>
      </c>
      <c r="KS4" t="e">
        <f t="shared" si="196"/>
        <v>#DIV/0!</v>
      </c>
      <c r="KT4" t="e">
        <f t="shared" si="196"/>
        <v>#DIV/0!</v>
      </c>
      <c r="KU4" t="e">
        <f t="shared" si="196"/>
        <v>#DIV/0!</v>
      </c>
      <c r="KV4" t="e">
        <f t="shared" si="196"/>
        <v>#DIV/0!</v>
      </c>
      <c r="KW4" t="e">
        <f t="shared" si="196"/>
        <v>#DIV/0!</v>
      </c>
      <c r="KX4" t="e">
        <f t="shared" si="196"/>
        <v>#DIV/0!</v>
      </c>
      <c r="KY4" t="e">
        <f t="shared" si="196"/>
        <v>#DIV/0!</v>
      </c>
      <c r="KZ4" s="50" t="e">
        <f t="shared" si="196"/>
        <v>#DIV/0!</v>
      </c>
      <c r="LA4" s="46" t="e">
        <f t="shared" si="196"/>
        <v>#DIV/0!</v>
      </c>
      <c r="LB4" t="e">
        <f t="shared" ref="LB4:LY4" si="197">LB1*SQRT(1/LB14)*100</f>
        <v>#DIV/0!</v>
      </c>
      <c r="LC4" t="e">
        <f t="shared" si="197"/>
        <v>#DIV/0!</v>
      </c>
      <c r="LD4" t="e">
        <f t="shared" si="197"/>
        <v>#DIV/0!</v>
      </c>
      <c r="LE4" t="e">
        <f t="shared" si="197"/>
        <v>#DIV/0!</v>
      </c>
      <c r="LF4" t="e">
        <f t="shared" si="197"/>
        <v>#DIV/0!</v>
      </c>
      <c r="LG4" t="e">
        <f t="shared" si="197"/>
        <v>#DIV/0!</v>
      </c>
      <c r="LH4" t="e">
        <f t="shared" si="197"/>
        <v>#DIV/0!</v>
      </c>
      <c r="LI4" t="e">
        <f t="shared" si="197"/>
        <v>#DIV/0!</v>
      </c>
      <c r="LJ4" t="e">
        <f t="shared" si="197"/>
        <v>#DIV/0!</v>
      </c>
      <c r="LK4" t="e">
        <f t="shared" si="197"/>
        <v>#DIV/0!</v>
      </c>
      <c r="LL4" t="e">
        <f t="shared" si="197"/>
        <v>#DIV/0!</v>
      </c>
      <c r="LM4" t="e">
        <f t="shared" si="197"/>
        <v>#DIV/0!</v>
      </c>
      <c r="LN4" t="e">
        <f t="shared" si="197"/>
        <v>#DIV/0!</v>
      </c>
      <c r="LO4" t="e">
        <f t="shared" si="197"/>
        <v>#DIV/0!</v>
      </c>
      <c r="LP4" t="e">
        <f t="shared" si="197"/>
        <v>#DIV/0!</v>
      </c>
      <c r="LQ4" t="e">
        <f t="shared" si="197"/>
        <v>#DIV/0!</v>
      </c>
      <c r="LR4" t="e">
        <f t="shared" si="197"/>
        <v>#DIV/0!</v>
      </c>
      <c r="LS4" t="e">
        <f t="shared" si="197"/>
        <v>#DIV/0!</v>
      </c>
      <c r="LT4" t="e">
        <f t="shared" si="197"/>
        <v>#DIV/0!</v>
      </c>
      <c r="LU4" t="e">
        <f t="shared" si="197"/>
        <v>#DIV/0!</v>
      </c>
      <c r="LV4" t="e">
        <f t="shared" si="197"/>
        <v>#DIV/0!</v>
      </c>
      <c r="LW4" t="e">
        <f t="shared" si="197"/>
        <v>#DIV/0!</v>
      </c>
      <c r="LX4" s="50" t="e">
        <f t="shared" si="197"/>
        <v>#DIV/0!</v>
      </c>
      <c r="LY4" s="46" t="e">
        <f t="shared" si="197"/>
        <v>#DIV/0!</v>
      </c>
      <c r="LZ4" t="e">
        <f t="shared" ref="LZ4:MV4" si="198">LZ1*SQRT(1/LZ14)*100</f>
        <v>#DIV/0!</v>
      </c>
      <c r="MA4" t="e">
        <f t="shared" si="198"/>
        <v>#DIV/0!</v>
      </c>
      <c r="MB4" t="e">
        <f t="shared" si="198"/>
        <v>#DIV/0!</v>
      </c>
      <c r="MC4" t="e">
        <f t="shared" si="198"/>
        <v>#DIV/0!</v>
      </c>
      <c r="MD4" t="e">
        <f t="shared" si="198"/>
        <v>#DIV/0!</v>
      </c>
      <c r="ME4" t="e">
        <f t="shared" si="198"/>
        <v>#DIV/0!</v>
      </c>
      <c r="MF4" t="e">
        <f t="shared" si="198"/>
        <v>#DIV/0!</v>
      </c>
      <c r="MG4" t="e">
        <f t="shared" si="198"/>
        <v>#DIV/0!</v>
      </c>
      <c r="MH4" t="e">
        <f t="shared" si="198"/>
        <v>#DIV/0!</v>
      </c>
      <c r="MI4" t="e">
        <f t="shared" si="198"/>
        <v>#DIV/0!</v>
      </c>
      <c r="MJ4" t="e">
        <f t="shared" si="198"/>
        <v>#DIV/0!</v>
      </c>
      <c r="MK4" t="e">
        <f t="shared" si="198"/>
        <v>#DIV/0!</v>
      </c>
      <c r="ML4" t="e">
        <f t="shared" si="198"/>
        <v>#DIV/0!</v>
      </c>
      <c r="MM4" t="e">
        <f t="shared" si="198"/>
        <v>#DIV/0!</v>
      </c>
      <c r="MN4" t="e">
        <f t="shared" si="198"/>
        <v>#DIV/0!</v>
      </c>
      <c r="MO4" t="e">
        <f t="shared" si="198"/>
        <v>#DIV/0!</v>
      </c>
      <c r="MP4" t="e">
        <f t="shared" si="198"/>
        <v>#DIV/0!</v>
      </c>
      <c r="MQ4" t="e">
        <f t="shared" si="198"/>
        <v>#DIV/0!</v>
      </c>
      <c r="MR4" t="e">
        <f t="shared" si="198"/>
        <v>#DIV/0!</v>
      </c>
      <c r="MS4" t="e">
        <f t="shared" si="198"/>
        <v>#DIV/0!</v>
      </c>
      <c r="MT4" t="e">
        <f t="shared" si="198"/>
        <v>#DIV/0!</v>
      </c>
      <c r="MU4" t="e">
        <f t="shared" si="198"/>
        <v>#DIV/0!</v>
      </c>
      <c r="MV4" s="50" t="e">
        <f t="shared" si="198"/>
        <v>#DIV/0!</v>
      </c>
    </row>
    <row r="5" spans="1:360" ht="13.2" customHeight="1" x14ac:dyDescent="0.25">
      <c r="A5" t="e">
        <f t="shared" si="188"/>
        <v>#DIV/0!</v>
      </c>
      <c r="B5">
        <f>resultat!C6</f>
        <v>0</v>
      </c>
      <c r="C5">
        <f>resultat!D6</f>
        <v>0</v>
      </c>
      <c r="E5" s="46"/>
      <c r="F5" s="47"/>
      <c r="G5" s="47"/>
      <c r="H5" s="47"/>
      <c r="I5" s="47"/>
      <c r="J5" s="75"/>
      <c r="K5" s="47"/>
      <c r="L5" s="47"/>
      <c r="M5" s="47"/>
      <c r="N5" s="47"/>
      <c r="O5" s="47"/>
      <c r="P5" s="47"/>
      <c r="Q5" s="98" t="s">
        <v>34</v>
      </c>
      <c r="S5" s="95"/>
      <c r="T5" s="95"/>
      <c r="U5" s="95"/>
      <c r="V5" s="95"/>
      <c r="W5" s="95"/>
      <c r="X5" s="97"/>
      <c r="Y5" s="46" t="e">
        <f t="shared" ref="Y5:AS5" si="199">Y7+3*Y4</f>
        <v>#DIV/0!</v>
      </c>
      <c r="Z5" s="47" t="e">
        <f t="shared" si="199"/>
        <v>#DIV/0!</v>
      </c>
      <c r="AA5" s="47" t="e">
        <f t="shared" si="199"/>
        <v>#DIV/0!</v>
      </c>
      <c r="AB5" s="47" t="e">
        <f t="shared" si="199"/>
        <v>#DIV/0!</v>
      </c>
      <c r="AC5" s="47" t="e">
        <f t="shared" si="199"/>
        <v>#DIV/0!</v>
      </c>
      <c r="AD5" s="47" t="e">
        <f t="shared" si="199"/>
        <v>#DIV/0!</v>
      </c>
      <c r="AE5" s="47" t="e">
        <f t="shared" si="199"/>
        <v>#DIV/0!</v>
      </c>
      <c r="AF5" s="47" t="e">
        <f t="shared" si="199"/>
        <v>#DIV/0!</v>
      </c>
      <c r="AG5" s="47" t="e">
        <f t="shared" si="199"/>
        <v>#DIV/0!</v>
      </c>
      <c r="AH5" s="47" t="e">
        <f t="shared" si="199"/>
        <v>#DIV/0!</v>
      </c>
      <c r="AI5" s="47" t="e">
        <f t="shared" si="199"/>
        <v>#DIV/0!</v>
      </c>
      <c r="AJ5" s="47" t="e">
        <f t="shared" si="199"/>
        <v>#DIV/0!</v>
      </c>
      <c r="AK5" s="47" t="e">
        <f t="shared" si="199"/>
        <v>#DIV/0!</v>
      </c>
      <c r="AL5" s="47" t="e">
        <f t="shared" si="199"/>
        <v>#DIV/0!</v>
      </c>
      <c r="AM5" s="47" t="e">
        <f t="shared" si="199"/>
        <v>#DIV/0!</v>
      </c>
      <c r="AN5" s="47" t="e">
        <f t="shared" si="199"/>
        <v>#DIV/0!</v>
      </c>
      <c r="AO5" s="47" t="e">
        <f t="shared" si="199"/>
        <v>#DIV/0!</v>
      </c>
      <c r="AP5" s="47" t="e">
        <f t="shared" si="199"/>
        <v>#DIV/0!</v>
      </c>
      <c r="AQ5" s="47" t="e">
        <f t="shared" si="199"/>
        <v>#DIV/0!</v>
      </c>
      <c r="AR5" s="47" t="e">
        <f t="shared" si="199"/>
        <v>#DIV/0!</v>
      </c>
      <c r="AS5" s="47" t="e">
        <f t="shared" si="199"/>
        <v>#DIV/0!</v>
      </c>
      <c r="AT5" s="47" t="e">
        <f t="shared" ref="AT5:BT5" si="200">AT7+3*AT4</f>
        <v>#DIV/0!</v>
      </c>
      <c r="AU5" s="47" t="e">
        <f t="shared" si="200"/>
        <v>#DIV/0!</v>
      </c>
      <c r="AV5" s="50" t="e">
        <f t="shared" si="200"/>
        <v>#DIV/0!</v>
      </c>
      <c r="AW5" s="46" t="e">
        <f t="shared" si="200"/>
        <v>#DIV/0!</v>
      </c>
      <c r="AX5" s="47" t="e">
        <f t="shared" si="200"/>
        <v>#DIV/0!</v>
      </c>
      <c r="AY5" s="47" t="e">
        <f t="shared" si="200"/>
        <v>#DIV/0!</v>
      </c>
      <c r="AZ5" s="47" t="e">
        <f t="shared" si="200"/>
        <v>#DIV/0!</v>
      </c>
      <c r="BA5" s="47" t="e">
        <f t="shared" si="200"/>
        <v>#DIV/0!</v>
      </c>
      <c r="BB5" s="47" t="e">
        <f t="shared" si="200"/>
        <v>#DIV/0!</v>
      </c>
      <c r="BC5" s="47" t="e">
        <f t="shared" si="200"/>
        <v>#DIV/0!</v>
      </c>
      <c r="BD5" s="47" t="e">
        <f t="shared" si="200"/>
        <v>#DIV/0!</v>
      </c>
      <c r="BE5" s="47" t="e">
        <f t="shared" si="200"/>
        <v>#DIV/0!</v>
      </c>
      <c r="BF5" s="47" t="e">
        <f t="shared" si="200"/>
        <v>#DIV/0!</v>
      </c>
      <c r="BG5" s="47" t="e">
        <f t="shared" si="200"/>
        <v>#DIV/0!</v>
      </c>
      <c r="BH5" s="47" t="e">
        <f t="shared" si="200"/>
        <v>#DIV/0!</v>
      </c>
      <c r="BI5" s="47" t="e">
        <f t="shared" si="200"/>
        <v>#DIV/0!</v>
      </c>
      <c r="BJ5" s="47" t="e">
        <f t="shared" si="200"/>
        <v>#DIV/0!</v>
      </c>
      <c r="BK5" s="47" t="e">
        <f t="shared" si="200"/>
        <v>#DIV/0!</v>
      </c>
      <c r="BL5" s="47" t="e">
        <f t="shared" si="200"/>
        <v>#DIV/0!</v>
      </c>
      <c r="BM5" s="47" t="e">
        <f t="shared" si="200"/>
        <v>#DIV/0!</v>
      </c>
      <c r="BN5" s="47" t="e">
        <f t="shared" si="200"/>
        <v>#DIV/0!</v>
      </c>
      <c r="BO5" s="47" t="e">
        <f t="shared" si="200"/>
        <v>#DIV/0!</v>
      </c>
      <c r="BP5" s="47" t="e">
        <f t="shared" si="200"/>
        <v>#DIV/0!</v>
      </c>
      <c r="BQ5" s="47" t="e">
        <f t="shared" si="200"/>
        <v>#DIV/0!</v>
      </c>
      <c r="BR5" s="47" t="e">
        <f t="shared" si="200"/>
        <v>#DIV/0!</v>
      </c>
      <c r="BS5" s="47" t="e">
        <f t="shared" si="200"/>
        <v>#DIV/0!</v>
      </c>
      <c r="BT5" s="50" t="e">
        <f t="shared" si="200"/>
        <v>#DIV/0!</v>
      </c>
      <c r="BU5" s="46" t="e">
        <f t="shared" ref="BU5:CR5" si="201">BU7+3*BU4</f>
        <v>#DIV/0!</v>
      </c>
      <c r="BV5" s="47" t="e">
        <f t="shared" si="201"/>
        <v>#DIV/0!</v>
      </c>
      <c r="BW5" s="47" t="e">
        <f t="shared" si="201"/>
        <v>#DIV/0!</v>
      </c>
      <c r="BX5" s="47" t="e">
        <f t="shared" si="201"/>
        <v>#DIV/0!</v>
      </c>
      <c r="BY5" s="47" t="e">
        <f t="shared" si="201"/>
        <v>#DIV/0!</v>
      </c>
      <c r="BZ5" s="47" t="e">
        <f t="shared" si="201"/>
        <v>#DIV/0!</v>
      </c>
      <c r="CA5" s="47" t="e">
        <f t="shared" si="201"/>
        <v>#DIV/0!</v>
      </c>
      <c r="CB5" s="47" t="e">
        <f t="shared" si="201"/>
        <v>#DIV/0!</v>
      </c>
      <c r="CC5" s="47" t="e">
        <f t="shared" si="201"/>
        <v>#DIV/0!</v>
      </c>
      <c r="CD5" s="47" t="e">
        <f t="shared" si="201"/>
        <v>#DIV/0!</v>
      </c>
      <c r="CE5" s="47" t="e">
        <f t="shared" si="201"/>
        <v>#DIV/0!</v>
      </c>
      <c r="CF5" s="47" t="e">
        <f t="shared" si="201"/>
        <v>#DIV/0!</v>
      </c>
      <c r="CG5" s="47" t="e">
        <f t="shared" si="201"/>
        <v>#DIV/0!</v>
      </c>
      <c r="CH5" s="47" t="e">
        <f t="shared" si="201"/>
        <v>#DIV/0!</v>
      </c>
      <c r="CI5" s="47" t="e">
        <f t="shared" si="201"/>
        <v>#DIV/0!</v>
      </c>
      <c r="CJ5" s="47" t="e">
        <f t="shared" si="201"/>
        <v>#DIV/0!</v>
      </c>
      <c r="CK5" s="47" t="e">
        <f t="shared" si="201"/>
        <v>#DIV/0!</v>
      </c>
      <c r="CL5" s="47" t="e">
        <f t="shared" si="201"/>
        <v>#DIV/0!</v>
      </c>
      <c r="CM5" s="47" t="e">
        <f t="shared" si="201"/>
        <v>#DIV/0!</v>
      </c>
      <c r="CN5" s="47" t="e">
        <f t="shared" si="201"/>
        <v>#DIV/0!</v>
      </c>
      <c r="CO5" s="47" t="e">
        <f t="shared" si="201"/>
        <v>#DIV/0!</v>
      </c>
      <c r="CP5" s="47" t="e">
        <f t="shared" si="201"/>
        <v>#DIV/0!</v>
      </c>
      <c r="CQ5" s="47" t="e">
        <f t="shared" si="201"/>
        <v>#DIV/0!</v>
      </c>
      <c r="CR5" s="50" t="e">
        <f t="shared" si="201"/>
        <v>#DIV/0!</v>
      </c>
      <c r="CS5" s="46" t="e">
        <f t="shared" ref="CS5:DP5" si="202">CS7+3*CS4</f>
        <v>#DIV/0!</v>
      </c>
      <c r="CT5" s="47" t="e">
        <f t="shared" si="202"/>
        <v>#DIV/0!</v>
      </c>
      <c r="CU5" s="47" t="e">
        <f t="shared" si="202"/>
        <v>#DIV/0!</v>
      </c>
      <c r="CV5" s="47" t="e">
        <f t="shared" si="202"/>
        <v>#DIV/0!</v>
      </c>
      <c r="CW5" s="47" t="e">
        <f t="shared" si="202"/>
        <v>#DIV/0!</v>
      </c>
      <c r="CX5" s="47" t="e">
        <f t="shared" si="202"/>
        <v>#DIV/0!</v>
      </c>
      <c r="CY5" s="47" t="e">
        <f t="shared" si="202"/>
        <v>#DIV/0!</v>
      </c>
      <c r="CZ5" s="47" t="e">
        <f t="shared" si="202"/>
        <v>#DIV/0!</v>
      </c>
      <c r="DA5" s="47" t="e">
        <f t="shared" si="202"/>
        <v>#DIV/0!</v>
      </c>
      <c r="DB5" s="47" t="e">
        <f t="shared" si="202"/>
        <v>#DIV/0!</v>
      </c>
      <c r="DC5" s="47" t="e">
        <f t="shared" si="202"/>
        <v>#DIV/0!</v>
      </c>
      <c r="DD5" s="47" t="e">
        <f t="shared" si="202"/>
        <v>#DIV/0!</v>
      </c>
      <c r="DE5" s="47" t="e">
        <f t="shared" si="202"/>
        <v>#DIV/0!</v>
      </c>
      <c r="DF5" s="47" t="e">
        <f t="shared" si="202"/>
        <v>#DIV/0!</v>
      </c>
      <c r="DG5" s="47" t="e">
        <f t="shared" si="202"/>
        <v>#DIV/0!</v>
      </c>
      <c r="DH5" s="47" t="e">
        <f t="shared" si="202"/>
        <v>#DIV/0!</v>
      </c>
      <c r="DI5" s="47" t="e">
        <f t="shared" si="202"/>
        <v>#DIV/0!</v>
      </c>
      <c r="DJ5" s="47" t="e">
        <f t="shared" si="202"/>
        <v>#DIV/0!</v>
      </c>
      <c r="DK5" s="47" t="e">
        <f t="shared" si="202"/>
        <v>#DIV/0!</v>
      </c>
      <c r="DL5" s="47" t="e">
        <f t="shared" si="202"/>
        <v>#DIV/0!</v>
      </c>
      <c r="DM5" s="47" t="e">
        <f t="shared" si="202"/>
        <v>#DIV/0!</v>
      </c>
      <c r="DN5" s="47" t="e">
        <f t="shared" si="202"/>
        <v>#DIV/0!</v>
      </c>
      <c r="DO5" s="47" t="e">
        <f t="shared" si="202"/>
        <v>#DIV/0!</v>
      </c>
      <c r="DP5" s="50" t="e">
        <f t="shared" si="202"/>
        <v>#DIV/0!</v>
      </c>
      <c r="DQ5" s="46" t="e">
        <f t="shared" ref="DQ5:EN5" si="203">DQ7+3*DQ4</f>
        <v>#DIV/0!</v>
      </c>
      <c r="DR5" s="47" t="e">
        <f t="shared" si="203"/>
        <v>#DIV/0!</v>
      </c>
      <c r="DS5" s="47" t="e">
        <f t="shared" si="203"/>
        <v>#DIV/0!</v>
      </c>
      <c r="DT5" s="47" t="e">
        <f t="shared" si="203"/>
        <v>#DIV/0!</v>
      </c>
      <c r="DU5" s="47" t="e">
        <f t="shared" si="203"/>
        <v>#DIV/0!</v>
      </c>
      <c r="DV5" s="47" t="e">
        <f t="shared" si="203"/>
        <v>#DIV/0!</v>
      </c>
      <c r="DW5" s="47" t="e">
        <f t="shared" si="203"/>
        <v>#DIV/0!</v>
      </c>
      <c r="DX5" s="47" t="e">
        <f t="shared" si="203"/>
        <v>#DIV/0!</v>
      </c>
      <c r="DY5" s="47" t="e">
        <f t="shared" si="203"/>
        <v>#DIV/0!</v>
      </c>
      <c r="DZ5" s="47" t="e">
        <f t="shared" si="203"/>
        <v>#DIV/0!</v>
      </c>
      <c r="EA5" s="47" t="e">
        <f t="shared" si="203"/>
        <v>#DIV/0!</v>
      </c>
      <c r="EB5" s="47" t="e">
        <f t="shared" si="203"/>
        <v>#DIV/0!</v>
      </c>
      <c r="EC5" s="47" t="e">
        <f t="shared" si="203"/>
        <v>#DIV/0!</v>
      </c>
      <c r="ED5" s="47" t="e">
        <f t="shared" si="203"/>
        <v>#DIV/0!</v>
      </c>
      <c r="EE5" s="47" t="e">
        <f t="shared" si="203"/>
        <v>#DIV/0!</v>
      </c>
      <c r="EF5" s="47" t="e">
        <f t="shared" si="203"/>
        <v>#DIV/0!</v>
      </c>
      <c r="EG5" s="47" t="e">
        <f t="shared" si="203"/>
        <v>#DIV/0!</v>
      </c>
      <c r="EH5" s="47" t="e">
        <f t="shared" si="203"/>
        <v>#DIV/0!</v>
      </c>
      <c r="EI5" s="47" t="e">
        <f t="shared" si="203"/>
        <v>#DIV/0!</v>
      </c>
      <c r="EJ5" s="47" t="e">
        <f t="shared" si="203"/>
        <v>#DIV/0!</v>
      </c>
      <c r="EK5" s="47" t="e">
        <f t="shared" si="203"/>
        <v>#DIV/0!</v>
      </c>
      <c r="EL5" s="47" t="e">
        <f t="shared" si="203"/>
        <v>#DIV/0!</v>
      </c>
      <c r="EM5" s="47" t="e">
        <f t="shared" si="203"/>
        <v>#DIV/0!</v>
      </c>
      <c r="EN5" s="50" t="e">
        <f t="shared" si="203"/>
        <v>#DIV/0!</v>
      </c>
      <c r="EO5" s="46" t="e">
        <f t="shared" ref="EO5:FL5" si="204">EO7+3*EO4</f>
        <v>#DIV/0!</v>
      </c>
      <c r="EP5" s="47" t="e">
        <f t="shared" si="204"/>
        <v>#DIV/0!</v>
      </c>
      <c r="EQ5" s="47" t="e">
        <f t="shared" si="204"/>
        <v>#DIV/0!</v>
      </c>
      <c r="ER5" s="47" t="e">
        <f t="shared" si="204"/>
        <v>#DIV/0!</v>
      </c>
      <c r="ES5" s="47" t="e">
        <f t="shared" si="204"/>
        <v>#DIV/0!</v>
      </c>
      <c r="ET5" s="47" t="e">
        <f t="shared" si="204"/>
        <v>#DIV/0!</v>
      </c>
      <c r="EU5" s="47" t="e">
        <f t="shared" si="204"/>
        <v>#DIV/0!</v>
      </c>
      <c r="EV5" s="47" t="e">
        <f t="shared" si="204"/>
        <v>#DIV/0!</v>
      </c>
      <c r="EW5" s="47" t="e">
        <f t="shared" si="204"/>
        <v>#DIV/0!</v>
      </c>
      <c r="EX5" s="47" t="e">
        <f t="shared" si="204"/>
        <v>#DIV/0!</v>
      </c>
      <c r="EY5" s="47" t="e">
        <f t="shared" si="204"/>
        <v>#DIV/0!</v>
      </c>
      <c r="EZ5" s="47" t="e">
        <f t="shared" si="204"/>
        <v>#DIV/0!</v>
      </c>
      <c r="FA5" s="47" t="e">
        <f t="shared" si="204"/>
        <v>#DIV/0!</v>
      </c>
      <c r="FB5" s="47" t="e">
        <f t="shared" si="204"/>
        <v>#DIV/0!</v>
      </c>
      <c r="FC5" s="47" t="e">
        <f t="shared" si="204"/>
        <v>#DIV/0!</v>
      </c>
      <c r="FD5" s="47" t="e">
        <f t="shared" si="204"/>
        <v>#DIV/0!</v>
      </c>
      <c r="FE5" s="47" t="e">
        <f t="shared" si="204"/>
        <v>#DIV/0!</v>
      </c>
      <c r="FF5" s="47" t="e">
        <f t="shared" si="204"/>
        <v>#DIV/0!</v>
      </c>
      <c r="FG5" s="47" t="e">
        <f t="shared" si="204"/>
        <v>#DIV/0!</v>
      </c>
      <c r="FH5" s="47" t="e">
        <f t="shared" si="204"/>
        <v>#DIV/0!</v>
      </c>
      <c r="FI5" s="47" t="e">
        <f t="shared" si="204"/>
        <v>#DIV/0!</v>
      </c>
      <c r="FJ5" s="47" t="e">
        <f t="shared" si="204"/>
        <v>#DIV/0!</v>
      </c>
      <c r="FK5" s="47" t="e">
        <f t="shared" si="204"/>
        <v>#DIV/0!</v>
      </c>
      <c r="FL5" s="50" t="e">
        <f t="shared" si="204"/>
        <v>#DIV/0!</v>
      </c>
      <c r="FM5" s="46" t="e">
        <f t="shared" ref="FM5:GJ5" si="205">FM7+3*FM4</f>
        <v>#DIV/0!</v>
      </c>
      <c r="FN5" s="47" t="e">
        <f t="shared" si="205"/>
        <v>#DIV/0!</v>
      </c>
      <c r="FO5" s="47" t="e">
        <f t="shared" si="205"/>
        <v>#DIV/0!</v>
      </c>
      <c r="FP5" s="47" t="e">
        <f t="shared" si="205"/>
        <v>#DIV/0!</v>
      </c>
      <c r="FQ5" s="47" t="e">
        <f t="shared" si="205"/>
        <v>#DIV/0!</v>
      </c>
      <c r="FR5" s="47" t="e">
        <f t="shared" si="205"/>
        <v>#DIV/0!</v>
      </c>
      <c r="FS5" s="47" t="e">
        <f t="shared" si="205"/>
        <v>#DIV/0!</v>
      </c>
      <c r="FT5" s="47" t="e">
        <f t="shared" si="205"/>
        <v>#DIV/0!</v>
      </c>
      <c r="FU5" s="47" t="e">
        <f t="shared" si="205"/>
        <v>#DIV/0!</v>
      </c>
      <c r="FV5" s="47" t="e">
        <f t="shared" si="205"/>
        <v>#DIV/0!</v>
      </c>
      <c r="FW5" s="47" t="e">
        <f t="shared" si="205"/>
        <v>#DIV/0!</v>
      </c>
      <c r="FX5" s="47" t="e">
        <f t="shared" si="205"/>
        <v>#DIV/0!</v>
      </c>
      <c r="FY5" s="47" t="e">
        <f t="shared" si="205"/>
        <v>#DIV/0!</v>
      </c>
      <c r="FZ5" s="47" t="e">
        <f t="shared" si="205"/>
        <v>#DIV/0!</v>
      </c>
      <c r="GA5" s="47" t="e">
        <f t="shared" si="205"/>
        <v>#DIV/0!</v>
      </c>
      <c r="GB5" s="47" t="e">
        <f t="shared" si="205"/>
        <v>#DIV/0!</v>
      </c>
      <c r="GC5" s="47" t="e">
        <f t="shared" si="205"/>
        <v>#DIV/0!</v>
      </c>
      <c r="GD5" s="47" t="e">
        <f t="shared" si="205"/>
        <v>#DIV/0!</v>
      </c>
      <c r="GE5" s="47" t="e">
        <f t="shared" si="205"/>
        <v>#DIV/0!</v>
      </c>
      <c r="GF5" s="47" t="e">
        <f t="shared" si="205"/>
        <v>#DIV/0!</v>
      </c>
      <c r="GG5" s="47" t="e">
        <f t="shared" si="205"/>
        <v>#DIV/0!</v>
      </c>
      <c r="GH5" s="47" t="e">
        <f t="shared" si="205"/>
        <v>#DIV/0!</v>
      </c>
      <c r="GI5" s="47" t="e">
        <f t="shared" si="205"/>
        <v>#DIV/0!</v>
      </c>
      <c r="GJ5" s="50" t="e">
        <f t="shared" si="205"/>
        <v>#DIV/0!</v>
      </c>
      <c r="GK5" s="46" t="e">
        <f t="shared" ref="GK5:HH5" si="206">GK7+3*GK4</f>
        <v>#DIV/0!</v>
      </c>
      <c r="GL5" s="47" t="e">
        <f t="shared" si="206"/>
        <v>#DIV/0!</v>
      </c>
      <c r="GM5" s="47" t="e">
        <f t="shared" si="206"/>
        <v>#DIV/0!</v>
      </c>
      <c r="GN5" s="47" t="e">
        <f t="shared" si="206"/>
        <v>#DIV/0!</v>
      </c>
      <c r="GO5" s="47" t="e">
        <f t="shared" si="206"/>
        <v>#DIV/0!</v>
      </c>
      <c r="GP5" s="47" t="e">
        <f t="shared" si="206"/>
        <v>#DIV/0!</v>
      </c>
      <c r="GQ5" s="47" t="e">
        <f t="shared" si="206"/>
        <v>#DIV/0!</v>
      </c>
      <c r="GR5" s="47" t="e">
        <f t="shared" si="206"/>
        <v>#DIV/0!</v>
      </c>
      <c r="GS5" s="47" t="e">
        <f t="shared" si="206"/>
        <v>#DIV/0!</v>
      </c>
      <c r="GT5" s="47" t="e">
        <f t="shared" si="206"/>
        <v>#DIV/0!</v>
      </c>
      <c r="GU5" s="47" t="e">
        <f t="shared" si="206"/>
        <v>#DIV/0!</v>
      </c>
      <c r="GV5" s="47" t="e">
        <f t="shared" si="206"/>
        <v>#DIV/0!</v>
      </c>
      <c r="GW5" s="47" t="e">
        <f t="shared" si="206"/>
        <v>#DIV/0!</v>
      </c>
      <c r="GX5" s="47" t="e">
        <f t="shared" si="206"/>
        <v>#DIV/0!</v>
      </c>
      <c r="GY5" s="47" t="e">
        <f t="shared" si="206"/>
        <v>#DIV/0!</v>
      </c>
      <c r="GZ5" s="47" t="e">
        <f t="shared" si="206"/>
        <v>#DIV/0!</v>
      </c>
      <c r="HA5" s="47" t="e">
        <f t="shared" si="206"/>
        <v>#DIV/0!</v>
      </c>
      <c r="HB5" s="47" t="e">
        <f t="shared" si="206"/>
        <v>#DIV/0!</v>
      </c>
      <c r="HC5" s="47" t="e">
        <f t="shared" si="206"/>
        <v>#DIV/0!</v>
      </c>
      <c r="HD5" s="47" t="e">
        <f t="shared" si="206"/>
        <v>#DIV/0!</v>
      </c>
      <c r="HE5" s="47" t="e">
        <f t="shared" si="206"/>
        <v>#DIV/0!</v>
      </c>
      <c r="HF5" s="47" t="e">
        <f t="shared" si="206"/>
        <v>#DIV/0!</v>
      </c>
      <c r="HG5" s="47" t="e">
        <f t="shared" si="206"/>
        <v>#DIV/0!</v>
      </c>
      <c r="HH5" s="50" t="e">
        <f t="shared" si="206"/>
        <v>#DIV/0!</v>
      </c>
      <c r="HI5" s="46" t="e">
        <f t="shared" ref="HI5:IF5" si="207">HI7+3*HI4</f>
        <v>#DIV/0!</v>
      </c>
      <c r="HJ5" s="47" t="e">
        <f t="shared" si="207"/>
        <v>#DIV/0!</v>
      </c>
      <c r="HK5" s="47" t="e">
        <f t="shared" si="207"/>
        <v>#DIV/0!</v>
      </c>
      <c r="HL5" s="47" t="e">
        <f t="shared" si="207"/>
        <v>#DIV/0!</v>
      </c>
      <c r="HM5" s="47" t="e">
        <f t="shared" si="207"/>
        <v>#DIV/0!</v>
      </c>
      <c r="HN5" s="47" t="e">
        <f t="shared" si="207"/>
        <v>#DIV/0!</v>
      </c>
      <c r="HO5" s="47" t="e">
        <f t="shared" si="207"/>
        <v>#DIV/0!</v>
      </c>
      <c r="HP5" s="47" t="e">
        <f t="shared" si="207"/>
        <v>#DIV/0!</v>
      </c>
      <c r="HQ5" s="47" t="e">
        <f t="shared" si="207"/>
        <v>#DIV/0!</v>
      </c>
      <c r="HR5" s="47" t="e">
        <f t="shared" si="207"/>
        <v>#DIV/0!</v>
      </c>
      <c r="HS5" s="47" t="e">
        <f t="shared" si="207"/>
        <v>#DIV/0!</v>
      </c>
      <c r="HT5" s="47" t="e">
        <f t="shared" si="207"/>
        <v>#DIV/0!</v>
      </c>
      <c r="HU5" s="47" t="e">
        <f t="shared" si="207"/>
        <v>#DIV/0!</v>
      </c>
      <c r="HV5" s="47" t="e">
        <f t="shared" si="207"/>
        <v>#DIV/0!</v>
      </c>
      <c r="HW5" s="47" t="e">
        <f t="shared" si="207"/>
        <v>#DIV/0!</v>
      </c>
      <c r="HX5" s="47" t="e">
        <f t="shared" si="207"/>
        <v>#DIV/0!</v>
      </c>
      <c r="HY5" s="47" t="e">
        <f t="shared" si="207"/>
        <v>#DIV/0!</v>
      </c>
      <c r="HZ5" s="47" t="e">
        <f t="shared" si="207"/>
        <v>#DIV/0!</v>
      </c>
      <c r="IA5" s="47" t="e">
        <f t="shared" si="207"/>
        <v>#DIV/0!</v>
      </c>
      <c r="IB5" s="47" t="e">
        <f t="shared" si="207"/>
        <v>#DIV/0!</v>
      </c>
      <c r="IC5" s="47" t="e">
        <f t="shared" si="207"/>
        <v>#DIV/0!</v>
      </c>
      <c r="ID5" s="47" t="e">
        <f t="shared" si="207"/>
        <v>#DIV/0!</v>
      </c>
      <c r="IE5" s="47" t="e">
        <f t="shared" si="207"/>
        <v>#DIV/0!</v>
      </c>
      <c r="IF5" s="50" t="e">
        <f t="shared" si="207"/>
        <v>#DIV/0!</v>
      </c>
      <c r="IG5" s="46" t="e">
        <f t="shared" ref="IG5" si="208">IG7+3*IG4</f>
        <v>#DIV/0!</v>
      </c>
      <c r="IH5" t="e">
        <f t="shared" ref="IH5:JE5" si="209">IH7+3*IH4</f>
        <v>#DIV/0!</v>
      </c>
      <c r="II5" t="e">
        <f t="shared" si="209"/>
        <v>#DIV/0!</v>
      </c>
      <c r="IJ5" t="e">
        <f t="shared" si="209"/>
        <v>#DIV/0!</v>
      </c>
      <c r="IK5" t="e">
        <f t="shared" si="209"/>
        <v>#DIV/0!</v>
      </c>
      <c r="IL5" t="e">
        <f t="shared" si="209"/>
        <v>#DIV/0!</v>
      </c>
      <c r="IM5" t="e">
        <f t="shared" si="209"/>
        <v>#DIV/0!</v>
      </c>
      <c r="IN5" t="e">
        <f t="shared" si="209"/>
        <v>#DIV/0!</v>
      </c>
      <c r="IO5" t="e">
        <f t="shared" si="209"/>
        <v>#DIV/0!</v>
      </c>
      <c r="IP5" t="e">
        <f t="shared" si="209"/>
        <v>#DIV/0!</v>
      </c>
      <c r="IQ5" t="e">
        <f t="shared" si="209"/>
        <v>#DIV/0!</v>
      </c>
      <c r="IR5" t="e">
        <f t="shared" si="209"/>
        <v>#DIV/0!</v>
      </c>
      <c r="IS5" t="e">
        <f t="shared" si="209"/>
        <v>#DIV/0!</v>
      </c>
      <c r="IT5" t="e">
        <f t="shared" si="209"/>
        <v>#DIV/0!</v>
      </c>
      <c r="IU5" t="e">
        <f t="shared" si="209"/>
        <v>#DIV/0!</v>
      </c>
      <c r="IV5" t="e">
        <f t="shared" si="209"/>
        <v>#DIV/0!</v>
      </c>
      <c r="IW5" t="e">
        <f t="shared" si="209"/>
        <v>#DIV/0!</v>
      </c>
      <c r="IX5" t="e">
        <f t="shared" si="209"/>
        <v>#DIV/0!</v>
      </c>
      <c r="IY5" t="e">
        <f t="shared" si="209"/>
        <v>#DIV/0!</v>
      </c>
      <c r="IZ5" t="e">
        <f t="shared" si="209"/>
        <v>#DIV/0!</v>
      </c>
      <c r="JA5" t="e">
        <f t="shared" si="209"/>
        <v>#DIV/0!</v>
      </c>
      <c r="JB5" t="e">
        <f t="shared" si="209"/>
        <v>#DIV/0!</v>
      </c>
      <c r="JC5" t="e">
        <f t="shared" si="209"/>
        <v>#DIV/0!</v>
      </c>
      <c r="JD5" s="50" t="e">
        <f t="shared" si="209"/>
        <v>#DIV/0!</v>
      </c>
      <c r="JE5" s="46" t="e">
        <f t="shared" si="209"/>
        <v>#DIV/0!</v>
      </c>
      <c r="JF5" t="e">
        <f t="shared" ref="JF5:KC5" si="210">JF7+3*JF4</f>
        <v>#DIV/0!</v>
      </c>
      <c r="JG5" t="e">
        <f t="shared" si="210"/>
        <v>#DIV/0!</v>
      </c>
      <c r="JH5" t="e">
        <f t="shared" si="210"/>
        <v>#DIV/0!</v>
      </c>
      <c r="JI5" t="e">
        <f t="shared" si="210"/>
        <v>#DIV/0!</v>
      </c>
      <c r="JJ5" t="e">
        <f t="shared" si="210"/>
        <v>#DIV/0!</v>
      </c>
      <c r="JK5" t="e">
        <f t="shared" si="210"/>
        <v>#DIV/0!</v>
      </c>
      <c r="JL5" t="e">
        <f t="shared" si="210"/>
        <v>#DIV/0!</v>
      </c>
      <c r="JM5" t="e">
        <f t="shared" si="210"/>
        <v>#DIV/0!</v>
      </c>
      <c r="JN5" t="e">
        <f t="shared" si="210"/>
        <v>#DIV/0!</v>
      </c>
      <c r="JO5" t="e">
        <f t="shared" si="210"/>
        <v>#DIV/0!</v>
      </c>
      <c r="JP5" t="e">
        <f t="shared" si="210"/>
        <v>#DIV/0!</v>
      </c>
      <c r="JQ5" t="e">
        <f t="shared" si="210"/>
        <v>#DIV/0!</v>
      </c>
      <c r="JR5" t="e">
        <f t="shared" si="210"/>
        <v>#DIV/0!</v>
      </c>
      <c r="JS5" t="e">
        <f t="shared" si="210"/>
        <v>#DIV/0!</v>
      </c>
      <c r="JT5" t="e">
        <f t="shared" si="210"/>
        <v>#DIV/0!</v>
      </c>
      <c r="JU5" t="e">
        <f t="shared" si="210"/>
        <v>#DIV/0!</v>
      </c>
      <c r="JV5" t="e">
        <f t="shared" si="210"/>
        <v>#DIV/0!</v>
      </c>
      <c r="JW5" t="e">
        <f t="shared" si="210"/>
        <v>#DIV/0!</v>
      </c>
      <c r="JX5" t="e">
        <f t="shared" si="210"/>
        <v>#DIV/0!</v>
      </c>
      <c r="JY5" t="e">
        <f t="shared" si="210"/>
        <v>#DIV/0!</v>
      </c>
      <c r="JZ5" t="e">
        <f t="shared" si="210"/>
        <v>#DIV/0!</v>
      </c>
      <c r="KA5" t="e">
        <f t="shared" si="210"/>
        <v>#DIV/0!</v>
      </c>
      <c r="KB5" s="50" t="e">
        <f t="shared" si="210"/>
        <v>#DIV/0!</v>
      </c>
      <c r="KC5" s="46" t="e">
        <f t="shared" si="210"/>
        <v>#DIV/0!</v>
      </c>
      <c r="KD5" t="e">
        <f t="shared" ref="KD5:LA5" si="211">KD7+3*KD4</f>
        <v>#DIV/0!</v>
      </c>
      <c r="KE5" t="e">
        <f t="shared" si="211"/>
        <v>#DIV/0!</v>
      </c>
      <c r="KF5" t="e">
        <f t="shared" si="211"/>
        <v>#DIV/0!</v>
      </c>
      <c r="KG5" t="e">
        <f t="shared" si="211"/>
        <v>#DIV/0!</v>
      </c>
      <c r="KH5" t="e">
        <f t="shared" si="211"/>
        <v>#DIV/0!</v>
      </c>
      <c r="KI5" t="e">
        <f t="shared" si="211"/>
        <v>#DIV/0!</v>
      </c>
      <c r="KJ5" t="e">
        <f t="shared" si="211"/>
        <v>#DIV/0!</v>
      </c>
      <c r="KK5" t="e">
        <f t="shared" si="211"/>
        <v>#DIV/0!</v>
      </c>
      <c r="KL5" t="e">
        <f t="shared" si="211"/>
        <v>#DIV/0!</v>
      </c>
      <c r="KM5" t="e">
        <f t="shared" si="211"/>
        <v>#DIV/0!</v>
      </c>
      <c r="KN5" t="e">
        <f t="shared" si="211"/>
        <v>#DIV/0!</v>
      </c>
      <c r="KO5" t="e">
        <f t="shared" si="211"/>
        <v>#DIV/0!</v>
      </c>
      <c r="KP5" t="e">
        <f t="shared" si="211"/>
        <v>#DIV/0!</v>
      </c>
      <c r="KQ5" t="e">
        <f t="shared" si="211"/>
        <v>#DIV/0!</v>
      </c>
      <c r="KR5" t="e">
        <f t="shared" si="211"/>
        <v>#DIV/0!</v>
      </c>
      <c r="KS5" t="e">
        <f t="shared" si="211"/>
        <v>#DIV/0!</v>
      </c>
      <c r="KT5" t="e">
        <f t="shared" si="211"/>
        <v>#DIV/0!</v>
      </c>
      <c r="KU5" t="e">
        <f t="shared" si="211"/>
        <v>#DIV/0!</v>
      </c>
      <c r="KV5" t="e">
        <f t="shared" si="211"/>
        <v>#DIV/0!</v>
      </c>
      <c r="KW5" t="e">
        <f t="shared" si="211"/>
        <v>#DIV/0!</v>
      </c>
      <c r="KX5" t="e">
        <f t="shared" si="211"/>
        <v>#DIV/0!</v>
      </c>
      <c r="KY5" t="e">
        <f t="shared" si="211"/>
        <v>#DIV/0!</v>
      </c>
      <c r="KZ5" s="50" t="e">
        <f t="shared" si="211"/>
        <v>#DIV/0!</v>
      </c>
      <c r="LA5" s="46" t="e">
        <f t="shared" si="211"/>
        <v>#DIV/0!</v>
      </c>
      <c r="LB5" t="e">
        <f t="shared" ref="LB5:LY5" si="212">LB7+3*LB4</f>
        <v>#DIV/0!</v>
      </c>
      <c r="LC5" t="e">
        <f t="shared" si="212"/>
        <v>#DIV/0!</v>
      </c>
      <c r="LD5" t="e">
        <f t="shared" si="212"/>
        <v>#DIV/0!</v>
      </c>
      <c r="LE5" t="e">
        <f t="shared" si="212"/>
        <v>#DIV/0!</v>
      </c>
      <c r="LF5" t="e">
        <f t="shared" si="212"/>
        <v>#DIV/0!</v>
      </c>
      <c r="LG5" t="e">
        <f t="shared" si="212"/>
        <v>#DIV/0!</v>
      </c>
      <c r="LH5" t="e">
        <f t="shared" si="212"/>
        <v>#DIV/0!</v>
      </c>
      <c r="LI5" t="e">
        <f t="shared" si="212"/>
        <v>#DIV/0!</v>
      </c>
      <c r="LJ5" t="e">
        <f t="shared" si="212"/>
        <v>#DIV/0!</v>
      </c>
      <c r="LK5" t="e">
        <f t="shared" si="212"/>
        <v>#DIV/0!</v>
      </c>
      <c r="LL5" t="e">
        <f t="shared" si="212"/>
        <v>#DIV/0!</v>
      </c>
      <c r="LM5" t="e">
        <f t="shared" si="212"/>
        <v>#DIV/0!</v>
      </c>
      <c r="LN5" t="e">
        <f t="shared" si="212"/>
        <v>#DIV/0!</v>
      </c>
      <c r="LO5" t="e">
        <f t="shared" si="212"/>
        <v>#DIV/0!</v>
      </c>
      <c r="LP5" t="e">
        <f t="shared" si="212"/>
        <v>#DIV/0!</v>
      </c>
      <c r="LQ5" t="e">
        <f t="shared" si="212"/>
        <v>#DIV/0!</v>
      </c>
      <c r="LR5" t="e">
        <f t="shared" si="212"/>
        <v>#DIV/0!</v>
      </c>
      <c r="LS5" t="e">
        <f t="shared" si="212"/>
        <v>#DIV/0!</v>
      </c>
      <c r="LT5" t="e">
        <f t="shared" si="212"/>
        <v>#DIV/0!</v>
      </c>
      <c r="LU5" t="e">
        <f t="shared" si="212"/>
        <v>#DIV/0!</v>
      </c>
      <c r="LV5" t="e">
        <f t="shared" si="212"/>
        <v>#DIV/0!</v>
      </c>
      <c r="LW5" t="e">
        <f t="shared" si="212"/>
        <v>#DIV/0!</v>
      </c>
      <c r="LX5" s="50" t="e">
        <f t="shared" si="212"/>
        <v>#DIV/0!</v>
      </c>
      <c r="LY5" s="46" t="e">
        <f t="shared" si="212"/>
        <v>#DIV/0!</v>
      </c>
      <c r="LZ5" t="e">
        <f t="shared" ref="LZ5:MV5" si="213">LZ7+3*LZ4</f>
        <v>#DIV/0!</v>
      </c>
      <c r="MA5" t="e">
        <f t="shared" si="213"/>
        <v>#DIV/0!</v>
      </c>
      <c r="MB5" t="e">
        <f t="shared" si="213"/>
        <v>#DIV/0!</v>
      </c>
      <c r="MC5" t="e">
        <f t="shared" si="213"/>
        <v>#DIV/0!</v>
      </c>
      <c r="MD5" t="e">
        <f t="shared" si="213"/>
        <v>#DIV/0!</v>
      </c>
      <c r="ME5" t="e">
        <f t="shared" si="213"/>
        <v>#DIV/0!</v>
      </c>
      <c r="MF5" t="e">
        <f t="shared" si="213"/>
        <v>#DIV/0!</v>
      </c>
      <c r="MG5" t="e">
        <f t="shared" si="213"/>
        <v>#DIV/0!</v>
      </c>
      <c r="MH5" t="e">
        <f t="shared" si="213"/>
        <v>#DIV/0!</v>
      </c>
      <c r="MI5" t="e">
        <f t="shared" si="213"/>
        <v>#DIV/0!</v>
      </c>
      <c r="MJ5" t="e">
        <f t="shared" si="213"/>
        <v>#DIV/0!</v>
      </c>
      <c r="MK5" t="e">
        <f t="shared" si="213"/>
        <v>#DIV/0!</v>
      </c>
      <c r="ML5" t="e">
        <f t="shared" si="213"/>
        <v>#DIV/0!</v>
      </c>
      <c r="MM5" t="e">
        <f t="shared" si="213"/>
        <v>#DIV/0!</v>
      </c>
      <c r="MN5" t="e">
        <f t="shared" si="213"/>
        <v>#DIV/0!</v>
      </c>
      <c r="MO5" t="e">
        <f t="shared" si="213"/>
        <v>#DIV/0!</v>
      </c>
      <c r="MP5" t="e">
        <f t="shared" si="213"/>
        <v>#DIV/0!</v>
      </c>
      <c r="MQ5" t="e">
        <f t="shared" si="213"/>
        <v>#DIV/0!</v>
      </c>
      <c r="MR5" t="e">
        <f t="shared" si="213"/>
        <v>#DIV/0!</v>
      </c>
      <c r="MS5" t="e">
        <f t="shared" si="213"/>
        <v>#DIV/0!</v>
      </c>
      <c r="MT5" t="e">
        <f t="shared" si="213"/>
        <v>#DIV/0!</v>
      </c>
      <c r="MU5" t="e">
        <f t="shared" si="213"/>
        <v>#DIV/0!</v>
      </c>
      <c r="MV5" s="50" t="e">
        <f t="shared" si="213"/>
        <v>#DIV/0!</v>
      </c>
    </row>
    <row r="6" spans="1:360" ht="13.2" customHeight="1" x14ac:dyDescent="0.25">
      <c r="A6" t="e">
        <f t="shared" si="188"/>
        <v>#DIV/0!</v>
      </c>
      <c r="B6">
        <f>resultat!C7</f>
        <v>0</v>
      </c>
      <c r="C6">
        <f>resultat!D7</f>
        <v>0</v>
      </c>
      <c r="E6" s="46"/>
      <c r="F6" s="47"/>
      <c r="G6" s="47"/>
      <c r="H6" s="47"/>
      <c r="I6" s="47"/>
      <c r="J6" s="75"/>
      <c r="K6" s="47"/>
      <c r="L6" s="47"/>
      <c r="M6" s="47"/>
      <c r="N6" s="47"/>
      <c r="O6" s="47"/>
      <c r="P6" s="47"/>
      <c r="Q6" s="98" t="s">
        <v>21</v>
      </c>
      <c r="S6" s="95"/>
      <c r="T6" s="95"/>
      <c r="U6" s="95"/>
      <c r="V6" s="95"/>
      <c r="W6" s="95"/>
      <c r="X6" s="97"/>
      <c r="Y6" s="46" t="e">
        <f t="shared" ref="Y6:BP6" si="214">Y7+2*Y4</f>
        <v>#DIV/0!</v>
      </c>
      <c r="Z6" s="47" t="e">
        <f t="shared" si="214"/>
        <v>#DIV/0!</v>
      </c>
      <c r="AA6" s="47" t="e">
        <f t="shared" si="214"/>
        <v>#DIV/0!</v>
      </c>
      <c r="AB6" s="47" t="e">
        <f t="shared" si="214"/>
        <v>#DIV/0!</v>
      </c>
      <c r="AC6" s="47" t="e">
        <f t="shared" si="214"/>
        <v>#DIV/0!</v>
      </c>
      <c r="AD6" s="47" t="e">
        <f t="shared" si="214"/>
        <v>#DIV/0!</v>
      </c>
      <c r="AE6" s="47" t="e">
        <f t="shared" si="214"/>
        <v>#DIV/0!</v>
      </c>
      <c r="AF6" s="47" t="e">
        <f t="shared" si="214"/>
        <v>#DIV/0!</v>
      </c>
      <c r="AG6" s="47" t="e">
        <f t="shared" si="214"/>
        <v>#DIV/0!</v>
      </c>
      <c r="AH6" s="47" t="e">
        <f t="shared" si="214"/>
        <v>#DIV/0!</v>
      </c>
      <c r="AI6" s="47" t="e">
        <f t="shared" si="214"/>
        <v>#DIV/0!</v>
      </c>
      <c r="AJ6" s="47" t="e">
        <f t="shared" si="214"/>
        <v>#DIV/0!</v>
      </c>
      <c r="AK6" s="47" t="e">
        <f t="shared" si="214"/>
        <v>#DIV/0!</v>
      </c>
      <c r="AL6" s="47" t="e">
        <f t="shared" si="214"/>
        <v>#DIV/0!</v>
      </c>
      <c r="AM6" s="47" t="e">
        <f t="shared" si="214"/>
        <v>#DIV/0!</v>
      </c>
      <c r="AN6" s="47" t="e">
        <f t="shared" si="214"/>
        <v>#DIV/0!</v>
      </c>
      <c r="AO6" s="47" t="e">
        <f t="shared" si="214"/>
        <v>#DIV/0!</v>
      </c>
      <c r="AP6" s="47" t="e">
        <f t="shared" si="214"/>
        <v>#DIV/0!</v>
      </c>
      <c r="AQ6" s="47" t="e">
        <f t="shared" si="214"/>
        <v>#DIV/0!</v>
      </c>
      <c r="AR6" s="47" t="e">
        <f t="shared" si="214"/>
        <v>#DIV/0!</v>
      </c>
      <c r="AS6" s="47" t="e">
        <f t="shared" si="214"/>
        <v>#DIV/0!</v>
      </c>
      <c r="AT6" s="47" t="e">
        <f t="shared" si="214"/>
        <v>#DIV/0!</v>
      </c>
      <c r="AU6" s="47" t="e">
        <f t="shared" si="214"/>
        <v>#DIV/0!</v>
      </c>
      <c r="AV6" s="50" t="e">
        <f t="shared" si="214"/>
        <v>#DIV/0!</v>
      </c>
      <c r="AW6" s="46" t="e">
        <f t="shared" si="214"/>
        <v>#DIV/0!</v>
      </c>
      <c r="AX6" s="47" t="e">
        <f t="shared" si="214"/>
        <v>#DIV/0!</v>
      </c>
      <c r="AY6" s="47" t="e">
        <f t="shared" si="214"/>
        <v>#DIV/0!</v>
      </c>
      <c r="AZ6" s="47" t="e">
        <f t="shared" si="214"/>
        <v>#DIV/0!</v>
      </c>
      <c r="BA6" s="47" t="e">
        <f t="shared" si="214"/>
        <v>#DIV/0!</v>
      </c>
      <c r="BB6" s="47" t="e">
        <f t="shared" si="214"/>
        <v>#DIV/0!</v>
      </c>
      <c r="BC6" s="47" t="e">
        <f t="shared" si="214"/>
        <v>#DIV/0!</v>
      </c>
      <c r="BD6" s="47" t="e">
        <f t="shared" si="214"/>
        <v>#DIV/0!</v>
      </c>
      <c r="BE6" s="47" t="e">
        <f t="shared" si="214"/>
        <v>#DIV/0!</v>
      </c>
      <c r="BF6" s="47" t="e">
        <f t="shared" si="214"/>
        <v>#DIV/0!</v>
      </c>
      <c r="BG6" s="47" t="e">
        <f t="shared" si="214"/>
        <v>#DIV/0!</v>
      </c>
      <c r="BH6" s="47" t="e">
        <f t="shared" si="214"/>
        <v>#DIV/0!</v>
      </c>
      <c r="BI6" s="47" t="e">
        <f t="shared" si="214"/>
        <v>#DIV/0!</v>
      </c>
      <c r="BJ6" s="47" t="e">
        <f t="shared" si="214"/>
        <v>#DIV/0!</v>
      </c>
      <c r="BK6" s="47" t="e">
        <f t="shared" si="214"/>
        <v>#DIV/0!</v>
      </c>
      <c r="BL6" s="47" t="e">
        <f t="shared" si="214"/>
        <v>#DIV/0!</v>
      </c>
      <c r="BM6" s="47" t="e">
        <f t="shared" si="214"/>
        <v>#DIV/0!</v>
      </c>
      <c r="BN6" s="47" t="e">
        <f t="shared" si="214"/>
        <v>#DIV/0!</v>
      </c>
      <c r="BO6" s="47" t="e">
        <f t="shared" si="214"/>
        <v>#DIV/0!</v>
      </c>
      <c r="BP6" s="47" t="e">
        <f t="shared" si="214"/>
        <v>#DIV/0!</v>
      </c>
      <c r="BQ6" s="47" t="e">
        <f>BQ7+2*BQ4</f>
        <v>#DIV/0!</v>
      </c>
      <c r="BR6" s="47" t="e">
        <f>BR7+2*BR4</f>
        <v>#DIV/0!</v>
      </c>
      <c r="BS6" s="47" t="e">
        <f>BS7+2*BS4</f>
        <v>#DIV/0!</v>
      </c>
      <c r="BT6" s="50" t="e">
        <f>BT7+2*BT4</f>
        <v>#DIV/0!</v>
      </c>
      <c r="BU6" s="46" t="e">
        <f t="shared" ref="BU6:CR6" si="215">BU7+2*BU4</f>
        <v>#DIV/0!</v>
      </c>
      <c r="BV6" s="47" t="e">
        <f t="shared" si="215"/>
        <v>#DIV/0!</v>
      </c>
      <c r="BW6" s="47" t="e">
        <f t="shared" si="215"/>
        <v>#DIV/0!</v>
      </c>
      <c r="BX6" s="47" t="e">
        <f t="shared" si="215"/>
        <v>#DIV/0!</v>
      </c>
      <c r="BY6" s="47" t="e">
        <f t="shared" si="215"/>
        <v>#DIV/0!</v>
      </c>
      <c r="BZ6" s="47" t="e">
        <f t="shared" si="215"/>
        <v>#DIV/0!</v>
      </c>
      <c r="CA6" s="47" t="e">
        <f t="shared" si="215"/>
        <v>#DIV/0!</v>
      </c>
      <c r="CB6" s="47" t="e">
        <f t="shared" si="215"/>
        <v>#DIV/0!</v>
      </c>
      <c r="CC6" s="47" t="e">
        <f t="shared" si="215"/>
        <v>#DIV/0!</v>
      </c>
      <c r="CD6" s="47" t="e">
        <f t="shared" si="215"/>
        <v>#DIV/0!</v>
      </c>
      <c r="CE6" s="47" t="e">
        <f t="shared" si="215"/>
        <v>#DIV/0!</v>
      </c>
      <c r="CF6" s="47" t="e">
        <f t="shared" si="215"/>
        <v>#DIV/0!</v>
      </c>
      <c r="CG6" s="47" t="e">
        <f t="shared" si="215"/>
        <v>#DIV/0!</v>
      </c>
      <c r="CH6" s="47" t="e">
        <f t="shared" si="215"/>
        <v>#DIV/0!</v>
      </c>
      <c r="CI6" s="47" t="e">
        <f t="shared" si="215"/>
        <v>#DIV/0!</v>
      </c>
      <c r="CJ6" s="47" t="e">
        <f t="shared" si="215"/>
        <v>#DIV/0!</v>
      </c>
      <c r="CK6" s="47" t="e">
        <f t="shared" si="215"/>
        <v>#DIV/0!</v>
      </c>
      <c r="CL6" s="47" t="e">
        <f t="shared" si="215"/>
        <v>#DIV/0!</v>
      </c>
      <c r="CM6" s="47" t="e">
        <f t="shared" si="215"/>
        <v>#DIV/0!</v>
      </c>
      <c r="CN6" s="47" t="e">
        <f t="shared" si="215"/>
        <v>#DIV/0!</v>
      </c>
      <c r="CO6" s="47" t="e">
        <f t="shared" si="215"/>
        <v>#DIV/0!</v>
      </c>
      <c r="CP6" s="47" t="e">
        <f t="shared" si="215"/>
        <v>#DIV/0!</v>
      </c>
      <c r="CQ6" s="47" t="e">
        <f t="shared" si="215"/>
        <v>#DIV/0!</v>
      </c>
      <c r="CR6" s="50" t="e">
        <f t="shared" si="215"/>
        <v>#DIV/0!</v>
      </c>
      <c r="CS6" s="46" t="e">
        <f t="shared" ref="CS6:DP6" si="216">CS7+2*CS4</f>
        <v>#DIV/0!</v>
      </c>
      <c r="CT6" s="47" t="e">
        <f t="shared" si="216"/>
        <v>#DIV/0!</v>
      </c>
      <c r="CU6" s="47" t="e">
        <f t="shared" si="216"/>
        <v>#DIV/0!</v>
      </c>
      <c r="CV6" s="47" t="e">
        <f t="shared" si="216"/>
        <v>#DIV/0!</v>
      </c>
      <c r="CW6" s="47" t="e">
        <f t="shared" si="216"/>
        <v>#DIV/0!</v>
      </c>
      <c r="CX6" s="47" t="e">
        <f t="shared" si="216"/>
        <v>#DIV/0!</v>
      </c>
      <c r="CY6" s="47" t="e">
        <f t="shared" si="216"/>
        <v>#DIV/0!</v>
      </c>
      <c r="CZ6" s="47" t="e">
        <f t="shared" si="216"/>
        <v>#DIV/0!</v>
      </c>
      <c r="DA6" s="47" t="e">
        <f t="shared" si="216"/>
        <v>#DIV/0!</v>
      </c>
      <c r="DB6" s="47" t="e">
        <f t="shared" si="216"/>
        <v>#DIV/0!</v>
      </c>
      <c r="DC6" s="47" t="e">
        <f t="shared" si="216"/>
        <v>#DIV/0!</v>
      </c>
      <c r="DD6" s="47" t="e">
        <f t="shared" si="216"/>
        <v>#DIV/0!</v>
      </c>
      <c r="DE6" s="47" t="e">
        <f t="shared" si="216"/>
        <v>#DIV/0!</v>
      </c>
      <c r="DF6" s="47" t="e">
        <f t="shared" si="216"/>
        <v>#DIV/0!</v>
      </c>
      <c r="DG6" s="47" t="e">
        <f t="shared" si="216"/>
        <v>#DIV/0!</v>
      </c>
      <c r="DH6" s="47" t="e">
        <f t="shared" si="216"/>
        <v>#DIV/0!</v>
      </c>
      <c r="DI6" s="47" t="e">
        <f t="shared" si="216"/>
        <v>#DIV/0!</v>
      </c>
      <c r="DJ6" s="47" t="e">
        <f t="shared" si="216"/>
        <v>#DIV/0!</v>
      </c>
      <c r="DK6" s="47" t="e">
        <f t="shared" si="216"/>
        <v>#DIV/0!</v>
      </c>
      <c r="DL6" s="47" t="e">
        <f t="shared" si="216"/>
        <v>#DIV/0!</v>
      </c>
      <c r="DM6" s="47" t="e">
        <f t="shared" si="216"/>
        <v>#DIV/0!</v>
      </c>
      <c r="DN6" s="47" t="e">
        <f t="shared" si="216"/>
        <v>#DIV/0!</v>
      </c>
      <c r="DO6" s="47" t="e">
        <f t="shared" si="216"/>
        <v>#DIV/0!</v>
      </c>
      <c r="DP6" s="50" t="e">
        <f t="shared" si="216"/>
        <v>#DIV/0!</v>
      </c>
      <c r="DQ6" s="46" t="e">
        <f t="shared" ref="DQ6:EN6" si="217">DQ7+2*DQ4</f>
        <v>#DIV/0!</v>
      </c>
      <c r="DR6" s="47" t="e">
        <f t="shared" si="217"/>
        <v>#DIV/0!</v>
      </c>
      <c r="DS6" s="47" t="e">
        <f t="shared" si="217"/>
        <v>#DIV/0!</v>
      </c>
      <c r="DT6" s="47" t="e">
        <f t="shared" si="217"/>
        <v>#DIV/0!</v>
      </c>
      <c r="DU6" s="47" t="e">
        <f t="shared" si="217"/>
        <v>#DIV/0!</v>
      </c>
      <c r="DV6" s="47" t="e">
        <f t="shared" si="217"/>
        <v>#DIV/0!</v>
      </c>
      <c r="DW6" s="47" t="e">
        <f t="shared" si="217"/>
        <v>#DIV/0!</v>
      </c>
      <c r="DX6" s="47" t="e">
        <f t="shared" si="217"/>
        <v>#DIV/0!</v>
      </c>
      <c r="DY6" s="47" t="e">
        <f t="shared" si="217"/>
        <v>#DIV/0!</v>
      </c>
      <c r="DZ6" s="47" t="e">
        <f t="shared" si="217"/>
        <v>#DIV/0!</v>
      </c>
      <c r="EA6" s="47" t="e">
        <f t="shared" si="217"/>
        <v>#DIV/0!</v>
      </c>
      <c r="EB6" s="47" t="e">
        <f t="shared" si="217"/>
        <v>#DIV/0!</v>
      </c>
      <c r="EC6" s="47" t="e">
        <f t="shared" si="217"/>
        <v>#DIV/0!</v>
      </c>
      <c r="ED6" s="47" t="e">
        <f t="shared" si="217"/>
        <v>#DIV/0!</v>
      </c>
      <c r="EE6" s="47" t="e">
        <f t="shared" si="217"/>
        <v>#DIV/0!</v>
      </c>
      <c r="EF6" s="47" t="e">
        <f t="shared" si="217"/>
        <v>#DIV/0!</v>
      </c>
      <c r="EG6" s="47" t="e">
        <f t="shared" si="217"/>
        <v>#DIV/0!</v>
      </c>
      <c r="EH6" s="47" t="e">
        <f t="shared" si="217"/>
        <v>#DIV/0!</v>
      </c>
      <c r="EI6" s="47" t="e">
        <f t="shared" si="217"/>
        <v>#DIV/0!</v>
      </c>
      <c r="EJ6" s="47" t="e">
        <f t="shared" si="217"/>
        <v>#DIV/0!</v>
      </c>
      <c r="EK6" s="47" t="e">
        <f t="shared" si="217"/>
        <v>#DIV/0!</v>
      </c>
      <c r="EL6" s="47" t="e">
        <f t="shared" si="217"/>
        <v>#DIV/0!</v>
      </c>
      <c r="EM6" s="47" t="e">
        <f t="shared" si="217"/>
        <v>#DIV/0!</v>
      </c>
      <c r="EN6" s="50" t="e">
        <f t="shared" si="217"/>
        <v>#DIV/0!</v>
      </c>
      <c r="EO6" s="46" t="e">
        <f t="shared" ref="EO6:FL6" si="218">EO7+2*EO4</f>
        <v>#DIV/0!</v>
      </c>
      <c r="EP6" s="47" t="e">
        <f t="shared" si="218"/>
        <v>#DIV/0!</v>
      </c>
      <c r="EQ6" s="47" t="e">
        <f t="shared" si="218"/>
        <v>#DIV/0!</v>
      </c>
      <c r="ER6" s="47" t="e">
        <f t="shared" si="218"/>
        <v>#DIV/0!</v>
      </c>
      <c r="ES6" s="47" t="e">
        <f t="shared" si="218"/>
        <v>#DIV/0!</v>
      </c>
      <c r="ET6" s="47" t="e">
        <f t="shared" si="218"/>
        <v>#DIV/0!</v>
      </c>
      <c r="EU6" s="47" t="e">
        <f t="shared" si="218"/>
        <v>#DIV/0!</v>
      </c>
      <c r="EV6" s="47" t="e">
        <f t="shared" si="218"/>
        <v>#DIV/0!</v>
      </c>
      <c r="EW6" s="47" t="e">
        <f t="shared" si="218"/>
        <v>#DIV/0!</v>
      </c>
      <c r="EX6" s="47" t="e">
        <f t="shared" si="218"/>
        <v>#DIV/0!</v>
      </c>
      <c r="EY6" s="47" t="e">
        <f t="shared" si="218"/>
        <v>#DIV/0!</v>
      </c>
      <c r="EZ6" s="47" t="e">
        <f t="shared" si="218"/>
        <v>#DIV/0!</v>
      </c>
      <c r="FA6" s="47" t="e">
        <f t="shared" si="218"/>
        <v>#DIV/0!</v>
      </c>
      <c r="FB6" s="47" t="e">
        <f t="shared" si="218"/>
        <v>#DIV/0!</v>
      </c>
      <c r="FC6" s="47" t="e">
        <f t="shared" si="218"/>
        <v>#DIV/0!</v>
      </c>
      <c r="FD6" s="47" t="e">
        <f t="shared" si="218"/>
        <v>#DIV/0!</v>
      </c>
      <c r="FE6" s="47" t="e">
        <f t="shared" si="218"/>
        <v>#DIV/0!</v>
      </c>
      <c r="FF6" s="47" t="e">
        <f t="shared" si="218"/>
        <v>#DIV/0!</v>
      </c>
      <c r="FG6" s="47" t="e">
        <f t="shared" si="218"/>
        <v>#DIV/0!</v>
      </c>
      <c r="FH6" s="47" t="e">
        <f t="shared" si="218"/>
        <v>#DIV/0!</v>
      </c>
      <c r="FI6" s="47" t="e">
        <f t="shared" si="218"/>
        <v>#DIV/0!</v>
      </c>
      <c r="FJ6" s="47" t="e">
        <f t="shared" si="218"/>
        <v>#DIV/0!</v>
      </c>
      <c r="FK6" s="47" t="e">
        <f t="shared" si="218"/>
        <v>#DIV/0!</v>
      </c>
      <c r="FL6" s="50" t="e">
        <f t="shared" si="218"/>
        <v>#DIV/0!</v>
      </c>
      <c r="FM6" s="46" t="e">
        <f t="shared" ref="FM6:GJ6" si="219">FM7+2*FM4</f>
        <v>#DIV/0!</v>
      </c>
      <c r="FN6" s="47" t="e">
        <f t="shared" si="219"/>
        <v>#DIV/0!</v>
      </c>
      <c r="FO6" s="47" t="e">
        <f t="shared" si="219"/>
        <v>#DIV/0!</v>
      </c>
      <c r="FP6" s="47" t="e">
        <f t="shared" si="219"/>
        <v>#DIV/0!</v>
      </c>
      <c r="FQ6" s="47" t="e">
        <f t="shared" si="219"/>
        <v>#DIV/0!</v>
      </c>
      <c r="FR6" s="47" t="e">
        <f t="shared" si="219"/>
        <v>#DIV/0!</v>
      </c>
      <c r="FS6" s="47" t="e">
        <f t="shared" si="219"/>
        <v>#DIV/0!</v>
      </c>
      <c r="FT6" s="47" t="e">
        <f t="shared" si="219"/>
        <v>#DIV/0!</v>
      </c>
      <c r="FU6" s="47" t="e">
        <f t="shared" si="219"/>
        <v>#DIV/0!</v>
      </c>
      <c r="FV6" s="47" t="e">
        <f t="shared" si="219"/>
        <v>#DIV/0!</v>
      </c>
      <c r="FW6" s="47" t="e">
        <f t="shared" si="219"/>
        <v>#DIV/0!</v>
      </c>
      <c r="FX6" s="47" t="e">
        <f t="shared" si="219"/>
        <v>#DIV/0!</v>
      </c>
      <c r="FY6" s="47" t="e">
        <f t="shared" si="219"/>
        <v>#DIV/0!</v>
      </c>
      <c r="FZ6" s="47" t="e">
        <f t="shared" si="219"/>
        <v>#DIV/0!</v>
      </c>
      <c r="GA6" s="47" t="e">
        <f t="shared" si="219"/>
        <v>#DIV/0!</v>
      </c>
      <c r="GB6" s="47" t="e">
        <f t="shared" si="219"/>
        <v>#DIV/0!</v>
      </c>
      <c r="GC6" s="47" t="e">
        <f t="shared" si="219"/>
        <v>#DIV/0!</v>
      </c>
      <c r="GD6" s="47" t="e">
        <f t="shared" si="219"/>
        <v>#DIV/0!</v>
      </c>
      <c r="GE6" s="47" t="e">
        <f t="shared" si="219"/>
        <v>#DIV/0!</v>
      </c>
      <c r="GF6" s="47" t="e">
        <f t="shared" si="219"/>
        <v>#DIV/0!</v>
      </c>
      <c r="GG6" s="47" t="e">
        <f t="shared" si="219"/>
        <v>#DIV/0!</v>
      </c>
      <c r="GH6" s="47" t="e">
        <f t="shared" si="219"/>
        <v>#DIV/0!</v>
      </c>
      <c r="GI6" s="47" t="e">
        <f t="shared" si="219"/>
        <v>#DIV/0!</v>
      </c>
      <c r="GJ6" s="50" t="e">
        <f t="shared" si="219"/>
        <v>#DIV/0!</v>
      </c>
      <c r="GK6" s="46" t="e">
        <f t="shared" ref="GK6:HH6" si="220">GK7+2*GK4</f>
        <v>#DIV/0!</v>
      </c>
      <c r="GL6" s="47" t="e">
        <f t="shared" si="220"/>
        <v>#DIV/0!</v>
      </c>
      <c r="GM6" s="47" t="e">
        <f t="shared" si="220"/>
        <v>#DIV/0!</v>
      </c>
      <c r="GN6" s="47" t="e">
        <f t="shared" si="220"/>
        <v>#DIV/0!</v>
      </c>
      <c r="GO6" s="47" t="e">
        <f t="shared" si="220"/>
        <v>#DIV/0!</v>
      </c>
      <c r="GP6" s="47" t="e">
        <f t="shared" si="220"/>
        <v>#DIV/0!</v>
      </c>
      <c r="GQ6" s="47" t="e">
        <f t="shared" si="220"/>
        <v>#DIV/0!</v>
      </c>
      <c r="GR6" s="47" t="e">
        <f t="shared" si="220"/>
        <v>#DIV/0!</v>
      </c>
      <c r="GS6" s="47" t="e">
        <f t="shared" si="220"/>
        <v>#DIV/0!</v>
      </c>
      <c r="GT6" s="47" t="e">
        <f t="shared" si="220"/>
        <v>#DIV/0!</v>
      </c>
      <c r="GU6" s="47" t="e">
        <f t="shared" si="220"/>
        <v>#DIV/0!</v>
      </c>
      <c r="GV6" s="47" t="e">
        <f t="shared" si="220"/>
        <v>#DIV/0!</v>
      </c>
      <c r="GW6" s="47" t="e">
        <f t="shared" si="220"/>
        <v>#DIV/0!</v>
      </c>
      <c r="GX6" s="47" t="e">
        <f t="shared" si="220"/>
        <v>#DIV/0!</v>
      </c>
      <c r="GY6" s="47" t="e">
        <f t="shared" si="220"/>
        <v>#DIV/0!</v>
      </c>
      <c r="GZ6" s="47" t="e">
        <f t="shared" si="220"/>
        <v>#DIV/0!</v>
      </c>
      <c r="HA6" s="47" t="e">
        <f t="shared" si="220"/>
        <v>#DIV/0!</v>
      </c>
      <c r="HB6" s="47" t="e">
        <f t="shared" si="220"/>
        <v>#DIV/0!</v>
      </c>
      <c r="HC6" s="47" t="e">
        <f t="shared" si="220"/>
        <v>#DIV/0!</v>
      </c>
      <c r="HD6" s="47" t="e">
        <f t="shared" si="220"/>
        <v>#DIV/0!</v>
      </c>
      <c r="HE6" s="47" t="e">
        <f t="shared" si="220"/>
        <v>#DIV/0!</v>
      </c>
      <c r="HF6" s="47" t="e">
        <f t="shared" si="220"/>
        <v>#DIV/0!</v>
      </c>
      <c r="HG6" s="47" t="e">
        <f t="shared" si="220"/>
        <v>#DIV/0!</v>
      </c>
      <c r="HH6" s="50" t="e">
        <f t="shared" si="220"/>
        <v>#DIV/0!</v>
      </c>
      <c r="HI6" s="46" t="e">
        <f t="shared" ref="HI6:IF6" si="221">HI7+2*HI4</f>
        <v>#DIV/0!</v>
      </c>
      <c r="HJ6" s="47" t="e">
        <f t="shared" si="221"/>
        <v>#DIV/0!</v>
      </c>
      <c r="HK6" s="47" t="e">
        <f t="shared" si="221"/>
        <v>#DIV/0!</v>
      </c>
      <c r="HL6" s="47" t="e">
        <f t="shared" si="221"/>
        <v>#DIV/0!</v>
      </c>
      <c r="HM6" s="47" t="e">
        <f t="shared" si="221"/>
        <v>#DIV/0!</v>
      </c>
      <c r="HN6" s="47" t="e">
        <f t="shared" si="221"/>
        <v>#DIV/0!</v>
      </c>
      <c r="HO6" s="47" t="e">
        <f t="shared" si="221"/>
        <v>#DIV/0!</v>
      </c>
      <c r="HP6" s="47" t="e">
        <f t="shared" si="221"/>
        <v>#DIV/0!</v>
      </c>
      <c r="HQ6" s="47" t="e">
        <f t="shared" si="221"/>
        <v>#DIV/0!</v>
      </c>
      <c r="HR6" s="47" t="e">
        <f t="shared" si="221"/>
        <v>#DIV/0!</v>
      </c>
      <c r="HS6" s="47" t="e">
        <f t="shared" si="221"/>
        <v>#DIV/0!</v>
      </c>
      <c r="HT6" s="47" t="e">
        <f t="shared" si="221"/>
        <v>#DIV/0!</v>
      </c>
      <c r="HU6" s="47" t="e">
        <f t="shared" si="221"/>
        <v>#DIV/0!</v>
      </c>
      <c r="HV6" s="47" t="e">
        <f t="shared" si="221"/>
        <v>#DIV/0!</v>
      </c>
      <c r="HW6" s="47" t="e">
        <f t="shared" si="221"/>
        <v>#DIV/0!</v>
      </c>
      <c r="HX6" s="47" t="e">
        <f t="shared" si="221"/>
        <v>#DIV/0!</v>
      </c>
      <c r="HY6" s="47" t="e">
        <f t="shared" si="221"/>
        <v>#DIV/0!</v>
      </c>
      <c r="HZ6" s="47" t="e">
        <f t="shared" si="221"/>
        <v>#DIV/0!</v>
      </c>
      <c r="IA6" s="47" t="e">
        <f t="shared" si="221"/>
        <v>#DIV/0!</v>
      </c>
      <c r="IB6" s="47" t="e">
        <f t="shared" si="221"/>
        <v>#DIV/0!</v>
      </c>
      <c r="IC6" s="47" t="e">
        <f t="shared" si="221"/>
        <v>#DIV/0!</v>
      </c>
      <c r="ID6" s="47" t="e">
        <f t="shared" si="221"/>
        <v>#DIV/0!</v>
      </c>
      <c r="IE6" s="47" t="e">
        <f t="shared" si="221"/>
        <v>#DIV/0!</v>
      </c>
      <c r="IF6" s="50" t="e">
        <f t="shared" si="221"/>
        <v>#DIV/0!</v>
      </c>
      <c r="IG6" s="46" t="e">
        <f t="shared" ref="IG6" si="222">IG7+2*IG4</f>
        <v>#DIV/0!</v>
      </c>
      <c r="IH6" t="e">
        <f t="shared" ref="IH6:JE6" si="223">IH7+2*IH4</f>
        <v>#DIV/0!</v>
      </c>
      <c r="II6" t="e">
        <f t="shared" si="223"/>
        <v>#DIV/0!</v>
      </c>
      <c r="IJ6" t="e">
        <f t="shared" si="223"/>
        <v>#DIV/0!</v>
      </c>
      <c r="IK6" t="e">
        <f t="shared" si="223"/>
        <v>#DIV/0!</v>
      </c>
      <c r="IL6" t="e">
        <f t="shared" si="223"/>
        <v>#DIV/0!</v>
      </c>
      <c r="IM6" t="e">
        <f t="shared" si="223"/>
        <v>#DIV/0!</v>
      </c>
      <c r="IN6" t="e">
        <f t="shared" si="223"/>
        <v>#DIV/0!</v>
      </c>
      <c r="IO6" t="e">
        <f t="shared" si="223"/>
        <v>#DIV/0!</v>
      </c>
      <c r="IP6" t="e">
        <f t="shared" si="223"/>
        <v>#DIV/0!</v>
      </c>
      <c r="IQ6" t="e">
        <f t="shared" si="223"/>
        <v>#DIV/0!</v>
      </c>
      <c r="IR6" t="e">
        <f t="shared" si="223"/>
        <v>#DIV/0!</v>
      </c>
      <c r="IS6" t="e">
        <f t="shared" si="223"/>
        <v>#DIV/0!</v>
      </c>
      <c r="IT6" t="e">
        <f t="shared" si="223"/>
        <v>#DIV/0!</v>
      </c>
      <c r="IU6" t="e">
        <f t="shared" si="223"/>
        <v>#DIV/0!</v>
      </c>
      <c r="IV6" t="e">
        <f t="shared" si="223"/>
        <v>#DIV/0!</v>
      </c>
      <c r="IW6" t="e">
        <f t="shared" si="223"/>
        <v>#DIV/0!</v>
      </c>
      <c r="IX6" t="e">
        <f t="shared" si="223"/>
        <v>#DIV/0!</v>
      </c>
      <c r="IY6" t="e">
        <f t="shared" si="223"/>
        <v>#DIV/0!</v>
      </c>
      <c r="IZ6" t="e">
        <f t="shared" si="223"/>
        <v>#DIV/0!</v>
      </c>
      <c r="JA6" t="e">
        <f t="shared" si="223"/>
        <v>#DIV/0!</v>
      </c>
      <c r="JB6" t="e">
        <f t="shared" si="223"/>
        <v>#DIV/0!</v>
      </c>
      <c r="JC6" t="e">
        <f t="shared" si="223"/>
        <v>#DIV/0!</v>
      </c>
      <c r="JD6" s="50" t="e">
        <f t="shared" si="223"/>
        <v>#DIV/0!</v>
      </c>
      <c r="JE6" s="46" t="e">
        <f t="shared" si="223"/>
        <v>#DIV/0!</v>
      </c>
      <c r="JF6" t="e">
        <f t="shared" ref="JF6:KC6" si="224">JF7+2*JF4</f>
        <v>#DIV/0!</v>
      </c>
      <c r="JG6" t="e">
        <f t="shared" si="224"/>
        <v>#DIV/0!</v>
      </c>
      <c r="JH6" t="e">
        <f t="shared" si="224"/>
        <v>#DIV/0!</v>
      </c>
      <c r="JI6" t="e">
        <f t="shared" si="224"/>
        <v>#DIV/0!</v>
      </c>
      <c r="JJ6" t="e">
        <f t="shared" si="224"/>
        <v>#DIV/0!</v>
      </c>
      <c r="JK6" t="e">
        <f t="shared" si="224"/>
        <v>#DIV/0!</v>
      </c>
      <c r="JL6" t="e">
        <f t="shared" si="224"/>
        <v>#DIV/0!</v>
      </c>
      <c r="JM6" t="e">
        <f t="shared" si="224"/>
        <v>#DIV/0!</v>
      </c>
      <c r="JN6" t="e">
        <f t="shared" si="224"/>
        <v>#DIV/0!</v>
      </c>
      <c r="JO6" t="e">
        <f t="shared" si="224"/>
        <v>#DIV/0!</v>
      </c>
      <c r="JP6" t="e">
        <f t="shared" si="224"/>
        <v>#DIV/0!</v>
      </c>
      <c r="JQ6" t="e">
        <f t="shared" si="224"/>
        <v>#DIV/0!</v>
      </c>
      <c r="JR6" t="e">
        <f t="shared" si="224"/>
        <v>#DIV/0!</v>
      </c>
      <c r="JS6" t="e">
        <f t="shared" si="224"/>
        <v>#DIV/0!</v>
      </c>
      <c r="JT6" t="e">
        <f t="shared" si="224"/>
        <v>#DIV/0!</v>
      </c>
      <c r="JU6" t="e">
        <f t="shared" si="224"/>
        <v>#DIV/0!</v>
      </c>
      <c r="JV6" t="e">
        <f t="shared" si="224"/>
        <v>#DIV/0!</v>
      </c>
      <c r="JW6" t="e">
        <f t="shared" si="224"/>
        <v>#DIV/0!</v>
      </c>
      <c r="JX6" t="e">
        <f t="shared" si="224"/>
        <v>#DIV/0!</v>
      </c>
      <c r="JY6" t="e">
        <f t="shared" si="224"/>
        <v>#DIV/0!</v>
      </c>
      <c r="JZ6" t="e">
        <f t="shared" si="224"/>
        <v>#DIV/0!</v>
      </c>
      <c r="KA6" t="e">
        <f t="shared" si="224"/>
        <v>#DIV/0!</v>
      </c>
      <c r="KB6" s="50" t="e">
        <f t="shared" si="224"/>
        <v>#DIV/0!</v>
      </c>
      <c r="KC6" s="46" t="e">
        <f t="shared" si="224"/>
        <v>#DIV/0!</v>
      </c>
      <c r="KD6" t="e">
        <f t="shared" ref="KD6:LA6" si="225">KD7+2*KD4</f>
        <v>#DIV/0!</v>
      </c>
      <c r="KE6" t="e">
        <f t="shared" si="225"/>
        <v>#DIV/0!</v>
      </c>
      <c r="KF6" t="e">
        <f t="shared" si="225"/>
        <v>#DIV/0!</v>
      </c>
      <c r="KG6" t="e">
        <f t="shared" si="225"/>
        <v>#DIV/0!</v>
      </c>
      <c r="KH6" t="e">
        <f t="shared" si="225"/>
        <v>#DIV/0!</v>
      </c>
      <c r="KI6" t="e">
        <f t="shared" si="225"/>
        <v>#DIV/0!</v>
      </c>
      <c r="KJ6" t="e">
        <f t="shared" si="225"/>
        <v>#DIV/0!</v>
      </c>
      <c r="KK6" t="e">
        <f t="shared" si="225"/>
        <v>#DIV/0!</v>
      </c>
      <c r="KL6" t="e">
        <f t="shared" si="225"/>
        <v>#DIV/0!</v>
      </c>
      <c r="KM6" t="e">
        <f t="shared" si="225"/>
        <v>#DIV/0!</v>
      </c>
      <c r="KN6" t="e">
        <f t="shared" si="225"/>
        <v>#DIV/0!</v>
      </c>
      <c r="KO6" t="e">
        <f t="shared" si="225"/>
        <v>#DIV/0!</v>
      </c>
      <c r="KP6" t="e">
        <f t="shared" si="225"/>
        <v>#DIV/0!</v>
      </c>
      <c r="KQ6" t="e">
        <f t="shared" si="225"/>
        <v>#DIV/0!</v>
      </c>
      <c r="KR6" t="e">
        <f t="shared" si="225"/>
        <v>#DIV/0!</v>
      </c>
      <c r="KS6" t="e">
        <f t="shared" si="225"/>
        <v>#DIV/0!</v>
      </c>
      <c r="KT6" t="e">
        <f t="shared" si="225"/>
        <v>#DIV/0!</v>
      </c>
      <c r="KU6" t="e">
        <f t="shared" si="225"/>
        <v>#DIV/0!</v>
      </c>
      <c r="KV6" t="e">
        <f t="shared" si="225"/>
        <v>#DIV/0!</v>
      </c>
      <c r="KW6" t="e">
        <f t="shared" si="225"/>
        <v>#DIV/0!</v>
      </c>
      <c r="KX6" t="e">
        <f t="shared" si="225"/>
        <v>#DIV/0!</v>
      </c>
      <c r="KY6" t="e">
        <f t="shared" si="225"/>
        <v>#DIV/0!</v>
      </c>
      <c r="KZ6" s="50" t="e">
        <f t="shared" si="225"/>
        <v>#DIV/0!</v>
      </c>
      <c r="LA6" s="46" t="e">
        <f t="shared" si="225"/>
        <v>#DIV/0!</v>
      </c>
      <c r="LB6" t="e">
        <f t="shared" ref="LB6:LY6" si="226">LB7+2*LB4</f>
        <v>#DIV/0!</v>
      </c>
      <c r="LC6" t="e">
        <f t="shared" si="226"/>
        <v>#DIV/0!</v>
      </c>
      <c r="LD6" t="e">
        <f t="shared" si="226"/>
        <v>#DIV/0!</v>
      </c>
      <c r="LE6" t="e">
        <f t="shared" si="226"/>
        <v>#DIV/0!</v>
      </c>
      <c r="LF6" t="e">
        <f t="shared" si="226"/>
        <v>#DIV/0!</v>
      </c>
      <c r="LG6" t="e">
        <f t="shared" si="226"/>
        <v>#DIV/0!</v>
      </c>
      <c r="LH6" t="e">
        <f t="shared" si="226"/>
        <v>#DIV/0!</v>
      </c>
      <c r="LI6" t="e">
        <f t="shared" si="226"/>
        <v>#DIV/0!</v>
      </c>
      <c r="LJ6" t="e">
        <f t="shared" si="226"/>
        <v>#DIV/0!</v>
      </c>
      <c r="LK6" t="e">
        <f t="shared" si="226"/>
        <v>#DIV/0!</v>
      </c>
      <c r="LL6" t="e">
        <f t="shared" si="226"/>
        <v>#DIV/0!</v>
      </c>
      <c r="LM6" t="e">
        <f t="shared" si="226"/>
        <v>#DIV/0!</v>
      </c>
      <c r="LN6" t="e">
        <f t="shared" si="226"/>
        <v>#DIV/0!</v>
      </c>
      <c r="LO6" t="e">
        <f t="shared" si="226"/>
        <v>#DIV/0!</v>
      </c>
      <c r="LP6" t="e">
        <f t="shared" si="226"/>
        <v>#DIV/0!</v>
      </c>
      <c r="LQ6" t="e">
        <f t="shared" si="226"/>
        <v>#DIV/0!</v>
      </c>
      <c r="LR6" t="e">
        <f t="shared" si="226"/>
        <v>#DIV/0!</v>
      </c>
      <c r="LS6" t="e">
        <f t="shared" si="226"/>
        <v>#DIV/0!</v>
      </c>
      <c r="LT6" t="e">
        <f t="shared" si="226"/>
        <v>#DIV/0!</v>
      </c>
      <c r="LU6" t="e">
        <f t="shared" si="226"/>
        <v>#DIV/0!</v>
      </c>
      <c r="LV6" t="e">
        <f t="shared" si="226"/>
        <v>#DIV/0!</v>
      </c>
      <c r="LW6" t="e">
        <f t="shared" si="226"/>
        <v>#DIV/0!</v>
      </c>
      <c r="LX6" s="50" t="e">
        <f t="shared" si="226"/>
        <v>#DIV/0!</v>
      </c>
      <c r="LY6" s="46" t="e">
        <f t="shared" si="226"/>
        <v>#DIV/0!</v>
      </c>
      <c r="LZ6" t="e">
        <f t="shared" ref="LZ6:MV6" si="227">LZ7+2*LZ4</f>
        <v>#DIV/0!</v>
      </c>
      <c r="MA6" t="e">
        <f t="shared" si="227"/>
        <v>#DIV/0!</v>
      </c>
      <c r="MB6" t="e">
        <f t="shared" si="227"/>
        <v>#DIV/0!</v>
      </c>
      <c r="MC6" t="e">
        <f t="shared" si="227"/>
        <v>#DIV/0!</v>
      </c>
      <c r="MD6" t="e">
        <f t="shared" si="227"/>
        <v>#DIV/0!</v>
      </c>
      <c r="ME6" t="e">
        <f t="shared" si="227"/>
        <v>#DIV/0!</v>
      </c>
      <c r="MF6" t="e">
        <f t="shared" si="227"/>
        <v>#DIV/0!</v>
      </c>
      <c r="MG6" t="e">
        <f t="shared" si="227"/>
        <v>#DIV/0!</v>
      </c>
      <c r="MH6" t="e">
        <f t="shared" si="227"/>
        <v>#DIV/0!</v>
      </c>
      <c r="MI6" t="e">
        <f t="shared" si="227"/>
        <v>#DIV/0!</v>
      </c>
      <c r="MJ6" t="e">
        <f t="shared" si="227"/>
        <v>#DIV/0!</v>
      </c>
      <c r="MK6" t="e">
        <f t="shared" si="227"/>
        <v>#DIV/0!</v>
      </c>
      <c r="ML6" t="e">
        <f t="shared" si="227"/>
        <v>#DIV/0!</v>
      </c>
      <c r="MM6" t="e">
        <f t="shared" si="227"/>
        <v>#DIV/0!</v>
      </c>
      <c r="MN6" t="e">
        <f t="shared" si="227"/>
        <v>#DIV/0!</v>
      </c>
      <c r="MO6" t="e">
        <f t="shared" si="227"/>
        <v>#DIV/0!</v>
      </c>
      <c r="MP6" t="e">
        <f t="shared" si="227"/>
        <v>#DIV/0!</v>
      </c>
      <c r="MQ6" t="e">
        <f t="shared" si="227"/>
        <v>#DIV/0!</v>
      </c>
      <c r="MR6" t="e">
        <f t="shared" si="227"/>
        <v>#DIV/0!</v>
      </c>
      <c r="MS6" t="e">
        <f t="shared" si="227"/>
        <v>#DIV/0!</v>
      </c>
      <c r="MT6" t="e">
        <f t="shared" si="227"/>
        <v>#DIV/0!</v>
      </c>
      <c r="MU6" t="e">
        <f t="shared" si="227"/>
        <v>#DIV/0!</v>
      </c>
      <c r="MV6" s="50" t="e">
        <f t="shared" si="227"/>
        <v>#DIV/0!</v>
      </c>
    </row>
    <row r="7" spans="1:360" ht="13.2" customHeight="1" x14ac:dyDescent="0.25">
      <c r="A7" t="e">
        <f t="shared" si="188"/>
        <v>#DIV/0!</v>
      </c>
      <c r="B7">
        <f>resultat!C8</f>
        <v>0</v>
      </c>
      <c r="C7">
        <f>resultat!D8</f>
        <v>0</v>
      </c>
      <c r="E7" s="46"/>
      <c r="F7" s="47"/>
      <c r="G7" s="47"/>
      <c r="H7" s="47"/>
      <c r="I7" s="47"/>
      <c r="J7" s="75"/>
      <c r="K7" s="47"/>
      <c r="L7" s="47"/>
      <c r="M7" s="47"/>
      <c r="N7" s="47"/>
      <c r="O7" s="47"/>
      <c r="P7" s="47"/>
      <c r="Q7" s="98" t="s">
        <v>33</v>
      </c>
      <c r="S7" s="95"/>
      <c r="T7" s="95"/>
      <c r="U7" s="95"/>
      <c r="V7" s="95"/>
      <c r="W7" s="95"/>
      <c r="X7" s="97"/>
      <c r="Y7" s="104" t="e">
        <f>Y2*100</f>
        <v>#DIV/0!</v>
      </c>
      <c r="Z7" s="47" t="e">
        <f t="shared" ref="Z7:AV7" si="228">Y7</f>
        <v>#DIV/0!</v>
      </c>
      <c r="AA7" s="47" t="e">
        <f t="shared" si="228"/>
        <v>#DIV/0!</v>
      </c>
      <c r="AB7" s="47" t="e">
        <f t="shared" si="228"/>
        <v>#DIV/0!</v>
      </c>
      <c r="AC7" s="47" t="e">
        <f t="shared" si="228"/>
        <v>#DIV/0!</v>
      </c>
      <c r="AD7" s="47" t="e">
        <f t="shared" si="228"/>
        <v>#DIV/0!</v>
      </c>
      <c r="AE7" s="47" t="e">
        <f t="shared" si="228"/>
        <v>#DIV/0!</v>
      </c>
      <c r="AF7" s="47" t="e">
        <f t="shared" si="228"/>
        <v>#DIV/0!</v>
      </c>
      <c r="AG7" s="47" t="e">
        <f t="shared" si="228"/>
        <v>#DIV/0!</v>
      </c>
      <c r="AH7" s="47" t="e">
        <f>AG7</f>
        <v>#DIV/0!</v>
      </c>
      <c r="AI7" s="47" t="e">
        <f t="shared" si="228"/>
        <v>#DIV/0!</v>
      </c>
      <c r="AJ7" s="47" t="e">
        <f t="shared" si="228"/>
        <v>#DIV/0!</v>
      </c>
      <c r="AK7" s="47" t="e">
        <f t="shared" si="228"/>
        <v>#DIV/0!</v>
      </c>
      <c r="AL7" s="47" t="e">
        <f t="shared" si="228"/>
        <v>#DIV/0!</v>
      </c>
      <c r="AM7" s="47" t="e">
        <f t="shared" si="228"/>
        <v>#DIV/0!</v>
      </c>
      <c r="AN7" s="47" t="e">
        <f t="shared" si="228"/>
        <v>#DIV/0!</v>
      </c>
      <c r="AO7" s="47" t="e">
        <f t="shared" si="228"/>
        <v>#DIV/0!</v>
      </c>
      <c r="AP7" s="47" t="e">
        <f t="shared" si="228"/>
        <v>#DIV/0!</v>
      </c>
      <c r="AQ7" s="47" t="e">
        <f t="shared" si="228"/>
        <v>#DIV/0!</v>
      </c>
      <c r="AR7" s="47" t="e">
        <f t="shared" si="228"/>
        <v>#DIV/0!</v>
      </c>
      <c r="AS7" s="47" t="e">
        <f t="shared" si="228"/>
        <v>#DIV/0!</v>
      </c>
      <c r="AT7" s="47" t="e">
        <f t="shared" si="228"/>
        <v>#DIV/0!</v>
      </c>
      <c r="AU7" s="47" t="e">
        <f t="shared" si="228"/>
        <v>#DIV/0!</v>
      </c>
      <c r="AV7" s="50" t="e">
        <f t="shared" si="228"/>
        <v>#DIV/0!</v>
      </c>
      <c r="AW7" s="104" t="e">
        <f>AW2*100</f>
        <v>#DIV/0!</v>
      </c>
      <c r="AX7" s="47" t="e">
        <f t="shared" ref="AX7:BP7" si="229">AW7</f>
        <v>#DIV/0!</v>
      </c>
      <c r="AY7" s="47" t="e">
        <f t="shared" si="229"/>
        <v>#DIV/0!</v>
      </c>
      <c r="AZ7" s="47" t="e">
        <f t="shared" si="229"/>
        <v>#DIV/0!</v>
      </c>
      <c r="BA7" s="47" t="e">
        <f t="shared" si="229"/>
        <v>#DIV/0!</v>
      </c>
      <c r="BB7" s="47" t="e">
        <f t="shared" si="229"/>
        <v>#DIV/0!</v>
      </c>
      <c r="BC7" s="47" t="e">
        <f t="shared" si="229"/>
        <v>#DIV/0!</v>
      </c>
      <c r="BD7" s="47" t="e">
        <f t="shared" si="229"/>
        <v>#DIV/0!</v>
      </c>
      <c r="BE7" s="47" t="e">
        <f t="shared" si="229"/>
        <v>#DIV/0!</v>
      </c>
      <c r="BF7" s="47" t="e">
        <f t="shared" si="229"/>
        <v>#DIV/0!</v>
      </c>
      <c r="BG7" s="47" t="e">
        <f t="shared" si="229"/>
        <v>#DIV/0!</v>
      </c>
      <c r="BH7" s="47" t="e">
        <f t="shared" si="229"/>
        <v>#DIV/0!</v>
      </c>
      <c r="BI7" s="47" t="e">
        <f t="shared" si="229"/>
        <v>#DIV/0!</v>
      </c>
      <c r="BJ7" s="47" t="e">
        <f t="shared" si="229"/>
        <v>#DIV/0!</v>
      </c>
      <c r="BK7" s="47" t="e">
        <f t="shared" si="229"/>
        <v>#DIV/0!</v>
      </c>
      <c r="BL7" s="47" t="e">
        <f t="shared" si="229"/>
        <v>#DIV/0!</v>
      </c>
      <c r="BM7" s="47" t="e">
        <f t="shared" si="229"/>
        <v>#DIV/0!</v>
      </c>
      <c r="BN7" s="47" t="e">
        <f t="shared" si="229"/>
        <v>#DIV/0!</v>
      </c>
      <c r="BO7" s="47" t="e">
        <f t="shared" si="229"/>
        <v>#DIV/0!</v>
      </c>
      <c r="BP7" s="47" t="e">
        <f t="shared" si="229"/>
        <v>#DIV/0!</v>
      </c>
      <c r="BQ7" s="47" t="e">
        <f>BP7</f>
        <v>#DIV/0!</v>
      </c>
      <c r="BR7" s="47" t="e">
        <f>BQ7</f>
        <v>#DIV/0!</v>
      </c>
      <c r="BS7" s="47" t="e">
        <f>BR7</f>
        <v>#DIV/0!</v>
      </c>
      <c r="BT7" s="50" t="e">
        <f>BS7</f>
        <v>#DIV/0!</v>
      </c>
      <c r="BU7" s="104" t="e">
        <f>BU2*100</f>
        <v>#DIV/0!</v>
      </c>
      <c r="BV7" s="47" t="e">
        <f t="shared" ref="BV7:CR7" si="230">BU7</f>
        <v>#DIV/0!</v>
      </c>
      <c r="BW7" s="47" t="e">
        <f t="shared" si="230"/>
        <v>#DIV/0!</v>
      </c>
      <c r="BX7" s="47" t="e">
        <f t="shared" si="230"/>
        <v>#DIV/0!</v>
      </c>
      <c r="BY7" s="47" t="e">
        <f t="shared" si="230"/>
        <v>#DIV/0!</v>
      </c>
      <c r="BZ7" s="47" t="e">
        <f t="shared" si="230"/>
        <v>#DIV/0!</v>
      </c>
      <c r="CA7" s="47" t="e">
        <f t="shared" si="230"/>
        <v>#DIV/0!</v>
      </c>
      <c r="CB7" s="47" t="e">
        <f t="shared" si="230"/>
        <v>#DIV/0!</v>
      </c>
      <c r="CC7" s="47" t="e">
        <f t="shared" si="230"/>
        <v>#DIV/0!</v>
      </c>
      <c r="CD7" s="47" t="e">
        <f t="shared" si="230"/>
        <v>#DIV/0!</v>
      </c>
      <c r="CE7" s="47" t="e">
        <f t="shared" si="230"/>
        <v>#DIV/0!</v>
      </c>
      <c r="CF7" s="47" t="e">
        <f t="shared" si="230"/>
        <v>#DIV/0!</v>
      </c>
      <c r="CG7" s="47" t="e">
        <f t="shared" si="230"/>
        <v>#DIV/0!</v>
      </c>
      <c r="CH7" s="47" t="e">
        <f t="shared" si="230"/>
        <v>#DIV/0!</v>
      </c>
      <c r="CI7" s="47" t="e">
        <f t="shared" si="230"/>
        <v>#DIV/0!</v>
      </c>
      <c r="CJ7" s="47" t="e">
        <f t="shared" si="230"/>
        <v>#DIV/0!</v>
      </c>
      <c r="CK7" s="47" t="e">
        <f t="shared" si="230"/>
        <v>#DIV/0!</v>
      </c>
      <c r="CL7" s="47" t="e">
        <f t="shared" si="230"/>
        <v>#DIV/0!</v>
      </c>
      <c r="CM7" s="47" t="e">
        <f t="shared" si="230"/>
        <v>#DIV/0!</v>
      </c>
      <c r="CN7" s="47" t="e">
        <f t="shared" si="230"/>
        <v>#DIV/0!</v>
      </c>
      <c r="CO7" s="47" t="e">
        <f t="shared" si="230"/>
        <v>#DIV/0!</v>
      </c>
      <c r="CP7" s="47" t="e">
        <f t="shared" si="230"/>
        <v>#DIV/0!</v>
      </c>
      <c r="CQ7" s="47" t="e">
        <f t="shared" si="230"/>
        <v>#DIV/0!</v>
      </c>
      <c r="CR7" s="50" t="e">
        <f t="shared" si="230"/>
        <v>#DIV/0!</v>
      </c>
      <c r="CS7" s="104" t="e">
        <f>CS2*100</f>
        <v>#DIV/0!</v>
      </c>
      <c r="CT7" s="47" t="e">
        <f t="shared" ref="CT7:DP7" si="231">CS7</f>
        <v>#DIV/0!</v>
      </c>
      <c r="CU7" s="47" t="e">
        <f t="shared" si="231"/>
        <v>#DIV/0!</v>
      </c>
      <c r="CV7" s="47" t="e">
        <f t="shared" si="231"/>
        <v>#DIV/0!</v>
      </c>
      <c r="CW7" s="47" t="e">
        <f t="shared" si="231"/>
        <v>#DIV/0!</v>
      </c>
      <c r="CX7" s="47" t="e">
        <f t="shared" si="231"/>
        <v>#DIV/0!</v>
      </c>
      <c r="CY7" s="47" t="e">
        <f t="shared" si="231"/>
        <v>#DIV/0!</v>
      </c>
      <c r="CZ7" s="47" t="e">
        <f t="shared" si="231"/>
        <v>#DIV/0!</v>
      </c>
      <c r="DA7" s="47" t="e">
        <f t="shared" si="231"/>
        <v>#DIV/0!</v>
      </c>
      <c r="DB7" s="47" t="e">
        <f t="shared" si="231"/>
        <v>#DIV/0!</v>
      </c>
      <c r="DC7" s="47" t="e">
        <f t="shared" si="231"/>
        <v>#DIV/0!</v>
      </c>
      <c r="DD7" s="47" t="e">
        <f t="shared" si="231"/>
        <v>#DIV/0!</v>
      </c>
      <c r="DE7" s="47" t="e">
        <f t="shared" si="231"/>
        <v>#DIV/0!</v>
      </c>
      <c r="DF7" s="47" t="e">
        <f t="shared" si="231"/>
        <v>#DIV/0!</v>
      </c>
      <c r="DG7" s="47" t="e">
        <f t="shared" si="231"/>
        <v>#DIV/0!</v>
      </c>
      <c r="DH7" s="47" t="e">
        <f t="shared" si="231"/>
        <v>#DIV/0!</v>
      </c>
      <c r="DI7" s="47" t="e">
        <f t="shared" si="231"/>
        <v>#DIV/0!</v>
      </c>
      <c r="DJ7" s="47" t="e">
        <f t="shared" si="231"/>
        <v>#DIV/0!</v>
      </c>
      <c r="DK7" s="47" t="e">
        <f t="shared" si="231"/>
        <v>#DIV/0!</v>
      </c>
      <c r="DL7" s="47" t="e">
        <f t="shared" si="231"/>
        <v>#DIV/0!</v>
      </c>
      <c r="DM7" s="47" t="e">
        <f t="shared" si="231"/>
        <v>#DIV/0!</v>
      </c>
      <c r="DN7" s="47" t="e">
        <f t="shared" si="231"/>
        <v>#DIV/0!</v>
      </c>
      <c r="DO7" s="47" t="e">
        <f t="shared" si="231"/>
        <v>#DIV/0!</v>
      </c>
      <c r="DP7" s="50" t="e">
        <f t="shared" si="231"/>
        <v>#DIV/0!</v>
      </c>
      <c r="DQ7" s="104" t="e">
        <f>DQ2*100</f>
        <v>#DIV/0!</v>
      </c>
      <c r="DR7" s="47" t="e">
        <f t="shared" ref="DR7:EN7" si="232">DQ7</f>
        <v>#DIV/0!</v>
      </c>
      <c r="DS7" s="47" t="e">
        <f t="shared" si="232"/>
        <v>#DIV/0!</v>
      </c>
      <c r="DT7" s="47" t="e">
        <f t="shared" si="232"/>
        <v>#DIV/0!</v>
      </c>
      <c r="DU7" s="47" t="e">
        <f t="shared" si="232"/>
        <v>#DIV/0!</v>
      </c>
      <c r="DV7" s="47" t="e">
        <f t="shared" si="232"/>
        <v>#DIV/0!</v>
      </c>
      <c r="DW7" s="47" t="e">
        <f t="shared" si="232"/>
        <v>#DIV/0!</v>
      </c>
      <c r="DX7" s="47" t="e">
        <f t="shared" si="232"/>
        <v>#DIV/0!</v>
      </c>
      <c r="DY7" s="47" t="e">
        <f t="shared" si="232"/>
        <v>#DIV/0!</v>
      </c>
      <c r="DZ7" s="47" t="e">
        <f t="shared" si="232"/>
        <v>#DIV/0!</v>
      </c>
      <c r="EA7" s="47" t="e">
        <f t="shared" si="232"/>
        <v>#DIV/0!</v>
      </c>
      <c r="EB7" s="47" t="e">
        <f t="shared" si="232"/>
        <v>#DIV/0!</v>
      </c>
      <c r="EC7" s="47" t="e">
        <f t="shared" si="232"/>
        <v>#DIV/0!</v>
      </c>
      <c r="ED7" s="47" t="e">
        <f t="shared" si="232"/>
        <v>#DIV/0!</v>
      </c>
      <c r="EE7" s="47" t="e">
        <f t="shared" si="232"/>
        <v>#DIV/0!</v>
      </c>
      <c r="EF7" s="47" t="e">
        <f t="shared" si="232"/>
        <v>#DIV/0!</v>
      </c>
      <c r="EG7" s="47" t="e">
        <f t="shared" si="232"/>
        <v>#DIV/0!</v>
      </c>
      <c r="EH7" s="47" t="e">
        <f t="shared" si="232"/>
        <v>#DIV/0!</v>
      </c>
      <c r="EI7" s="47" t="e">
        <f t="shared" si="232"/>
        <v>#DIV/0!</v>
      </c>
      <c r="EJ7" s="47" t="e">
        <f t="shared" si="232"/>
        <v>#DIV/0!</v>
      </c>
      <c r="EK7" s="47" t="e">
        <f t="shared" si="232"/>
        <v>#DIV/0!</v>
      </c>
      <c r="EL7" s="47" t="e">
        <f t="shared" si="232"/>
        <v>#DIV/0!</v>
      </c>
      <c r="EM7" s="47" t="e">
        <f t="shared" si="232"/>
        <v>#DIV/0!</v>
      </c>
      <c r="EN7" s="50" t="e">
        <f t="shared" si="232"/>
        <v>#DIV/0!</v>
      </c>
      <c r="EO7" s="104" t="e">
        <f>EO2*100</f>
        <v>#DIV/0!</v>
      </c>
      <c r="EP7" s="47" t="e">
        <f t="shared" ref="EP7:FL7" si="233">EO7</f>
        <v>#DIV/0!</v>
      </c>
      <c r="EQ7" s="47" t="e">
        <f t="shared" si="233"/>
        <v>#DIV/0!</v>
      </c>
      <c r="ER7" s="47" t="e">
        <f t="shared" si="233"/>
        <v>#DIV/0!</v>
      </c>
      <c r="ES7" s="47" t="e">
        <f t="shared" si="233"/>
        <v>#DIV/0!</v>
      </c>
      <c r="ET7" s="47" t="e">
        <f t="shared" si="233"/>
        <v>#DIV/0!</v>
      </c>
      <c r="EU7" s="47" t="e">
        <f t="shared" si="233"/>
        <v>#DIV/0!</v>
      </c>
      <c r="EV7" s="47" t="e">
        <f t="shared" si="233"/>
        <v>#DIV/0!</v>
      </c>
      <c r="EW7" s="47" t="e">
        <f t="shared" si="233"/>
        <v>#DIV/0!</v>
      </c>
      <c r="EX7" s="47" t="e">
        <f t="shared" si="233"/>
        <v>#DIV/0!</v>
      </c>
      <c r="EY7" s="47" t="e">
        <f t="shared" si="233"/>
        <v>#DIV/0!</v>
      </c>
      <c r="EZ7" s="47" t="e">
        <f t="shared" si="233"/>
        <v>#DIV/0!</v>
      </c>
      <c r="FA7" s="47" t="e">
        <f t="shared" si="233"/>
        <v>#DIV/0!</v>
      </c>
      <c r="FB7" s="47" t="e">
        <f t="shared" si="233"/>
        <v>#DIV/0!</v>
      </c>
      <c r="FC7" s="47" t="e">
        <f t="shared" si="233"/>
        <v>#DIV/0!</v>
      </c>
      <c r="FD7" s="47" t="e">
        <f t="shared" si="233"/>
        <v>#DIV/0!</v>
      </c>
      <c r="FE7" s="47" t="e">
        <f t="shared" si="233"/>
        <v>#DIV/0!</v>
      </c>
      <c r="FF7" s="47" t="e">
        <f t="shared" si="233"/>
        <v>#DIV/0!</v>
      </c>
      <c r="FG7" s="47" t="e">
        <f t="shared" si="233"/>
        <v>#DIV/0!</v>
      </c>
      <c r="FH7" s="47" t="e">
        <f t="shared" si="233"/>
        <v>#DIV/0!</v>
      </c>
      <c r="FI7" s="47" t="e">
        <f t="shared" si="233"/>
        <v>#DIV/0!</v>
      </c>
      <c r="FJ7" s="47" t="e">
        <f t="shared" si="233"/>
        <v>#DIV/0!</v>
      </c>
      <c r="FK7" s="47" t="e">
        <f t="shared" si="233"/>
        <v>#DIV/0!</v>
      </c>
      <c r="FL7" s="50" t="e">
        <f t="shared" si="233"/>
        <v>#DIV/0!</v>
      </c>
      <c r="FM7" s="104" t="e">
        <f>FM2*100</f>
        <v>#DIV/0!</v>
      </c>
      <c r="FN7" s="47" t="e">
        <f t="shared" ref="FN7" si="234">FM7</f>
        <v>#DIV/0!</v>
      </c>
      <c r="FO7" s="47" t="e">
        <f t="shared" ref="FO7" si="235">FN7</f>
        <v>#DIV/0!</v>
      </c>
      <c r="FP7" s="47" t="e">
        <f t="shared" ref="FP7" si="236">FO7</f>
        <v>#DIV/0!</v>
      </c>
      <c r="FQ7" s="47" t="e">
        <f t="shared" ref="FQ7" si="237">FP7</f>
        <v>#DIV/0!</v>
      </c>
      <c r="FR7" s="47" t="e">
        <f t="shared" ref="FR7" si="238">FQ7</f>
        <v>#DIV/0!</v>
      </c>
      <c r="FS7" s="47" t="e">
        <f t="shared" ref="FS7" si="239">FR7</f>
        <v>#DIV/0!</v>
      </c>
      <c r="FT7" s="47" t="e">
        <f t="shared" ref="FT7" si="240">FS7</f>
        <v>#DIV/0!</v>
      </c>
      <c r="FU7" s="47" t="e">
        <f t="shared" ref="FU7" si="241">FT7</f>
        <v>#DIV/0!</v>
      </c>
      <c r="FV7" s="47" t="e">
        <f t="shared" ref="FV7" si="242">FU7</f>
        <v>#DIV/0!</v>
      </c>
      <c r="FW7" s="47" t="e">
        <f t="shared" ref="FW7" si="243">FV7</f>
        <v>#DIV/0!</v>
      </c>
      <c r="FX7" s="47" t="e">
        <f t="shared" ref="FX7" si="244">FW7</f>
        <v>#DIV/0!</v>
      </c>
      <c r="FY7" s="47" t="e">
        <f t="shared" ref="FY7" si="245">FX7</f>
        <v>#DIV/0!</v>
      </c>
      <c r="FZ7" s="47" t="e">
        <f t="shared" ref="FZ7" si="246">FY7</f>
        <v>#DIV/0!</v>
      </c>
      <c r="GA7" s="47" t="e">
        <f t="shared" ref="GA7" si="247">FZ7</f>
        <v>#DIV/0!</v>
      </c>
      <c r="GB7" s="47" t="e">
        <f t="shared" ref="GB7" si="248">GA7</f>
        <v>#DIV/0!</v>
      </c>
      <c r="GC7" s="47" t="e">
        <f t="shared" ref="GC7" si="249">GB7</f>
        <v>#DIV/0!</v>
      </c>
      <c r="GD7" s="47" t="e">
        <f t="shared" ref="GD7" si="250">GC7</f>
        <v>#DIV/0!</v>
      </c>
      <c r="GE7" s="47" t="e">
        <f t="shared" ref="GE7" si="251">GD7</f>
        <v>#DIV/0!</v>
      </c>
      <c r="GF7" s="47" t="e">
        <f t="shared" ref="GF7" si="252">GE7</f>
        <v>#DIV/0!</v>
      </c>
      <c r="GG7" s="47" t="e">
        <f t="shared" ref="GG7" si="253">GF7</f>
        <v>#DIV/0!</v>
      </c>
      <c r="GH7" s="47" t="e">
        <f t="shared" ref="GH7" si="254">GG7</f>
        <v>#DIV/0!</v>
      </c>
      <c r="GI7" s="47" t="e">
        <f t="shared" ref="GI7" si="255">GH7</f>
        <v>#DIV/0!</v>
      </c>
      <c r="GJ7" s="50" t="e">
        <f t="shared" ref="GJ7" si="256">GI7</f>
        <v>#DIV/0!</v>
      </c>
      <c r="GK7" s="104" t="e">
        <f>GK2*100</f>
        <v>#DIV/0!</v>
      </c>
      <c r="GL7" s="47" t="e">
        <f t="shared" ref="GL7" si="257">GK7</f>
        <v>#DIV/0!</v>
      </c>
      <c r="GM7" s="47" t="e">
        <f t="shared" ref="GM7" si="258">GL7</f>
        <v>#DIV/0!</v>
      </c>
      <c r="GN7" s="47" t="e">
        <f t="shared" ref="GN7" si="259">GM7</f>
        <v>#DIV/0!</v>
      </c>
      <c r="GO7" s="47" t="e">
        <f t="shared" ref="GO7" si="260">GN7</f>
        <v>#DIV/0!</v>
      </c>
      <c r="GP7" s="47" t="e">
        <f t="shared" ref="GP7" si="261">GO7</f>
        <v>#DIV/0!</v>
      </c>
      <c r="GQ7" s="47" t="e">
        <f t="shared" ref="GQ7" si="262">GP7</f>
        <v>#DIV/0!</v>
      </c>
      <c r="GR7" s="47" t="e">
        <f t="shared" ref="GR7" si="263">GQ7</f>
        <v>#DIV/0!</v>
      </c>
      <c r="GS7" s="47" t="e">
        <f t="shared" ref="GS7" si="264">GR7</f>
        <v>#DIV/0!</v>
      </c>
      <c r="GT7" s="47" t="e">
        <f t="shared" ref="GT7" si="265">GS7</f>
        <v>#DIV/0!</v>
      </c>
      <c r="GU7" s="47" t="e">
        <f t="shared" ref="GU7" si="266">GT7</f>
        <v>#DIV/0!</v>
      </c>
      <c r="GV7" s="47" t="e">
        <f t="shared" ref="GV7" si="267">GU7</f>
        <v>#DIV/0!</v>
      </c>
      <c r="GW7" s="47" t="e">
        <f t="shared" ref="GW7" si="268">GV7</f>
        <v>#DIV/0!</v>
      </c>
      <c r="GX7" s="47" t="e">
        <f t="shared" ref="GX7" si="269">GW7</f>
        <v>#DIV/0!</v>
      </c>
      <c r="GY7" s="47" t="e">
        <f t="shared" ref="GY7" si="270">GX7</f>
        <v>#DIV/0!</v>
      </c>
      <c r="GZ7" s="47" t="e">
        <f t="shared" ref="GZ7" si="271">GY7</f>
        <v>#DIV/0!</v>
      </c>
      <c r="HA7" s="47" t="e">
        <f t="shared" ref="HA7" si="272">GZ7</f>
        <v>#DIV/0!</v>
      </c>
      <c r="HB7" s="47" t="e">
        <f t="shared" ref="HB7" si="273">HA7</f>
        <v>#DIV/0!</v>
      </c>
      <c r="HC7" s="47" t="e">
        <f t="shared" ref="HC7" si="274">HB7</f>
        <v>#DIV/0!</v>
      </c>
      <c r="HD7" s="47" t="e">
        <f t="shared" ref="HD7" si="275">HC7</f>
        <v>#DIV/0!</v>
      </c>
      <c r="HE7" s="47" t="e">
        <f t="shared" ref="HE7" si="276">HD7</f>
        <v>#DIV/0!</v>
      </c>
      <c r="HF7" s="47" t="e">
        <f t="shared" ref="HF7" si="277">HE7</f>
        <v>#DIV/0!</v>
      </c>
      <c r="HG7" s="47" t="e">
        <f t="shared" ref="HG7" si="278">HF7</f>
        <v>#DIV/0!</v>
      </c>
      <c r="HH7" s="50" t="e">
        <f t="shared" ref="HH7" si="279">HG7</f>
        <v>#DIV/0!</v>
      </c>
      <c r="HI7" s="104" t="e">
        <f>HI2*100</f>
        <v>#DIV/0!</v>
      </c>
      <c r="HJ7" s="47" t="e">
        <f t="shared" ref="HJ7" si="280">HI7</f>
        <v>#DIV/0!</v>
      </c>
      <c r="HK7" s="47" t="e">
        <f t="shared" ref="HK7" si="281">HJ7</f>
        <v>#DIV/0!</v>
      </c>
      <c r="HL7" s="47" t="e">
        <f t="shared" ref="HL7" si="282">HK7</f>
        <v>#DIV/0!</v>
      </c>
      <c r="HM7" s="47" t="e">
        <f t="shared" ref="HM7" si="283">HL7</f>
        <v>#DIV/0!</v>
      </c>
      <c r="HN7" s="47" t="e">
        <f t="shared" ref="HN7" si="284">HM7</f>
        <v>#DIV/0!</v>
      </c>
      <c r="HO7" s="47" t="e">
        <f t="shared" ref="HO7" si="285">HN7</f>
        <v>#DIV/0!</v>
      </c>
      <c r="HP7" s="47" t="e">
        <f t="shared" ref="HP7" si="286">HO7</f>
        <v>#DIV/0!</v>
      </c>
      <c r="HQ7" s="47" t="e">
        <f t="shared" ref="HQ7" si="287">HP7</f>
        <v>#DIV/0!</v>
      </c>
      <c r="HR7" s="47" t="e">
        <f t="shared" ref="HR7" si="288">HQ7</f>
        <v>#DIV/0!</v>
      </c>
      <c r="HS7" s="47" t="e">
        <f t="shared" ref="HS7" si="289">HR7</f>
        <v>#DIV/0!</v>
      </c>
      <c r="HT7" s="47" t="e">
        <f t="shared" ref="HT7" si="290">HS7</f>
        <v>#DIV/0!</v>
      </c>
      <c r="HU7" s="47" t="e">
        <f t="shared" ref="HU7" si="291">HT7</f>
        <v>#DIV/0!</v>
      </c>
      <c r="HV7" s="47" t="e">
        <f t="shared" ref="HV7" si="292">HU7</f>
        <v>#DIV/0!</v>
      </c>
      <c r="HW7" s="47" t="e">
        <f t="shared" ref="HW7" si="293">HV7</f>
        <v>#DIV/0!</v>
      </c>
      <c r="HX7" s="47" t="e">
        <f t="shared" ref="HX7" si="294">HW7</f>
        <v>#DIV/0!</v>
      </c>
      <c r="HY7" s="47" t="e">
        <f t="shared" ref="HY7" si="295">HX7</f>
        <v>#DIV/0!</v>
      </c>
      <c r="HZ7" s="47" t="e">
        <f t="shared" ref="HZ7" si="296">HY7</f>
        <v>#DIV/0!</v>
      </c>
      <c r="IA7" s="47" t="e">
        <f t="shared" ref="IA7" si="297">HZ7</f>
        <v>#DIV/0!</v>
      </c>
      <c r="IB7" s="47" t="e">
        <f t="shared" ref="IB7" si="298">IA7</f>
        <v>#DIV/0!</v>
      </c>
      <c r="IC7" s="47" t="e">
        <f t="shared" ref="IC7" si="299">IB7</f>
        <v>#DIV/0!</v>
      </c>
      <c r="ID7" s="47" t="e">
        <f t="shared" ref="ID7" si="300">IC7</f>
        <v>#DIV/0!</v>
      </c>
      <c r="IE7" s="47" t="e">
        <f t="shared" ref="IE7" si="301">ID7</f>
        <v>#DIV/0!</v>
      </c>
      <c r="IF7" s="50" t="e">
        <f t="shared" ref="IF7" si="302">IE7</f>
        <v>#DIV/0!</v>
      </c>
      <c r="IG7" s="104" t="e">
        <f>IG2*100</f>
        <v>#DIV/0!</v>
      </c>
      <c r="IH7" s="47" t="e">
        <f t="shared" ref="IH7" si="303">IG7</f>
        <v>#DIV/0!</v>
      </c>
      <c r="II7" s="47" t="e">
        <f t="shared" ref="II7" si="304">IH7</f>
        <v>#DIV/0!</v>
      </c>
      <c r="IJ7" s="47" t="e">
        <f t="shared" ref="IJ7" si="305">II7</f>
        <v>#DIV/0!</v>
      </c>
      <c r="IK7" s="47" t="e">
        <f t="shared" ref="IK7" si="306">IJ7</f>
        <v>#DIV/0!</v>
      </c>
      <c r="IL7" s="47" t="e">
        <f t="shared" ref="IL7" si="307">IK7</f>
        <v>#DIV/0!</v>
      </c>
      <c r="IM7" s="47" t="e">
        <f t="shared" ref="IM7" si="308">IL7</f>
        <v>#DIV/0!</v>
      </c>
      <c r="IN7" s="47" t="e">
        <f t="shared" ref="IN7" si="309">IM7</f>
        <v>#DIV/0!</v>
      </c>
      <c r="IO7" s="47" t="e">
        <f t="shared" ref="IO7" si="310">IN7</f>
        <v>#DIV/0!</v>
      </c>
      <c r="IP7" s="47" t="e">
        <f t="shared" ref="IP7" si="311">IO7</f>
        <v>#DIV/0!</v>
      </c>
      <c r="IQ7" s="47" t="e">
        <f t="shared" ref="IQ7" si="312">IP7</f>
        <v>#DIV/0!</v>
      </c>
      <c r="IR7" s="47" t="e">
        <f t="shared" ref="IR7" si="313">IQ7</f>
        <v>#DIV/0!</v>
      </c>
      <c r="IS7" s="47" t="e">
        <f t="shared" ref="IS7" si="314">IR7</f>
        <v>#DIV/0!</v>
      </c>
      <c r="IT7" s="47" t="e">
        <f t="shared" ref="IT7" si="315">IS7</f>
        <v>#DIV/0!</v>
      </c>
      <c r="IU7" s="47" t="e">
        <f t="shared" ref="IU7" si="316">IT7</f>
        <v>#DIV/0!</v>
      </c>
      <c r="IV7" s="47" t="e">
        <f t="shared" ref="IV7" si="317">IU7</f>
        <v>#DIV/0!</v>
      </c>
      <c r="IW7" s="47" t="e">
        <f t="shared" ref="IW7" si="318">IV7</f>
        <v>#DIV/0!</v>
      </c>
      <c r="IX7" s="47" t="e">
        <f t="shared" ref="IX7" si="319">IW7</f>
        <v>#DIV/0!</v>
      </c>
      <c r="IY7" s="47" t="e">
        <f t="shared" ref="IY7" si="320">IX7</f>
        <v>#DIV/0!</v>
      </c>
      <c r="IZ7" s="47" t="e">
        <f t="shared" ref="IZ7" si="321">IY7</f>
        <v>#DIV/0!</v>
      </c>
      <c r="JA7" s="47" t="e">
        <f t="shared" ref="JA7" si="322">IZ7</f>
        <v>#DIV/0!</v>
      </c>
      <c r="JB7" s="47" t="e">
        <f t="shared" ref="JB7" si="323">JA7</f>
        <v>#DIV/0!</v>
      </c>
      <c r="JC7" s="47" t="e">
        <f t="shared" ref="JC7" si="324">JB7</f>
        <v>#DIV/0!</v>
      </c>
      <c r="JD7" s="50" t="e">
        <f t="shared" ref="JD7" si="325">JC7</f>
        <v>#DIV/0!</v>
      </c>
      <c r="JE7" s="104" t="e">
        <f>JE2*100</f>
        <v>#DIV/0!</v>
      </c>
      <c r="JF7" s="47" t="e">
        <f t="shared" ref="JF7" si="326">JE7</f>
        <v>#DIV/0!</v>
      </c>
      <c r="JG7" s="47" t="e">
        <f t="shared" ref="JG7" si="327">JF7</f>
        <v>#DIV/0!</v>
      </c>
      <c r="JH7" s="47" t="e">
        <f t="shared" ref="JH7" si="328">JG7</f>
        <v>#DIV/0!</v>
      </c>
      <c r="JI7" s="47" t="e">
        <f t="shared" ref="JI7" si="329">JH7</f>
        <v>#DIV/0!</v>
      </c>
      <c r="JJ7" s="47" t="e">
        <f t="shared" ref="JJ7" si="330">JI7</f>
        <v>#DIV/0!</v>
      </c>
      <c r="JK7" s="47" t="e">
        <f t="shared" ref="JK7" si="331">JJ7</f>
        <v>#DIV/0!</v>
      </c>
      <c r="JL7" s="47" t="e">
        <f t="shared" ref="JL7" si="332">JK7</f>
        <v>#DIV/0!</v>
      </c>
      <c r="JM7" s="47" t="e">
        <f t="shared" ref="JM7" si="333">JL7</f>
        <v>#DIV/0!</v>
      </c>
      <c r="JN7" s="47" t="e">
        <f t="shared" ref="JN7" si="334">JM7</f>
        <v>#DIV/0!</v>
      </c>
      <c r="JO7" s="47" t="e">
        <f t="shared" ref="JO7" si="335">JN7</f>
        <v>#DIV/0!</v>
      </c>
      <c r="JP7" s="47" t="e">
        <f t="shared" ref="JP7" si="336">JO7</f>
        <v>#DIV/0!</v>
      </c>
      <c r="JQ7" s="47" t="e">
        <f t="shared" ref="JQ7" si="337">JP7</f>
        <v>#DIV/0!</v>
      </c>
      <c r="JR7" s="47" t="e">
        <f t="shared" ref="JR7" si="338">JQ7</f>
        <v>#DIV/0!</v>
      </c>
      <c r="JS7" s="47" t="e">
        <f t="shared" ref="JS7" si="339">JR7</f>
        <v>#DIV/0!</v>
      </c>
      <c r="JT7" s="47" t="e">
        <f t="shared" ref="JT7" si="340">JS7</f>
        <v>#DIV/0!</v>
      </c>
      <c r="JU7" s="47" t="e">
        <f t="shared" ref="JU7" si="341">JT7</f>
        <v>#DIV/0!</v>
      </c>
      <c r="JV7" s="47" t="e">
        <f t="shared" ref="JV7" si="342">JU7</f>
        <v>#DIV/0!</v>
      </c>
      <c r="JW7" s="47" t="e">
        <f t="shared" ref="JW7" si="343">JV7</f>
        <v>#DIV/0!</v>
      </c>
      <c r="JX7" s="47" t="e">
        <f t="shared" ref="JX7" si="344">JW7</f>
        <v>#DIV/0!</v>
      </c>
      <c r="JY7" s="47" t="e">
        <f t="shared" ref="JY7" si="345">JX7</f>
        <v>#DIV/0!</v>
      </c>
      <c r="JZ7" s="47" t="e">
        <f t="shared" ref="JZ7" si="346">JY7</f>
        <v>#DIV/0!</v>
      </c>
      <c r="KA7" s="47" t="e">
        <f t="shared" ref="KA7" si="347">JZ7</f>
        <v>#DIV/0!</v>
      </c>
      <c r="KB7" s="50" t="e">
        <f t="shared" ref="KB7" si="348">KA7</f>
        <v>#DIV/0!</v>
      </c>
      <c r="KC7" s="104" t="e">
        <f>KC2*100</f>
        <v>#DIV/0!</v>
      </c>
      <c r="KD7" s="47" t="e">
        <f t="shared" ref="KD7" si="349">KC7</f>
        <v>#DIV/0!</v>
      </c>
      <c r="KE7" s="47" t="e">
        <f t="shared" ref="KE7" si="350">KD7</f>
        <v>#DIV/0!</v>
      </c>
      <c r="KF7" s="47" t="e">
        <f t="shared" ref="KF7" si="351">KE7</f>
        <v>#DIV/0!</v>
      </c>
      <c r="KG7" s="47" t="e">
        <f t="shared" ref="KG7" si="352">KF7</f>
        <v>#DIV/0!</v>
      </c>
      <c r="KH7" s="47" t="e">
        <f t="shared" ref="KH7" si="353">KG7</f>
        <v>#DIV/0!</v>
      </c>
      <c r="KI7" s="47" t="e">
        <f t="shared" ref="KI7" si="354">KH7</f>
        <v>#DIV/0!</v>
      </c>
      <c r="KJ7" s="47" t="e">
        <f t="shared" ref="KJ7" si="355">KI7</f>
        <v>#DIV/0!</v>
      </c>
      <c r="KK7" s="47" t="e">
        <f t="shared" ref="KK7" si="356">KJ7</f>
        <v>#DIV/0!</v>
      </c>
      <c r="KL7" s="47" t="e">
        <f t="shared" ref="KL7" si="357">KK7</f>
        <v>#DIV/0!</v>
      </c>
      <c r="KM7" s="47" t="e">
        <f t="shared" ref="KM7" si="358">KL7</f>
        <v>#DIV/0!</v>
      </c>
      <c r="KN7" s="47" t="e">
        <f t="shared" ref="KN7" si="359">KM7</f>
        <v>#DIV/0!</v>
      </c>
      <c r="KO7" s="47" t="e">
        <f t="shared" ref="KO7" si="360">KN7</f>
        <v>#DIV/0!</v>
      </c>
      <c r="KP7" s="47" t="e">
        <f t="shared" ref="KP7" si="361">KO7</f>
        <v>#DIV/0!</v>
      </c>
      <c r="KQ7" s="47" t="e">
        <f t="shared" ref="KQ7" si="362">KP7</f>
        <v>#DIV/0!</v>
      </c>
      <c r="KR7" s="47" t="e">
        <f t="shared" ref="KR7" si="363">KQ7</f>
        <v>#DIV/0!</v>
      </c>
      <c r="KS7" s="47" t="e">
        <f t="shared" ref="KS7" si="364">KR7</f>
        <v>#DIV/0!</v>
      </c>
      <c r="KT7" s="47" t="e">
        <f t="shared" ref="KT7" si="365">KS7</f>
        <v>#DIV/0!</v>
      </c>
      <c r="KU7" s="47" t="e">
        <f t="shared" ref="KU7" si="366">KT7</f>
        <v>#DIV/0!</v>
      </c>
      <c r="KV7" s="47" t="e">
        <f t="shared" ref="KV7" si="367">KU7</f>
        <v>#DIV/0!</v>
      </c>
      <c r="KW7" s="47" t="e">
        <f t="shared" ref="KW7" si="368">KV7</f>
        <v>#DIV/0!</v>
      </c>
      <c r="KX7" s="47" t="e">
        <f t="shared" ref="KX7" si="369">KW7</f>
        <v>#DIV/0!</v>
      </c>
      <c r="KY7" s="47" t="e">
        <f t="shared" ref="KY7" si="370">KX7</f>
        <v>#DIV/0!</v>
      </c>
      <c r="KZ7" s="50" t="e">
        <f t="shared" ref="KZ7" si="371">KY7</f>
        <v>#DIV/0!</v>
      </c>
      <c r="LA7" s="104" t="e">
        <f>LA2*100</f>
        <v>#DIV/0!</v>
      </c>
      <c r="LB7" s="47" t="e">
        <f t="shared" ref="LB7" si="372">LA7</f>
        <v>#DIV/0!</v>
      </c>
      <c r="LC7" s="47" t="e">
        <f t="shared" ref="LC7" si="373">LB7</f>
        <v>#DIV/0!</v>
      </c>
      <c r="LD7" s="47" t="e">
        <f t="shared" ref="LD7" si="374">LC7</f>
        <v>#DIV/0!</v>
      </c>
      <c r="LE7" s="47" t="e">
        <f t="shared" ref="LE7" si="375">LD7</f>
        <v>#DIV/0!</v>
      </c>
      <c r="LF7" s="47" t="e">
        <f t="shared" ref="LF7" si="376">LE7</f>
        <v>#DIV/0!</v>
      </c>
      <c r="LG7" s="47" t="e">
        <f t="shared" ref="LG7" si="377">LF7</f>
        <v>#DIV/0!</v>
      </c>
      <c r="LH7" s="47" t="e">
        <f t="shared" ref="LH7" si="378">LG7</f>
        <v>#DIV/0!</v>
      </c>
      <c r="LI7" s="47" t="e">
        <f t="shared" ref="LI7" si="379">LH7</f>
        <v>#DIV/0!</v>
      </c>
      <c r="LJ7" s="47" t="e">
        <f t="shared" ref="LJ7" si="380">LI7</f>
        <v>#DIV/0!</v>
      </c>
      <c r="LK7" s="47" t="e">
        <f t="shared" ref="LK7" si="381">LJ7</f>
        <v>#DIV/0!</v>
      </c>
      <c r="LL7" s="47" t="e">
        <f t="shared" ref="LL7" si="382">LK7</f>
        <v>#DIV/0!</v>
      </c>
      <c r="LM7" s="47" t="e">
        <f t="shared" ref="LM7" si="383">LL7</f>
        <v>#DIV/0!</v>
      </c>
      <c r="LN7" s="47" t="e">
        <f t="shared" ref="LN7" si="384">LM7</f>
        <v>#DIV/0!</v>
      </c>
      <c r="LO7" s="47" t="e">
        <f t="shared" ref="LO7" si="385">LN7</f>
        <v>#DIV/0!</v>
      </c>
      <c r="LP7" s="47" t="e">
        <f t="shared" ref="LP7" si="386">LO7</f>
        <v>#DIV/0!</v>
      </c>
      <c r="LQ7" s="47" t="e">
        <f t="shared" ref="LQ7" si="387">LP7</f>
        <v>#DIV/0!</v>
      </c>
      <c r="LR7" s="47" t="e">
        <f t="shared" ref="LR7" si="388">LQ7</f>
        <v>#DIV/0!</v>
      </c>
      <c r="LS7" s="47" t="e">
        <f t="shared" ref="LS7" si="389">LR7</f>
        <v>#DIV/0!</v>
      </c>
      <c r="LT7" s="47" t="e">
        <f t="shared" ref="LT7" si="390">LS7</f>
        <v>#DIV/0!</v>
      </c>
      <c r="LU7" s="47" t="e">
        <f t="shared" ref="LU7" si="391">LT7</f>
        <v>#DIV/0!</v>
      </c>
      <c r="LV7" s="47" t="e">
        <f t="shared" ref="LV7" si="392">LU7</f>
        <v>#DIV/0!</v>
      </c>
      <c r="LW7" s="47" t="e">
        <f t="shared" ref="LW7" si="393">LV7</f>
        <v>#DIV/0!</v>
      </c>
      <c r="LX7" s="50" t="e">
        <f t="shared" ref="LX7" si="394">LW7</f>
        <v>#DIV/0!</v>
      </c>
      <c r="LY7" s="104" t="e">
        <f>LY2*100</f>
        <v>#DIV/0!</v>
      </c>
      <c r="LZ7" s="47" t="e">
        <f t="shared" ref="LZ7" si="395">LY7</f>
        <v>#DIV/0!</v>
      </c>
      <c r="MA7" s="47" t="e">
        <f t="shared" ref="MA7" si="396">LZ7</f>
        <v>#DIV/0!</v>
      </c>
      <c r="MB7" s="47" t="e">
        <f t="shared" ref="MB7" si="397">MA7</f>
        <v>#DIV/0!</v>
      </c>
      <c r="MC7" s="47" t="e">
        <f t="shared" ref="MC7" si="398">MB7</f>
        <v>#DIV/0!</v>
      </c>
      <c r="MD7" s="47" t="e">
        <f t="shared" ref="MD7" si="399">MC7</f>
        <v>#DIV/0!</v>
      </c>
      <c r="ME7" s="47" t="e">
        <f t="shared" ref="ME7" si="400">MD7</f>
        <v>#DIV/0!</v>
      </c>
      <c r="MF7" s="47" t="e">
        <f t="shared" ref="MF7" si="401">ME7</f>
        <v>#DIV/0!</v>
      </c>
      <c r="MG7" s="47" t="e">
        <f t="shared" ref="MG7" si="402">MF7</f>
        <v>#DIV/0!</v>
      </c>
      <c r="MH7" s="47" t="e">
        <f t="shared" ref="MH7" si="403">MG7</f>
        <v>#DIV/0!</v>
      </c>
      <c r="MI7" s="47" t="e">
        <f t="shared" ref="MI7" si="404">MH7</f>
        <v>#DIV/0!</v>
      </c>
      <c r="MJ7" s="47" t="e">
        <f t="shared" ref="MJ7" si="405">MI7</f>
        <v>#DIV/0!</v>
      </c>
      <c r="MK7" s="47" t="e">
        <f t="shared" ref="MK7" si="406">MJ7</f>
        <v>#DIV/0!</v>
      </c>
      <c r="ML7" s="47" t="e">
        <f t="shared" ref="ML7" si="407">MK7</f>
        <v>#DIV/0!</v>
      </c>
      <c r="MM7" s="47" t="e">
        <f t="shared" ref="MM7" si="408">ML7</f>
        <v>#DIV/0!</v>
      </c>
      <c r="MN7" s="47" t="e">
        <f t="shared" ref="MN7" si="409">MM7</f>
        <v>#DIV/0!</v>
      </c>
      <c r="MO7" s="47" t="e">
        <f t="shared" ref="MO7" si="410">MN7</f>
        <v>#DIV/0!</v>
      </c>
      <c r="MP7" s="47" t="e">
        <f t="shared" ref="MP7" si="411">MO7</f>
        <v>#DIV/0!</v>
      </c>
      <c r="MQ7" s="47" t="e">
        <f t="shared" ref="MQ7" si="412">MP7</f>
        <v>#DIV/0!</v>
      </c>
      <c r="MR7" s="47" t="e">
        <f t="shared" ref="MR7" si="413">MQ7</f>
        <v>#DIV/0!</v>
      </c>
      <c r="MS7" s="47" t="e">
        <f t="shared" ref="MS7" si="414">MR7</f>
        <v>#DIV/0!</v>
      </c>
      <c r="MT7" s="47" t="e">
        <f t="shared" ref="MT7" si="415">MS7</f>
        <v>#DIV/0!</v>
      </c>
      <c r="MU7" s="47" t="e">
        <f t="shared" ref="MU7" si="416">MT7</f>
        <v>#DIV/0!</v>
      </c>
      <c r="MV7" s="50" t="e">
        <f t="shared" ref="MV7" si="417">MU7</f>
        <v>#DIV/0!</v>
      </c>
    </row>
    <row r="8" spans="1:360" ht="13.2" customHeight="1" x14ac:dyDescent="0.25">
      <c r="A8" t="e">
        <f t="shared" si="188"/>
        <v>#DIV/0!</v>
      </c>
      <c r="B8">
        <f>resultat!C9</f>
        <v>0</v>
      </c>
      <c r="C8">
        <f>resultat!D9</f>
        <v>0</v>
      </c>
      <c r="E8" s="46"/>
      <c r="F8" s="47"/>
      <c r="G8" s="47"/>
      <c r="H8" s="47"/>
      <c r="I8" s="47"/>
      <c r="J8" s="75"/>
      <c r="K8" s="47"/>
      <c r="L8" s="47"/>
      <c r="M8" s="47"/>
      <c r="N8" s="47"/>
      <c r="O8" s="47"/>
      <c r="P8" s="47"/>
      <c r="Q8" s="98" t="s">
        <v>22</v>
      </c>
      <c r="S8" s="95"/>
      <c r="T8" s="95"/>
      <c r="U8" s="95"/>
      <c r="V8" s="95"/>
      <c r="W8" s="95"/>
      <c r="X8" s="97"/>
      <c r="Y8" s="46" t="e">
        <f t="shared" ref="Y8:BT8" si="418">MAXA(Y7-2*Y4,0)</f>
        <v>#DIV/0!</v>
      </c>
      <c r="Z8" s="47" t="e">
        <f t="shared" si="418"/>
        <v>#DIV/0!</v>
      </c>
      <c r="AA8" s="47" t="e">
        <f t="shared" si="418"/>
        <v>#DIV/0!</v>
      </c>
      <c r="AB8" s="47" t="e">
        <f t="shared" si="418"/>
        <v>#DIV/0!</v>
      </c>
      <c r="AC8" s="47" t="e">
        <f t="shared" si="418"/>
        <v>#DIV/0!</v>
      </c>
      <c r="AD8" s="47" t="e">
        <f t="shared" si="418"/>
        <v>#DIV/0!</v>
      </c>
      <c r="AE8" s="47" t="e">
        <f t="shared" si="418"/>
        <v>#DIV/0!</v>
      </c>
      <c r="AF8" s="47" t="e">
        <f t="shared" si="418"/>
        <v>#DIV/0!</v>
      </c>
      <c r="AG8" s="47" t="e">
        <f t="shared" si="418"/>
        <v>#DIV/0!</v>
      </c>
      <c r="AH8" s="47" t="e">
        <f t="shared" si="418"/>
        <v>#DIV/0!</v>
      </c>
      <c r="AI8" s="47" t="e">
        <f t="shared" si="418"/>
        <v>#DIV/0!</v>
      </c>
      <c r="AJ8" s="47" t="e">
        <f t="shared" si="418"/>
        <v>#DIV/0!</v>
      </c>
      <c r="AK8" s="47" t="e">
        <f t="shared" si="418"/>
        <v>#DIV/0!</v>
      </c>
      <c r="AL8" s="47" t="e">
        <f t="shared" si="418"/>
        <v>#DIV/0!</v>
      </c>
      <c r="AM8" s="47" t="e">
        <f t="shared" si="418"/>
        <v>#DIV/0!</v>
      </c>
      <c r="AN8" s="47" t="e">
        <f t="shared" si="418"/>
        <v>#DIV/0!</v>
      </c>
      <c r="AO8" s="47" t="e">
        <f t="shared" si="418"/>
        <v>#DIV/0!</v>
      </c>
      <c r="AP8" s="47" t="e">
        <f t="shared" si="418"/>
        <v>#DIV/0!</v>
      </c>
      <c r="AQ8" s="47" t="e">
        <f t="shared" si="418"/>
        <v>#DIV/0!</v>
      </c>
      <c r="AR8" s="47" t="e">
        <f t="shared" si="418"/>
        <v>#DIV/0!</v>
      </c>
      <c r="AS8" s="47" t="e">
        <f t="shared" si="418"/>
        <v>#DIV/0!</v>
      </c>
      <c r="AT8" s="47" t="e">
        <f t="shared" si="418"/>
        <v>#DIV/0!</v>
      </c>
      <c r="AU8" s="47" t="e">
        <f t="shared" si="418"/>
        <v>#DIV/0!</v>
      </c>
      <c r="AV8" s="50" t="e">
        <f t="shared" si="418"/>
        <v>#DIV/0!</v>
      </c>
      <c r="AW8" s="46" t="e">
        <f t="shared" si="418"/>
        <v>#DIV/0!</v>
      </c>
      <c r="AX8" s="47" t="e">
        <f t="shared" si="418"/>
        <v>#DIV/0!</v>
      </c>
      <c r="AY8" s="47" t="e">
        <f t="shared" si="418"/>
        <v>#DIV/0!</v>
      </c>
      <c r="AZ8" s="47" t="e">
        <f t="shared" si="418"/>
        <v>#DIV/0!</v>
      </c>
      <c r="BA8" s="47" t="e">
        <f t="shared" si="418"/>
        <v>#DIV/0!</v>
      </c>
      <c r="BB8" s="47" t="e">
        <f t="shared" si="418"/>
        <v>#DIV/0!</v>
      </c>
      <c r="BC8" s="47" t="e">
        <f t="shared" si="418"/>
        <v>#DIV/0!</v>
      </c>
      <c r="BD8" s="47" t="e">
        <f t="shared" si="418"/>
        <v>#DIV/0!</v>
      </c>
      <c r="BE8" s="47" t="e">
        <f t="shared" si="418"/>
        <v>#DIV/0!</v>
      </c>
      <c r="BF8" s="47" t="e">
        <f t="shared" si="418"/>
        <v>#DIV/0!</v>
      </c>
      <c r="BG8" s="47" t="e">
        <f t="shared" si="418"/>
        <v>#DIV/0!</v>
      </c>
      <c r="BH8" s="47" t="e">
        <f t="shared" si="418"/>
        <v>#DIV/0!</v>
      </c>
      <c r="BI8" s="47" t="e">
        <f t="shared" si="418"/>
        <v>#DIV/0!</v>
      </c>
      <c r="BJ8" s="47" t="e">
        <f t="shared" si="418"/>
        <v>#DIV/0!</v>
      </c>
      <c r="BK8" s="47" t="e">
        <f t="shared" si="418"/>
        <v>#DIV/0!</v>
      </c>
      <c r="BL8" s="47" t="e">
        <f t="shared" si="418"/>
        <v>#DIV/0!</v>
      </c>
      <c r="BM8" s="47" t="e">
        <f t="shared" si="418"/>
        <v>#DIV/0!</v>
      </c>
      <c r="BN8" s="47" t="e">
        <f t="shared" si="418"/>
        <v>#DIV/0!</v>
      </c>
      <c r="BO8" s="47" t="e">
        <f t="shared" si="418"/>
        <v>#DIV/0!</v>
      </c>
      <c r="BP8" s="47" t="e">
        <f t="shared" si="418"/>
        <v>#DIV/0!</v>
      </c>
      <c r="BQ8" s="47" t="e">
        <f t="shared" si="418"/>
        <v>#DIV/0!</v>
      </c>
      <c r="BR8" s="47" t="e">
        <f t="shared" si="418"/>
        <v>#DIV/0!</v>
      </c>
      <c r="BS8" s="47" t="e">
        <f t="shared" si="418"/>
        <v>#DIV/0!</v>
      </c>
      <c r="BT8" s="50" t="e">
        <f t="shared" si="418"/>
        <v>#DIV/0!</v>
      </c>
      <c r="BU8" s="46" t="e">
        <f t="shared" ref="BU8:CR8" si="419">MAXA(BU7-2*BU4,0)</f>
        <v>#DIV/0!</v>
      </c>
      <c r="BV8" s="47" t="e">
        <f t="shared" si="419"/>
        <v>#DIV/0!</v>
      </c>
      <c r="BW8" s="47" t="e">
        <f t="shared" si="419"/>
        <v>#DIV/0!</v>
      </c>
      <c r="BX8" s="47" t="e">
        <f t="shared" si="419"/>
        <v>#DIV/0!</v>
      </c>
      <c r="BY8" s="47" t="e">
        <f t="shared" si="419"/>
        <v>#DIV/0!</v>
      </c>
      <c r="BZ8" s="47" t="e">
        <f t="shared" si="419"/>
        <v>#DIV/0!</v>
      </c>
      <c r="CA8" s="47" t="e">
        <f t="shared" si="419"/>
        <v>#DIV/0!</v>
      </c>
      <c r="CB8" s="47" t="e">
        <f t="shared" si="419"/>
        <v>#DIV/0!</v>
      </c>
      <c r="CC8" s="47" t="e">
        <f t="shared" si="419"/>
        <v>#DIV/0!</v>
      </c>
      <c r="CD8" s="47" t="e">
        <f t="shared" si="419"/>
        <v>#DIV/0!</v>
      </c>
      <c r="CE8" s="47" t="e">
        <f t="shared" si="419"/>
        <v>#DIV/0!</v>
      </c>
      <c r="CF8" s="47" t="e">
        <f t="shared" si="419"/>
        <v>#DIV/0!</v>
      </c>
      <c r="CG8" s="47" t="e">
        <f t="shared" si="419"/>
        <v>#DIV/0!</v>
      </c>
      <c r="CH8" s="47" t="e">
        <f t="shared" si="419"/>
        <v>#DIV/0!</v>
      </c>
      <c r="CI8" s="47" t="e">
        <f t="shared" si="419"/>
        <v>#DIV/0!</v>
      </c>
      <c r="CJ8" s="47" t="e">
        <f t="shared" si="419"/>
        <v>#DIV/0!</v>
      </c>
      <c r="CK8" s="47" t="e">
        <f t="shared" si="419"/>
        <v>#DIV/0!</v>
      </c>
      <c r="CL8" s="47" t="e">
        <f t="shared" si="419"/>
        <v>#DIV/0!</v>
      </c>
      <c r="CM8" s="47" t="e">
        <f t="shared" si="419"/>
        <v>#DIV/0!</v>
      </c>
      <c r="CN8" s="47" t="e">
        <f t="shared" si="419"/>
        <v>#DIV/0!</v>
      </c>
      <c r="CO8" s="47" t="e">
        <f t="shared" si="419"/>
        <v>#DIV/0!</v>
      </c>
      <c r="CP8" s="47" t="e">
        <f t="shared" si="419"/>
        <v>#DIV/0!</v>
      </c>
      <c r="CQ8" s="47" t="e">
        <f t="shared" si="419"/>
        <v>#DIV/0!</v>
      </c>
      <c r="CR8" s="50" t="e">
        <f t="shared" si="419"/>
        <v>#DIV/0!</v>
      </c>
      <c r="CS8" s="46" t="e">
        <f t="shared" ref="CS8:DP8" si="420">MAXA(CS7-2*CS4,0)</f>
        <v>#DIV/0!</v>
      </c>
      <c r="CT8" s="47" t="e">
        <f t="shared" si="420"/>
        <v>#DIV/0!</v>
      </c>
      <c r="CU8" s="47" t="e">
        <f t="shared" si="420"/>
        <v>#DIV/0!</v>
      </c>
      <c r="CV8" s="47" t="e">
        <f t="shared" si="420"/>
        <v>#DIV/0!</v>
      </c>
      <c r="CW8" s="47" t="e">
        <f t="shared" si="420"/>
        <v>#DIV/0!</v>
      </c>
      <c r="CX8" s="47" t="e">
        <f t="shared" si="420"/>
        <v>#DIV/0!</v>
      </c>
      <c r="CY8" s="47" t="e">
        <f t="shared" si="420"/>
        <v>#DIV/0!</v>
      </c>
      <c r="CZ8" s="47" t="e">
        <f t="shared" si="420"/>
        <v>#DIV/0!</v>
      </c>
      <c r="DA8" s="47" t="e">
        <f t="shared" si="420"/>
        <v>#DIV/0!</v>
      </c>
      <c r="DB8" s="47" t="e">
        <f t="shared" si="420"/>
        <v>#DIV/0!</v>
      </c>
      <c r="DC8" s="47" t="e">
        <f t="shared" si="420"/>
        <v>#DIV/0!</v>
      </c>
      <c r="DD8" s="47" t="e">
        <f t="shared" si="420"/>
        <v>#DIV/0!</v>
      </c>
      <c r="DE8" s="47" t="e">
        <f t="shared" si="420"/>
        <v>#DIV/0!</v>
      </c>
      <c r="DF8" s="47" t="e">
        <f t="shared" si="420"/>
        <v>#DIV/0!</v>
      </c>
      <c r="DG8" s="47" t="e">
        <f t="shared" si="420"/>
        <v>#DIV/0!</v>
      </c>
      <c r="DH8" s="47" t="e">
        <f t="shared" si="420"/>
        <v>#DIV/0!</v>
      </c>
      <c r="DI8" s="47" t="e">
        <f t="shared" si="420"/>
        <v>#DIV/0!</v>
      </c>
      <c r="DJ8" s="47" t="e">
        <f t="shared" si="420"/>
        <v>#DIV/0!</v>
      </c>
      <c r="DK8" s="47" t="e">
        <f t="shared" si="420"/>
        <v>#DIV/0!</v>
      </c>
      <c r="DL8" s="47" t="e">
        <f t="shared" si="420"/>
        <v>#DIV/0!</v>
      </c>
      <c r="DM8" s="47" t="e">
        <f t="shared" si="420"/>
        <v>#DIV/0!</v>
      </c>
      <c r="DN8" s="47" t="e">
        <f t="shared" si="420"/>
        <v>#DIV/0!</v>
      </c>
      <c r="DO8" s="47" t="e">
        <f t="shared" si="420"/>
        <v>#DIV/0!</v>
      </c>
      <c r="DP8" s="50" t="e">
        <f t="shared" si="420"/>
        <v>#DIV/0!</v>
      </c>
      <c r="DQ8" s="46" t="e">
        <f t="shared" ref="DQ8:EN8" si="421">MAXA(DQ7-2*DQ4,0)</f>
        <v>#DIV/0!</v>
      </c>
      <c r="DR8" s="47" t="e">
        <f t="shared" si="421"/>
        <v>#DIV/0!</v>
      </c>
      <c r="DS8" s="47" t="e">
        <f t="shared" si="421"/>
        <v>#DIV/0!</v>
      </c>
      <c r="DT8" s="47" t="e">
        <f t="shared" si="421"/>
        <v>#DIV/0!</v>
      </c>
      <c r="DU8" s="47" t="e">
        <f t="shared" si="421"/>
        <v>#DIV/0!</v>
      </c>
      <c r="DV8" s="47" t="e">
        <f t="shared" si="421"/>
        <v>#DIV/0!</v>
      </c>
      <c r="DW8" s="47" t="e">
        <f t="shared" si="421"/>
        <v>#DIV/0!</v>
      </c>
      <c r="DX8" s="47" t="e">
        <f t="shared" si="421"/>
        <v>#DIV/0!</v>
      </c>
      <c r="DY8" s="47" t="e">
        <f t="shared" si="421"/>
        <v>#DIV/0!</v>
      </c>
      <c r="DZ8" s="47" t="e">
        <f t="shared" si="421"/>
        <v>#DIV/0!</v>
      </c>
      <c r="EA8" s="47" t="e">
        <f t="shared" si="421"/>
        <v>#DIV/0!</v>
      </c>
      <c r="EB8" s="47" t="e">
        <f t="shared" si="421"/>
        <v>#DIV/0!</v>
      </c>
      <c r="EC8" s="47" t="e">
        <f t="shared" si="421"/>
        <v>#DIV/0!</v>
      </c>
      <c r="ED8" s="47" t="e">
        <f t="shared" si="421"/>
        <v>#DIV/0!</v>
      </c>
      <c r="EE8" s="47" t="e">
        <f t="shared" si="421"/>
        <v>#DIV/0!</v>
      </c>
      <c r="EF8" s="47" t="e">
        <f t="shared" si="421"/>
        <v>#DIV/0!</v>
      </c>
      <c r="EG8" s="47" t="e">
        <f t="shared" si="421"/>
        <v>#DIV/0!</v>
      </c>
      <c r="EH8" s="47" t="e">
        <f t="shared" si="421"/>
        <v>#DIV/0!</v>
      </c>
      <c r="EI8" s="47" t="e">
        <f t="shared" si="421"/>
        <v>#DIV/0!</v>
      </c>
      <c r="EJ8" s="47" t="e">
        <f t="shared" si="421"/>
        <v>#DIV/0!</v>
      </c>
      <c r="EK8" s="47" t="e">
        <f t="shared" si="421"/>
        <v>#DIV/0!</v>
      </c>
      <c r="EL8" s="47" t="e">
        <f t="shared" si="421"/>
        <v>#DIV/0!</v>
      </c>
      <c r="EM8" s="47" t="e">
        <f t="shared" si="421"/>
        <v>#DIV/0!</v>
      </c>
      <c r="EN8" s="50" t="e">
        <f t="shared" si="421"/>
        <v>#DIV/0!</v>
      </c>
      <c r="EO8" s="46" t="e">
        <f t="shared" ref="EO8:FL8" si="422">MAXA(EO7-2*EO4,0)</f>
        <v>#DIV/0!</v>
      </c>
      <c r="EP8" s="47" t="e">
        <f t="shared" si="422"/>
        <v>#DIV/0!</v>
      </c>
      <c r="EQ8" s="47" t="e">
        <f t="shared" si="422"/>
        <v>#DIV/0!</v>
      </c>
      <c r="ER8" s="47" t="e">
        <f t="shared" si="422"/>
        <v>#DIV/0!</v>
      </c>
      <c r="ES8" s="47" t="e">
        <f t="shared" si="422"/>
        <v>#DIV/0!</v>
      </c>
      <c r="ET8" s="47" t="e">
        <f t="shared" si="422"/>
        <v>#DIV/0!</v>
      </c>
      <c r="EU8" s="47" t="e">
        <f t="shared" si="422"/>
        <v>#DIV/0!</v>
      </c>
      <c r="EV8" s="47" t="e">
        <f t="shared" si="422"/>
        <v>#DIV/0!</v>
      </c>
      <c r="EW8" s="47" t="e">
        <f t="shared" si="422"/>
        <v>#DIV/0!</v>
      </c>
      <c r="EX8" s="47" t="e">
        <f t="shared" si="422"/>
        <v>#DIV/0!</v>
      </c>
      <c r="EY8" s="47" t="e">
        <f t="shared" si="422"/>
        <v>#DIV/0!</v>
      </c>
      <c r="EZ8" s="47" t="e">
        <f t="shared" si="422"/>
        <v>#DIV/0!</v>
      </c>
      <c r="FA8" s="47" t="e">
        <f t="shared" si="422"/>
        <v>#DIV/0!</v>
      </c>
      <c r="FB8" s="47" t="e">
        <f t="shared" si="422"/>
        <v>#DIV/0!</v>
      </c>
      <c r="FC8" s="47" t="e">
        <f t="shared" si="422"/>
        <v>#DIV/0!</v>
      </c>
      <c r="FD8" s="47" t="e">
        <f t="shared" si="422"/>
        <v>#DIV/0!</v>
      </c>
      <c r="FE8" s="47" t="e">
        <f t="shared" si="422"/>
        <v>#DIV/0!</v>
      </c>
      <c r="FF8" s="47" t="e">
        <f t="shared" si="422"/>
        <v>#DIV/0!</v>
      </c>
      <c r="FG8" s="47" t="e">
        <f t="shared" si="422"/>
        <v>#DIV/0!</v>
      </c>
      <c r="FH8" s="47" t="e">
        <f t="shared" si="422"/>
        <v>#DIV/0!</v>
      </c>
      <c r="FI8" s="47" t="e">
        <f t="shared" si="422"/>
        <v>#DIV/0!</v>
      </c>
      <c r="FJ8" s="47" t="e">
        <f t="shared" si="422"/>
        <v>#DIV/0!</v>
      </c>
      <c r="FK8" s="47" t="e">
        <f t="shared" si="422"/>
        <v>#DIV/0!</v>
      </c>
      <c r="FL8" s="50" t="e">
        <f t="shared" si="422"/>
        <v>#DIV/0!</v>
      </c>
      <c r="FM8" s="46" t="e">
        <f t="shared" ref="FM8:GJ8" si="423">MAXA(FM7-2*FM4,0)</f>
        <v>#DIV/0!</v>
      </c>
      <c r="FN8" s="47" t="e">
        <f t="shared" si="423"/>
        <v>#DIV/0!</v>
      </c>
      <c r="FO8" s="47" t="e">
        <f t="shared" si="423"/>
        <v>#DIV/0!</v>
      </c>
      <c r="FP8" s="47" t="e">
        <f t="shared" si="423"/>
        <v>#DIV/0!</v>
      </c>
      <c r="FQ8" s="47" t="e">
        <f t="shared" si="423"/>
        <v>#DIV/0!</v>
      </c>
      <c r="FR8" s="47" t="e">
        <f t="shared" si="423"/>
        <v>#DIV/0!</v>
      </c>
      <c r="FS8" s="47" t="e">
        <f t="shared" si="423"/>
        <v>#DIV/0!</v>
      </c>
      <c r="FT8" s="47" t="e">
        <f t="shared" si="423"/>
        <v>#DIV/0!</v>
      </c>
      <c r="FU8" s="47" t="e">
        <f t="shared" si="423"/>
        <v>#DIV/0!</v>
      </c>
      <c r="FV8" s="47" t="e">
        <f t="shared" si="423"/>
        <v>#DIV/0!</v>
      </c>
      <c r="FW8" s="47" t="e">
        <f t="shared" si="423"/>
        <v>#DIV/0!</v>
      </c>
      <c r="FX8" s="47" t="e">
        <f t="shared" si="423"/>
        <v>#DIV/0!</v>
      </c>
      <c r="FY8" s="47" t="e">
        <f t="shared" si="423"/>
        <v>#DIV/0!</v>
      </c>
      <c r="FZ8" s="47" t="e">
        <f t="shared" si="423"/>
        <v>#DIV/0!</v>
      </c>
      <c r="GA8" s="47" t="e">
        <f t="shared" si="423"/>
        <v>#DIV/0!</v>
      </c>
      <c r="GB8" s="47" t="e">
        <f t="shared" si="423"/>
        <v>#DIV/0!</v>
      </c>
      <c r="GC8" s="47" t="e">
        <f t="shared" si="423"/>
        <v>#DIV/0!</v>
      </c>
      <c r="GD8" s="47" t="e">
        <f t="shared" si="423"/>
        <v>#DIV/0!</v>
      </c>
      <c r="GE8" s="47" t="e">
        <f t="shared" si="423"/>
        <v>#DIV/0!</v>
      </c>
      <c r="GF8" s="47" t="e">
        <f t="shared" si="423"/>
        <v>#DIV/0!</v>
      </c>
      <c r="GG8" s="47" t="e">
        <f t="shared" si="423"/>
        <v>#DIV/0!</v>
      </c>
      <c r="GH8" s="47" t="e">
        <f t="shared" si="423"/>
        <v>#DIV/0!</v>
      </c>
      <c r="GI8" s="47" t="e">
        <f t="shared" si="423"/>
        <v>#DIV/0!</v>
      </c>
      <c r="GJ8" s="50" t="e">
        <f t="shared" si="423"/>
        <v>#DIV/0!</v>
      </c>
      <c r="GK8" s="46" t="e">
        <f t="shared" ref="GK8:HH8" si="424">MAXA(GK7-2*GK4,0)</f>
        <v>#DIV/0!</v>
      </c>
      <c r="GL8" s="47" t="e">
        <f t="shared" si="424"/>
        <v>#DIV/0!</v>
      </c>
      <c r="GM8" s="47" t="e">
        <f t="shared" si="424"/>
        <v>#DIV/0!</v>
      </c>
      <c r="GN8" s="47" t="e">
        <f t="shared" si="424"/>
        <v>#DIV/0!</v>
      </c>
      <c r="GO8" s="47" t="e">
        <f t="shared" si="424"/>
        <v>#DIV/0!</v>
      </c>
      <c r="GP8" s="47" t="e">
        <f t="shared" si="424"/>
        <v>#DIV/0!</v>
      </c>
      <c r="GQ8" s="47" t="e">
        <f t="shared" si="424"/>
        <v>#DIV/0!</v>
      </c>
      <c r="GR8" s="47" t="e">
        <f t="shared" si="424"/>
        <v>#DIV/0!</v>
      </c>
      <c r="GS8" s="47" t="e">
        <f t="shared" si="424"/>
        <v>#DIV/0!</v>
      </c>
      <c r="GT8" s="47" t="e">
        <f t="shared" si="424"/>
        <v>#DIV/0!</v>
      </c>
      <c r="GU8" s="47" t="e">
        <f t="shared" si="424"/>
        <v>#DIV/0!</v>
      </c>
      <c r="GV8" s="47" t="e">
        <f t="shared" si="424"/>
        <v>#DIV/0!</v>
      </c>
      <c r="GW8" s="47" t="e">
        <f t="shared" si="424"/>
        <v>#DIV/0!</v>
      </c>
      <c r="GX8" s="47" t="e">
        <f t="shared" si="424"/>
        <v>#DIV/0!</v>
      </c>
      <c r="GY8" s="47" t="e">
        <f t="shared" si="424"/>
        <v>#DIV/0!</v>
      </c>
      <c r="GZ8" s="47" t="e">
        <f t="shared" si="424"/>
        <v>#DIV/0!</v>
      </c>
      <c r="HA8" s="47" t="e">
        <f t="shared" si="424"/>
        <v>#DIV/0!</v>
      </c>
      <c r="HB8" s="47" t="e">
        <f t="shared" si="424"/>
        <v>#DIV/0!</v>
      </c>
      <c r="HC8" s="47" t="e">
        <f t="shared" si="424"/>
        <v>#DIV/0!</v>
      </c>
      <c r="HD8" s="47" t="e">
        <f t="shared" si="424"/>
        <v>#DIV/0!</v>
      </c>
      <c r="HE8" s="47" t="e">
        <f t="shared" si="424"/>
        <v>#DIV/0!</v>
      </c>
      <c r="HF8" s="47" t="e">
        <f t="shared" si="424"/>
        <v>#DIV/0!</v>
      </c>
      <c r="HG8" s="47" t="e">
        <f t="shared" si="424"/>
        <v>#DIV/0!</v>
      </c>
      <c r="HH8" s="50" t="e">
        <f t="shared" si="424"/>
        <v>#DIV/0!</v>
      </c>
      <c r="HI8" s="46" t="e">
        <f t="shared" ref="HI8:IF8" si="425">MAXA(HI7-2*HI4,0)</f>
        <v>#DIV/0!</v>
      </c>
      <c r="HJ8" s="47" t="e">
        <f t="shared" si="425"/>
        <v>#DIV/0!</v>
      </c>
      <c r="HK8" s="47" t="e">
        <f t="shared" si="425"/>
        <v>#DIV/0!</v>
      </c>
      <c r="HL8" s="47" t="e">
        <f t="shared" si="425"/>
        <v>#DIV/0!</v>
      </c>
      <c r="HM8" s="47" t="e">
        <f t="shared" si="425"/>
        <v>#DIV/0!</v>
      </c>
      <c r="HN8" s="47" t="e">
        <f t="shared" si="425"/>
        <v>#DIV/0!</v>
      </c>
      <c r="HO8" s="47" t="e">
        <f t="shared" si="425"/>
        <v>#DIV/0!</v>
      </c>
      <c r="HP8" s="47" t="e">
        <f t="shared" si="425"/>
        <v>#DIV/0!</v>
      </c>
      <c r="HQ8" s="47" t="e">
        <f t="shared" si="425"/>
        <v>#DIV/0!</v>
      </c>
      <c r="HR8" s="47" t="e">
        <f t="shared" si="425"/>
        <v>#DIV/0!</v>
      </c>
      <c r="HS8" s="47" t="e">
        <f t="shared" si="425"/>
        <v>#DIV/0!</v>
      </c>
      <c r="HT8" s="47" t="e">
        <f t="shared" si="425"/>
        <v>#DIV/0!</v>
      </c>
      <c r="HU8" s="47" t="e">
        <f t="shared" si="425"/>
        <v>#DIV/0!</v>
      </c>
      <c r="HV8" s="47" t="e">
        <f t="shared" si="425"/>
        <v>#DIV/0!</v>
      </c>
      <c r="HW8" s="47" t="e">
        <f t="shared" si="425"/>
        <v>#DIV/0!</v>
      </c>
      <c r="HX8" s="47" t="e">
        <f t="shared" si="425"/>
        <v>#DIV/0!</v>
      </c>
      <c r="HY8" s="47" t="e">
        <f t="shared" si="425"/>
        <v>#DIV/0!</v>
      </c>
      <c r="HZ8" s="47" t="e">
        <f t="shared" si="425"/>
        <v>#DIV/0!</v>
      </c>
      <c r="IA8" s="47" t="e">
        <f t="shared" si="425"/>
        <v>#DIV/0!</v>
      </c>
      <c r="IB8" s="47" t="e">
        <f t="shared" si="425"/>
        <v>#DIV/0!</v>
      </c>
      <c r="IC8" s="47" t="e">
        <f t="shared" si="425"/>
        <v>#DIV/0!</v>
      </c>
      <c r="ID8" s="47" t="e">
        <f t="shared" si="425"/>
        <v>#DIV/0!</v>
      </c>
      <c r="IE8" s="47" t="e">
        <f t="shared" si="425"/>
        <v>#DIV/0!</v>
      </c>
      <c r="IF8" s="50" t="e">
        <f t="shared" si="425"/>
        <v>#DIV/0!</v>
      </c>
      <c r="IG8" s="46" t="e">
        <f t="shared" ref="IG8:JD8" si="426">MAXA(IG7-2*IG4,0)</f>
        <v>#DIV/0!</v>
      </c>
      <c r="IH8" t="e">
        <f t="shared" si="426"/>
        <v>#DIV/0!</v>
      </c>
      <c r="II8" t="e">
        <f t="shared" si="426"/>
        <v>#DIV/0!</v>
      </c>
      <c r="IJ8" t="e">
        <f t="shared" si="426"/>
        <v>#DIV/0!</v>
      </c>
      <c r="IK8" t="e">
        <f t="shared" si="426"/>
        <v>#DIV/0!</v>
      </c>
      <c r="IL8" t="e">
        <f t="shared" si="426"/>
        <v>#DIV/0!</v>
      </c>
      <c r="IM8" t="e">
        <f t="shared" si="426"/>
        <v>#DIV/0!</v>
      </c>
      <c r="IN8" t="e">
        <f t="shared" si="426"/>
        <v>#DIV/0!</v>
      </c>
      <c r="IO8" t="e">
        <f t="shared" si="426"/>
        <v>#DIV/0!</v>
      </c>
      <c r="IP8" t="e">
        <f t="shared" si="426"/>
        <v>#DIV/0!</v>
      </c>
      <c r="IQ8" t="e">
        <f t="shared" si="426"/>
        <v>#DIV/0!</v>
      </c>
      <c r="IR8" t="e">
        <f t="shared" si="426"/>
        <v>#DIV/0!</v>
      </c>
      <c r="IS8" t="e">
        <f t="shared" si="426"/>
        <v>#DIV/0!</v>
      </c>
      <c r="IT8" t="e">
        <f t="shared" si="426"/>
        <v>#DIV/0!</v>
      </c>
      <c r="IU8" t="e">
        <f t="shared" si="426"/>
        <v>#DIV/0!</v>
      </c>
      <c r="IV8" t="e">
        <f t="shared" si="426"/>
        <v>#DIV/0!</v>
      </c>
      <c r="IW8" t="e">
        <f t="shared" si="426"/>
        <v>#DIV/0!</v>
      </c>
      <c r="IX8" t="e">
        <f t="shared" si="426"/>
        <v>#DIV/0!</v>
      </c>
      <c r="IY8" t="e">
        <f t="shared" si="426"/>
        <v>#DIV/0!</v>
      </c>
      <c r="IZ8" t="e">
        <f t="shared" si="426"/>
        <v>#DIV/0!</v>
      </c>
      <c r="JA8" t="e">
        <f t="shared" si="426"/>
        <v>#DIV/0!</v>
      </c>
      <c r="JB8" t="e">
        <f t="shared" si="426"/>
        <v>#DIV/0!</v>
      </c>
      <c r="JC8" t="e">
        <f t="shared" si="426"/>
        <v>#DIV/0!</v>
      </c>
      <c r="JD8" s="50" t="e">
        <f t="shared" si="426"/>
        <v>#DIV/0!</v>
      </c>
      <c r="JE8" s="46" t="e">
        <f t="shared" ref="JE8:KB8" si="427">MAXA(JE7-2*JE4,0)</f>
        <v>#DIV/0!</v>
      </c>
      <c r="JF8" t="e">
        <f t="shared" si="427"/>
        <v>#DIV/0!</v>
      </c>
      <c r="JG8" t="e">
        <f t="shared" si="427"/>
        <v>#DIV/0!</v>
      </c>
      <c r="JH8" t="e">
        <f t="shared" si="427"/>
        <v>#DIV/0!</v>
      </c>
      <c r="JI8" t="e">
        <f t="shared" si="427"/>
        <v>#DIV/0!</v>
      </c>
      <c r="JJ8" t="e">
        <f t="shared" si="427"/>
        <v>#DIV/0!</v>
      </c>
      <c r="JK8" t="e">
        <f t="shared" si="427"/>
        <v>#DIV/0!</v>
      </c>
      <c r="JL8" t="e">
        <f t="shared" si="427"/>
        <v>#DIV/0!</v>
      </c>
      <c r="JM8" t="e">
        <f t="shared" si="427"/>
        <v>#DIV/0!</v>
      </c>
      <c r="JN8" t="e">
        <f t="shared" si="427"/>
        <v>#DIV/0!</v>
      </c>
      <c r="JO8" t="e">
        <f t="shared" si="427"/>
        <v>#DIV/0!</v>
      </c>
      <c r="JP8" t="e">
        <f t="shared" si="427"/>
        <v>#DIV/0!</v>
      </c>
      <c r="JQ8" t="e">
        <f t="shared" si="427"/>
        <v>#DIV/0!</v>
      </c>
      <c r="JR8" t="e">
        <f t="shared" si="427"/>
        <v>#DIV/0!</v>
      </c>
      <c r="JS8" t="e">
        <f t="shared" si="427"/>
        <v>#DIV/0!</v>
      </c>
      <c r="JT8" t="e">
        <f t="shared" si="427"/>
        <v>#DIV/0!</v>
      </c>
      <c r="JU8" t="e">
        <f t="shared" si="427"/>
        <v>#DIV/0!</v>
      </c>
      <c r="JV8" t="e">
        <f t="shared" si="427"/>
        <v>#DIV/0!</v>
      </c>
      <c r="JW8" t="e">
        <f t="shared" si="427"/>
        <v>#DIV/0!</v>
      </c>
      <c r="JX8" t="e">
        <f t="shared" si="427"/>
        <v>#DIV/0!</v>
      </c>
      <c r="JY8" t="e">
        <f t="shared" si="427"/>
        <v>#DIV/0!</v>
      </c>
      <c r="JZ8" t="e">
        <f t="shared" si="427"/>
        <v>#DIV/0!</v>
      </c>
      <c r="KA8" t="e">
        <f t="shared" si="427"/>
        <v>#DIV/0!</v>
      </c>
      <c r="KB8" s="50" t="e">
        <f t="shared" si="427"/>
        <v>#DIV/0!</v>
      </c>
      <c r="KC8" s="46" t="e">
        <f t="shared" ref="KC8:KZ8" si="428">MAXA(KC7-2*KC4,0)</f>
        <v>#DIV/0!</v>
      </c>
      <c r="KD8" t="e">
        <f t="shared" si="428"/>
        <v>#DIV/0!</v>
      </c>
      <c r="KE8" t="e">
        <f t="shared" si="428"/>
        <v>#DIV/0!</v>
      </c>
      <c r="KF8" t="e">
        <f t="shared" si="428"/>
        <v>#DIV/0!</v>
      </c>
      <c r="KG8" t="e">
        <f t="shared" si="428"/>
        <v>#DIV/0!</v>
      </c>
      <c r="KH8" t="e">
        <f t="shared" si="428"/>
        <v>#DIV/0!</v>
      </c>
      <c r="KI8" t="e">
        <f t="shared" si="428"/>
        <v>#DIV/0!</v>
      </c>
      <c r="KJ8" t="e">
        <f t="shared" si="428"/>
        <v>#DIV/0!</v>
      </c>
      <c r="KK8" t="e">
        <f t="shared" si="428"/>
        <v>#DIV/0!</v>
      </c>
      <c r="KL8" t="e">
        <f t="shared" si="428"/>
        <v>#DIV/0!</v>
      </c>
      <c r="KM8" t="e">
        <f t="shared" si="428"/>
        <v>#DIV/0!</v>
      </c>
      <c r="KN8" t="e">
        <f t="shared" si="428"/>
        <v>#DIV/0!</v>
      </c>
      <c r="KO8" t="e">
        <f t="shared" si="428"/>
        <v>#DIV/0!</v>
      </c>
      <c r="KP8" t="e">
        <f t="shared" si="428"/>
        <v>#DIV/0!</v>
      </c>
      <c r="KQ8" t="e">
        <f t="shared" si="428"/>
        <v>#DIV/0!</v>
      </c>
      <c r="KR8" t="e">
        <f t="shared" si="428"/>
        <v>#DIV/0!</v>
      </c>
      <c r="KS8" t="e">
        <f t="shared" si="428"/>
        <v>#DIV/0!</v>
      </c>
      <c r="KT8" t="e">
        <f t="shared" si="428"/>
        <v>#DIV/0!</v>
      </c>
      <c r="KU8" t="e">
        <f t="shared" si="428"/>
        <v>#DIV/0!</v>
      </c>
      <c r="KV8" t="e">
        <f t="shared" si="428"/>
        <v>#DIV/0!</v>
      </c>
      <c r="KW8" t="e">
        <f t="shared" si="428"/>
        <v>#DIV/0!</v>
      </c>
      <c r="KX8" t="e">
        <f t="shared" si="428"/>
        <v>#DIV/0!</v>
      </c>
      <c r="KY8" t="e">
        <f t="shared" si="428"/>
        <v>#DIV/0!</v>
      </c>
      <c r="KZ8" s="50" t="e">
        <f t="shared" si="428"/>
        <v>#DIV/0!</v>
      </c>
      <c r="LA8" s="46" t="e">
        <f t="shared" ref="LA8:LX8" si="429">MAXA(LA7-2*LA4,0)</f>
        <v>#DIV/0!</v>
      </c>
      <c r="LB8" t="e">
        <f t="shared" si="429"/>
        <v>#DIV/0!</v>
      </c>
      <c r="LC8" t="e">
        <f t="shared" si="429"/>
        <v>#DIV/0!</v>
      </c>
      <c r="LD8" t="e">
        <f t="shared" si="429"/>
        <v>#DIV/0!</v>
      </c>
      <c r="LE8" t="e">
        <f t="shared" si="429"/>
        <v>#DIV/0!</v>
      </c>
      <c r="LF8" t="e">
        <f t="shared" si="429"/>
        <v>#DIV/0!</v>
      </c>
      <c r="LG8" t="e">
        <f t="shared" si="429"/>
        <v>#DIV/0!</v>
      </c>
      <c r="LH8" t="e">
        <f t="shared" si="429"/>
        <v>#DIV/0!</v>
      </c>
      <c r="LI8" t="e">
        <f t="shared" si="429"/>
        <v>#DIV/0!</v>
      </c>
      <c r="LJ8" t="e">
        <f t="shared" si="429"/>
        <v>#DIV/0!</v>
      </c>
      <c r="LK8" t="e">
        <f t="shared" si="429"/>
        <v>#DIV/0!</v>
      </c>
      <c r="LL8" t="e">
        <f t="shared" si="429"/>
        <v>#DIV/0!</v>
      </c>
      <c r="LM8" t="e">
        <f t="shared" si="429"/>
        <v>#DIV/0!</v>
      </c>
      <c r="LN8" t="e">
        <f t="shared" si="429"/>
        <v>#DIV/0!</v>
      </c>
      <c r="LO8" t="e">
        <f t="shared" si="429"/>
        <v>#DIV/0!</v>
      </c>
      <c r="LP8" t="e">
        <f t="shared" si="429"/>
        <v>#DIV/0!</v>
      </c>
      <c r="LQ8" t="e">
        <f t="shared" si="429"/>
        <v>#DIV/0!</v>
      </c>
      <c r="LR8" t="e">
        <f t="shared" si="429"/>
        <v>#DIV/0!</v>
      </c>
      <c r="LS8" t="e">
        <f t="shared" si="429"/>
        <v>#DIV/0!</v>
      </c>
      <c r="LT8" t="e">
        <f t="shared" si="429"/>
        <v>#DIV/0!</v>
      </c>
      <c r="LU8" t="e">
        <f t="shared" si="429"/>
        <v>#DIV/0!</v>
      </c>
      <c r="LV8" t="e">
        <f t="shared" si="429"/>
        <v>#DIV/0!</v>
      </c>
      <c r="LW8" t="e">
        <f t="shared" si="429"/>
        <v>#DIV/0!</v>
      </c>
      <c r="LX8" s="50" t="e">
        <f t="shared" si="429"/>
        <v>#DIV/0!</v>
      </c>
      <c r="LY8" s="46" t="e">
        <f t="shared" ref="LY8:MV8" si="430">MAXA(LY7-2*LY4,0)</f>
        <v>#DIV/0!</v>
      </c>
      <c r="LZ8" t="e">
        <f t="shared" si="430"/>
        <v>#DIV/0!</v>
      </c>
      <c r="MA8" t="e">
        <f t="shared" si="430"/>
        <v>#DIV/0!</v>
      </c>
      <c r="MB8" t="e">
        <f t="shared" si="430"/>
        <v>#DIV/0!</v>
      </c>
      <c r="MC8" t="e">
        <f t="shared" si="430"/>
        <v>#DIV/0!</v>
      </c>
      <c r="MD8" t="e">
        <f t="shared" si="430"/>
        <v>#DIV/0!</v>
      </c>
      <c r="ME8" t="e">
        <f t="shared" si="430"/>
        <v>#DIV/0!</v>
      </c>
      <c r="MF8" t="e">
        <f t="shared" si="430"/>
        <v>#DIV/0!</v>
      </c>
      <c r="MG8" t="e">
        <f t="shared" si="430"/>
        <v>#DIV/0!</v>
      </c>
      <c r="MH8" t="e">
        <f t="shared" si="430"/>
        <v>#DIV/0!</v>
      </c>
      <c r="MI8" t="e">
        <f t="shared" si="430"/>
        <v>#DIV/0!</v>
      </c>
      <c r="MJ8" t="e">
        <f t="shared" si="430"/>
        <v>#DIV/0!</v>
      </c>
      <c r="MK8" t="e">
        <f t="shared" si="430"/>
        <v>#DIV/0!</v>
      </c>
      <c r="ML8" t="e">
        <f t="shared" si="430"/>
        <v>#DIV/0!</v>
      </c>
      <c r="MM8" t="e">
        <f t="shared" si="430"/>
        <v>#DIV/0!</v>
      </c>
      <c r="MN8" t="e">
        <f t="shared" si="430"/>
        <v>#DIV/0!</v>
      </c>
      <c r="MO8" t="e">
        <f t="shared" si="430"/>
        <v>#DIV/0!</v>
      </c>
      <c r="MP8" t="e">
        <f t="shared" si="430"/>
        <v>#DIV/0!</v>
      </c>
      <c r="MQ8" t="e">
        <f t="shared" si="430"/>
        <v>#DIV/0!</v>
      </c>
      <c r="MR8" t="e">
        <f t="shared" si="430"/>
        <v>#DIV/0!</v>
      </c>
      <c r="MS8" t="e">
        <f t="shared" si="430"/>
        <v>#DIV/0!</v>
      </c>
      <c r="MT8" t="e">
        <f t="shared" si="430"/>
        <v>#DIV/0!</v>
      </c>
      <c r="MU8" t="e">
        <f t="shared" si="430"/>
        <v>#DIV/0!</v>
      </c>
      <c r="MV8" s="50" t="e">
        <f t="shared" si="430"/>
        <v>#DIV/0!</v>
      </c>
    </row>
    <row r="9" spans="1:360" ht="13.2" customHeight="1" x14ac:dyDescent="0.25">
      <c r="A9" t="e">
        <f t="shared" si="188"/>
        <v>#DIV/0!</v>
      </c>
      <c r="B9">
        <f>resultat!C10</f>
        <v>0</v>
      </c>
      <c r="C9">
        <f>resultat!D10</f>
        <v>0</v>
      </c>
      <c r="E9" s="46"/>
      <c r="F9" s="47"/>
      <c r="G9" s="47"/>
      <c r="H9" s="47"/>
      <c r="I9" s="47"/>
      <c r="J9" s="75"/>
      <c r="K9" s="47"/>
      <c r="L9" s="47"/>
      <c r="M9" s="47"/>
      <c r="N9" s="47"/>
      <c r="O9" s="47"/>
      <c r="P9" s="47"/>
      <c r="Q9" s="98" t="s">
        <v>35</v>
      </c>
      <c r="S9" s="95"/>
      <c r="T9" s="95"/>
      <c r="U9" s="95"/>
      <c r="V9" s="95"/>
      <c r="W9" s="95"/>
      <c r="X9" s="97"/>
      <c r="Y9" s="46" t="e">
        <f t="shared" ref="Y9:BT9" si="431">MAXA(Y7-3*Y4,0)</f>
        <v>#DIV/0!</v>
      </c>
      <c r="Z9" s="47" t="e">
        <f t="shared" si="431"/>
        <v>#DIV/0!</v>
      </c>
      <c r="AA9" s="47" t="e">
        <f t="shared" si="431"/>
        <v>#DIV/0!</v>
      </c>
      <c r="AB9" s="47" t="e">
        <f t="shared" si="431"/>
        <v>#DIV/0!</v>
      </c>
      <c r="AC9" s="47" t="e">
        <f t="shared" si="431"/>
        <v>#DIV/0!</v>
      </c>
      <c r="AD9" s="47" t="e">
        <f t="shared" si="431"/>
        <v>#DIV/0!</v>
      </c>
      <c r="AE9" s="47" t="e">
        <f t="shared" si="431"/>
        <v>#DIV/0!</v>
      </c>
      <c r="AF9" s="47" t="e">
        <f t="shared" si="431"/>
        <v>#DIV/0!</v>
      </c>
      <c r="AG9" s="47" t="e">
        <f t="shared" si="431"/>
        <v>#DIV/0!</v>
      </c>
      <c r="AH9" s="47" t="e">
        <f t="shared" si="431"/>
        <v>#DIV/0!</v>
      </c>
      <c r="AI9" s="47" t="e">
        <f t="shared" si="431"/>
        <v>#DIV/0!</v>
      </c>
      <c r="AJ9" s="47" t="e">
        <f t="shared" si="431"/>
        <v>#DIV/0!</v>
      </c>
      <c r="AK9" s="47" t="e">
        <f t="shared" si="431"/>
        <v>#DIV/0!</v>
      </c>
      <c r="AL9" s="47" t="e">
        <f t="shared" si="431"/>
        <v>#DIV/0!</v>
      </c>
      <c r="AM9" s="47" t="e">
        <f t="shared" si="431"/>
        <v>#DIV/0!</v>
      </c>
      <c r="AN9" s="47" t="e">
        <f t="shared" si="431"/>
        <v>#DIV/0!</v>
      </c>
      <c r="AO9" s="47" t="e">
        <f t="shared" si="431"/>
        <v>#DIV/0!</v>
      </c>
      <c r="AP9" s="47" t="e">
        <f t="shared" si="431"/>
        <v>#DIV/0!</v>
      </c>
      <c r="AQ9" s="47" t="e">
        <f t="shared" si="431"/>
        <v>#DIV/0!</v>
      </c>
      <c r="AR9" s="47" t="e">
        <f t="shared" si="431"/>
        <v>#DIV/0!</v>
      </c>
      <c r="AS9" s="47" t="e">
        <f t="shared" si="431"/>
        <v>#DIV/0!</v>
      </c>
      <c r="AT9" s="47" t="e">
        <f t="shared" si="431"/>
        <v>#DIV/0!</v>
      </c>
      <c r="AU9" s="47" t="e">
        <f t="shared" si="431"/>
        <v>#DIV/0!</v>
      </c>
      <c r="AV9" s="50" t="e">
        <f t="shared" si="431"/>
        <v>#DIV/0!</v>
      </c>
      <c r="AW9" s="46" t="e">
        <f t="shared" si="431"/>
        <v>#DIV/0!</v>
      </c>
      <c r="AX9" s="47" t="e">
        <f t="shared" si="431"/>
        <v>#DIV/0!</v>
      </c>
      <c r="AY9" s="47" t="e">
        <f t="shared" si="431"/>
        <v>#DIV/0!</v>
      </c>
      <c r="AZ9" s="47" t="e">
        <f t="shared" si="431"/>
        <v>#DIV/0!</v>
      </c>
      <c r="BA9" s="47" t="e">
        <f t="shared" si="431"/>
        <v>#DIV/0!</v>
      </c>
      <c r="BB9" s="47" t="e">
        <f t="shared" si="431"/>
        <v>#DIV/0!</v>
      </c>
      <c r="BC9" s="47" t="e">
        <f t="shared" si="431"/>
        <v>#DIV/0!</v>
      </c>
      <c r="BD9" s="47" t="e">
        <f t="shared" si="431"/>
        <v>#DIV/0!</v>
      </c>
      <c r="BE9" s="47" t="e">
        <f t="shared" si="431"/>
        <v>#DIV/0!</v>
      </c>
      <c r="BF9" s="47" t="e">
        <f t="shared" si="431"/>
        <v>#DIV/0!</v>
      </c>
      <c r="BG9" s="47" t="e">
        <f t="shared" si="431"/>
        <v>#DIV/0!</v>
      </c>
      <c r="BH9" s="47" t="e">
        <f t="shared" si="431"/>
        <v>#DIV/0!</v>
      </c>
      <c r="BI9" s="47" t="e">
        <f t="shared" si="431"/>
        <v>#DIV/0!</v>
      </c>
      <c r="BJ9" s="47" t="e">
        <f t="shared" si="431"/>
        <v>#DIV/0!</v>
      </c>
      <c r="BK9" s="47" t="e">
        <f t="shared" si="431"/>
        <v>#DIV/0!</v>
      </c>
      <c r="BL9" s="47" t="e">
        <f t="shared" si="431"/>
        <v>#DIV/0!</v>
      </c>
      <c r="BM9" s="47" t="e">
        <f t="shared" si="431"/>
        <v>#DIV/0!</v>
      </c>
      <c r="BN9" s="47" t="e">
        <f t="shared" si="431"/>
        <v>#DIV/0!</v>
      </c>
      <c r="BO9" s="47" t="e">
        <f t="shared" si="431"/>
        <v>#DIV/0!</v>
      </c>
      <c r="BP9" s="47" t="e">
        <f t="shared" si="431"/>
        <v>#DIV/0!</v>
      </c>
      <c r="BQ9" s="47" t="e">
        <f t="shared" si="431"/>
        <v>#DIV/0!</v>
      </c>
      <c r="BR9" s="47" t="e">
        <f t="shared" si="431"/>
        <v>#DIV/0!</v>
      </c>
      <c r="BS9" s="47" t="e">
        <f t="shared" si="431"/>
        <v>#DIV/0!</v>
      </c>
      <c r="BT9" s="50" t="e">
        <f t="shared" si="431"/>
        <v>#DIV/0!</v>
      </c>
      <c r="BU9" s="46" t="e">
        <f t="shared" ref="BU9:CR9" si="432">MAXA(BU7-3*BU4,0)</f>
        <v>#DIV/0!</v>
      </c>
      <c r="BV9" s="47" t="e">
        <f t="shared" si="432"/>
        <v>#DIV/0!</v>
      </c>
      <c r="BW9" s="47" t="e">
        <f t="shared" si="432"/>
        <v>#DIV/0!</v>
      </c>
      <c r="BX9" s="47" t="e">
        <f t="shared" si="432"/>
        <v>#DIV/0!</v>
      </c>
      <c r="BY9" s="47" t="e">
        <f t="shared" si="432"/>
        <v>#DIV/0!</v>
      </c>
      <c r="BZ9" s="47" t="e">
        <f t="shared" si="432"/>
        <v>#DIV/0!</v>
      </c>
      <c r="CA9" s="47" t="e">
        <f t="shared" si="432"/>
        <v>#DIV/0!</v>
      </c>
      <c r="CB9" s="47" t="e">
        <f t="shared" si="432"/>
        <v>#DIV/0!</v>
      </c>
      <c r="CC9" s="47" t="e">
        <f t="shared" si="432"/>
        <v>#DIV/0!</v>
      </c>
      <c r="CD9" s="47" t="e">
        <f t="shared" si="432"/>
        <v>#DIV/0!</v>
      </c>
      <c r="CE9" s="47" t="e">
        <f t="shared" si="432"/>
        <v>#DIV/0!</v>
      </c>
      <c r="CF9" s="47" t="e">
        <f t="shared" si="432"/>
        <v>#DIV/0!</v>
      </c>
      <c r="CG9" s="47" t="e">
        <f t="shared" si="432"/>
        <v>#DIV/0!</v>
      </c>
      <c r="CH9" s="47" t="e">
        <f t="shared" si="432"/>
        <v>#DIV/0!</v>
      </c>
      <c r="CI9" s="47" t="e">
        <f t="shared" si="432"/>
        <v>#DIV/0!</v>
      </c>
      <c r="CJ9" s="47" t="e">
        <f t="shared" si="432"/>
        <v>#DIV/0!</v>
      </c>
      <c r="CK9" s="47" t="e">
        <f t="shared" si="432"/>
        <v>#DIV/0!</v>
      </c>
      <c r="CL9" s="47" t="e">
        <f t="shared" si="432"/>
        <v>#DIV/0!</v>
      </c>
      <c r="CM9" s="47" t="e">
        <f t="shared" si="432"/>
        <v>#DIV/0!</v>
      </c>
      <c r="CN9" s="47" t="e">
        <f t="shared" si="432"/>
        <v>#DIV/0!</v>
      </c>
      <c r="CO9" s="47" t="e">
        <f t="shared" si="432"/>
        <v>#DIV/0!</v>
      </c>
      <c r="CP9" s="47" t="e">
        <f t="shared" si="432"/>
        <v>#DIV/0!</v>
      </c>
      <c r="CQ9" s="47" t="e">
        <f t="shared" si="432"/>
        <v>#DIV/0!</v>
      </c>
      <c r="CR9" s="50" t="e">
        <f t="shared" si="432"/>
        <v>#DIV/0!</v>
      </c>
      <c r="CS9" s="46" t="e">
        <f t="shared" ref="CS9:DP9" si="433">MAXA(CS7-3*CS4,0)</f>
        <v>#DIV/0!</v>
      </c>
      <c r="CT9" s="47" t="e">
        <f t="shared" si="433"/>
        <v>#DIV/0!</v>
      </c>
      <c r="CU9" s="47" t="e">
        <f t="shared" si="433"/>
        <v>#DIV/0!</v>
      </c>
      <c r="CV9" s="47" t="e">
        <f t="shared" si="433"/>
        <v>#DIV/0!</v>
      </c>
      <c r="CW9" s="47" t="e">
        <f t="shared" si="433"/>
        <v>#DIV/0!</v>
      </c>
      <c r="CX9" s="47" t="e">
        <f t="shared" si="433"/>
        <v>#DIV/0!</v>
      </c>
      <c r="CY9" s="47" t="e">
        <f t="shared" si="433"/>
        <v>#DIV/0!</v>
      </c>
      <c r="CZ9" s="47" t="e">
        <f t="shared" si="433"/>
        <v>#DIV/0!</v>
      </c>
      <c r="DA9" s="47" t="e">
        <f t="shared" si="433"/>
        <v>#DIV/0!</v>
      </c>
      <c r="DB9" s="47" t="e">
        <f t="shared" si="433"/>
        <v>#DIV/0!</v>
      </c>
      <c r="DC9" s="47" t="e">
        <f t="shared" si="433"/>
        <v>#DIV/0!</v>
      </c>
      <c r="DD9" s="47" t="e">
        <f t="shared" si="433"/>
        <v>#DIV/0!</v>
      </c>
      <c r="DE9" s="47" t="e">
        <f t="shared" si="433"/>
        <v>#DIV/0!</v>
      </c>
      <c r="DF9" s="47" t="e">
        <f t="shared" si="433"/>
        <v>#DIV/0!</v>
      </c>
      <c r="DG9" s="47" t="e">
        <f t="shared" si="433"/>
        <v>#DIV/0!</v>
      </c>
      <c r="DH9" s="47" t="e">
        <f t="shared" si="433"/>
        <v>#DIV/0!</v>
      </c>
      <c r="DI9" s="47" t="e">
        <f t="shared" si="433"/>
        <v>#DIV/0!</v>
      </c>
      <c r="DJ9" s="47" t="e">
        <f t="shared" si="433"/>
        <v>#DIV/0!</v>
      </c>
      <c r="DK9" s="47" t="e">
        <f t="shared" si="433"/>
        <v>#DIV/0!</v>
      </c>
      <c r="DL9" s="47" t="e">
        <f t="shared" si="433"/>
        <v>#DIV/0!</v>
      </c>
      <c r="DM9" s="47" t="e">
        <f t="shared" si="433"/>
        <v>#DIV/0!</v>
      </c>
      <c r="DN9" s="47" t="e">
        <f t="shared" si="433"/>
        <v>#DIV/0!</v>
      </c>
      <c r="DO9" s="47" t="e">
        <f t="shared" si="433"/>
        <v>#DIV/0!</v>
      </c>
      <c r="DP9" s="50" t="e">
        <f t="shared" si="433"/>
        <v>#DIV/0!</v>
      </c>
      <c r="DQ9" s="46" t="e">
        <f t="shared" ref="DQ9:EN9" si="434">MAXA(DQ7-3*DQ4,0)</f>
        <v>#DIV/0!</v>
      </c>
      <c r="DR9" s="47" t="e">
        <f t="shared" si="434"/>
        <v>#DIV/0!</v>
      </c>
      <c r="DS9" s="47" t="e">
        <f t="shared" si="434"/>
        <v>#DIV/0!</v>
      </c>
      <c r="DT9" s="47" t="e">
        <f t="shared" si="434"/>
        <v>#DIV/0!</v>
      </c>
      <c r="DU9" s="47" t="e">
        <f t="shared" si="434"/>
        <v>#DIV/0!</v>
      </c>
      <c r="DV9" s="47" t="e">
        <f t="shared" si="434"/>
        <v>#DIV/0!</v>
      </c>
      <c r="DW9" s="47" t="e">
        <f t="shared" si="434"/>
        <v>#DIV/0!</v>
      </c>
      <c r="DX9" s="47" t="e">
        <f t="shared" si="434"/>
        <v>#DIV/0!</v>
      </c>
      <c r="DY9" s="47" t="e">
        <f t="shared" si="434"/>
        <v>#DIV/0!</v>
      </c>
      <c r="DZ9" s="47" t="e">
        <f t="shared" si="434"/>
        <v>#DIV/0!</v>
      </c>
      <c r="EA9" s="47" t="e">
        <f t="shared" si="434"/>
        <v>#DIV/0!</v>
      </c>
      <c r="EB9" s="47" t="e">
        <f t="shared" si="434"/>
        <v>#DIV/0!</v>
      </c>
      <c r="EC9" s="47" t="e">
        <f t="shared" si="434"/>
        <v>#DIV/0!</v>
      </c>
      <c r="ED9" s="47" t="e">
        <f t="shared" si="434"/>
        <v>#DIV/0!</v>
      </c>
      <c r="EE9" s="47" t="e">
        <f t="shared" si="434"/>
        <v>#DIV/0!</v>
      </c>
      <c r="EF9" s="47" t="e">
        <f t="shared" si="434"/>
        <v>#DIV/0!</v>
      </c>
      <c r="EG9" s="47" t="e">
        <f t="shared" si="434"/>
        <v>#DIV/0!</v>
      </c>
      <c r="EH9" s="47" t="e">
        <f t="shared" si="434"/>
        <v>#DIV/0!</v>
      </c>
      <c r="EI9" s="47" t="e">
        <f t="shared" si="434"/>
        <v>#DIV/0!</v>
      </c>
      <c r="EJ9" s="47" t="e">
        <f t="shared" si="434"/>
        <v>#DIV/0!</v>
      </c>
      <c r="EK9" s="47" t="e">
        <f t="shared" si="434"/>
        <v>#DIV/0!</v>
      </c>
      <c r="EL9" s="47" t="e">
        <f t="shared" si="434"/>
        <v>#DIV/0!</v>
      </c>
      <c r="EM9" s="47" t="e">
        <f t="shared" si="434"/>
        <v>#DIV/0!</v>
      </c>
      <c r="EN9" s="50" t="e">
        <f t="shared" si="434"/>
        <v>#DIV/0!</v>
      </c>
      <c r="EO9" s="46" t="e">
        <f t="shared" ref="EO9:FL9" si="435">MAXA(EO7-3*EO4,0)</f>
        <v>#DIV/0!</v>
      </c>
      <c r="EP9" s="47" t="e">
        <f t="shared" si="435"/>
        <v>#DIV/0!</v>
      </c>
      <c r="EQ9" s="47" t="e">
        <f t="shared" si="435"/>
        <v>#DIV/0!</v>
      </c>
      <c r="ER9" s="47" t="e">
        <f t="shared" si="435"/>
        <v>#DIV/0!</v>
      </c>
      <c r="ES9" s="47" t="e">
        <f t="shared" si="435"/>
        <v>#DIV/0!</v>
      </c>
      <c r="ET9" s="47" t="e">
        <f t="shared" si="435"/>
        <v>#DIV/0!</v>
      </c>
      <c r="EU9" s="47" t="e">
        <f t="shared" si="435"/>
        <v>#DIV/0!</v>
      </c>
      <c r="EV9" s="47" t="e">
        <f t="shared" si="435"/>
        <v>#DIV/0!</v>
      </c>
      <c r="EW9" s="47" t="e">
        <f t="shared" si="435"/>
        <v>#DIV/0!</v>
      </c>
      <c r="EX9" s="47" t="e">
        <f t="shared" si="435"/>
        <v>#DIV/0!</v>
      </c>
      <c r="EY9" s="47" t="e">
        <f t="shared" si="435"/>
        <v>#DIV/0!</v>
      </c>
      <c r="EZ9" s="47" t="e">
        <f t="shared" si="435"/>
        <v>#DIV/0!</v>
      </c>
      <c r="FA9" s="47" t="e">
        <f t="shared" si="435"/>
        <v>#DIV/0!</v>
      </c>
      <c r="FB9" s="47" t="e">
        <f t="shared" si="435"/>
        <v>#DIV/0!</v>
      </c>
      <c r="FC9" s="47" t="e">
        <f t="shared" si="435"/>
        <v>#DIV/0!</v>
      </c>
      <c r="FD9" s="47" t="e">
        <f t="shared" si="435"/>
        <v>#DIV/0!</v>
      </c>
      <c r="FE9" s="47" t="e">
        <f t="shared" si="435"/>
        <v>#DIV/0!</v>
      </c>
      <c r="FF9" s="47" t="e">
        <f t="shared" si="435"/>
        <v>#DIV/0!</v>
      </c>
      <c r="FG9" s="47" t="e">
        <f t="shared" si="435"/>
        <v>#DIV/0!</v>
      </c>
      <c r="FH9" s="47" t="e">
        <f t="shared" si="435"/>
        <v>#DIV/0!</v>
      </c>
      <c r="FI9" s="47" t="e">
        <f t="shared" si="435"/>
        <v>#DIV/0!</v>
      </c>
      <c r="FJ9" s="47" t="e">
        <f t="shared" si="435"/>
        <v>#DIV/0!</v>
      </c>
      <c r="FK9" s="47" t="e">
        <f t="shared" si="435"/>
        <v>#DIV/0!</v>
      </c>
      <c r="FL9" s="50" t="e">
        <f t="shared" si="435"/>
        <v>#DIV/0!</v>
      </c>
      <c r="FM9" s="46" t="e">
        <f t="shared" ref="FM9:GJ9" si="436">MAXA(FM7-3*FM4,0)</f>
        <v>#DIV/0!</v>
      </c>
      <c r="FN9" s="47" t="e">
        <f t="shared" si="436"/>
        <v>#DIV/0!</v>
      </c>
      <c r="FO9" s="47" t="e">
        <f t="shared" si="436"/>
        <v>#DIV/0!</v>
      </c>
      <c r="FP9" s="47" t="e">
        <f t="shared" si="436"/>
        <v>#DIV/0!</v>
      </c>
      <c r="FQ9" s="47" t="e">
        <f t="shared" si="436"/>
        <v>#DIV/0!</v>
      </c>
      <c r="FR9" s="47" t="e">
        <f t="shared" si="436"/>
        <v>#DIV/0!</v>
      </c>
      <c r="FS9" s="47" t="e">
        <f t="shared" si="436"/>
        <v>#DIV/0!</v>
      </c>
      <c r="FT9" s="47" t="e">
        <f t="shared" si="436"/>
        <v>#DIV/0!</v>
      </c>
      <c r="FU9" s="47" t="e">
        <f t="shared" si="436"/>
        <v>#DIV/0!</v>
      </c>
      <c r="FV9" s="47" t="e">
        <f t="shared" si="436"/>
        <v>#DIV/0!</v>
      </c>
      <c r="FW9" s="47" t="e">
        <f t="shared" si="436"/>
        <v>#DIV/0!</v>
      </c>
      <c r="FX9" s="47" t="e">
        <f t="shared" si="436"/>
        <v>#DIV/0!</v>
      </c>
      <c r="FY9" s="47" t="e">
        <f t="shared" si="436"/>
        <v>#DIV/0!</v>
      </c>
      <c r="FZ9" s="47" t="e">
        <f t="shared" si="436"/>
        <v>#DIV/0!</v>
      </c>
      <c r="GA9" s="47" t="e">
        <f t="shared" si="436"/>
        <v>#DIV/0!</v>
      </c>
      <c r="GB9" s="47" t="e">
        <f t="shared" si="436"/>
        <v>#DIV/0!</v>
      </c>
      <c r="GC9" s="47" t="e">
        <f t="shared" si="436"/>
        <v>#DIV/0!</v>
      </c>
      <c r="GD9" s="47" t="e">
        <f t="shared" si="436"/>
        <v>#DIV/0!</v>
      </c>
      <c r="GE9" s="47" t="e">
        <f t="shared" si="436"/>
        <v>#DIV/0!</v>
      </c>
      <c r="GF9" s="47" t="e">
        <f t="shared" si="436"/>
        <v>#DIV/0!</v>
      </c>
      <c r="GG9" s="47" t="e">
        <f t="shared" si="436"/>
        <v>#DIV/0!</v>
      </c>
      <c r="GH9" s="47" t="e">
        <f t="shared" si="436"/>
        <v>#DIV/0!</v>
      </c>
      <c r="GI9" s="47" t="e">
        <f t="shared" si="436"/>
        <v>#DIV/0!</v>
      </c>
      <c r="GJ9" s="50" t="e">
        <f t="shared" si="436"/>
        <v>#DIV/0!</v>
      </c>
      <c r="GK9" s="46" t="e">
        <f t="shared" ref="GK9:HH9" si="437">MAXA(GK7-3*GK4,0)</f>
        <v>#DIV/0!</v>
      </c>
      <c r="GL9" s="47" t="e">
        <f t="shared" si="437"/>
        <v>#DIV/0!</v>
      </c>
      <c r="GM9" s="47" t="e">
        <f t="shared" si="437"/>
        <v>#DIV/0!</v>
      </c>
      <c r="GN9" s="47" t="e">
        <f t="shared" si="437"/>
        <v>#DIV/0!</v>
      </c>
      <c r="GO9" s="47" t="e">
        <f t="shared" si="437"/>
        <v>#DIV/0!</v>
      </c>
      <c r="GP9" s="47" t="e">
        <f t="shared" si="437"/>
        <v>#DIV/0!</v>
      </c>
      <c r="GQ9" s="47" t="e">
        <f t="shared" si="437"/>
        <v>#DIV/0!</v>
      </c>
      <c r="GR9" s="47" t="e">
        <f t="shared" si="437"/>
        <v>#DIV/0!</v>
      </c>
      <c r="GS9" s="47" t="e">
        <f t="shared" si="437"/>
        <v>#DIV/0!</v>
      </c>
      <c r="GT9" s="47" t="e">
        <f t="shared" si="437"/>
        <v>#DIV/0!</v>
      </c>
      <c r="GU9" s="47" t="e">
        <f t="shared" si="437"/>
        <v>#DIV/0!</v>
      </c>
      <c r="GV9" s="47" t="e">
        <f t="shared" si="437"/>
        <v>#DIV/0!</v>
      </c>
      <c r="GW9" s="47" t="e">
        <f t="shared" si="437"/>
        <v>#DIV/0!</v>
      </c>
      <c r="GX9" s="47" t="e">
        <f t="shared" si="437"/>
        <v>#DIV/0!</v>
      </c>
      <c r="GY9" s="47" t="e">
        <f t="shared" si="437"/>
        <v>#DIV/0!</v>
      </c>
      <c r="GZ9" s="47" t="e">
        <f t="shared" si="437"/>
        <v>#DIV/0!</v>
      </c>
      <c r="HA9" s="47" t="e">
        <f t="shared" si="437"/>
        <v>#DIV/0!</v>
      </c>
      <c r="HB9" s="47" t="e">
        <f t="shared" si="437"/>
        <v>#DIV/0!</v>
      </c>
      <c r="HC9" s="47" t="e">
        <f t="shared" si="437"/>
        <v>#DIV/0!</v>
      </c>
      <c r="HD9" s="47" t="e">
        <f t="shared" si="437"/>
        <v>#DIV/0!</v>
      </c>
      <c r="HE9" s="47" t="e">
        <f t="shared" si="437"/>
        <v>#DIV/0!</v>
      </c>
      <c r="HF9" s="47" t="e">
        <f t="shared" si="437"/>
        <v>#DIV/0!</v>
      </c>
      <c r="HG9" s="47" t="e">
        <f t="shared" si="437"/>
        <v>#DIV/0!</v>
      </c>
      <c r="HH9" s="50" t="e">
        <f t="shared" si="437"/>
        <v>#DIV/0!</v>
      </c>
      <c r="HI9" s="46" t="e">
        <f t="shared" ref="HI9:IF9" si="438">MAXA(HI7-3*HI4,0)</f>
        <v>#DIV/0!</v>
      </c>
      <c r="HJ9" s="47" t="e">
        <f t="shared" si="438"/>
        <v>#DIV/0!</v>
      </c>
      <c r="HK9" s="47" t="e">
        <f t="shared" si="438"/>
        <v>#DIV/0!</v>
      </c>
      <c r="HL9" s="47" t="e">
        <f t="shared" si="438"/>
        <v>#DIV/0!</v>
      </c>
      <c r="HM9" s="47" t="e">
        <f t="shared" si="438"/>
        <v>#DIV/0!</v>
      </c>
      <c r="HN9" s="47" t="e">
        <f t="shared" si="438"/>
        <v>#DIV/0!</v>
      </c>
      <c r="HO9" s="47" t="e">
        <f t="shared" si="438"/>
        <v>#DIV/0!</v>
      </c>
      <c r="HP9" s="47" t="e">
        <f t="shared" si="438"/>
        <v>#DIV/0!</v>
      </c>
      <c r="HQ9" s="47" t="e">
        <f t="shared" si="438"/>
        <v>#DIV/0!</v>
      </c>
      <c r="HR9" s="47" t="e">
        <f t="shared" si="438"/>
        <v>#DIV/0!</v>
      </c>
      <c r="HS9" s="47" t="e">
        <f t="shared" si="438"/>
        <v>#DIV/0!</v>
      </c>
      <c r="HT9" s="47" t="e">
        <f t="shared" si="438"/>
        <v>#DIV/0!</v>
      </c>
      <c r="HU9" s="47" t="e">
        <f t="shared" si="438"/>
        <v>#DIV/0!</v>
      </c>
      <c r="HV9" s="47" t="e">
        <f t="shared" si="438"/>
        <v>#DIV/0!</v>
      </c>
      <c r="HW9" s="47" t="e">
        <f t="shared" si="438"/>
        <v>#DIV/0!</v>
      </c>
      <c r="HX9" s="47" t="e">
        <f t="shared" si="438"/>
        <v>#DIV/0!</v>
      </c>
      <c r="HY9" s="47" t="e">
        <f t="shared" si="438"/>
        <v>#DIV/0!</v>
      </c>
      <c r="HZ9" s="47" t="e">
        <f t="shared" si="438"/>
        <v>#DIV/0!</v>
      </c>
      <c r="IA9" s="47" t="e">
        <f t="shared" si="438"/>
        <v>#DIV/0!</v>
      </c>
      <c r="IB9" s="47" t="e">
        <f t="shared" si="438"/>
        <v>#DIV/0!</v>
      </c>
      <c r="IC9" s="47" t="e">
        <f t="shared" si="438"/>
        <v>#DIV/0!</v>
      </c>
      <c r="ID9" s="47" t="e">
        <f t="shared" si="438"/>
        <v>#DIV/0!</v>
      </c>
      <c r="IE9" s="47" t="e">
        <f t="shared" si="438"/>
        <v>#DIV/0!</v>
      </c>
      <c r="IF9" s="50" t="e">
        <f t="shared" si="438"/>
        <v>#DIV/0!</v>
      </c>
      <c r="IG9" s="46" t="e">
        <f t="shared" ref="IG9:JD9" si="439">MAXA(IG7-3*IG4,0)</f>
        <v>#DIV/0!</v>
      </c>
      <c r="IH9" t="e">
        <f t="shared" si="439"/>
        <v>#DIV/0!</v>
      </c>
      <c r="II9" t="e">
        <f t="shared" si="439"/>
        <v>#DIV/0!</v>
      </c>
      <c r="IJ9" t="e">
        <f t="shared" si="439"/>
        <v>#DIV/0!</v>
      </c>
      <c r="IK9" t="e">
        <f t="shared" si="439"/>
        <v>#DIV/0!</v>
      </c>
      <c r="IL9" t="e">
        <f t="shared" si="439"/>
        <v>#DIV/0!</v>
      </c>
      <c r="IM9" t="e">
        <f t="shared" si="439"/>
        <v>#DIV/0!</v>
      </c>
      <c r="IN9" t="e">
        <f t="shared" si="439"/>
        <v>#DIV/0!</v>
      </c>
      <c r="IO9" t="e">
        <f t="shared" si="439"/>
        <v>#DIV/0!</v>
      </c>
      <c r="IP9" t="e">
        <f t="shared" si="439"/>
        <v>#DIV/0!</v>
      </c>
      <c r="IQ9" t="e">
        <f t="shared" si="439"/>
        <v>#DIV/0!</v>
      </c>
      <c r="IR9" t="e">
        <f t="shared" si="439"/>
        <v>#DIV/0!</v>
      </c>
      <c r="IS9" t="e">
        <f t="shared" si="439"/>
        <v>#DIV/0!</v>
      </c>
      <c r="IT9" t="e">
        <f t="shared" si="439"/>
        <v>#DIV/0!</v>
      </c>
      <c r="IU9" t="e">
        <f t="shared" si="439"/>
        <v>#DIV/0!</v>
      </c>
      <c r="IV9" t="e">
        <f t="shared" si="439"/>
        <v>#DIV/0!</v>
      </c>
      <c r="IW9" t="e">
        <f t="shared" si="439"/>
        <v>#DIV/0!</v>
      </c>
      <c r="IX9" t="e">
        <f t="shared" si="439"/>
        <v>#DIV/0!</v>
      </c>
      <c r="IY9" t="e">
        <f t="shared" si="439"/>
        <v>#DIV/0!</v>
      </c>
      <c r="IZ9" t="e">
        <f t="shared" si="439"/>
        <v>#DIV/0!</v>
      </c>
      <c r="JA9" t="e">
        <f t="shared" si="439"/>
        <v>#DIV/0!</v>
      </c>
      <c r="JB9" t="e">
        <f t="shared" si="439"/>
        <v>#DIV/0!</v>
      </c>
      <c r="JC9" t="e">
        <f t="shared" si="439"/>
        <v>#DIV/0!</v>
      </c>
      <c r="JD9" s="50" t="e">
        <f t="shared" si="439"/>
        <v>#DIV/0!</v>
      </c>
      <c r="JE9" s="46" t="e">
        <f t="shared" ref="JE9:KB9" si="440">MAXA(JE7-3*JE4,0)</f>
        <v>#DIV/0!</v>
      </c>
      <c r="JF9" t="e">
        <f t="shared" si="440"/>
        <v>#DIV/0!</v>
      </c>
      <c r="JG9" t="e">
        <f t="shared" si="440"/>
        <v>#DIV/0!</v>
      </c>
      <c r="JH9" t="e">
        <f t="shared" si="440"/>
        <v>#DIV/0!</v>
      </c>
      <c r="JI9" t="e">
        <f t="shared" si="440"/>
        <v>#DIV/0!</v>
      </c>
      <c r="JJ9" t="e">
        <f t="shared" si="440"/>
        <v>#DIV/0!</v>
      </c>
      <c r="JK9" t="e">
        <f t="shared" si="440"/>
        <v>#DIV/0!</v>
      </c>
      <c r="JL9" t="e">
        <f t="shared" si="440"/>
        <v>#DIV/0!</v>
      </c>
      <c r="JM9" t="e">
        <f t="shared" si="440"/>
        <v>#DIV/0!</v>
      </c>
      <c r="JN9" t="e">
        <f t="shared" si="440"/>
        <v>#DIV/0!</v>
      </c>
      <c r="JO9" t="e">
        <f t="shared" si="440"/>
        <v>#DIV/0!</v>
      </c>
      <c r="JP9" t="e">
        <f t="shared" si="440"/>
        <v>#DIV/0!</v>
      </c>
      <c r="JQ9" t="e">
        <f t="shared" si="440"/>
        <v>#DIV/0!</v>
      </c>
      <c r="JR9" t="e">
        <f t="shared" si="440"/>
        <v>#DIV/0!</v>
      </c>
      <c r="JS9" t="e">
        <f t="shared" si="440"/>
        <v>#DIV/0!</v>
      </c>
      <c r="JT9" t="e">
        <f t="shared" si="440"/>
        <v>#DIV/0!</v>
      </c>
      <c r="JU9" t="e">
        <f t="shared" si="440"/>
        <v>#DIV/0!</v>
      </c>
      <c r="JV9" t="e">
        <f t="shared" si="440"/>
        <v>#DIV/0!</v>
      </c>
      <c r="JW9" t="e">
        <f t="shared" si="440"/>
        <v>#DIV/0!</v>
      </c>
      <c r="JX9" t="e">
        <f t="shared" si="440"/>
        <v>#DIV/0!</v>
      </c>
      <c r="JY9" t="e">
        <f t="shared" si="440"/>
        <v>#DIV/0!</v>
      </c>
      <c r="JZ9" t="e">
        <f t="shared" si="440"/>
        <v>#DIV/0!</v>
      </c>
      <c r="KA9" t="e">
        <f t="shared" si="440"/>
        <v>#DIV/0!</v>
      </c>
      <c r="KB9" s="50" t="e">
        <f t="shared" si="440"/>
        <v>#DIV/0!</v>
      </c>
      <c r="KC9" s="46" t="e">
        <f t="shared" ref="KC9:KZ9" si="441">MAXA(KC7-3*KC4,0)</f>
        <v>#DIV/0!</v>
      </c>
      <c r="KD9" t="e">
        <f t="shared" si="441"/>
        <v>#DIV/0!</v>
      </c>
      <c r="KE9" t="e">
        <f t="shared" si="441"/>
        <v>#DIV/0!</v>
      </c>
      <c r="KF9" t="e">
        <f t="shared" si="441"/>
        <v>#DIV/0!</v>
      </c>
      <c r="KG9" t="e">
        <f t="shared" si="441"/>
        <v>#DIV/0!</v>
      </c>
      <c r="KH9" t="e">
        <f t="shared" si="441"/>
        <v>#DIV/0!</v>
      </c>
      <c r="KI9" t="e">
        <f t="shared" si="441"/>
        <v>#DIV/0!</v>
      </c>
      <c r="KJ9" t="e">
        <f t="shared" si="441"/>
        <v>#DIV/0!</v>
      </c>
      <c r="KK9" t="e">
        <f t="shared" si="441"/>
        <v>#DIV/0!</v>
      </c>
      <c r="KL9" t="e">
        <f t="shared" si="441"/>
        <v>#DIV/0!</v>
      </c>
      <c r="KM9" t="e">
        <f t="shared" si="441"/>
        <v>#DIV/0!</v>
      </c>
      <c r="KN9" t="e">
        <f t="shared" si="441"/>
        <v>#DIV/0!</v>
      </c>
      <c r="KO9" t="e">
        <f t="shared" si="441"/>
        <v>#DIV/0!</v>
      </c>
      <c r="KP9" t="e">
        <f t="shared" si="441"/>
        <v>#DIV/0!</v>
      </c>
      <c r="KQ9" t="e">
        <f t="shared" si="441"/>
        <v>#DIV/0!</v>
      </c>
      <c r="KR9" t="e">
        <f t="shared" si="441"/>
        <v>#DIV/0!</v>
      </c>
      <c r="KS9" t="e">
        <f t="shared" si="441"/>
        <v>#DIV/0!</v>
      </c>
      <c r="KT9" t="e">
        <f t="shared" si="441"/>
        <v>#DIV/0!</v>
      </c>
      <c r="KU9" t="e">
        <f t="shared" si="441"/>
        <v>#DIV/0!</v>
      </c>
      <c r="KV9" t="e">
        <f t="shared" si="441"/>
        <v>#DIV/0!</v>
      </c>
      <c r="KW9" t="e">
        <f t="shared" si="441"/>
        <v>#DIV/0!</v>
      </c>
      <c r="KX9" t="e">
        <f t="shared" si="441"/>
        <v>#DIV/0!</v>
      </c>
      <c r="KY9" t="e">
        <f t="shared" si="441"/>
        <v>#DIV/0!</v>
      </c>
      <c r="KZ9" s="50" t="e">
        <f t="shared" si="441"/>
        <v>#DIV/0!</v>
      </c>
      <c r="LA9" s="46" t="e">
        <f>MAXA(LA7-3*LA4,0)</f>
        <v>#DIV/0!</v>
      </c>
      <c r="LB9" t="e">
        <f t="shared" ref="LB9:LX9" si="442">MAXA(LB7-3*LB4,0)</f>
        <v>#DIV/0!</v>
      </c>
      <c r="LC9" t="e">
        <f t="shared" si="442"/>
        <v>#DIV/0!</v>
      </c>
      <c r="LD9" t="e">
        <f t="shared" si="442"/>
        <v>#DIV/0!</v>
      </c>
      <c r="LE9" t="e">
        <f t="shared" si="442"/>
        <v>#DIV/0!</v>
      </c>
      <c r="LF9" t="e">
        <f t="shared" si="442"/>
        <v>#DIV/0!</v>
      </c>
      <c r="LG9" t="e">
        <f t="shared" si="442"/>
        <v>#DIV/0!</v>
      </c>
      <c r="LH9" t="e">
        <f t="shared" si="442"/>
        <v>#DIV/0!</v>
      </c>
      <c r="LI9" t="e">
        <f t="shared" si="442"/>
        <v>#DIV/0!</v>
      </c>
      <c r="LJ9" t="e">
        <f t="shared" si="442"/>
        <v>#DIV/0!</v>
      </c>
      <c r="LK9" t="e">
        <f t="shared" si="442"/>
        <v>#DIV/0!</v>
      </c>
      <c r="LL9" t="e">
        <f t="shared" si="442"/>
        <v>#DIV/0!</v>
      </c>
      <c r="LM9" t="e">
        <f t="shared" si="442"/>
        <v>#DIV/0!</v>
      </c>
      <c r="LN9" t="e">
        <f t="shared" si="442"/>
        <v>#DIV/0!</v>
      </c>
      <c r="LO9" t="e">
        <f t="shared" si="442"/>
        <v>#DIV/0!</v>
      </c>
      <c r="LP9" t="e">
        <f t="shared" si="442"/>
        <v>#DIV/0!</v>
      </c>
      <c r="LQ9" t="e">
        <f t="shared" si="442"/>
        <v>#DIV/0!</v>
      </c>
      <c r="LR9" t="e">
        <f t="shared" si="442"/>
        <v>#DIV/0!</v>
      </c>
      <c r="LS9" t="e">
        <f t="shared" si="442"/>
        <v>#DIV/0!</v>
      </c>
      <c r="LT9" t="e">
        <f t="shared" si="442"/>
        <v>#DIV/0!</v>
      </c>
      <c r="LU9" t="e">
        <f t="shared" si="442"/>
        <v>#DIV/0!</v>
      </c>
      <c r="LV9" t="e">
        <f t="shared" si="442"/>
        <v>#DIV/0!</v>
      </c>
      <c r="LW9" t="e">
        <f t="shared" si="442"/>
        <v>#DIV/0!</v>
      </c>
      <c r="LX9" s="50" t="e">
        <f t="shared" si="442"/>
        <v>#DIV/0!</v>
      </c>
      <c r="LY9" s="46" t="e">
        <f>MAXA(LY7-3*LY4,0)</f>
        <v>#DIV/0!</v>
      </c>
      <c r="LZ9" t="e">
        <f t="shared" ref="LZ9:MV9" si="443">MAXA(LZ7-3*LZ4,0)</f>
        <v>#DIV/0!</v>
      </c>
      <c r="MA9" t="e">
        <f t="shared" si="443"/>
        <v>#DIV/0!</v>
      </c>
      <c r="MB9" t="e">
        <f t="shared" si="443"/>
        <v>#DIV/0!</v>
      </c>
      <c r="MC9" t="e">
        <f t="shared" si="443"/>
        <v>#DIV/0!</v>
      </c>
      <c r="MD9" t="e">
        <f t="shared" si="443"/>
        <v>#DIV/0!</v>
      </c>
      <c r="ME9" t="e">
        <f t="shared" si="443"/>
        <v>#DIV/0!</v>
      </c>
      <c r="MF9" t="e">
        <f t="shared" si="443"/>
        <v>#DIV/0!</v>
      </c>
      <c r="MG9" t="e">
        <f t="shared" si="443"/>
        <v>#DIV/0!</v>
      </c>
      <c r="MH9" t="e">
        <f t="shared" si="443"/>
        <v>#DIV/0!</v>
      </c>
      <c r="MI9" t="e">
        <f t="shared" si="443"/>
        <v>#DIV/0!</v>
      </c>
      <c r="MJ9" t="e">
        <f t="shared" si="443"/>
        <v>#DIV/0!</v>
      </c>
      <c r="MK9" t="e">
        <f t="shared" si="443"/>
        <v>#DIV/0!</v>
      </c>
      <c r="ML9" t="e">
        <f t="shared" si="443"/>
        <v>#DIV/0!</v>
      </c>
      <c r="MM9" t="e">
        <f t="shared" si="443"/>
        <v>#DIV/0!</v>
      </c>
      <c r="MN9" t="e">
        <f t="shared" si="443"/>
        <v>#DIV/0!</v>
      </c>
      <c r="MO9" t="e">
        <f t="shared" si="443"/>
        <v>#DIV/0!</v>
      </c>
      <c r="MP9" t="e">
        <f t="shared" si="443"/>
        <v>#DIV/0!</v>
      </c>
      <c r="MQ9" t="e">
        <f t="shared" si="443"/>
        <v>#DIV/0!</v>
      </c>
      <c r="MR9" t="e">
        <f t="shared" si="443"/>
        <v>#DIV/0!</v>
      </c>
      <c r="MS9" t="e">
        <f t="shared" si="443"/>
        <v>#DIV/0!</v>
      </c>
      <c r="MT9" t="e">
        <f t="shared" si="443"/>
        <v>#DIV/0!</v>
      </c>
      <c r="MU9" t="e">
        <f t="shared" si="443"/>
        <v>#DIV/0!</v>
      </c>
      <c r="MV9" s="50" t="e">
        <f t="shared" si="443"/>
        <v>#DIV/0!</v>
      </c>
    </row>
    <row r="10" spans="1:360" ht="13.2" customHeight="1" x14ac:dyDescent="0.25">
      <c r="A10" t="e">
        <f t="shared" si="188"/>
        <v>#DIV/0!</v>
      </c>
      <c r="B10">
        <f>resultat!C11</f>
        <v>0</v>
      </c>
      <c r="C10">
        <f>resultat!D11</f>
        <v>0</v>
      </c>
      <c r="D10" s="70" t="s">
        <v>30</v>
      </c>
      <c r="E10" s="51" t="e">
        <f>E12/E13*100</f>
        <v>#DIV/0!</v>
      </c>
      <c r="F10" s="48" t="e">
        <f t="shared" ref="F10:AV10" si="444">F12/F13*100</f>
        <v>#DIV/0!</v>
      </c>
      <c r="G10" s="48" t="e">
        <f t="shared" si="444"/>
        <v>#DIV/0!</v>
      </c>
      <c r="H10" s="48" t="e">
        <f t="shared" si="444"/>
        <v>#DIV/0!</v>
      </c>
      <c r="I10" s="48" t="e">
        <f t="shared" si="444"/>
        <v>#DIV/0!</v>
      </c>
      <c r="J10" s="48" t="e">
        <f t="shared" si="444"/>
        <v>#DIV/0!</v>
      </c>
      <c r="K10" s="48" t="e">
        <f t="shared" si="444"/>
        <v>#DIV/0!</v>
      </c>
      <c r="L10" s="48" t="e">
        <f t="shared" si="444"/>
        <v>#DIV/0!</v>
      </c>
      <c r="M10" s="48" t="e">
        <f t="shared" si="444"/>
        <v>#DIV/0!</v>
      </c>
      <c r="N10" s="48" t="e">
        <f t="shared" si="444"/>
        <v>#DIV/0!</v>
      </c>
      <c r="O10" s="48" t="e">
        <f t="shared" si="444"/>
        <v>#DIV/0!</v>
      </c>
      <c r="P10" s="48" t="e">
        <f t="shared" si="444"/>
        <v>#DIV/0!</v>
      </c>
      <c r="Q10" s="48" t="e">
        <f t="shared" si="444"/>
        <v>#DIV/0!</v>
      </c>
      <c r="R10" s="48" t="e">
        <f t="shared" si="444"/>
        <v>#DIV/0!</v>
      </c>
      <c r="S10" s="48" t="e">
        <f t="shared" si="444"/>
        <v>#DIV/0!</v>
      </c>
      <c r="T10" s="48" t="e">
        <f t="shared" si="444"/>
        <v>#DIV/0!</v>
      </c>
      <c r="U10" s="48" t="e">
        <f t="shared" si="444"/>
        <v>#DIV/0!</v>
      </c>
      <c r="V10" s="48" t="e">
        <f t="shared" si="444"/>
        <v>#DIV/0!</v>
      </c>
      <c r="W10" s="48" t="e">
        <f t="shared" si="444"/>
        <v>#DIV/0!</v>
      </c>
      <c r="X10" s="49" t="e">
        <f t="shared" si="444"/>
        <v>#DIV/0!</v>
      </c>
      <c r="Y10" s="51" t="e">
        <f t="shared" si="444"/>
        <v>#DIV/0!</v>
      </c>
      <c r="Z10" s="48" t="e">
        <f t="shared" si="444"/>
        <v>#DIV/0!</v>
      </c>
      <c r="AA10" s="48" t="e">
        <f t="shared" si="444"/>
        <v>#DIV/0!</v>
      </c>
      <c r="AB10" s="48" t="e">
        <f t="shared" si="444"/>
        <v>#DIV/0!</v>
      </c>
      <c r="AC10" s="48" t="e">
        <f t="shared" si="444"/>
        <v>#DIV/0!</v>
      </c>
      <c r="AD10" s="48" t="e">
        <f t="shared" si="444"/>
        <v>#DIV/0!</v>
      </c>
      <c r="AE10" s="48" t="e">
        <f t="shared" si="444"/>
        <v>#DIV/0!</v>
      </c>
      <c r="AF10" s="48" t="e">
        <f t="shared" si="444"/>
        <v>#DIV/0!</v>
      </c>
      <c r="AG10" s="48" t="e">
        <f t="shared" si="444"/>
        <v>#DIV/0!</v>
      </c>
      <c r="AH10" s="48" t="e">
        <f t="shared" si="444"/>
        <v>#DIV/0!</v>
      </c>
      <c r="AI10" s="48" t="e">
        <f t="shared" si="444"/>
        <v>#DIV/0!</v>
      </c>
      <c r="AJ10" s="48" t="e">
        <f t="shared" si="444"/>
        <v>#DIV/0!</v>
      </c>
      <c r="AK10" s="48" t="e">
        <f t="shared" si="444"/>
        <v>#DIV/0!</v>
      </c>
      <c r="AL10" s="48" t="e">
        <f t="shared" si="444"/>
        <v>#DIV/0!</v>
      </c>
      <c r="AM10" s="48" t="e">
        <f t="shared" si="444"/>
        <v>#DIV/0!</v>
      </c>
      <c r="AN10" s="48" t="e">
        <f t="shared" si="444"/>
        <v>#DIV/0!</v>
      </c>
      <c r="AO10" s="48" t="e">
        <f t="shared" si="444"/>
        <v>#DIV/0!</v>
      </c>
      <c r="AP10" s="48" t="e">
        <f t="shared" si="444"/>
        <v>#DIV/0!</v>
      </c>
      <c r="AQ10" s="48" t="e">
        <f t="shared" si="444"/>
        <v>#DIV/0!</v>
      </c>
      <c r="AR10" s="48" t="e">
        <f t="shared" si="444"/>
        <v>#DIV/0!</v>
      </c>
      <c r="AS10" s="48" t="e">
        <f t="shared" si="444"/>
        <v>#DIV/0!</v>
      </c>
      <c r="AT10" s="48" t="e">
        <f t="shared" si="444"/>
        <v>#DIV/0!</v>
      </c>
      <c r="AU10" s="48" t="e">
        <f t="shared" si="444"/>
        <v>#DIV/0!</v>
      </c>
      <c r="AV10" s="49" t="e">
        <f t="shared" si="444"/>
        <v>#DIV/0!</v>
      </c>
      <c r="AW10" s="51" t="e">
        <f t="shared" ref="AW10:BP10" si="445">AW12/AW13*100</f>
        <v>#DIV/0!</v>
      </c>
      <c r="AX10" s="48" t="e">
        <f t="shared" si="445"/>
        <v>#DIV/0!</v>
      </c>
      <c r="AY10" s="48" t="e">
        <f t="shared" si="445"/>
        <v>#DIV/0!</v>
      </c>
      <c r="AZ10" s="48" t="e">
        <f t="shared" si="445"/>
        <v>#DIV/0!</v>
      </c>
      <c r="BA10" s="48" t="e">
        <f t="shared" si="445"/>
        <v>#DIV/0!</v>
      </c>
      <c r="BB10" s="48" t="e">
        <f t="shared" si="445"/>
        <v>#DIV/0!</v>
      </c>
      <c r="BC10" s="48" t="e">
        <f t="shared" si="445"/>
        <v>#DIV/0!</v>
      </c>
      <c r="BD10" s="48" t="e">
        <f t="shared" si="445"/>
        <v>#DIV/0!</v>
      </c>
      <c r="BE10" s="48" t="e">
        <f t="shared" si="445"/>
        <v>#DIV/0!</v>
      </c>
      <c r="BF10" s="48" t="e">
        <f t="shared" si="445"/>
        <v>#DIV/0!</v>
      </c>
      <c r="BG10" s="48" t="e">
        <f t="shared" si="445"/>
        <v>#DIV/0!</v>
      </c>
      <c r="BH10" s="48" t="e">
        <f t="shared" si="445"/>
        <v>#DIV/0!</v>
      </c>
      <c r="BI10" s="48" t="e">
        <f t="shared" si="445"/>
        <v>#DIV/0!</v>
      </c>
      <c r="BJ10" s="48" t="e">
        <f t="shared" si="445"/>
        <v>#DIV/0!</v>
      </c>
      <c r="BK10" s="48" t="e">
        <f t="shared" si="445"/>
        <v>#DIV/0!</v>
      </c>
      <c r="BL10" s="48" t="e">
        <f t="shared" si="445"/>
        <v>#DIV/0!</v>
      </c>
      <c r="BM10" s="48" t="e">
        <f t="shared" si="445"/>
        <v>#DIV/0!</v>
      </c>
      <c r="BN10" s="48" t="e">
        <f t="shared" si="445"/>
        <v>#DIV/0!</v>
      </c>
      <c r="BO10" s="48" t="e">
        <f t="shared" si="445"/>
        <v>#DIV/0!</v>
      </c>
      <c r="BP10" s="48" t="e">
        <f t="shared" si="445"/>
        <v>#DIV/0!</v>
      </c>
      <c r="BQ10" s="48" t="e">
        <f>BQ12/BQ13*100</f>
        <v>#DIV/0!</v>
      </c>
      <c r="BR10" s="48" t="e">
        <f>BR12/BR13*100</f>
        <v>#DIV/0!</v>
      </c>
      <c r="BS10" s="48" t="e">
        <f>BS12/BS13*100</f>
        <v>#DIV/0!</v>
      </c>
      <c r="BT10" s="49" t="e">
        <f>BT12/BT13*100</f>
        <v>#DIV/0!</v>
      </c>
      <c r="BU10" s="51" t="e">
        <f t="shared" ref="BU10:CR10" si="446">BU12/BU13*100</f>
        <v>#DIV/0!</v>
      </c>
      <c r="BV10" s="48" t="e">
        <f t="shared" si="446"/>
        <v>#DIV/0!</v>
      </c>
      <c r="BW10" s="48" t="e">
        <f t="shared" si="446"/>
        <v>#DIV/0!</v>
      </c>
      <c r="BX10" s="48" t="e">
        <f t="shared" si="446"/>
        <v>#DIV/0!</v>
      </c>
      <c r="BY10" s="48" t="e">
        <f t="shared" si="446"/>
        <v>#DIV/0!</v>
      </c>
      <c r="BZ10" s="48" t="e">
        <f t="shared" si="446"/>
        <v>#DIV/0!</v>
      </c>
      <c r="CA10" s="48" t="e">
        <f t="shared" si="446"/>
        <v>#DIV/0!</v>
      </c>
      <c r="CB10" s="48" t="e">
        <f t="shared" si="446"/>
        <v>#DIV/0!</v>
      </c>
      <c r="CC10" s="48" t="e">
        <f t="shared" si="446"/>
        <v>#DIV/0!</v>
      </c>
      <c r="CD10" s="48" t="e">
        <f t="shared" si="446"/>
        <v>#DIV/0!</v>
      </c>
      <c r="CE10" s="48" t="e">
        <f t="shared" si="446"/>
        <v>#DIV/0!</v>
      </c>
      <c r="CF10" s="48" t="e">
        <f t="shared" si="446"/>
        <v>#DIV/0!</v>
      </c>
      <c r="CG10" s="48" t="e">
        <f t="shared" si="446"/>
        <v>#DIV/0!</v>
      </c>
      <c r="CH10" s="48" t="e">
        <f t="shared" si="446"/>
        <v>#DIV/0!</v>
      </c>
      <c r="CI10" s="48" t="e">
        <f t="shared" si="446"/>
        <v>#DIV/0!</v>
      </c>
      <c r="CJ10" s="48" t="e">
        <f t="shared" si="446"/>
        <v>#DIV/0!</v>
      </c>
      <c r="CK10" s="48" t="e">
        <f t="shared" si="446"/>
        <v>#DIV/0!</v>
      </c>
      <c r="CL10" s="48" t="e">
        <f t="shared" si="446"/>
        <v>#DIV/0!</v>
      </c>
      <c r="CM10" s="48" t="e">
        <f t="shared" si="446"/>
        <v>#DIV/0!</v>
      </c>
      <c r="CN10" s="48" t="e">
        <f t="shared" si="446"/>
        <v>#DIV/0!</v>
      </c>
      <c r="CO10" s="48" t="e">
        <f t="shared" si="446"/>
        <v>#DIV/0!</v>
      </c>
      <c r="CP10" s="48" t="e">
        <f t="shared" si="446"/>
        <v>#DIV/0!</v>
      </c>
      <c r="CQ10" s="48" t="e">
        <f t="shared" si="446"/>
        <v>#DIV/0!</v>
      </c>
      <c r="CR10" s="49" t="e">
        <f t="shared" si="446"/>
        <v>#DIV/0!</v>
      </c>
      <c r="CS10" s="51" t="e">
        <f t="shared" ref="CS10:DP10" si="447">CS12/CS13*100</f>
        <v>#DIV/0!</v>
      </c>
      <c r="CT10" s="48" t="e">
        <f t="shared" si="447"/>
        <v>#DIV/0!</v>
      </c>
      <c r="CU10" s="48" t="e">
        <f t="shared" si="447"/>
        <v>#DIV/0!</v>
      </c>
      <c r="CV10" s="48" t="e">
        <f t="shared" si="447"/>
        <v>#DIV/0!</v>
      </c>
      <c r="CW10" s="48" t="e">
        <f t="shared" si="447"/>
        <v>#DIV/0!</v>
      </c>
      <c r="CX10" s="48" t="e">
        <f t="shared" si="447"/>
        <v>#DIV/0!</v>
      </c>
      <c r="CY10" s="48" t="e">
        <f t="shared" si="447"/>
        <v>#DIV/0!</v>
      </c>
      <c r="CZ10" s="48" t="e">
        <f t="shared" si="447"/>
        <v>#DIV/0!</v>
      </c>
      <c r="DA10" s="48" t="e">
        <f t="shared" si="447"/>
        <v>#DIV/0!</v>
      </c>
      <c r="DB10" s="48" t="e">
        <f t="shared" si="447"/>
        <v>#DIV/0!</v>
      </c>
      <c r="DC10" s="48" t="e">
        <f t="shared" si="447"/>
        <v>#DIV/0!</v>
      </c>
      <c r="DD10" s="48" t="e">
        <f t="shared" si="447"/>
        <v>#DIV/0!</v>
      </c>
      <c r="DE10" s="48" t="e">
        <f t="shared" si="447"/>
        <v>#DIV/0!</v>
      </c>
      <c r="DF10" s="48" t="e">
        <f t="shared" si="447"/>
        <v>#DIV/0!</v>
      </c>
      <c r="DG10" s="48" t="e">
        <f t="shared" si="447"/>
        <v>#DIV/0!</v>
      </c>
      <c r="DH10" s="48" t="e">
        <f t="shared" si="447"/>
        <v>#DIV/0!</v>
      </c>
      <c r="DI10" s="48" t="e">
        <f t="shared" si="447"/>
        <v>#DIV/0!</v>
      </c>
      <c r="DJ10" s="48" t="e">
        <f t="shared" si="447"/>
        <v>#DIV/0!</v>
      </c>
      <c r="DK10" s="48" t="e">
        <f t="shared" si="447"/>
        <v>#DIV/0!</v>
      </c>
      <c r="DL10" s="48" t="e">
        <f t="shared" si="447"/>
        <v>#DIV/0!</v>
      </c>
      <c r="DM10" s="48" t="e">
        <f t="shared" si="447"/>
        <v>#DIV/0!</v>
      </c>
      <c r="DN10" s="48" t="e">
        <f t="shared" si="447"/>
        <v>#DIV/0!</v>
      </c>
      <c r="DO10" s="48" t="e">
        <f t="shared" si="447"/>
        <v>#DIV/0!</v>
      </c>
      <c r="DP10" s="49" t="e">
        <f t="shared" si="447"/>
        <v>#DIV/0!</v>
      </c>
      <c r="DQ10" s="51" t="e">
        <f t="shared" ref="DQ10:EN10" si="448">DQ12/DQ13*100</f>
        <v>#DIV/0!</v>
      </c>
      <c r="DR10" s="48" t="e">
        <f t="shared" si="448"/>
        <v>#DIV/0!</v>
      </c>
      <c r="DS10" s="48" t="e">
        <f t="shared" si="448"/>
        <v>#DIV/0!</v>
      </c>
      <c r="DT10" s="48" t="e">
        <f t="shared" si="448"/>
        <v>#DIV/0!</v>
      </c>
      <c r="DU10" s="48" t="e">
        <f t="shared" si="448"/>
        <v>#DIV/0!</v>
      </c>
      <c r="DV10" s="48" t="e">
        <f t="shared" si="448"/>
        <v>#DIV/0!</v>
      </c>
      <c r="DW10" s="48" t="e">
        <f t="shared" si="448"/>
        <v>#DIV/0!</v>
      </c>
      <c r="DX10" s="48" t="e">
        <f t="shared" si="448"/>
        <v>#DIV/0!</v>
      </c>
      <c r="DY10" s="48" t="e">
        <f t="shared" si="448"/>
        <v>#DIV/0!</v>
      </c>
      <c r="DZ10" s="48" t="e">
        <f t="shared" si="448"/>
        <v>#DIV/0!</v>
      </c>
      <c r="EA10" s="48" t="e">
        <f t="shared" si="448"/>
        <v>#DIV/0!</v>
      </c>
      <c r="EB10" s="48" t="e">
        <f t="shared" si="448"/>
        <v>#DIV/0!</v>
      </c>
      <c r="EC10" s="48" t="e">
        <f t="shared" si="448"/>
        <v>#DIV/0!</v>
      </c>
      <c r="ED10" s="48" t="e">
        <f t="shared" si="448"/>
        <v>#DIV/0!</v>
      </c>
      <c r="EE10" s="48" t="e">
        <f t="shared" si="448"/>
        <v>#DIV/0!</v>
      </c>
      <c r="EF10" s="48" t="e">
        <f t="shared" si="448"/>
        <v>#DIV/0!</v>
      </c>
      <c r="EG10" s="48" t="e">
        <f t="shared" si="448"/>
        <v>#DIV/0!</v>
      </c>
      <c r="EH10" s="48" t="e">
        <f t="shared" si="448"/>
        <v>#DIV/0!</v>
      </c>
      <c r="EI10" s="48" t="e">
        <f t="shared" si="448"/>
        <v>#DIV/0!</v>
      </c>
      <c r="EJ10" s="48" t="e">
        <f t="shared" si="448"/>
        <v>#DIV/0!</v>
      </c>
      <c r="EK10" s="48" t="e">
        <f t="shared" si="448"/>
        <v>#DIV/0!</v>
      </c>
      <c r="EL10" s="48" t="e">
        <f t="shared" si="448"/>
        <v>#DIV/0!</v>
      </c>
      <c r="EM10" s="48" t="e">
        <f t="shared" si="448"/>
        <v>#DIV/0!</v>
      </c>
      <c r="EN10" s="49" t="e">
        <f t="shared" si="448"/>
        <v>#DIV/0!</v>
      </c>
      <c r="EO10" s="51" t="e">
        <f t="shared" ref="EO10:FL10" si="449">EO12/EO13*100</f>
        <v>#DIV/0!</v>
      </c>
      <c r="EP10" s="48" t="e">
        <f t="shared" si="449"/>
        <v>#DIV/0!</v>
      </c>
      <c r="EQ10" s="48" t="e">
        <f t="shared" si="449"/>
        <v>#DIV/0!</v>
      </c>
      <c r="ER10" s="48" t="e">
        <f t="shared" si="449"/>
        <v>#DIV/0!</v>
      </c>
      <c r="ES10" s="48" t="e">
        <f t="shared" si="449"/>
        <v>#DIV/0!</v>
      </c>
      <c r="ET10" s="48" t="e">
        <f t="shared" si="449"/>
        <v>#DIV/0!</v>
      </c>
      <c r="EU10" s="48" t="e">
        <f t="shared" si="449"/>
        <v>#DIV/0!</v>
      </c>
      <c r="EV10" s="48" t="e">
        <f t="shared" si="449"/>
        <v>#DIV/0!</v>
      </c>
      <c r="EW10" s="48" t="e">
        <f t="shared" si="449"/>
        <v>#DIV/0!</v>
      </c>
      <c r="EX10" s="48" t="e">
        <f t="shared" si="449"/>
        <v>#DIV/0!</v>
      </c>
      <c r="EY10" s="48" t="e">
        <f t="shared" si="449"/>
        <v>#DIV/0!</v>
      </c>
      <c r="EZ10" s="48" t="e">
        <f t="shared" si="449"/>
        <v>#DIV/0!</v>
      </c>
      <c r="FA10" s="48" t="e">
        <f t="shared" si="449"/>
        <v>#DIV/0!</v>
      </c>
      <c r="FB10" s="48" t="e">
        <f t="shared" si="449"/>
        <v>#DIV/0!</v>
      </c>
      <c r="FC10" s="48" t="e">
        <f t="shared" si="449"/>
        <v>#DIV/0!</v>
      </c>
      <c r="FD10" s="48" t="e">
        <f t="shared" si="449"/>
        <v>#DIV/0!</v>
      </c>
      <c r="FE10" s="48" t="e">
        <f t="shared" si="449"/>
        <v>#DIV/0!</v>
      </c>
      <c r="FF10" s="48" t="e">
        <f t="shared" si="449"/>
        <v>#DIV/0!</v>
      </c>
      <c r="FG10" s="48" t="e">
        <f t="shared" si="449"/>
        <v>#DIV/0!</v>
      </c>
      <c r="FH10" s="48" t="e">
        <f t="shared" si="449"/>
        <v>#DIV/0!</v>
      </c>
      <c r="FI10" s="48" t="e">
        <f t="shared" si="449"/>
        <v>#DIV/0!</v>
      </c>
      <c r="FJ10" s="48" t="e">
        <f t="shared" si="449"/>
        <v>#DIV/0!</v>
      </c>
      <c r="FK10" s="48" t="e">
        <f t="shared" si="449"/>
        <v>#DIV/0!</v>
      </c>
      <c r="FL10" s="49" t="e">
        <f t="shared" si="449"/>
        <v>#DIV/0!</v>
      </c>
      <c r="FM10" s="51" t="e">
        <f t="shared" ref="FM10:GJ10" si="450">FM12/FM13*100</f>
        <v>#DIV/0!</v>
      </c>
      <c r="FN10" s="48" t="e">
        <f t="shared" si="450"/>
        <v>#DIV/0!</v>
      </c>
      <c r="FO10" s="48" t="e">
        <f t="shared" si="450"/>
        <v>#DIV/0!</v>
      </c>
      <c r="FP10" s="48" t="e">
        <f t="shared" si="450"/>
        <v>#DIV/0!</v>
      </c>
      <c r="FQ10" s="48" t="e">
        <f t="shared" si="450"/>
        <v>#DIV/0!</v>
      </c>
      <c r="FR10" s="48" t="e">
        <f t="shared" si="450"/>
        <v>#DIV/0!</v>
      </c>
      <c r="FS10" s="48" t="e">
        <f t="shared" si="450"/>
        <v>#DIV/0!</v>
      </c>
      <c r="FT10" s="48" t="e">
        <f t="shared" si="450"/>
        <v>#DIV/0!</v>
      </c>
      <c r="FU10" s="48" t="e">
        <f t="shared" si="450"/>
        <v>#DIV/0!</v>
      </c>
      <c r="FV10" s="48" t="e">
        <f t="shared" si="450"/>
        <v>#DIV/0!</v>
      </c>
      <c r="FW10" s="48" t="e">
        <f t="shared" si="450"/>
        <v>#DIV/0!</v>
      </c>
      <c r="FX10" s="48" t="e">
        <f t="shared" si="450"/>
        <v>#DIV/0!</v>
      </c>
      <c r="FY10" s="48" t="e">
        <f t="shared" si="450"/>
        <v>#DIV/0!</v>
      </c>
      <c r="FZ10" s="48" t="e">
        <f t="shared" si="450"/>
        <v>#DIV/0!</v>
      </c>
      <c r="GA10" s="48" t="e">
        <f t="shared" si="450"/>
        <v>#DIV/0!</v>
      </c>
      <c r="GB10" s="48" t="e">
        <f t="shared" si="450"/>
        <v>#DIV/0!</v>
      </c>
      <c r="GC10" s="48" t="e">
        <f t="shared" si="450"/>
        <v>#DIV/0!</v>
      </c>
      <c r="GD10" s="48" t="e">
        <f t="shared" si="450"/>
        <v>#DIV/0!</v>
      </c>
      <c r="GE10" s="48" t="e">
        <f t="shared" si="450"/>
        <v>#DIV/0!</v>
      </c>
      <c r="GF10" s="48" t="e">
        <f t="shared" si="450"/>
        <v>#DIV/0!</v>
      </c>
      <c r="GG10" s="48" t="e">
        <f t="shared" si="450"/>
        <v>#DIV/0!</v>
      </c>
      <c r="GH10" s="48" t="e">
        <f t="shared" si="450"/>
        <v>#DIV/0!</v>
      </c>
      <c r="GI10" s="48" t="e">
        <f t="shared" si="450"/>
        <v>#DIV/0!</v>
      </c>
      <c r="GJ10" s="49" t="e">
        <f t="shared" si="450"/>
        <v>#DIV/0!</v>
      </c>
      <c r="GK10" s="51" t="e">
        <f t="shared" ref="GK10:HH10" si="451">GK12/GK13*100</f>
        <v>#DIV/0!</v>
      </c>
      <c r="GL10" s="48" t="e">
        <f t="shared" si="451"/>
        <v>#DIV/0!</v>
      </c>
      <c r="GM10" s="48" t="e">
        <f t="shared" si="451"/>
        <v>#DIV/0!</v>
      </c>
      <c r="GN10" s="48" t="e">
        <f t="shared" si="451"/>
        <v>#DIV/0!</v>
      </c>
      <c r="GO10" s="48" t="e">
        <f t="shared" si="451"/>
        <v>#DIV/0!</v>
      </c>
      <c r="GP10" s="48" t="e">
        <f t="shared" si="451"/>
        <v>#DIV/0!</v>
      </c>
      <c r="GQ10" s="48" t="e">
        <f t="shared" si="451"/>
        <v>#DIV/0!</v>
      </c>
      <c r="GR10" s="48" t="e">
        <f t="shared" si="451"/>
        <v>#DIV/0!</v>
      </c>
      <c r="GS10" s="48" t="e">
        <f t="shared" si="451"/>
        <v>#DIV/0!</v>
      </c>
      <c r="GT10" s="48" t="e">
        <f t="shared" si="451"/>
        <v>#DIV/0!</v>
      </c>
      <c r="GU10" s="48" t="e">
        <f t="shared" si="451"/>
        <v>#DIV/0!</v>
      </c>
      <c r="GV10" s="48" t="e">
        <f t="shared" si="451"/>
        <v>#DIV/0!</v>
      </c>
      <c r="GW10" s="48" t="e">
        <f t="shared" si="451"/>
        <v>#DIV/0!</v>
      </c>
      <c r="GX10" s="48" t="e">
        <f t="shared" si="451"/>
        <v>#DIV/0!</v>
      </c>
      <c r="GY10" s="48" t="e">
        <f t="shared" si="451"/>
        <v>#DIV/0!</v>
      </c>
      <c r="GZ10" s="48" t="e">
        <f t="shared" si="451"/>
        <v>#DIV/0!</v>
      </c>
      <c r="HA10" s="48" t="e">
        <f t="shared" si="451"/>
        <v>#DIV/0!</v>
      </c>
      <c r="HB10" s="48" t="e">
        <f t="shared" si="451"/>
        <v>#DIV/0!</v>
      </c>
      <c r="HC10" s="48" t="e">
        <f t="shared" si="451"/>
        <v>#DIV/0!</v>
      </c>
      <c r="HD10" s="48" t="e">
        <f t="shared" si="451"/>
        <v>#DIV/0!</v>
      </c>
      <c r="HE10" s="48" t="e">
        <f t="shared" si="451"/>
        <v>#DIV/0!</v>
      </c>
      <c r="HF10" s="48" t="e">
        <f t="shared" si="451"/>
        <v>#DIV/0!</v>
      </c>
      <c r="HG10" s="48" t="e">
        <f t="shared" si="451"/>
        <v>#DIV/0!</v>
      </c>
      <c r="HH10" s="49" t="e">
        <f t="shared" si="451"/>
        <v>#DIV/0!</v>
      </c>
      <c r="HI10" s="51" t="e">
        <f t="shared" ref="HI10:IF10" si="452">HI12/HI13*100</f>
        <v>#DIV/0!</v>
      </c>
      <c r="HJ10" s="48" t="e">
        <f t="shared" si="452"/>
        <v>#DIV/0!</v>
      </c>
      <c r="HK10" s="48" t="e">
        <f t="shared" si="452"/>
        <v>#DIV/0!</v>
      </c>
      <c r="HL10" s="48" t="e">
        <f t="shared" si="452"/>
        <v>#DIV/0!</v>
      </c>
      <c r="HM10" s="48" t="e">
        <f t="shared" si="452"/>
        <v>#DIV/0!</v>
      </c>
      <c r="HN10" s="48" t="e">
        <f t="shared" si="452"/>
        <v>#DIV/0!</v>
      </c>
      <c r="HO10" s="48" t="e">
        <f t="shared" si="452"/>
        <v>#DIV/0!</v>
      </c>
      <c r="HP10" s="48" t="e">
        <f t="shared" si="452"/>
        <v>#DIV/0!</v>
      </c>
      <c r="HQ10" s="48" t="e">
        <f t="shared" si="452"/>
        <v>#DIV/0!</v>
      </c>
      <c r="HR10" s="48" t="e">
        <f t="shared" si="452"/>
        <v>#DIV/0!</v>
      </c>
      <c r="HS10" s="48" t="e">
        <f t="shared" si="452"/>
        <v>#DIV/0!</v>
      </c>
      <c r="HT10" s="48" t="e">
        <f t="shared" si="452"/>
        <v>#DIV/0!</v>
      </c>
      <c r="HU10" s="48" t="e">
        <f t="shared" si="452"/>
        <v>#DIV/0!</v>
      </c>
      <c r="HV10" s="48" t="e">
        <f t="shared" si="452"/>
        <v>#DIV/0!</v>
      </c>
      <c r="HW10" s="48" t="e">
        <f t="shared" si="452"/>
        <v>#DIV/0!</v>
      </c>
      <c r="HX10" s="48" t="e">
        <f t="shared" si="452"/>
        <v>#DIV/0!</v>
      </c>
      <c r="HY10" s="48" t="e">
        <f t="shared" si="452"/>
        <v>#DIV/0!</v>
      </c>
      <c r="HZ10" s="48" t="e">
        <f t="shared" si="452"/>
        <v>#DIV/0!</v>
      </c>
      <c r="IA10" s="48" t="e">
        <f t="shared" si="452"/>
        <v>#DIV/0!</v>
      </c>
      <c r="IB10" s="48" t="e">
        <f t="shared" si="452"/>
        <v>#DIV/0!</v>
      </c>
      <c r="IC10" s="48" t="e">
        <f t="shared" si="452"/>
        <v>#DIV/0!</v>
      </c>
      <c r="ID10" s="48" t="e">
        <f t="shared" si="452"/>
        <v>#DIV/0!</v>
      </c>
      <c r="IE10" s="48" t="e">
        <f t="shared" si="452"/>
        <v>#DIV/0!</v>
      </c>
      <c r="IF10" s="49" t="e">
        <f t="shared" si="452"/>
        <v>#DIV/0!</v>
      </c>
      <c r="IG10" s="51" t="e">
        <f t="shared" ref="IG10:JD10" si="453">IG12/IG13*100</f>
        <v>#DIV/0!</v>
      </c>
      <c r="IH10" t="e">
        <f t="shared" si="453"/>
        <v>#DIV/0!</v>
      </c>
      <c r="II10" t="e">
        <f t="shared" si="453"/>
        <v>#DIV/0!</v>
      </c>
      <c r="IJ10" t="e">
        <f t="shared" si="453"/>
        <v>#DIV/0!</v>
      </c>
      <c r="IK10" t="e">
        <f t="shared" si="453"/>
        <v>#DIV/0!</v>
      </c>
      <c r="IL10" t="e">
        <f t="shared" si="453"/>
        <v>#DIV/0!</v>
      </c>
      <c r="IM10" t="e">
        <f t="shared" si="453"/>
        <v>#DIV/0!</v>
      </c>
      <c r="IN10" t="e">
        <f t="shared" si="453"/>
        <v>#DIV/0!</v>
      </c>
      <c r="IO10" t="e">
        <f t="shared" si="453"/>
        <v>#DIV/0!</v>
      </c>
      <c r="IP10" t="e">
        <f t="shared" si="453"/>
        <v>#DIV/0!</v>
      </c>
      <c r="IQ10" t="e">
        <f t="shared" si="453"/>
        <v>#DIV/0!</v>
      </c>
      <c r="IR10" t="e">
        <f t="shared" si="453"/>
        <v>#DIV/0!</v>
      </c>
      <c r="IS10" t="e">
        <f t="shared" si="453"/>
        <v>#DIV/0!</v>
      </c>
      <c r="IT10" t="e">
        <f t="shared" si="453"/>
        <v>#DIV/0!</v>
      </c>
      <c r="IU10" t="e">
        <f t="shared" si="453"/>
        <v>#DIV/0!</v>
      </c>
      <c r="IV10" t="e">
        <f t="shared" si="453"/>
        <v>#DIV/0!</v>
      </c>
      <c r="IW10" t="e">
        <f t="shared" si="453"/>
        <v>#DIV/0!</v>
      </c>
      <c r="IX10" t="e">
        <f t="shared" si="453"/>
        <v>#DIV/0!</v>
      </c>
      <c r="IY10" t="e">
        <f t="shared" si="453"/>
        <v>#DIV/0!</v>
      </c>
      <c r="IZ10" t="e">
        <f t="shared" si="453"/>
        <v>#DIV/0!</v>
      </c>
      <c r="JA10" t="e">
        <f t="shared" si="453"/>
        <v>#DIV/0!</v>
      </c>
      <c r="JB10" t="e">
        <f t="shared" si="453"/>
        <v>#DIV/0!</v>
      </c>
      <c r="JC10" t="e">
        <f t="shared" si="453"/>
        <v>#DIV/0!</v>
      </c>
      <c r="JD10" s="50" t="e">
        <f t="shared" si="453"/>
        <v>#DIV/0!</v>
      </c>
      <c r="JE10" s="51" t="e">
        <f t="shared" ref="JE10:KB10" si="454">JE12/JE13*100</f>
        <v>#DIV/0!</v>
      </c>
      <c r="JF10" t="e">
        <f t="shared" si="454"/>
        <v>#DIV/0!</v>
      </c>
      <c r="JG10" t="e">
        <f t="shared" si="454"/>
        <v>#DIV/0!</v>
      </c>
      <c r="JH10" t="e">
        <f t="shared" si="454"/>
        <v>#DIV/0!</v>
      </c>
      <c r="JI10" t="e">
        <f t="shared" si="454"/>
        <v>#DIV/0!</v>
      </c>
      <c r="JJ10" t="e">
        <f t="shared" si="454"/>
        <v>#DIV/0!</v>
      </c>
      <c r="JK10" t="e">
        <f t="shared" si="454"/>
        <v>#DIV/0!</v>
      </c>
      <c r="JL10" t="e">
        <f t="shared" si="454"/>
        <v>#DIV/0!</v>
      </c>
      <c r="JM10" t="e">
        <f t="shared" si="454"/>
        <v>#DIV/0!</v>
      </c>
      <c r="JN10" t="e">
        <f t="shared" si="454"/>
        <v>#DIV/0!</v>
      </c>
      <c r="JO10" t="e">
        <f t="shared" si="454"/>
        <v>#DIV/0!</v>
      </c>
      <c r="JP10" t="e">
        <f t="shared" si="454"/>
        <v>#DIV/0!</v>
      </c>
      <c r="JQ10" t="e">
        <f t="shared" si="454"/>
        <v>#DIV/0!</v>
      </c>
      <c r="JR10" t="e">
        <f t="shared" si="454"/>
        <v>#DIV/0!</v>
      </c>
      <c r="JS10" t="e">
        <f t="shared" si="454"/>
        <v>#DIV/0!</v>
      </c>
      <c r="JT10" t="e">
        <f t="shared" si="454"/>
        <v>#DIV/0!</v>
      </c>
      <c r="JU10" t="e">
        <f t="shared" si="454"/>
        <v>#DIV/0!</v>
      </c>
      <c r="JV10" t="e">
        <f t="shared" si="454"/>
        <v>#DIV/0!</v>
      </c>
      <c r="JW10" t="e">
        <f t="shared" si="454"/>
        <v>#DIV/0!</v>
      </c>
      <c r="JX10" t="e">
        <f t="shared" si="454"/>
        <v>#DIV/0!</v>
      </c>
      <c r="JY10" t="e">
        <f t="shared" si="454"/>
        <v>#DIV/0!</v>
      </c>
      <c r="JZ10" t="e">
        <f t="shared" si="454"/>
        <v>#DIV/0!</v>
      </c>
      <c r="KA10" t="e">
        <f t="shared" si="454"/>
        <v>#DIV/0!</v>
      </c>
      <c r="KB10" s="50" t="e">
        <f t="shared" si="454"/>
        <v>#DIV/0!</v>
      </c>
      <c r="KC10" s="51" t="e">
        <f t="shared" ref="KC10:KZ10" si="455">KC12/KC13*100</f>
        <v>#DIV/0!</v>
      </c>
      <c r="KD10" t="e">
        <f t="shared" si="455"/>
        <v>#DIV/0!</v>
      </c>
      <c r="KE10" t="e">
        <f t="shared" si="455"/>
        <v>#DIV/0!</v>
      </c>
      <c r="KF10" t="e">
        <f t="shared" si="455"/>
        <v>#DIV/0!</v>
      </c>
      <c r="KG10" t="e">
        <f t="shared" si="455"/>
        <v>#DIV/0!</v>
      </c>
      <c r="KH10" t="e">
        <f t="shared" si="455"/>
        <v>#DIV/0!</v>
      </c>
      <c r="KI10" t="e">
        <f t="shared" si="455"/>
        <v>#DIV/0!</v>
      </c>
      <c r="KJ10" t="e">
        <f t="shared" si="455"/>
        <v>#DIV/0!</v>
      </c>
      <c r="KK10" t="e">
        <f t="shared" si="455"/>
        <v>#DIV/0!</v>
      </c>
      <c r="KL10" t="e">
        <f t="shared" si="455"/>
        <v>#DIV/0!</v>
      </c>
      <c r="KM10" t="e">
        <f t="shared" si="455"/>
        <v>#DIV/0!</v>
      </c>
      <c r="KN10" t="e">
        <f t="shared" si="455"/>
        <v>#DIV/0!</v>
      </c>
      <c r="KO10" t="e">
        <f t="shared" si="455"/>
        <v>#DIV/0!</v>
      </c>
      <c r="KP10" t="e">
        <f t="shared" si="455"/>
        <v>#DIV/0!</v>
      </c>
      <c r="KQ10" t="e">
        <f t="shared" si="455"/>
        <v>#DIV/0!</v>
      </c>
      <c r="KR10" t="e">
        <f t="shared" si="455"/>
        <v>#DIV/0!</v>
      </c>
      <c r="KS10" t="e">
        <f t="shared" si="455"/>
        <v>#DIV/0!</v>
      </c>
      <c r="KT10" t="e">
        <f t="shared" si="455"/>
        <v>#DIV/0!</v>
      </c>
      <c r="KU10" t="e">
        <f t="shared" si="455"/>
        <v>#DIV/0!</v>
      </c>
      <c r="KV10" t="e">
        <f t="shared" si="455"/>
        <v>#DIV/0!</v>
      </c>
      <c r="KW10" t="e">
        <f t="shared" si="455"/>
        <v>#DIV/0!</v>
      </c>
      <c r="KX10" t="e">
        <f t="shared" si="455"/>
        <v>#DIV/0!</v>
      </c>
      <c r="KY10" t="e">
        <f t="shared" si="455"/>
        <v>#DIV/0!</v>
      </c>
      <c r="KZ10" s="50" t="e">
        <f t="shared" si="455"/>
        <v>#DIV/0!</v>
      </c>
      <c r="LA10" s="51" t="e">
        <f>LA12/LA13*100</f>
        <v>#DIV/0!</v>
      </c>
      <c r="LB10" t="e">
        <f t="shared" ref="LB10:LX10" si="456">LB12/LB13*100</f>
        <v>#DIV/0!</v>
      </c>
      <c r="LC10" t="e">
        <f t="shared" si="456"/>
        <v>#DIV/0!</v>
      </c>
      <c r="LD10" t="e">
        <f t="shared" si="456"/>
        <v>#DIV/0!</v>
      </c>
      <c r="LE10" t="e">
        <f t="shared" si="456"/>
        <v>#DIV/0!</v>
      </c>
      <c r="LF10" t="e">
        <f t="shared" si="456"/>
        <v>#DIV/0!</v>
      </c>
      <c r="LG10" t="e">
        <f t="shared" si="456"/>
        <v>#DIV/0!</v>
      </c>
      <c r="LH10" t="e">
        <f t="shared" si="456"/>
        <v>#DIV/0!</v>
      </c>
      <c r="LI10" t="e">
        <f t="shared" si="456"/>
        <v>#DIV/0!</v>
      </c>
      <c r="LJ10" t="e">
        <f t="shared" si="456"/>
        <v>#DIV/0!</v>
      </c>
      <c r="LK10" t="e">
        <f t="shared" si="456"/>
        <v>#DIV/0!</v>
      </c>
      <c r="LL10" t="e">
        <f t="shared" si="456"/>
        <v>#DIV/0!</v>
      </c>
      <c r="LM10" t="e">
        <f t="shared" si="456"/>
        <v>#DIV/0!</v>
      </c>
      <c r="LN10" t="e">
        <f t="shared" si="456"/>
        <v>#DIV/0!</v>
      </c>
      <c r="LO10" t="e">
        <f t="shared" si="456"/>
        <v>#DIV/0!</v>
      </c>
      <c r="LP10" t="e">
        <f t="shared" si="456"/>
        <v>#DIV/0!</v>
      </c>
      <c r="LQ10" t="e">
        <f t="shared" si="456"/>
        <v>#DIV/0!</v>
      </c>
      <c r="LR10" t="e">
        <f t="shared" si="456"/>
        <v>#DIV/0!</v>
      </c>
      <c r="LS10" t="e">
        <f t="shared" si="456"/>
        <v>#DIV/0!</v>
      </c>
      <c r="LT10" t="e">
        <f t="shared" si="456"/>
        <v>#DIV/0!</v>
      </c>
      <c r="LU10" t="e">
        <f t="shared" si="456"/>
        <v>#DIV/0!</v>
      </c>
      <c r="LV10" t="e">
        <f t="shared" si="456"/>
        <v>#DIV/0!</v>
      </c>
      <c r="LW10" t="e">
        <f t="shared" si="456"/>
        <v>#DIV/0!</v>
      </c>
      <c r="LX10" s="50" t="e">
        <f t="shared" si="456"/>
        <v>#DIV/0!</v>
      </c>
      <c r="LY10" s="51" t="e">
        <f>LY12/LY13*100</f>
        <v>#DIV/0!</v>
      </c>
      <c r="LZ10" t="e">
        <f t="shared" ref="LZ10:MV10" si="457">LZ12/LZ13*100</f>
        <v>#DIV/0!</v>
      </c>
      <c r="MA10" t="e">
        <f t="shared" si="457"/>
        <v>#DIV/0!</v>
      </c>
      <c r="MB10" t="e">
        <f t="shared" si="457"/>
        <v>#DIV/0!</v>
      </c>
      <c r="MC10" t="e">
        <f t="shared" si="457"/>
        <v>#DIV/0!</v>
      </c>
      <c r="MD10" t="e">
        <f t="shared" si="457"/>
        <v>#DIV/0!</v>
      </c>
      <c r="ME10" t="e">
        <f t="shared" si="457"/>
        <v>#DIV/0!</v>
      </c>
      <c r="MF10" t="e">
        <f t="shared" si="457"/>
        <v>#DIV/0!</v>
      </c>
      <c r="MG10" t="e">
        <f t="shared" si="457"/>
        <v>#DIV/0!</v>
      </c>
      <c r="MH10" t="e">
        <f t="shared" si="457"/>
        <v>#DIV/0!</v>
      </c>
      <c r="MI10" t="e">
        <f t="shared" si="457"/>
        <v>#DIV/0!</v>
      </c>
      <c r="MJ10" t="e">
        <f t="shared" si="457"/>
        <v>#DIV/0!</v>
      </c>
      <c r="MK10" t="e">
        <f t="shared" si="457"/>
        <v>#DIV/0!</v>
      </c>
      <c r="ML10" t="e">
        <f t="shared" si="457"/>
        <v>#DIV/0!</v>
      </c>
      <c r="MM10" t="e">
        <f t="shared" si="457"/>
        <v>#DIV/0!</v>
      </c>
      <c r="MN10" t="e">
        <f t="shared" si="457"/>
        <v>#DIV/0!</v>
      </c>
      <c r="MO10" t="e">
        <f t="shared" si="457"/>
        <v>#DIV/0!</v>
      </c>
      <c r="MP10" t="e">
        <f t="shared" si="457"/>
        <v>#DIV/0!</v>
      </c>
      <c r="MQ10" t="e">
        <f t="shared" si="457"/>
        <v>#DIV/0!</v>
      </c>
      <c r="MR10" t="e">
        <f t="shared" si="457"/>
        <v>#DIV/0!</v>
      </c>
      <c r="MS10" t="e">
        <f t="shared" si="457"/>
        <v>#DIV/0!</v>
      </c>
      <c r="MT10" t="e">
        <f t="shared" si="457"/>
        <v>#DIV/0!</v>
      </c>
      <c r="MU10" t="e">
        <f t="shared" si="457"/>
        <v>#DIV/0!</v>
      </c>
      <c r="MV10" s="50" t="e">
        <f t="shared" si="457"/>
        <v>#DIV/0!</v>
      </c>
    </row>
    <row r="11" spans="1:360" ht="13.2" customHeight="1" x14ac:dyDescent="0.25">
      <c r="A11" t="e">
        <f t="shared" si="188"/>
        <v>#DIV/0!</v>
      </c>
      <c r="B11">
        <f>resultat!C12</f>
        <v>0</v>
      </c>
      <c r="C11">
        <f>resultat!D12</f>
        <v>0</v>
      </c>
      <c r="D11" s="109" t="s">
        <v>23</v>
      </c>
      <c r="E11" s="99"/>
      <c r="F11" s="47"/>
      <c r="G11" s="47"/>
      <c r="H11" s="47"/>
      <c r="I11" s="47"/>
      <c r="J11" s="47"/>
      <c r="K11" s="47"/>
      <c r="L11" s="47"/>
      <c r="M11" s="47"/>
      <c r="N11" s="47" t="e">
        <f>SUM(E12:N12)/N14*100</f>
        <v>#DIV/0!</v>
      </c>
      <c r="O11" s="47" t="e">
        <f t="shared" ref="O11:AV11" si="458">SUM(F12:O12)/O14*100</f>
        <v>#DIV/0!</v>
      </c>
      <c r="P11" s="47" t="e">
        <f t="shared" si="458"/>
        <v>#DIV/0!</v>
      </c>
      <c r="Q11" s="47" t="e">
        <f t="shared" si="458"/>
        <v>#DIV/0!</v>
      </c>
      <c r="R11" s="47" t="e">
        <f t="shared" si="458"/>
        <v>#DIV/0!</v>
      </c>
      <c r="S11" s="47" t="e">
        <f t="shared" si="458"/>
        <v>#DIV/0!</v>
      </c>
      <c r="T11" s="47" t="e">
        <f t="shared" si="458"/>
        <v>#DIV/0!</v>
      </c>
      <c r="U11" s="47" t="e">
        <f t="shared" si="458"/>
        <v>#DIV/0!</v>
      </c>
      <c r="V11" s="47" t="e">
        <f t="shared" si="458"/>
        <v>#DIV/0!</v>
      </c>
      <c r="W11" s="47" t="e">
        <f t="shared" si="458"/>
        <v>#DIV/0!</v>
      </c>
      <c r="X11" s="50" t="e">
        <f t="shared" si="458"/>
        <v>#DIV/0!</v>
      </c>
      <c r="Y11" s="46" t="e">
        <f>SUM(P12:Y12)/Y14*100</f>
        <v>#DIV/0!</v>
      </c>
      <c r="Z11" s="47" t="e">
        <f t="shared" ref="Z11:AD11" si="459">SUM(Q12:Z12)/Z14*100</f>
        <v>#DIV/0!</v>
      </c>
      <c r="AA11" s="47" t="e">
        <f t="shared" si="459"/>
        <v>#DIV/0!</v>
      </c>
      <c r="AB11" s="47" t="e">
        <f t="shared" si="459"/>
        <v>#DIV/0!</v>
      </c>
      <c r="AC11" s="47" t="e">
        <f t="shared" si="459"/>
        <v>#DIV/0!</v>
      </c>
      <c r="AD11" s="47" t="e">
        <f t="shared" si="459"/>
        <v>#DIV/0!</v>
      </c>
      <c r="AE11" s="47" t="e">
        <f t="shared" si="458"/>
        <v>#DIV/0!</v>
      </c>
      <c r="AF11" s="47" t="e">
        <f t="shared" si="458"/>
        <v>#DIV/0!</v>
      </c>
      <c r="AG11" s="47" t="e">
        <f t="shared" si="458"/>
        <v>#DIV/0!</v>
      </c>
      <c r="AH11" s="47" t="e">
        <f t="shared" ref="AH11:AP11" si="460">SUM(Y12:AH12)/AH14*100</f>
        <v>#DIV/0!</v>
      </c>
      <c r="AI11" s="47" t="e">
        <f t="shared" si="460"/>
        <v>#DIV/0!</v>
      </c>
      <c r="AJ11" s="47" t="e">
        <f t="shared" si="460"/>
        <v>#DIV/0!</v>
      </c>
      <c r="AK11" s="47" t="e">
        <f t="shared" si="460"/>
        <v>#DIV/0!</v>
      </c>
      <c r="AL11" s="47" t="e">
        <f t="shared" si="460"/>
        <v>#DIV/0!</v>
      </c>
      <c r="AM11" s="47" t="e">
        <f t="shared" si="460"/>
        <v>#DIV/0!</v>
      </c>
      <c r="AN11" s="47" t="e">
        <f t="shared" si="460"/>
        <v>#DIV/0!</v>
      </c>
      <c r="AO11" s="47" t="e">
        <f t="shared" si="460"/>
        <v>#DIV/0!</v>
      </c>
      <c r="AP11" s="47" t="e">
        <f t="shared" si="460"/>
        <v>#DIV/0!</v>
      </c>
      <c r="AQ11" s="47" t="e">
        <f t="shared" si="458"/>
        <v>#DIV/0!</v>
      </c>
      <c r="AR11" s="47" t="e">
        <f t="shared" si="458"/>
        <v>#DIV/0!</v>
      </c>
      <c r="AS11" s="47" t="e">
        <f t="shared" si="458"/>
        <v>#DIV/0!</v>
      </c>
      <c r="AT11" s="47" t="e">
        <f t="shared" si="458"/>
        <v>#DIV/0!</v>
      </c>
      <c r="AU11" s="47" t="e">
        <f t="shared" si="458"/>
        <v>#DIV/0!</v>
      </c>
      <c r="AV11" s="50" t="e">
        <f t="shared" si="458"/>
        <v>#DIV/0!</v>
      </c>
      <c r="AW11" s="46" t="e">
        <f>SUM(AN12:AW12)/AW14*100</f>
        <v>#DIV/0!</v>
      </c>
      <c r="AX11" s="47" t="e">
        <f t="shared" ref="AX11:BP11" si="461">SUM(AO12:AX12)/AX14*100</f>
        <v>#DIV/0!</v>
      </c>
      <c r="AY11" s="47" t="e">
        <f t="shared" si="461"/>
        <v>#DIV/0!</v>
      </c>
      <c r="AZ11" s="47" t="e">
        <f t="shared" si="461"/>
        <v>#DIV/0!</v>
      </c>
      <c r="BA11" s="47" t="e">
        <f t="shared" si="461"/>
        <v>#DIV/0!</v>
      </c>
      <c r="BB11" s="47" t="e">
        <f t="shared" si="461"/>
        <v>#DIV/0!</v>
      </c>
      <c r="BC11" s="47" t="e">
        <f t="shared" si="461"/>
        <v>#DIV/0!</v>
      </c>
      <c r="BD11" s="47" t="e">
        <f t="shared" si="461"/>
        <v>#DIV/0!</v>
      </c>
      <c r="BE11" s="47" t="e">
        <f t="shared" si="461"/>
        <v>#DIV/0!</v>
      </c>
      <c r="BF11" s="47" t="e">
        <f t="shared" si="461"/>
        <v>#DIV/0!</v>
      </c>
      <c r="BG11" s="47" t="e">
        <f t="shared" si="461"/>
        <v>#DIV/0!</v>
      </c>
      <c r="BH11" s="47" t="e">
        <f t="shared" si="461"/>
        <v>#DIV/0!</v>
      </c>
      <c r="BI11" s="47" t="e">
        <f t="shared" si="461"/>
        <v>#DIV/0!</v>
      </c>
      <c r="BJ11" s="47" t="e">
        <f t="shared" si="461"/>
        <v>#DIV/0!</v>
      </c>
      <c r="BK11" s="47" t="e">
        <f t="shared" si="461"/>
        <v>#DIV/0!</v>
      </c>
      <c r="BL11" s="47" t="e">
        <f t="shared" si="461"/>
        <v>#DIV/0!</v>
      </c>
      <c r="BM11" s="47" t="e">
        <f t="shared" si="461"/>
        <v>#DIV/0!</v>
      </c>
      <c r="BN11" s="47" t="e">
        <f t="shared" si="461"/>
        <v>#DIV/0!</v>
      </c>
      <c r="BO11" s="47" t="e">
        <f t="shared" si="461"/>
        <v>#DIV/0!</v>
      </c>
      <c r="BP11" s="47" t="e">
        <f t="shared" si="461"/>
        <v>#DIV/0!</v>
      </c>
      <c r="BQ11" s="47" t="e">
        <f>SUM(BH12:BQ12)/BQ14*100</f>
        <v>#DIV/0!</v>
      </c>
      <c r="BR11" s="47" t="e">
        <f>SUM(BI12:BR12)/BR14*100</f>
        <v>#DIV/0!</v>
      </c>
      <c r="BS11" s="47" t="e">
        <f>SUM(BJ12:BS12)/BS14*100</f>
        <v>#DIV/0!</v>
      </c>
      <c r="BT11" s="50" t="e">
        <f>SUM(BK12:BT12)/BT14*100</f>
        <v>#DIV/0!</v>
      </c>
      <c r="BU11" s="46" t="e">
        <f t="shared" ref="BU11:CR11" si="462">SUM(BL12:BU12)/BU14*100</f>
        <v>#DIV/0!</v>
      </c>
      <c r="BV11" s="47" t="e">
        <f t="shared" si="462"/>
        <v>#DIV/0!</v>
      </c>
      <c r="BW11" s="47" t="e">
        <f t="shared" si="462"/>
        <v>#DIV/0!</v>
      </c>
      <c r="BX11" s="47" t="e">
        <f t="shared" si="462"/>
        <v>#DIV/0!</v>
      </c>
      <c r="BY11" s="47" t="e">
        <f t="shared" si="462"/>
        <v>#DIV/0!</v>
      </c>
      <c r="BZ11" s="47" t="e">
        <f t="shared" si="462"/>
        <v>#DIV/0!</v>
      </c>
      <c r="CA11" s="47" t="e">
        <f t="shared" si="462"/>
        <v>#DIV/0!</v>
      </c>
      <c r="CB11" s="47" t="e">
        <f t="shared" si="462"/>
        <v>#DIV/0!</v>
      </c>
      <c r="CC11" s="47" t="e">
        <f t="shared" si="462"/>
        <v>#DIV/0!</v>
      </c>
      <c r="CD11" s="47" t="e">
        <f t="shared" si="462"/>
        <v>#DIV/0!</v>
      </c>
      <c r="CE11" s="47" t="e">
        <f t="shared" si="462"/>
        <v>#DIV/0!</v>
      </c>
      <c r="CF11" s="47" t="e">
        <f t="shared" si="462"/>
        <v>#DIV/0!</v>
      </c>
      <c r="CG11" s="47" t="e">
        <f t="shared" si="462"/>
        <v>#DIV/0!</v>
      </c>
      <c r="CH11" s="47" t="e">
        <f t="shared" si="462"/>
        <v>#DIV/0!</v>
      </c>
      <c r="CI11" s="47" t="e">
        <f t="shared" si="462"/>
        <v>#DIV/0!</v>
      </c>
      <c r="CJ11" s="47" t="e">
        <f t="shared" si="462"/>
        <v>#DIV/0!</v>
      </c>
      <c r="CK11" s="47" t="e">
        <f t="shared" si="462"/>
        <v>#DIV/0!</v>
      </c>
      <c r="CL11" s="47" t="e">
        <f t="shared" si="462"/>
        <v>#DIV/0!</v>
      </c>
      <c r="CM11" s="47" t="e">
        <f t="shared" si="462"/>
        <v>#DIV/0!</v>
      </c>
      <c r="CN11" s="47" t="e">
        <f t="shared" si="462"/>
        <v>#DIV/0!</v>
      </c>
      <c r="CO11" s="47" t="e">
        <f t="shared" si="462"/>
        <v>#DIV/0!</v>
      </c>
      <c r="CP11" s="47" t="e">
        <f t="shared" si="462"/>
        <v>#DIV/0!</v>
      </c>
      <c r="CQ11" s="47" t="e">
        <f t="shared" si="462"/>
        <v>#DIV/0!</v>
      </c>
      <c r="CR11" s="50" t="e">
        <f t="shared" si="462"/>
        <v>#DIV/0!</v>
      </c>
      <c r="CS11" s="46" t="e">
        <f t="shared" ref="CS11:DP11" si="463">SUM(CJ12:CS12)/CS14*100</f>
        <v>#DIV/0!</v>
      </c>
      <c r="CT11" s="47" t="e">
        <f t="shared" si="463"/>
        <v>#DIV/0!</v>
      </c>
      <c r="CU11" s="47" t="e">
        <f t="shared" si="463"/>
        <v>#DIV/0!</v>
      </c>
      <c r="CV11" s="47" t="e">
        <f t="shared" si="463"/>
        <v>#DIV/0!</v>
      </c>
      <c r="CW11" s="47" t="e">
        <f t="shared" si="463"/>
        <v>#DIV/0!</v>
      </c>
      <c r="CX11" s="47" t="e">
        <f t="shared" si="463"/>
        <v>#DIV/0!</v>
      </c>
      <c r="CY11" s="47" t="e">
        <f t="shared" si="463"/>
        <v>#DIV/0!</v>
      </c>
      <c r="CZ11" s="47" t="e">
        <f t="shared" si="463"/>
        <v>#DIV/0!</v>
      </c>
      <c r="DA11" s="47" t="e">
        <f t="shared" si="463"/>
        <v>#DIV/0!</v>
      </c>
      <c r="DB11" s="47" t="e">
        <f t="shared" si="463"/>
        <v>#DIV/0!</v>
      </c>
      <c r="DC11" s="47" t="e">
        <f t="shared" si="463"/>
        <v>#DIV/0!</v>
      </c>
      <c r="DD11" s="47" t="e">
        <f t="shared" si="463"/>
        <v>#DIV/0!</v>
      </c>
      <c r="DE11" s="47" t="e">
        <f t="shared" si="463"/>
        <v>#DIV/0!</v>
      </c>
      <c r="DF11" s="47" t="e">
        <f t="shared" si="463"/>
        <v>#DIV/0!</v>
      </c>
      <c r="DG11" s="47" t="e">
        <f t="shared" si="463"/>
        <v>#DIV/0!</v>
      </c>
      <c r="DH11" s="47" t="e">
        <f t="shared" si="463"/>
        <v>#DIV/0!</v>
      </c>
      <c r="DI11" s="47" t="e">
        <f t="shared" si="463"/>
        <v>#DIV/0!</v>
      </c>
      <c r="DJ11" s="47" t="e">
        <f t="shared" si="463"/>
        <v>#DIV/0!</v>
      </c>
      <c r="DK11" s="47" t="e">
        <f t="shared" si="463"/>
        <v>#DIV/0!</v>
      </c>
      <c r="DL11" s="47" t="e">
        <f t="shared" si="463"/>
        <v>#DIV/0!</v>
      </c>
      <c r="DM11" s="47" t="e">
        <f t="shared" si="463"/>
        <v>#DIV/0!</v>
      </c>
      <c r="DN11" s="47" t="e">
        <f t="shared" si="463"/>
        <v>#DIV/0!</v>
      </c>
      <c r="DO11" s="47" t="e">
        <f t="shared" si="463"/>
        <v>#DIV/0!</v>
      </c>
      <c r="DP11" s="50" t="e">
        <f t="shared" si="463"/>
        <v>#DIV/0!</v>
      </c>
      <c r="DQ11" s="46" t="e">
        <f t="shared" ref="DQ11:EN11" si="464">SUM(DH12:DQ12)/DQ14*100</f>
        <v>#DIV/0!</v>
      </c>
      <c r="DR11" s="47" t="e">
        <f t="shared" si="464"/>
        <v>#DIV/0!</v>
      </c>
      <c r="DS11" s="47" t="e">
        <f t="shared" si="464"/>
        <v>#DIV/0!</v>
      </c>
      <c r="DT11" s="47" t="e">
        <f t="shared" si="464"/>
        <v>#DIV/0!</v>
      </c>
      <c r="DU11" s="47" t="e">
        <f t="shared" si="464"/>
        <v>#DIV/0!</v>
      </c>
      <c r="DV11" s="47" t="e">
        <f t="shared" si="464"/>
        <v>#DIV/0!</v>
      </c>
      <c r="DW11" s="47" t="e">
        <f t="shared" si="464"/>
        <v>#DIV/0!</v>
      </c>
      <c r="DX11" s="47" t="e">
        <f t="shared" si="464"/>
        <v>#DIV/0!</v>
      </c>
      <c r="DY11" s="47" t="e">
        <f t="shared" si="464"/>
        <v>#DIV/0!</v>
      </c>
      <c r="DZ11" s="47" t="e">
        <f t="shared" si="464"/>
        <v>#DIV/0!</v>
      </c>
      <c r="EA11" s="47" t="e">
        <f t="shared" si="464"/>
        <v>#DIV/0!</v>
      </c>
      <c r="EB11" s="47" t="e">
        <f t="shared" si="464"/>
        <v>#DIV/0!</v>
      </c>
      <c r="EC11" s="47" t="e">
        <f t="shared" si="464"/>
        <v>#DIV/0!</v>
      </c>
      <c r="ED11" s="47" t="e">
        <f t="shared" si="464"/>
        <v>#DIV/0!</v>
      </c>
      <c r="EE11" s="47" t="e">
        <f t="shared" si="464"/>
        <v>#DIV/0!</v>
      </c>
      <c r="EF11" s="47" t="e">
        <f t="shared" si="464"/>
        <v>#DIV/0!</v>
      </c>
      <c r="EG11" s="47" t="e">
        <f t="shared" si="464"/>
        <v>#DIV/0!</v>
      </c>
      <c r="EH11" s="47" t="e">
        <f t="shared" si="464"/>
        <v>#DIV/0!</v>
      </c>
      <c r="EI11" s="47" t="e">
        <f t="shared" si="464"/>
        <v>#DIV/0!</v>
      </c>
      <c r="EJ11" s="47" t="e">
        <f t="shared" si="464"/>
        <v>#DIV/0!</v>
      </c>
      <c r="EK11" s="47" t="e">
        <f t="shared" si="464"/>
        <v>#DIV/0!</v>
      </c>
      <c r="EL11" s="47" t="e">
        <f t="shared" si="464"/>
        <v>#DIV/0!</v>
      </c>
      <c r="EM11" s="47" t="e">
        <f t="shared" si="464"/>
        <v>#DIV/0!</v>
      </c>
      <c r="EN11" s="50" t="e">
        <f t="shared" si="464"/>
        <v>#DIV/0!</v>
      </c>
      <c r="EO11" s="46" t="e">
        <f t="shared" ref="EO11:FL11" si="465">SUM(EF12:EO12)/EO14*100</f>
        <v>#DIV/0!</v>
      </c>
      <c r="EP11" s="47" t="e">
        <f t="shared" si="465"/>
        <v>#DIV/0!</v>
      </c>
      <c r="EQ11" s="47" t="e">
        <f t="shared" si="465"/>
        <v>#DIV/0!</v>
      </c>
      <c r="ER11" s="47" t="e">
        <f t="shared" si="465"/>
        <v>#DIV/0!</v>
      </c>
      <c r="ES11" s="47" t="e">
        <f t="shared" si="465"/>
        <v>#DIV/0!</v>
      </c>
      <c r="ET11" s="47" t="e">
        <f t="shared" si="465"/>
        <v>#DIV/0!</v>
      </c>
      <c r="EU11" s="47" t="e">
        <f t="shared" si="465"/>
        <v>#DIV/0!</v>
      </c>
      <c r="EV11" s="47" t="e">
        <f t="shared" si="465"/>
        <v>#DIV/0!</v>
      </c>
      <c r="EW11" s="47" t="e">
        <f t="shared" si="465"/>
        <v>#DIV/0!</v>
      </c>
      <c r="EX11" s="47" t="e">
        <f t="shared" si="465"/>
        <v>#DIV/0!</v>
      </c>
      <c r="EY11" s="47" t="e">
        <f t="shared" si="465"/>
        <v>#DIV/0!</v>
      </c>
      <c r="EZ11" s="47" t="e">
        <f t="shared" si="465"/>
        <v>#DIV/0!</v>
      </c>
      <c r="FA11" s="47" t="e">
        <f t="shared" si="465"/>
        <v>#DIV/0!</v>
      </c>
      <c r="FB11" s="47" t="e">
        <f t="shared" si="465"/>
        <v>#DIV/0!</v>
      </c>
      <c r="FC11" s="47" t="e">
        <f t="shared" si="465"/>
        <v>#DIV/0!</v>
      </c>
      <c r="FD11" s="47" t="e">
        <f t="shared" si="465"/>
        <v>#DIV/0!</v>
      </c>
      <c r="FE11" s="47" t="e">
        <f t="shared" si="465"/>
        <v>#DIV/0!</v>
      </c>
      <c r="FF11" s="47" t="e">
        <f t="shared" si="465"/>
        <v>#DIV/0!</v>
      </c>
      <c r="FG11" s="47" t="e">
        <f t="shared" si="465"/>
        <v>#DIV/0!</v>
      </c>
      <c r="FH11" s="47" t="e">
        <f t="shared" si="465"/>
        <v>#DIV/0!</v>
      </c>
      <c r="FI11" s="47" t="e">
        <f t="shared" si="465"/>
        <v>#DIV/0!</v>
      </c>
      <c r="FJ11" s="47" t="e">
        <f t="shared" si="465"/>
        <v>#DIV/0!</v>
      </c>
      <c r="FK11" s="47" t="e">
        <f t="shared" si="465"/>
        <v>#DIV/0!</v>
      </c>
      <c r="FL11" s="50" t="e">
        <f t="shared" si="465"/>
        <v>#DIV/0!</v>
      </c>
      <c r="FM11" s="46" t="e">
        <f t="shared" ref="FM11" si="466">SUM(FD12:FM12)/FM14*100</f>
        <v>#DIV/0!</v>
      </c>
      <c r="FN11" s="47" t="e">
        <f t="shared" ref="FN11" si="467">SUM(FE12:FN12)/FN14*100</f>
        <v>#DIV/0!</v>
      </c>
      <c r="FO11" s="47" t="e">
        <f t="shared" ref="FO11" si="468">SUM(FF12:FO12)/FO14*100</f>
        <v>#DIV/0!</v>
      </c>
      <c r="FP11" s="47" t="e">
        <f t="shared" ref="FP11" si="469">SUM(FG12:FP12)/FP14*100</f>
        <v>#DIV/0!</v>
      </c>
      <c r="FQ11" s="47" t="e">
        <f t="shared" ref="FQ11" si="470">SUM(FH12:FQ12)/FQ14*100</f>
        <v>#DIV/0!</v>
      </c>
      <c r="FR11" s="47" t="e">
        <f t="shared" ref="FR11" si="471">SUM(FI12:FR12)/FR14*100</f>
        <v>#DIV/0!</v>
      </c>
      <c r="FS11" s="47" t="e">
        <f t="shared" ref="FS11" si="472">SUM(FJ12:FS12)/FS14*100</f>
        <v>#DIV/0!</v>
      </c>
      <c r="FT11" s="47" t="e">
        <f t="shared" ref="FT11" si="473">SUM(FK12:FT12)/FT14*100</f>
        <v>#DIV/0!</v>
      </c>
      <c r="FU11" s="47" t="e">
        <f t="shared" ref="FU11" si="474">SUM(FL12:FU12)/FU14*100</f>
        <v>#DIV/0!</v>
      </c>
      <c r="FV11" s="47" t="e">
        <f t="shared" ref="FV11" si="475">SUM(FM12:FV12)/FV14*100</f>
        <v>#DIV/0!</v>
      </c>
      <c r="FW11" s="47" t="e">
        <f t="shared" ref="FW11" si="476">SUM(FN12:FW12)/FW14*100</f>
        <v>#DIV/0!</v>
      </c>
      <c r="FX11" s="47" t="e">
        <f t="shared" ref="FX11" si="477">SUM(FO12:FX12)/FX14*100</f>
        <v>#DIV/0!</v>
      </c>
      <c r="FY11" s="47" t="e">
        <f t="shared" ref="FY11" si="478">SUM(FP12:FY12)/FY14*100</f>
        <v>#DIV/0!</v>
      </c>
      <c r="FZ11" s="47" t="e">
        <f t="shared" ref="FZ11" si="479">SUM(FQ12:FZ12)/FZ14*100</f>
        <v>#DIV/0!</v>
      </c>
      <c r="GA11" s="47" t="e">
        <f t="shared" ref="GA11" si="480">SUM(FR12:GA12)/GA14*100</f>
        <v>#DIV/0!</v>
      </c>
      <c r="GB11" s="47" t="e">
        <f t="shared" ref="GB11" si="481">SUM(FS12:GB12)/GB14*100</f>
        <v>#DIV/0!</v>
      </c>
      <c r="GC11" s="47" t="e">
        <f t="shared" ref="GC11" si="482">SUM(FT12:GC12)/GC14*100</f>
        <v>#DIV/0!</v>
      </c>
      <c r="GD11" s="47" t="e">
        <f t="shared" ref="GD11" si="483">SUM(FU12:GD12)/GD14*100</f>
        <v>#DIV/0!</v>
      </c>
      <c r="GE11" s="47" t="e">
        <f t="shared" ref="GE11" si="484">SUM(FV12:GE12)/GE14*100</f>
        <v>#DIV/0!</v>
      </c>
      <c r="GF11" s="47" t="e">
        <f t="shared" ref="GF11" si="485">SUM(FW12:GF12)/GF14*100</f>
        <v>#DIV/0!</v>
      </c>
      <c r="GG11" s="47" t="e">
        <f t="shared" ref="GG11" si="486">SUM(FX12:GG12)/GG14*100</f>
        <v>#DIV/0!</v>
      </c>
      <c r="GH11" s="47" t="e">
        <f t="shared" ref="GH11" si="487">SUM(FY12:GH12)/GH14*100</f>
        <v>#DIV/0!</v>
      </c>
      <c r="GI11" s="47" t="e">
        <f t="shared" ref="GI11" si="488">SUM(FZ12:GI12)/GI14*100</f>
        <v>#DIV/0!</v>
      </c>
      <c r="GJ11" s="50" t="e">
        <f t="shared" ref="GJ11" si="489">SUM(GA12:GJ12)/GJ14*100</f>
        <v>#DIV/0!</v>
      </c>
      <c r="GK11" s="46" t="e">
        <f t="shared" ref="GK11" si="490">SUM(GB12:GK12)/GK14*100</f>
        <v>#DIV/0!</v>
      </c>
      <c r="GL11" s="47" t="e">
        <f t="shared" ref="GL11" si="491">SUM(GC12:GL12)/GL14*100</f>
        <v>#DIV/0!</v>
      </c>
      <c r="GM11" s="47" t="e">
        <f t="shared" ref="GM11" si="492">SUM(GD12:GM12)/GM14*100</f>
        <v>#DIV/0!</v>
      </c>
      <c r="GN11" s="47" t="e">
        <f t="shared" ref="GN11" si="493">SUM(GE12:GN12)/GN14*100</f>
        <v>#DIV/0!</v>
      </c>
      <c r="GO11" s="47" t="e">
        <f t="shared" ref="GO11" si="494">SUM(GF12:GO12)/GO14*100</f>
        <v>#DIV/0!</v>
      </c>
      <c r="GP11" s="47" t="e">
        <f t="shared" ref="GP11" si="495">SUM(GG12:GP12)/GP14*100</f>
        <v>#DIV/0!</v>
      </c>
      <c r="GQ11" s="47" t="e">
        <f t="shared" ref="GQ11" si="496">SUM(GH12:GQ12)/GQ14*100</f>
        <v>#DIV/0!</v>
      </c>
      <c r="GR11" s="47" t="e">
        <f t="shared" ref="GR11" si="497">SUM(GI12:GR12)/GR14*100</f>
        <v>#DIV/0!</v>
      </c>
      <c r="GS11" s="47" t="e">
        <f t="shared" ref="GS11" si="498">SUM(GJ12:GS12)/GS14*100</f>
        <v>#DIV/0!</v>
      </c>
      <c r="GT11" s="47" t="e">
        <f>SUM(GK12:GT12)/GT14*100</f>
        <v>#DIV/0!</v>
      </c>
      <c r="GU11" s="47" t="e">
        <f t="shared" ref="GU11" si="499">SUM(GL12:GU12)/GU14*100</f>
        <v>#DIV/0!</v>
      </c>
      <c r="GV11" s="47" t="e">
        <f t="shared" ref="GV11" si="500">SUM(GM12:GV12)/GV14*100</f>
        <v>#DIV/0!</v>
      </c>
      <c r="GW11" s="47" t="e">
        <f t="shared" ref="GW11" si="501">SUM(GN12:GW12)/GW14*100</f>
        <v>#DIV/0!</v>
      </c>
      <c r="GX11" s="47" t="e">
        <f t="shared" ref="GX11" si="502">SUM(GO12:GX12)/GX14*100</f>
        <v>#DIV/0!</v>
      </c>
      <c r="GY11" s="47" t="e">
        <f t="shared" ref="GY11" si="503">SUM(GP12:GY12)/GY14*100</f>
        <v>#DIV/0!</v>
      </c>
      <c r="GZ11" s="47" t="e">
        <f t="shared" ref="GZ11" si="504">SUM(GQ12:GZ12)/GZ14*100</f>
        <v>#DIV/0!</v>
      </c>
      <c r="HA11" s="47" t="e">
        <f t="shared" ref="HA11" si="505">SUM(GR12:HA12)/HA14*100</f>
        <v>#DIV/0!</v>
      </c>
      <c r="HB11" s="47" t="e">
        <f t="shared" ref="HB11" si="506">SUM(GS12:HB12)/HB14*100</f>
        <v>#DIV/0!</v>
      </c>
      <c r="HC11" s="47" t="e">
        <f t="shared" ref="HC11" si="507">SUM(GT12:HC12)/HC14*100</f>
        <v>#DIV/0!</v>
      </c>
      <c r="HD11" s="47" t="e">
        <f t="shared" ref="HD11" si="508">SUM(GU12:HD12)/HD14*100</f>
        <v>#DIV/0!</v>
      </c>
      <c r="HE11" s="47" t="e">
        <f t="shared" ref="HE11" si="509">SUM(GV12:HE12)/HE14*100</f>
        <v>#DIV/0!</v>
      </c>
      <c r="HF11" s="47" t="e">
        <f t="shared" ref="HF11" si="510">SUM(GW12:HF12)/HF14*100</f>
        <v>#DIV/0!</v>
      </c>
      <c r="HG11" s="47" t="e">
        <f t="shared" ref="HG11" si="511">SUM(GX12:HG12)/HG14*100</f>
        <v>#DIV/0!</v>
      </c>
      <c r="HH11" s="50" t="e">
        <f t="shared" ref="HH11" si="512">SUM(GY12:HH12)/HH14*100</f>
        <v>#DIV/0!</v>
      </c>
      <c r="HI11" s="46" t="e">
        <f t="shared" ref="HI11" si="513">SUM(GZ12:HI12)/HI14*100</f>
        <v>#DIV/0!</v>
      </c>
      <c r="HJ11" s="47" t="e">
        <f t="shared" ref="HJ11" si="514">SUM(HA12:HJ12)/HJ14*100</f>
        <v>#DIV/0!</v>
      </c>
      <c r="HK11" s="47" t="e">
        <f t="shared" ref="HK11" si="515">SUM(HB12:HK12)/HK14*100</f>
        <v>#DIV/0!</v>
      </c>
      <c r="HL11" s="47" t="e">
        <f t="shared" ref="HL11" si="516">SUM(HC12:HL12)/HL14*100</f>
        <v>#DIV/0!</v>
      </c>
      <c r="HM11" s="47" t="e">
        <f t="shared" ref="HM11" si="517">SUM(HD12:HM12)/HM14*100</f>
        <v>#DIV/0!</v>
      </c>
      <c r="HN11" s="47" t="e">
        <f t="shared" ref="HN11" si="518">SUM(HE12:HN12)/HN14*100</f>
        <v>#DIV/0!</v>
      </c>
      <c r="HO11" s="47" t="e">
        <f t="shared" ref="HO11" si="519">SUM(HF12:HO12)/HO14*100</f>
        <v>#DIV/0!</v>
      </c>
      <c r="HP11" s="47" t="e">
        <f t="shared" ref="HP11" si="520">SUM(HG12:HP12)/HP14*100</f>
        <v>#DIV/0!</v>
      </c>
      <c r="HQ11" s="47" t="e">
        <f t="shared" ref="HQ11" si="521">SUM(HH12:HQ12)/HQ14*100</f>
        <v>#DIV/0!</v>
      </c>
      <c r="HR11" s="47" t="e">
        <f>SUM(HI12:HR12)/HR14*100</f>
        <v>#DIV/0!</v>
      </c>
      <c r="HS11" s="47" t="e">
        <f t="shared" ref="HS11" si="522">SUM(HJ12:HS12)/HS14*100</f>
        <v>#DIV/0!</v>
      </c>
      <c r="HT11" s="47" t="e">
        <f t="shared" ref="HT11" si="523">SUM(HK12:HT12)/HT14*100</f>
        <v>#DIV/0!</v>
      </c>
      <c r="HU11" s="47" t="e">
        <f t="shared" ref="HU11" si="524">SUM(HL12:HU12)/HU14*100</f>
        <v>#DIV/0!</v>
      </c>
      <c r="HV11" s="47" t="e">
        <f t="shared" ref="HV11" si="525">SUM(HM12:HV12)/HV14*100</f>
        <v>#DIV/0!</v>
      </c>
      <c r="HW11" s="47" t="e">
        <f t="shared" ref="HW11" si="526">SUM(HN12:HW12)/HW14*100</f>
        <v>#DIV/0!</v>
      </c>
      <c r="HX11" s="47" t="e">
        <f t="shared" ref="HX11" si="527">SUM(HO12:HX12)/HX14*100</f>
        <v>#DIV/0!</v>
      </c>
      <c r="HY11" s="47" t="e">
        <f t="shared" ref="HY11" si="528">SUM(HP12:HY12)/HY14*100</f>
        <v>#DIV/0!</v>
      </c>
      <c r="HZ11" s="47" t="e">
        <f t="shared" ref="HZ11" si="529">SUM(HQ12:HZ12)/HZ14*100</f>
        <v>#DIV/0!</v>
      </c>
      <c r="IA11" s="47" t="e">
        <f t="shared" ref="IA11" si="530">SUM(HR12:IA12)/IA14*100</f>
        <v>#DIV/0!</v>
      </c>
      <c r="IB11" s="47" t="e">
        <f t="shared" ref="IB11" si="531">SUM(HS12:IB12)/IB14*100</f>
        <v>#DIV/0!</v>
      </c>
      <c r="IC11" s="47" t="e">
        <f t="shared" ref="IC11" si="532">SUM(HT12:IC12)/IC14*100</f>
        <v>#DIV/0!</v>
      </c>
      <c r="ID11" s="47" t="e">
        <f t="shared" ref="ID11" si="533">SUM(HU12:ID12)/ID14*100</f>
        <v>#DIV/0!</v>
      </c>
      <c r="IE11" s="47" t="e">
        <f t="shared" ref="IE11" si="534">SUM(HV12:IE12)/IE14*100</f>
        <v>#DIV/0!</v>
      </c>
      <c r="IF11" s="50" t="e">
        <f>SUM(HW12:IF12)/IF14*100</f>
        <v>#DIV/0!</v>
      </c>
      <c r="IG11" s="46" t="e">
        <f>SUM(HX12:IG12)/IG14*100</f>
        <v>#DIV/0!</v>
      </c>
      <c r="IH11" t="e">
        <f t="shared" ref="IH11" si="535">SUM(HY12:IH12)/IH14*100</f>
        <v>#DIV/0!</v>
      </c>
      <c r="II11" t="e">
        <f t="shared" ref="II11" si="536">SUM(HZ12:II12)/II14*100</f>
        <v>#DIV/0!</v>
      </c>
      <c r="IJ11" t="e">
        <f t="shared" ref="IJ11" si="537">SUM(IA12:IJ12)/IJ14*100</f>
        <v>#DIV/0!</v>
      </c>
      <c r="IK11" t="e">
        <f t="shared" ref="IK11" si="538">SUM(IB12:IK12)/IK14*100</f>
        <v>#DIV/0!</v>
      </c>
      <c r="IL11" t="e">
        <f t="shared" ref="IL11" si="539">SUM(IC12:IL12)/IL14*100</f>
        <v>#DIV/0!</v>
      </c>
      <c r="IM11" t="e">
        <f t="shared" ref="IM11" si="540">SUM(ID12:IM12)/IM14*100</f>
        <v>#DIV/0!</v>
      </c>
      <c r="IN11" t="e">
        <f>SUM(IE12:IN12)/IN14*100</f>
        <v>#DIV/0!</v>
      </c>
      <c r="IO11" t="e">
        <f t="shared" ref="IO11" si="541">SUM(IF12:IO12)/IO14*100</f>
        <v>#DIV/0!</v>
      </c>
      <c r="IP11" t="e">
        <f t="shared" ref="IP11" si="542">SUM(IG12:IP12)/IP14*100</f>
        <v>#DIV/0!</v>
      </c>
      <c r="IQ11" t="e">
        <f t="shared" ref="IQ11" si="543">SUM(IH12:IQ12)/IQ14*100</f>
        <v>#DIV/0!</v>
      </c>
      <c r="IR11" t="e">
        <f t="shared" ref="IR11" si="544">SUM(II12:IR12)/IR14*100</f>
        <v>#DIV/0!</v>
      </c>
      <c r="IS11" t="e">
        <f t="shared" ref="IS11" si="545">SUM(IJ12:IS12)/IS14*100</f>
        <v>#DIV/0!</v>
      </c>
      <c r="IT11" t="e">
        <f t="shared" ref="IT11" si="546">SUM(IK12:IT12)/IT14*100</f>
        <v>#DIV/0!</v>
      </c>
      <c r="IU11" t="e">
        <f t="shared" ref="IU11" si="547">SUM(IL12:IU12)/IU14*100</f>
        <v>#DIV/0!</v>
      </c>
      <c r="IV11" t="e">
        <f t="shared" ref="IV11" si="548">SUM(IM12:IV12)/IV14*100</f>
        <v>#DIV/0!</v>
      </c>
      <c r="IW11" t="e">
        <f t="shared" ref="IW11" si="549">SUM(IN12:IW12)/IW14*100</f>
        <v>#DIV/0!</v>
      </c>
      <c r="IX11" t="e">
        <f t="shared" ref="IX11" si="550">SUM(IO12:IX12)/IX14*100</f>
        <v>#DIV/0!</v>
      </c>
      <c r="IY11" t="e">
        <f t="shared" ref="IY11" si="551">SUM(IP12:IY12)/IY14*100</f>
        <v>#DIV/0!</v>
      </c>
      <c r="IZ11" t="e">
        <f t="shared" ref="IZ11" si="552">SUM(IQ12:IZ12)/IZ14*100</f>
        <v>#DIV/0!</v>
      </c>
      <c r="JA11" t="e">
        <f t="shared" ref="JA11" si="553">SUM(IR12:JA12)/JA14*100</f>
        <v>#DIV/0!</v>
      </c>
      <c r="JB11" t="e">
        <f t="shared" ref="JB11" si="554">SUM(IS12:JB12)/JB14*100</f>
        <v>#DIV/0!</v>
      </c>
      <c r="JC11" t="e">
        <f t="shared" ref="JC11" si="555">SUM(IT12:JC12)/JC14*100</f>
        <v>#DIV/0!</v>
      </c>
      <c r="JD11" s="50" t="e">
        <f t="shared" ref="JD11" si="556">SUM(IU12:JD12)/JD14*100</f>
        <v>#DIV/0!</v>
      </c>
      <c r="JE11" s="46" t="e">
        <f>SUM(IV12:JE12)/JE14*100</f>
        <v>#DIV/0!</v>
      </c>
      <c r="JF11" t="e">
        <f t="shared" ref="JF11" si="557">SUM(IW12:JF12)/JF14*100</f>
        <v>#DIV/0!</v>
      </c>
      <c r="JG11" t="e">
        <f t="shared" ref="JG11" si="558">SUM(IX12:JG12)/JG14*100</f>
        <v>#DIV/0!</v>
      </c>
      <c r="JH11" t="e">
        <f t="shared" ref="JH11" si="559">SUM(IY12:JH12)/JH14*100</f>
        <v>#DIV/0!</v>
      </c>
      <c r="JI11" t="e">
        <f t="shared" ref="JI11" si="560">SUM(IZ12:JI12)/JI14*100</f>
        <v>#DIV/0!</v>
      </c>
      <c r="JJ11" t="e">
        <f t="shared" ref="JJ11" si="561">SUM(JA12:JJ12)/JJ14*100</f>
        <v>#DIV/0!</v>
      </c>
      <c r="JK11" t="e">
        <f t="shared" ref="JK11" si="562">SUM(JB12:JK12)/JK14*100</f>
        <v>#DIV/0!</v>
      </c>
      <c r="JL11" t="e">
        <f>SUM(JC12:JL12)/JL14*100</f>
        <v>#DIV/0!</v>
      </c>
      <c r="JM11" t="e">
        <f t="shared" ref="JM11" si="563">SUM(JD12:JM12)/JM14*100</f>
        <v>#DIV/0!</v>
      </c>
      <c r="JN11" t="e">
        <f t="shared" ref="JN11" si="564">SUM(JE12:JN12)/JN14*100</f>
        <v>#DIV/0!</v>
      </c>
      <c r="JO11" t="e">
        <f t="shared" ref="JO11" si="565">SUM(JF12:JO12)/JO14*100</f>
        <v>#DIV/0!</v>
      </c>
      <c r="JP11" t="e">
        <f t="shared" ref="JP11" si="566">SUM(JG12:JP12)/JP14*100</f>
        <v>#DIV/0!</v>
      </c>
      <c r="JQ11" t="e">
        <f t="shared" ref="JQ11" si="567">SUM(JH12:JQ12)/JQ14*100</f>
        <v>#DIV/0!</v>
      </c>
      <c r="JR11" t="e">
        <f t="shared" ref="JR11" si="568">SUM(JI12:JR12)/JR14*100</f>
        <v>#DIV/0!</v>
      </c>
      <c r="JS11" t="e">
        <f t="shared" ref="JS11" si="569">SUM(JJ12:JS12)/JS14*100</f>
        <v>#DIV/0!</v>
      </c>
      <c r="JT11" t="e">
        <f t="shared" ref="JT11" si="570">SUM(JK12:JT12)/JT14*100</f>
        <v>#DIV/0!</v>
      </c>
      <c r="JU11" t="e">
        <f t="shared" ref="JU11" si="571">SUM(JL12:JU12)/JU14*100</f>
        <v>#DIV/0!</v>
      </c>
      <c r="JV11" t="e">
        <f t="shared" ref="JV11" si="572">SUM(JM12:JV12)/JV14*100</f>
        <v>#DIV/0!</v>
      </c>
      <c r="JW11" t="e">
        <f t="shared" ref="JW11" si="573">SUM(JN12:JW12)/JW14*100</f>
        <v>#DIV/0!</v>
      </c>
      <c r="JX11" t="e">
        <f t="shared" ref="JX11" si="574">SUM(JO12:JX12)/JX14*100</f>
        <v>#DIV/0!</v>
      </c>
      <c r="JY11" t="e">
        <f t="shared" ref="JY11" si="575">SUM(JP12:JY12)/JY14*100</f>
        <v>#DIV/0!</v>
      </c>
      <c r="JZ11" t="e">
        <f t="shared" ref="JZ11" si="576">SUM(JQ12:JZ12)/JZ14*100</f>
        <v>#DIV/0!</v>
      </c>
      <c r="KA11" t="e">
        <f t="shared" ref="KA11" si="577">SUM(JR12:KA12)/KA14*100</f>
        <v>#DIV/0!</v>
      </c>
      <c r="KB11" s="50" t="e">
        <f t="shared" ref="KB11" si="578">SUM(JS12:KB12)/KB14*100</f>
        <v>#DIV/0!</v>
      </c>
      <c r="KC11" s="46" t="e">
        <f>SUM(JT12:KC12)/KC14*100</f>
        <v>#DIV/0!</v>
      </c>
      <c r="KD11" t="e">
        <f t="shared" ref="KD11" si="579">SUM(JU12:KD12)/KD14*100</f>
        <v>#DIV/0!</v>
      </c>
      <c r="KE11" t="e">
        <f t="shared" ref="KE11" si="580">SUM(JV12:KE12)/KE14*100</f>
        <v>#DIV/0!</v>
      </c>
      <c r="KF11" t="e">
        <f t="shared" ref="KF11" si="581">SUM(JW12:KF12)/KF14*100</f>
        <v>#DIV/0!</v>
      </c>
      <c r="KG11" t="e">
        <f t="shared" ref="KG11" si="582">SUM(JX12:KG12)/KG14*100</f>
        <v>#DIV/0!</v>
      </c>
      <c r="KH11" t="e">
        <f t="shared" ref="KH11" si="583">SUM(JY12:KH12)/KH14*100</f>
        <v>#DIV/0!</v>
      </c>
      <c r="KI11" t="e">
        <f t="shared" ref="KI11" si="584">SUM(JZ12:KI12)/KI14*100</f>
        <v>#DIV/0!</v>
      </c>
      <c r="KJ11" t="e">
        <f>SUM(KA12:KJ12)/KJ14*100</f>
        <v>#DIV/0!</v>
      </c>
      <c r="KK11" t="e">
        <f t="shared" ref="KK11" si="585">SUM(KB12:KK12)/KK14*100</f>
        <v>#DIV/0!</v>
      </c>
      <c r="KL11" t="e">
        <f t="shared" ref="KL11" si="586">SUM(KC12:KL12)/KL14*100</f>
        <v>#DIV/0!</v>
      </c>
      <c r="KM11" t="e">
        <f t="shared" ref="KM11" si="587">SUM(KD12:KM12)/KM14*100</f>
        <v>#DIV/0!</v>
      </c>
      <c r="KN11" t="e">
        <f t="shared" ref="KN11" si="588">SUM(KE12:KN12)/KN14*100</f>
        <v>#DIV/0!</v>
      </c>
      <c r="KO11" t="e">
        <f t="shared" ref="KO11" si="589">SUM(KF12:KO12)/KO14*100</f>
        <v>#DIV/0!</v>
      </c>
      <c r="KP11" t="e">
        <f t="shared" ref="KP11" si="590">SUM(KG12:KP12)/KP14*100</f>
        <v>#DIV/0!</v>
      </c>
      <c r="KQ11" t="e">
        <f t="shared" ref="KQ11" si="591">SUM(KH12:KQ12)/KQ14*100</f>
        <v>#DIV/0!</v>
      </c>
      <c r="KR11" t="e">
        <f t="shared" ref="KR11" si="592">SUM(KI12:KR12)/KR14*100</f>
        <v>#DIV/0!</v>
      </c>
      <c r="KS11" t="e">
        <f t="shared" ref="KS11" si="593">SUM(KJ12:KS12)/KS14*100</f>
        <v>#DIV/0!</v>
      </c>
      <c r="KT11" t="e">
        <f t="shared" ref="KT11" si="594">SUM(KK12:KT12)/KT14*100</f>
        <v>#DIV/0!</v>
      </c>
      <c r="KU11" t="e">
        <f t="shared" ref="KU11" si="595">SUM(KL12:KU12)/KU14*100</f>
        <v>#DIV/0!</v>
      </c>
      <c r="KV11" t="e">
        <f t="shared" ref="KV11" si="596">SUM(KM12:KV12)/KV14*100</f>
        <v>#DIV/0!</v>
      </c>
      <c r="KW11" t="e">
        <f t="shared" ref="KW11" si="597">SUM(KN12:KW12)/KW14*100</f>
        <v>#DIV/0!</v>
      </c>
      <c r="KX11" t="e">
        <f t="shared" ref="KX11" si="598">SUM(KO12:KX12)/KX14*100</f>
        <v>#DIV/0!</v>
      </c>
      <c r="KY11" t="e">
        <f t="shared" ref="KY11" si="599">SUM(KP12:KY12)/KY14*100</f>
        <v>#DIV/0!</v>
      </c>
      <c r="KZ11" s="50" t="e">
        <f t="shared" ref="KZ11" si="600">SUM(KQ12:KZ12)/KZ14*100</f>
        <v>#DIV/0!</v>
      </c>
      <c r="LA11" s="46" t="e">
        <f>SUM(KR12:LA12)/LA14*100</f>
        <v>#DIV/0!</v>
      </c>
      <c r="LB11" t="e">
        <f t="shared" ref="LB11" si="601">SUM(KS12:LB12)/LB14*100</f>
        <v>#DIV/0!</v>
      </c>
      <c r="LC11" t="e">
        <f t="shared" ref="LC11" si="602">SUM(KT12:LC12)/LC14*100</f>
        <v>#DIV/0!</v>
      </c>
      <c r="LD11" t="e">
        <f t="shared" ref="LD11" si="603">SUM(KU12:LD12)/LD14*100</f>
        <v>#DIV/0!</v>
      </c>
      <c r="LE11" t="e">
        <f t="shared" ref="LE11" si="604">SUM(KV12:LE12)/LE14*100</f>
        <v>#DIV/0!</v>
      </c>
      <c r="LF11" t="e">
        <f t="shared" ref="LF11" si="605">SUM(KW12:LF12)/LF14*100</f>
        <v>#DIV/0!</v>
      </c>
      <c r="LG11" t="e">
        <f t="shared" ref="LG11" si="606">SUM(KX12:LG12)/LG14*100</f>
        <v>#DIV/0!</v>
      </c>
      <c r="LH11" t="e">
        <f>SUM(KY12:LH12)/LH14*100</f>
        <v>#DIV/0!</v>
      </c>
      <c r="LI11" t="e">
        <f t="shared" ref="LI11" si="607">SUM(KZ12:LI12)/LI14*100</f>
        <v>#DIV/0!</v>
      </c>
      <c r="LJ11" t="e">
        <f t="shared" ref="LJ11" si="608">SUM(LA12:LJ12)/LJ14*100</f>
        <v>#DIV/0!</v>
      </c>
      <c r="LK11" t="e">
        <f t="shared" ref="LK11" si="609">SUM(LB12:LK12)/LK14*100</f>
        <v>#DIV/0!</v>
      </c>
      <c r="LL11" t="e">
        <f t="shared" ref="LL11" si="610">SUM(LC12:LL12)/LL14*100</f>
        <v>#DIV/0!</v>
      </c>
      <c r="LM11" t="e">
        <f t="shared" ref="LM11" si="611">SUM(LD12:LM12)/LM14*100</f>
        <v>#DIV/0!</v>
      </c>
      <c r="LN11" t="e">
        <f t="shared" ref="LN11" si="612">SUM(LE12:LN12)/LN14*100</f>
        <v>#DIV/0!</v>
      </c>
      <c r="LO11" t="e">
        <f t="shared" ref="LO11" si="613">SUM(LF12:LO12)/LO14*100</f>
        <v>#DIV/0!</v>
      </c>
      <c r="LP11" t="e">
        <f t="shared" ref="LP11" si="614">SUM(LG12:LP12)/LP14*100</f>
        <v>#DIV/0!</v>
      </c>
      <c r="LQ11" t="e">
        <f t="shared" ref="LQ11" si="615">SUM(LH12:LQ12)/LQ14*100</f>
        <v>#DIV/0!</v>
      </c>
      <c r="LR11" t="e">
        <f t="shared" ref="LR11" si="616">SUM(LI12:LR12)/LR14*100</f>
        <v>#DIV/0!</v>
      </c>
      <c r="LS11" t="e">
        <f t="shared" ref="LS11" si="617">SUM(LJ12:LS12)/LS14*100</f>
        <v>#DIV/0!</v>
      </c>
      <c r="LT11" t="e">
        <f t="shared" ref="LT11" si="618">SUM(LK12:LT12)/LT14*100</f>
        <v>#DIV/0!</v>
      </c>
      <c r="LU11" t="e">
        <f t="shared" ref="LU11" si="619">SUM(LL12:LU12)/LU14*100</f>
        <v>#DIV/0!</v>
      </c>
      <c r="LV11" t="e">
        <f t="shared" ref="LV11" si="620">SUM(LM12:LV12)/LV14*100</f>
        <v>#DIV/0!</v>
      </c>
      <c r="LW11" t="e">
        <f t="shared" ref="LW11" si="621">SUM(LN12:LW12)/LW14*100</f>
        <v>#DIV/0!</v>
      </c>
      <c r="LX11" s="50" t="e">
        <f t="shared" ref="LX11" si="622">SUM(LO12:LX12)/LX14*100</f>
        <v>#DIV/0!</v>
      </c>
      <c r="LY11" s="46" t="e">
        <f>SUM(LP12:LY12)/LY14*100</f>
        <v>#DIV/0!</v>
      </c>
      <c r="LZ11" t="e">
        <f t="shared" ref="LZ11" si="623">SUM(LQ12:LZ12)/LZ14*100</f>
        <v>#DIV/0!</v>
      </c>
      <c r="MA11" t="e">
        <f t="shared" ref="MA11" si="624">SUM(LR12:MA12)/MA14*100</f>
        <v>#DIV/0!</v>
      </c>
      <c r="MB11" t="e">
        <f t="shared" ref="MB11" si="625">SUM(LS12:MB12)/MB14*100</f>
        <v>#DIV/0!</v>
      </c>
      <c r="MC11" t="e">
        <f t="shared" ref="MC11" si="626">SUM(LT12:MC12)/MC14*100</f>
        <v>#DIV/0!</v>
      </c>
      <c r="MD11" t="e">
        <f t="shared" ref="MD11" si="627">SUM(LU12:MD12)/MD14*100</f>
        <v>#DIV/0!</v>
      </c>
      <c r="ME11" t="e">
        <f t="shared" ref="ME11" si="628">SUM(LV12:ME12)/ME14*100</f>
        <v>#DIV/0!</v>
      </c>
      <c r="MF11" t="e">
        <f>SUM(LW12:MF12)/MF14*100</f>
        <v>#DIV/0!</v>
      </c>
      <c r="MG11" t="e">
        <f t="shared" ref="MG11" si="629">SUM(LX12:MG12)/MG14*100</f>
        <v>#DIV/0!</v>
      </c>
      <c r="MH11" t="e">
        <f t="shared" ref="MH11" si="630">SUM(LY12:MH12)/MH14*100</f>
        <v>#DIV/0!</v>
      </c>
      <c r="MI11" t="e">
        <f t="shared" ref="MI11" si="631">SUM(LZ12:MI12)/MI14*100</f>
        <v>#DIV/0!</v>
      </c>
      <c r="MJ11" t="e">
        <f t="shared" ref="MJ11" si="632">SUM(MA12:MJ12)/MJ14*100</f>
        <v>#DIV/0!</v>
      </c>
      <c r="MK11" t="e">
        <f t="shared" ref="MK11" si="633">SUM(MB12:MK12)/MK14*100</f>
        <v>#DIV/0!</v>
      </c>
      <c r="ML11" t="e">
        <f t="shared" ref="ML11" si="634">SUM(MC12:ML12)/ML14*100</f>
        <v>#DIV/0!</v>
      </c>
      <c r="MM11" t="e">
        <f t="shared" ref="MM11" si="635">SUM(MD12:MM12)/MM14*100</f>
        <v>#DIV/0!</v>
      </c>
      <c r="MN11" t="e">
        <f t="shared" ref="MN11" si="636">SUM(ME12:MN12)/MN14*100</f>
        <v>#DIV/0!</v>
      </c>
      <c r="MO11" t="e">
        <f t="shared" ref="MO11" si="637">SUM(MF12:MO12)/MO14*100</f>
        <v>#DIV/0!</v>
      </c>
      <c r="MP11" t="e">
        <f t="shared" ref="MP11" si="638">SUM(MG12:MP12)/MP14*100</f>
        <v>#DIV/0!</v>
      </c>
      <c r="MQ11" t="e">
        <f t="shared" ref="MQ11" si="639">SUM(MH12:MQ12)/MQ14*100</f>
        <v>#DIV/0!</v>
      </c>
      <c r="MR11" t="e">
        <f t="shared" ref="MR11" si="640">SUM(MI12:MR12)/MR14*100</f>
        <v>#DIV/0!</v>
      </c>
      <c r="MS11" t="e">
        <f t="shared" ref="MS11" si="641">SUM(MJ12:MS12)/MS14*100</f>
        <v>#DIV/0!</v>
      </c>
      <c r="MT11" t="e">
        <f t="shared" ref="MT11" si="642">SUM(MK12:MT12)/MT14*100</f>
        <v>#DIV/0!</v>
      </c>
      <c r="MU11" t="e">
        <f t="shared" ref="MU11" si="643">SUM(ML12:MU12)/MU14*100</f>
        <v>#DIV/0!</v>
      </c>
      <c r="MV11" s="50" t="e">
        <f t="shared" ref="MV11" si="644">SUM(MM12:MV12)/MV14*100</f>
        <v>#DIV/0!</v>
      </c>
    </row>
    <row r="12" spans="1:360" s="4" customFormat="1" ht="13.2" customHeight="1" x14ac:dyDescent="0.25">
      <c r="A12" t="e">
        <f t="shared" si="188"/>
        <v>#DIV/0!</v>
      </c>
      <c r="B12">
        <f>resultat!C13</f>
        <v>0</v>
      </c>
      <c r="C12">
        <f>resultat!D13</f>
        <v>0</v>
      </c>
      <c r="D12" s="70"/>
      <c r="E12" s="9">
        <f t="array" ref="E12:MV13">TRANSPOSE(B1:C356)</f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40">
        <v>0</v>
      </c>
      <c r="Y12" s="9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0</v>
      </c>
      <c r="AT12" s="52">
        <v>0</v>
      </c>
      <c r="AU12" s="52">
        <v>0</v>
      </c>
      <c r="AV12" s="40">
        <v>0</v>
      </c>
      <c r="AW12" s="9">
        <v>0</v>
      </c>
      <c r="AX12" s="52">
        <v>0</v>
      </c>
      <c r="AY12" s="52">
        <v>0</v>
      </c>
      <c r="AZ12" s="52">
        <v>0</v>
      </c>
      <c r="BA12" s="52">
        <v>0</v>
      </c>
      <c r="BB12" s="52">
        <v>0</v>
      </c>
      <c r="BC12" s="52">
        <v>0</v>
      </c>
      <c r="BD12" s="52">
        <v>0</v>
      </c>
      <c r="BE12" s="52">
        <v>0</v>
      </c>
      <c r="BF12" s="52">
        <v>0</v>
      </c>
      <c r="BG12" s="52">
        <v>0</v>
      </c>
      <c r="BH12" s="52">
        <v>0</v>
      </c>
      <c r="BI12" s="52">
        <v>0</v>
      </c>
      <c r="BJ12" s="52">
        <v>0</v>
      </c>
      <c r="BK12" s="52">
        <v>0</v>
      </c>
      <c r="BL12" s="52">
        <v>0</v>
      </c>
      <c r="BM12" s="52">
        <v>0</v>
      </c>
      <c r="BN12" s="52">
        <v>0</v>
      </c>
      <c r="BO12" s="52">
        <v>0</v>
      </c>
      <c r="BP12" s="52">
        <v>0</v>
      </c>
      <c r="BQ12" s="52">
        <v>0</v>
      </c>
      <c r="BR12" s="52">
        <v>0</v>
      </c>
      <c r="BS12" s="52">
        <v>0</v>
      </c>
      <c r="BT12" s="40">
        <v>0</v>
      </c>
      <c r="BU12" s="9">
        <v>0</v>
      </c>
      <c r="BV12" s="52">
        <v>0</v>
      </c>
      <c r="BW12" s="52">
        <v>0</v>
      </c>
      <c r="BX12" s="52">
        <v>0</v>
      </c>
      <c r="BY12" s="52">
        <v>0</v>
      </c>
      <c r="BZ12" s="52">
        <v>0</v>
      </c>
      <c r="CA12" s="52">
        <v>0</v>
      </c>
      <c r="CB12" s="52">
        <v>0</v>
      </c>
      <c r="CC12" s="52">
        <v>0</v>
      </c>
      <c r="CD12" s="52">
        <v>0</v>
      </c>
      <c r="CE12" s="52">
        <v>0</v>
      </c>
      <c r="CF12" s="52">
        <v>0</v>
      </c>
      <c r="CG12" s="52">
        <v>0</v>
      </c>
      <c r="CH12" s="52">
        <v>0</v>
      </c>
      <c r="CI12" s="52">
        <v>0</v>
      </c>
      <c r="CJ12" s="52">
        <v>0</v>
      </c>
      <c r="CK12" s="52">
        <v>0</v>
      </c>
      <c r="CL12" s="52">
        <v>0</v>
      </c>
      <c r="CM12" s="52">
        <v>0</v>
      </c>
      <c r="CN12" s="52">
        <v>0</v>
      </c>
      <c r="CO12" s="52">
        <v>0</v>
      </c>
      <c r="CP12" s="52">
        <v>0</v>
      </c>
      <c r="CQ12" s="52">
        <v>0</v>
      </c>
      <c r="CR12" s="40">
        <v>0</v>
      </c>
      <c r="CS12" s="9">
        <v>0</v>
      </c>
      <c r="CT12" s="52">
        <v>0</v>
      </c>
      <c r="CU12" s="52">
        <v>0</v>
      </c>
      <c r="CV12" s="52">
        <v>0</v>
      </c>
      <c r="CW12" s="52">
        <v>0</v>
      </c>
      <c r="CX12" s="52">
        <v>0</v>
      </c>
      <c r="CY12" s="52">
        <v>0</v>
      </c>
      <c r="CZ12" s="52">
        <v>0</v>
      </c>
      <c r="DA12" s="52">
        <v>0</v>
      </c>
      <c r="DB12" s="52">
        <v>0</v>
      </c>
      <c r="DC12" s="52">
        <v>0</v>
      </c>
      <c r="DD12" s="52">
        <v>0</v>
      </c>
      <c r="DE12" s="52">
        <v>0</v>
      </c>
      <c r="DF12" s="52">
        <v>0</v>
      </c>
      <c r="DG12" s="52">
        <v>0</v>
      </c>
      <c r="DH12" s="52">
        <v>0</v>
      </c>
      <c r="DI12" s="52">
        <v>0</v>
      </c>
      <c r="DJ12" s="52">
        <v>0</v>
      </c>
      <c r="DK12" s="52">
        <v>0</v>
      </c>
      <c r="DL12" s="52">
        <v>0</v>
      </c>
      <c r="DM12" s="52">
        <v>0</v>
      </c>
      <c r="DN12" s="52">
        <v>0</v>
      </c>
      <c r="DO12" s="52">
        <v>0</v>
      </c>
      <c r="DP12" s="40">
        <v>0</v>
      </c>
      <c r="DQ12" s="9">
        <v>0</v>
      </c>
      <c r="DR12" s="52">
        <v>0</v>
      </c>
      <c r="DS12" s="52">
        <v>0</v>
      </c>
      <c r="DT12" s="52">
        <v>0</v>
      </c>
      <c r="DU12" s="52">
        <v>0</v>
      </c>
      <c r="DV12" s="52">
        <v>0</v>
      </c>
      <c r="DW12" s="52">
        <v>0</v>
      </c>
      <c r="DX12" s="52">
        <v>0</v>
      </c>
      <c r="DY12" s="52">
        <v>0</v>
      </c>
      <c r="DZ12" s="52">
        <v>0</v>
      </c>
      <c r="EA12" s="52">
        <v>0</v>
      </c>
      <c r="EB12" s="52">
        <v>0</v>
      </c>
      <c r="EC12" s="52">
        <v>0</v>
      </c>
      <c r="ED12" s="52">
        <v>0</v>
      </c>
      <c r="EE12" s="52">
        <v>0</v>
      </c>
      <c r="EF12" s="52">
        <v>0</v>
      </c>
      <c r="EG12" s="52">
        <v>0</v>
      </c>
      <c r="EH12" s="52">
        <v>0</v>
      </c>
      <c r="EI12" s="52">
        <v>0</v>
      </c>
      <c r="EJ12" s="52">
        <v>0</v>
      </c>
      <c r="EK12" s="52">
        <v>0</v>
      </c>
      <c r="EL12" s="52">
        <v>0</v>
      </c>
      <c r="EM12" s="52">
        <v>0</v>
      </c>
      <c r="EN12" s="40">
        <v>0</v>
      </c>
      <c r="EO12" s="9">
        <v>0</v>
      </c>
      <c r="EP12" s="52">
        <v>0</v>
      </c>
      <c r="EQ12" s="52">
        <v>0</v>
      </c>
      <c r="ER12" s="52">
        <v>0</v>
      </c>
      <c r="ES12" s="52">
        <v>0</v>
      </c>
      <c r="ET12" s="52">
        <v>0</v>
      </c>
      <c r="EU12" s="52">
        <v>0</v>
      </c>
      <c r="EV12" s="52">
        <v>0</v>
      </c>
      <c r="EW12" s="52">
        <v>0</v>
      </c>
      <c r="EX12" s="52">
        <v>0</v>
      </c>
      <c r="EY12" s="52">
        <v>0</v>
      </c>
      <c r="EZ12" s="52">
        <v>0</v>
      </c>
      <c r="FA12" s="52">
        <v>0</v>
      </c>
      <c r="FB12" s="52">
        <v>0</v>
      </c>
      <c r="FC12" s="52">
        <v>0</v>
      </c>
      <c r="FD12" s="52">
        <v>0</v>
      </c>
      <c r="FE12" s="52">
        <v>0</v>
      </c>
      <c r="FF12" s="52">
        <v>0</v>
      </c>
      <c r="FG12" s="52">
        <v>0</v>
      </c>
      <c r="FH12" s="52">
        <v>0</v>
      </c>
      <c r="FI12" s="52">
        <v>0</v>
      </c>
      <c r="FJ12" s="52">
        <v>0</v>
      </c>
      <c r="FK12" s="52">
        <v>0</v>
      </c>
      <c r="FL12" s="40">
        <v>0</v>
      </c>
      <c r="FM12" s="9">
        <v>0</v>
      </c>
      <c r="FN12" s="52">
        <v>0</v>
      </c>
      <c r="FO12" s="52">
        <v>0</v>
      </c>
      <c r="FP12" s="52">
        <v>0</v>
      </c>
      <c r="FQ12" s="52">
        <v>0</v>
      </c>
      <c r="FR12" s="52">
        <v>0</v>
      </c>
      <c r="FS12" s="52">
        <v>0</v>
      </c>
      <c r="FT12" s="52">
        <v>0</v>
      </c>
      <c r="FU12" s="52">
        <v>0</v>
      </c>
      <c r="FV12" s="52">
        <v>0</v>
      </c>
      <c r="FW12" s="52">
        <v>0</v>
      </c>
      <c r="FX12" s="52">
        <v>0</v>
      </c>
      <c r="FY12" s="52">
        <v>0</v>
      </c>
      <c r="FZ12" s="52">
        <v>0</v>
      </c>
      <c r="GA12" s="52">
        <v>0</v>
      </c>
      <c r="GB12" s="52">
        <v>0</v>
      </c>
      <c r="GC12" s="52">
        <v>0</v>
      </c>
      <c r="GD12" s="52">
        <v>0</v>
      </c>
      <c r="GE12" s="52">
        <v>0</v>
      </c>
      <c r="GF12" s="52">
        <v>0</v>
      </c>
      <c r="GG12" s="52">
        <v>0</v>
      </c>
      <c r="GH12" s="52">
        <v>0</v>
      </c>
      <c r="GI12" s="52">
        <v>0</v>
      </c>
      <c r="GJ12" s="71">
        <v>0</v>
      </c>
      <c r="GK12" s="9">
        <v>0</v>
      </c>
      <c r="GL12" s="52">
        <v>0</v>
      </c>
      <c r="GM12" s="52">
        <v>0</v>
      </c>
      <c r="GN12" s="52">
        <v>0</v>
      </c>
      <c r="GO12" s="52">
        <v>0</v>
      </c>
      <c r="GP12" s="52">
        <v>0</v>
      </c>
      <c r="GQ12" s="52">
        <v>0</v>
      </c>
      <c r="GR12" s="52">
        <v>0</v>
      </c>
      <c r="GS12" s="52">
        <v>0</v>
      </c>
      <c r="GT12" s="52">
        <v>0</v>
      </c>
      <c r="GU12" s="52">
        <v>0</v>
      </c>
      <c r="GV12" s="52">
        <v>0</v>
      </c>
      <c r="GW12" s="52">
        <v>0</v>
      </c>
      <c r="GX12" s="52">
        <v>0</v>
      </c>
      <c r="GY12" s="52">
        <v>0</v>
      </c>
      <c r="GZ12" s="52">
        <v>0</v>
      </c>
      <c r="HA12" s="52">
        <v>0</v>
      </c>
      <c r="HB12" s="52">
        <v>0</v>
      </c>
      <c r="HC12" s="52">
        <v>0</v>
      </c>
      <c r="HD12" s="52">
        <v>0</v>
      </c>
      <c r="HE12" s="52">
        <v>0</v>
      </c>
      <c r="HF12" s="52">
        <v>0</v>
      </c>
      <c r="HG12" s="52">
        <v>0</v>
      </c>
      <c r="HH12" s="71">
        <v>0</v>
      </c>
      <c r="HI12" s="9">
        <v>0</v>
      </c>
      <c r="HJ12" s="52">
        <v>0</v>
      </c>
      <c r="HK12" s="52">
        <v>0</v>
      </c>
      <c r="HL12" s="52">
        <v>0</v>
      </c>
      <c r="HM12" s="52">
        <v>0</v>
      </c>
      <c r="HN12" s="52">
        <v>0</v>
      </c>
      <c r="HO12" s="52">
        <v>0</v>
      </c>
      <c r="HP12" s="52">
        <v>0</v>
      </c>
      <c r="HQ12" s="52">
        <v>0</v>
      </c>
      <c r="HR12" s="52">
        <v>0</v>
      </c>
      <c r="HS12" s="52">
        <v>0</v>
      </c>
      <c r="HT12" s="52">
        <v>0</v>
      </c>
      <c r="HU12" s="52">
        <v>0</v>
      </c>
      <c r="HV12" s="52">
        <v>0</v>
      </c>
      <c r="HW12" s="52">
        <v>0</v>
      </c>
      <c r="HX12" s="52">
        <v>0</v>
      </c>
      <c r="HY12" s="52">
        <v>0</v>
      </c>
      <c r="HZ12" s="52">
        <v>0</v>
      </c>
      <c r="IA12" s="52">
        <v>0</v>
      </c>
      <c r="IB12" s="52">
        <v>0</v>
      </c>
      <c r="IC12" s="52">
        <v>0</v>
      </c>
      <c r="ID12" s="52">
        <v>0</v>
      </c>
      <c r="IE12" s="52">
        <v>0</v>
      </c>
      <c r="IF12" s="71">
        <v>0</v>
      </c>
      <c r="IG12" s="52">
        <v>0</v>
      </c>
      <c r="IH12" s="52">
        <v>0</v>
      </c>
      <c r="II12" s="52">
        <v>0</v>
      </c>
      <c r="IJ12" s="52">
        <v>0</v>
      </c>
      <c r="IK12" s="52">
        <v>0</v>
      </c>
      <c r="IL12" s="52">
        <v>0</v>
      </c>
      <c r="IM12" s="52">
        <v>0</v>
      </c>
      <c r="IN12" s="52">
        <v>0</v>
      </c>
      <c r="IO12" s="52">
        <v>0</v>
      </c>
      <c r="IP12" s="52">
        <v>0</v>
      </c>
      <c r="IQ12" s="52">
        <v>0</v>
      </c>
      <c r="IR12" s="52">
        <v>0</v>
      </c>
      <c r="IS12" s="52">
        <v>0</v>
      </c>
      <c r="IT12" s="52">
        <v>0</v>
      </c>
      <c r="IU12" s="52">
        <v>0</v>
      </c>
      <c r="IV12" s="52">
        <v>0</v>
      </c>
      <c r="IW12" s="52">
        <v>0</v>
      </c>
      <c r="IX12" s="52">
        <v>0</v>
      </c>
      <c r="IY12" s="52">
        <v>0</v>
      </c>
      <c r="IZ12" s="52">
        <v>0</v>
      </c>
      <c r="JA12" s="52">
        <v>0</v>
      </c>
      <c r="JB12" s="52">
        <v>0</v>
      </c>
      <c r="JC12" s="52">
        <v>0</v>
      </c>
      <c r="JD12" s="71">
        <v>0</v>
      </c>
      <c r="JE12" s="52">
        <v>0</v>
      </c>
      <c r="JF12" s="52">
        <v>0</v>
      </c>
      <c r="JG12" s="52">
        <v>0</v>
      </c>
      <c r="JH12" s="52">
        <v>0</v>
      </c>
      <c r="JI12" s="52">
        <v>0</v>
      </c>
      <c r="JJ12" s="52">
        <v>0</v>
      </c>
      <c r="JK12" s="52">
        <v>0</v>
      </c>
      <c r="JL12" s="52">
        <v>0</v>
      </c>
      <c r="JM12" s="52">
        <v>0</v>
      </c>
      <c r="JN12" s="52">
        <v>0</v>
      </c>
      <c r="JO12" s="52">
        <v>0</v>
      </c>
      <c r="JP12" s="52">
        <v>0</v>
      </c>
      <c r="JQ12" s="52">
        <v>0</v>
      </c>
      <c r="JR12" s="52">
        <v>0</v>
      </c>
      <c r="JS12" s="52">
        <v>0</v>
      </c>
      <c r="JT12" s="52">
        <v>0</v>
      </c>
      <c r="JU12" s="52">
        <v>0</v>
      </c>
      <c r="JV12" s="52">
        <v>0</v>
      </c>
      <c r="JW12" s="52">
        <v>0</v>
      </c>
      <c r="JX12" s="52">
        <v>0</v>
      </c>
      <c r="JY12" s="52">
        <v>0</v>
      </c>
      <c r="JZ12" s="52">
        <v>0</v>
      </c>
      <c r="KA12" s="52">
        <v>0</v>
      </c>
      <c r="KB12" s="71">
        <v>0</v>
      </c>
      <c r="KC12" s="52">
        <v>0</v>
      </c>
      <c r="KD12" s="52">
        <v>0</v>
      </c>
      <c r="KE12" s="52">
        <v>0</v>
      </c>
      <c r="KF12" s="52">
        <v>0</v>
      </c>
      <c r="KG12" s="52">
        <v>0</v>
      </c>
      <c r="KH12" s="52">
        <v>0</v>
      </c>
      <c r="KI12" s="52">
        <v>0</v>
      </c>
      <c r="KJ12" s="52">
        <v>0</v>
      </c>
      <c r="KK12" s="52">
        <v>0</v>
      </c>
      <c r="KL12" s="52">
        <v>0</v>
      </c>
      <c r="KM12" s="52">
        <v>0</v>
      </c>
      <c r="KN12" s="52">
        <v>0</v>
      </c>
      <c r="KO12" s="52">
        <v>0</v>
      </c>
      <c r="KP12" s="52">
        <v>0</v>
      </c>
      <c r="KQ12" s="52">
        <v>0</v>
      </c>
      <c r="KR12" s="52">
        <v>0</v>
      </c>
      <c r="KS12" s="52">
        <v>0</v>
      </c>
      <c r="KT12" s="52">
        <v>0</v>
      </c>
      <c r="KU12" s="52">
        <v>0</v>
      </c>
      <c r="KV12" s="52">
        <v>0</v>
      </c>
      <c r="KW12" s="52">
        <v>0</v>
      </c>
      <c r="KX12" s="52">
        <v>0</v>
      </c>
      <c r="KY12" s="52">
        <v>0</v>
      </c>
      <c r="KZ12" s="71">
        <v>0</v>
      </c>
      <c r="LA12" s="52">
        <v>0</v>
      </c>
      <c r="LB12" s="52">
        <v>0</v>
      </c>
      <c r="LC12" s="52">
        <v>0</v>
      </c>
      <c r="LD12" s="52">
        <v>0</v>
      </c>
      <c r="LE12" s="52">
        <v>0</v>
      </c>
      <c r="LF12" s="52">
        <v>0</v>
      </c>
      <c r="LG12" s="52">
        <v>0</v>
      </c>
      <c r="LH12" s="52">
        <v>0</v>
      </c>
      <c r="LI12" s="52">
        <v>0</v>
      </c>
      <c r="LJ12" s="52">
        <v>0</v>
      </c>
      <c r="LK12" s="52">
        <v>0</v>
      </c>
      <c r="LL12" s="52">
        <v>0</v>
      </c>
      <c r="LM12" s="52">
        <v>0</v>
      </c>
      <c r="LN12" s="52">
        <v>0</v>
      </c>
      <c r="LO12" s="52">
        <v>0</v>
      </c>
      <c r="LP12" s="52">
        <v>0</v>
      </c>
      <c r="LQ12" s="52">
        <v>0</v>
      </c>
      <c r="LR12" s="52">
        <v>0</v>
      </c>
      <c r="LS12" s="52">
        <v>0</v>
      </c>
      <c r="LT12" s="52">
        <v>0</v>
      </c>
      <c r="LU12" s="52">
        <v>0</v>
      </c>
      <c r="LV12" s="52">
        <v>0</v>
      </c>
      <c r="LW12" s="52">
        <v>0</v>
      </c>
      <c r="LX12" s="71">
        <v>0</v>
      </c>
      <c r="LY12" s="52">
        <v>0</v>
      </c>
      <c r="LZ12" s="52">
        <v>0</v>
      </c>
      <c r="MA12" s="52">
        <v>0</v>
      </c>
      <c r="MB12" s="52">
        <v>0</v>
      </c>
      <c r="MC12" s="52">
        <v>0</v>
      </c>
      <c r="MD12" s="52">
        <v>0</v>
      </c>
      <c r="ME12" s="52">
        <v>0</v>
      </c>
      <c r="MF12" s="52">
        <v>0</v>
      </c>
      <c r="MG12" s="52">
        <v>0</v>
      </c>
      <c r="MH12" s="52">
        <v>0</v>
      </c>
      <c r="MI12" s="52">
        <v>0</v>
      </c>
      <c r="MJ12" s="52">
        <v>0</v>
      </c>
      <c r="MK12" s="52">
        <v>0</v>
      </c>
      <c r="ML12" s="52">
        <v>0</v>
      </c>
      <c r="MM12" s="52">
        <v>0</v>
      </c>
      <c r="MN12" s="52">
        <v>0</v>
      </c>
      <c r="MO12" s="52">
        <v>0</v>
      </c>
      <c r="MP12" s="52">
        <v>0</v>
      </c>
      <c r="MQ12" s="52">
        <v>0</v>
      </c>
      <c r="MR12" s="52">
        <v>0</v>
      </c>
      <c r="MS12" s="52">
        <v>0</v>
      </c>
      <c r="MT12" s="52">
        <v>0</v>
      </c>
      <c r="MU12" s="52">
        <v>0</v>
      </c>
      <c r="MV12" s="71">
        <v>0</v>
      </c>
    </row>
    <row r="13" spans="1:360" s="4" customFormat="1" ht="13.2" customHeight="1" x14ac:dyDescent="0.25">
      <c r="A13" t="e">
        <f t="shared" si="188"/>
        <v>#DIV/0!</v>
      </c>
      <c r="B13">
        <f>resultat!C14</f>
        <v>0</v>
      </c>
      <c r="C13">
        <f>resultat!D14</f>
        <v>0</v>
      </c>
      <c r="D13" s="70"/>
      <c r="E13" s="9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40">
        <v>0</v>
      </c>
      <c r="Y13" s="9">
        <v>0</v>
      </c>
      <c r="Z13" s="52"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40">
        <v>0</v>
      </c>
      <c r="AW13" s="9">
        <v>0</v>
      </c>
      <c r="AX13" s="52">
        <v>0</v>
      </c>
      <c r="AY13" s="52"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52">
        <v>0</v>
      </c>
      <c r="BP13" s="52">
        <v>0</v>
      </c>
      <c r="BQ13" s="52">
        <v>0</v>
      </c>
      <c r="BR13" s="52">
        <v>0</v>
      </c>
      <c r="BS13" s="52">
        <v>0</v>
      </c>
      <c r="BT13" s="40">
        <v>0</v>
      </c>
      <c r="BU13" s="9">
        <v>0</v>
      </c>
      <c r="BV13" s="52">
        <v>0</v>
      </c>
      <c r="BW13" s="52">
        <v>0</v>
      </c>
      <c r="BX13" s="52">
        <v>0</v>
      </c>
      <c r="BY13" s="52">
        <v>0</v>
      </c>
      <c r="BZ13" s="52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0</v>
      </c>
      <c r="CH13" s="52">
        <v>0</v>
      </c>
      <c r="CI13" s="52">
        <v>0</v>
      </c>
      <c r="CJ13" s="52">
        <v>0</v>
      </c>
      <c r="CK13" s="52">
        <v>0</v>
      </c>
      <c r="CL13" s="52">
        <v>0</v>
      </c>
      <c r="CM13" s="52">
        <v>0</v>
      </c>
      <c r="CN13" s="52">
        <v>0</v>
      </c>
      <c r="CO13" s="52">
        <v>0</v>
      </c>
      <c r="CP13" s="52">
        <v>0</v>
      </c>
      <c r="CQ13" s="52">
        <v>0</v>
      </c>
      <c r="CR13" s="40">
        <v>0</v>
      </c>
      <c r="CS13" s="9">
        <v>0</v>
      </c>
      <c r="CT13" s="52">
        <v>0</v>
      </c>
      <c r="CU13" s="52">
        <v>0</v>
      </c>
      <c r="CV13" s="52">
        <v>0</v>
      </c>
      <c r="CW13" s="52">
        <v>0</v>
      </c>
      <c r="CX13" s="52">
        <v>0</v>
      </c>
      <c r="CY13" s="52">
        <v>0</v>
      </c>
      <c r="CZ13" s="52">
        <v>0</v>
      </c>
      <c r="DA13" s="52">
        <v>0</v>
      </c>
      <c r="DB13" s="52">
        <v>0</v>
      </c>
      <c r="DC13" s="52">
        <v>0</v>
      </c>
      <c r="DD13" s="52">
        <v>0</v>
      </c>
      <c r="DE13" s="52">
        <v>0</v>
      </c>
      <c r="DF13" s="52">
        <v>0</v>
      </c>
      <c r="DG13" s="52">
        <v>0</v>
      </c>
      <c r="DH13" s="52">
        <v>0</v>
      </c>
      <c r="DI13" s="52">
        <v>0</v>
      </c>
      <c r="DJ13" s="52">
        <v>0</v>
      </c>
      <c r="DK13" s="52">
        <v>0</v>
      </c>
      <c r="DL13" s="52">
        <v>0</v>
      </c>
      <c r="DM13" s="52">
        <v>0</v>
      </c>
      <c r="DN13" s="52">
        <v>0</v>
      </c>
      <c r="DO13" s="52">
        <v>0</v>
      </c>
      <c r="DP13" s="40">
        <v>0</v>
      </c>
      <c r="DQ13" s="9">
        <v>0</v>
      </c>
      <c r="DR13" s="52">
        <v>0</v>
      </c>
      <c r="DS13" s="52">
        <v>0</v>
      </c>
      <c r="DT13" s="52">
        <v>0</v>
      </c>
      <c r="DU13" s="52">
        <v>0</v>
      </c>
      <c r="DV13" s="52">
        <v>0</v>
      </c>
      <c r="DW13" s="52">
        <v>0</v>
      </c>
      <c r="DX13" s="52">
        <v>0</v>
      </c>
      <c r="DY13" s="52">
        <v>0</v>
      </c>
      <c r="DZ13" s="52">
        <v>0</v>
      </c>
      <c r="EA13" s="52">
        <v>0</v>
      </c>
      <c r="EB13" s="52">
        <v>0</v>
      </c>
      <c r="EC13" s="52">
        <v>0</v>
      </c>
      <c r="ED13" s="52">
        <v>0</v>
      </c>
      <c r="EE13" s="52">
        <v>0</v>
      </c>
      <c r="EF13" s="52">
        <v>0</v>
      </c>
      <c r="EG13" s="52">
        <v>0</v>
      </c>
      <c r="EH13" s="52">
        <v>0</v>
      </c>
      <c r="EI13" s="52">
        <v>0</v>
      </c>
      <c r="EJ13" s="52">
        <v>0</v>
      </c>
      <c r="EK13" s="52">
        <v>0</v>
      </c>
      <c r="EL13" s="52">
        <v>0</v>
      </c>
      <c r="EM13" s="52">
        <v>0</v>
      </c>
      <c r="EN13" s="40">
        <v>0</v>
      </c>
      <c r="EO13" s="9">
        <v>0</v>
      </c>
      <c r="EP13" s="52">
        <v>0</v>
      </c>
      <c r="EQ13" s="52">
        <v>0</v>
      </c>
      <c r="ER13" s="52">
        <v>0</v>
      </c>
      <c r="ES13" s="52">
        <v>0</v>
      </c>
      <c r="ET13" s="52">
        <v>0</v>
      </c>
      <c r="EU13" s="52">
        <v>0</v>
      </c>
      <c r="EV13" s="52">
        <v>0</v>
      </c>
      <c r="EW13" s="52">
        <v>0</v>
      </c>
      <c r="EX13" s="52">
        <v>0</v>
      </c>
      <c r="EY13" s="52">
        <v>0</v>
      </c>
      <c r="EZ13" s="52">
        <v>0</v>
      </c>
      <c r="FA13" s="52">
        <v>0</v>
      </c>
      <c r="FB13" s="52">
        <v>0</v>
      </c>
      <c r="FC13" s="52">
        <v>0</v>
      </c>
      <c r="FD13" s="52">
        <v>0</v>
      </c>
      <c r="FE13" s="52">
        <v>0</v>
      </c>
      <c r="FF13" s="52">
        <v>0</v>
      </c>
      <c r="FG13" s="52">
        <v>0</v>
      </c>
      <c r="FH13" s="52">
        <v>0</v>
      </c>
      <c r="FI13" s="52">
        <v>0</v>
      </c>
      <c r="FJ13" s="52">
        <v>0</v>
      </c>
      <c r="FK13" s="52">
        <v>0</v>
      </c>
      <c r="FL13" s="40">
        <v>0</v>
      </c>
      <c r="FM13" s="9">
        <v>0</v>
      </c>
      <c r="FN13" s="52">
        <v>0</v>
      </c>
      <c r="FO13" s="52">
        <v>0</v>
      </c>
      <c r="FP13" s="52">
        <v>0</v>
      </c>
      <c r="FQ13" s="52">
        <v>0</v>
      </c>
      <c r="FR13" s="52">
        <v>0</v>
      </c>
      <c r="FS13" s="52">
        <v>0</v>
      </c>
      <c r="FT13" s="52">
        <v>0</v>
      </c>
      <c r="FU13" s="52">
        <v>0</v>
      </c>
      <c r="FV13" s="52">
        <v>0</v>
      </c>
      <c r="FW13" s="52">
        <v>0</v>
      </c>
      <c r="FX13" s="52">
        <v>0</v>
      </c>
      <c r="FY13" s="52">
        <v>0</v>
      </c>
      <c r="FZ13" s="52">
        <v>0</v>
      </c>
      <c r="GA13" s="52">
        <v>0</v>
      </c>
      <c r="GB13" s="52">
        <v>0</v>
      </c>
      <c r="GC13" s="52">
        <v>0</v>
      </c>
      <c r="GD13" s="52">
        <v>0</v>
      </c>
      <c r="GE13" s="52">
        <v>0</v>
      </c>
      <c r="GF13" s="52">
        <v>0</v>
      </c>
      <c r="GG13" s="52">
        <v>0</v>
      </c>
      <c r="GH13" s="52">
        <v>0</v>
      </c>
      <c r="GI13" s="52">
        <v>0</v>
      </c>
      <c r="GJ13" s="71">
        <v>0</v>
      </c>
      <c r="GK13" s="9">
        <v>0</v>
      </c>
      <c r="GL13" s="52">
        <v>0</v>
      </c>
      <c r="GM13" s="52">
        <v>0</v>
      </c>
      <c r="GN13" s="52">
        <v>0</v>
      </c>
      <c r="GO13" s="52">
        <v>0</v>
      </c>
      <c r="GP13" s="52">
        <v>0</v>
      </c>
      <c r="GQ13" s="52">
        <v>0</v>
      </c>
      <c r="GR13" s="52">
        <v>0</v>
      </c>
      <c r="GS13" s="52">
        <v>0</v>
      </c>
      <c r="GT13" s="52">
        <v>0</v>
      </c>
      <c r="GU13" s="52">
        <v>0</v>
      </c>
      <c r="GV13" s="52">
        <v>0</v>
      </c>
      <c r="GW13" s="52">
        <v>0</v>
      </c>
      <c r="GX13" s="52">
        <v>0</v>
      </c>
      <c r="GY13" s="52">
        <v>0</v>
      </c>
      <c r="GZ13" s="52">
        <v>0</v>
      </c>
      <c r="HA13" s="52">
        <v>0</v>
      </c>
      <c r="HB13" s="52">
        <v>0</v>
      </c>
      <c r="HC13" s="52">
        <v>0</v>
      </c>
      <c r="HD13" s="52">
        <v>0</v>
      </c>
      <c r="HE13" s="52">
        <v>0</v>
      </c>
      <c r="HF13" s="52">
        <v>0</v>
      </c>
      <c r="HG13" s="52">
        <v>0</v>
      </c>
      <c r="HH13" s="71">
        <v>0</v>
      </c>
      <c r="HI13" s="9">
        <v>0</v>
      </c>
      <c r="HJ13" s="52">
        <v>0</v>
      </c>
      <c r="HK13" s="52">
        <v>0</v>
      </c>
      <c r="HL13" s="52">
        <v>0</v>
      </c>
      <c r="HM13" s="52">
        <v>0</v>
      </c>
      <c r="HN13" s="52">
        <v>0</v>
      </c>
      <c r="HO13" s="52">
        <v>0</v>
      </c>
      <c r="HP13" s="52">
        <v>0</v>
      </c>
      <c r="HQ13" s="52">
        <v>0</v>
      </c>
      <c r="HR13" s="52">
        <v>0</v>
      </c>
      <c r="HS13" s="52">
        <v>0</v>
      </c>
      <c r="HT13" s="52">
        <v>0</v>
      </c>
      <c r="HU13" s="52">
        <v>0</v>
      </c>
      <c r="HV13" s="52">
        <v>0</v>
      </c>
      <c r="HW13" s="52">
        <v>0</v>
      </c>
      <c r="HX13" s="52">
        <v>0</v>
      </c>
      <c r="HY13" s="52">
        <v>0</v>
      </c>
      <c r="HZ13" s="52">
        <v>0</v>
      </c>
      <c r="IA13" s="52">
        <v>0</v>
      </c>
      <c r="IB13" s="52">
        <v>0</v>
      </c>
      <c r="IC13" s="52">
        <v>0</v>
      </c>
      <c r="ID13" s="52">
        <v>0</v>
      </c>
      <c r="IE13" s="52">
        <v>0</v>
      </c>
      <c r="IF13" s="71">
        <v>0</v>
      </c>
      <c r="IG13" s="52">
        <v>0</v>
      </c>
      <c r="IH13" s="52">
        <v>0</v>
      </c>
      <c r="II13" s="52">
        <v>0</v>
      </c>
      <c r="IJ13" s="52">
        <v>0</v>
      </c>
      <c r="IK13" s="52">
        <v>0</v>
      </c>
      <c r="IL13" s="52">
        <v>0</v>
      </c>
      <c r="IM13" s="52">
        <v>0</v>
      </c>
      <c r="IN13" s="52">
        <v>0</v>
      </c>
      <c r="IO13" s="52">
        <v>0</v>
      </c>
      <c r="IP13" s="52">
        <v>0</v>
      </c>
      <c r="IQ13" s="52">
        <v>0</v>
      </c>
      <c r="IR13" s="52">
        <v>0</v>
      </c>
      <c r="IS13" s="52">
        <v>0</v>
      </c>
      <c r="IT13" s="52">
        <v>0</v>
      </c>
      <c r="IU13" s="52">
        <v>0</v>
      </c>
      <c r="IV13" s="52">
        <v>0</v>
      </c>
      <c r="IW13" s="52">
        <v>0</v>
      </c>
      <c r="IX13" s="52">
        <v>0</v>
      </c>
      <c r="IY13" s="52">
        <v>0</v>
      </c>
      <c r="IZ13" s="52">
        <v>0</v>
      </c>
      <c r="JA13" s="52">
        <v>0</v>
      </c>
      <c r="JB13" s="52">
        <v>0</v>
      </c>
      <c r="JC13" s="52">
        <v>0</v>
      </c>
      <c r="JD13" s="71">
        <v>0</v>
      </c>
      <c r="JE13" s="52">
        <v>0</v>
      </c>
      <c r="JF13" s="52">
        <v>0</v>
      </c>
      <c r="JG13" s="52">
        <v>0</v>
      </c>
      <c r="JH13" s="52">
        <v>0</v>
      </c>
      <c r="JI13" s="52">
        <v>0</v>
      </c>
      <c r="JJ13" s="52">
        <v>0</v>
      </c>
      <c r="JK13" s="52">
        <v>0</v>
      </c>
      <c r="JL13" s="52">
        <v>0</v>
      </c>
      <c r="JM13" s="52">
        <v>0</v>
      </c>
      <c r="JN13" s="52">
        <v>0</v>
      </c>
      <c r="JO13" s="52">
        <v>0</v>
      </c>
      <c r="JP13" s="52">
        <v>0</v>
      </c>
      <c r="JQ13" s="52">
        <v>0</v>
      </c>
      <c r="JR13" s="52">
        <v>0</v>
      </c>
      <c r="JS13" s="52">
        <v>0</v>
      </c>
      <c r="JT13" s="52">
        <v>0</v>
      </c>
      <c r="JU13" s="52">
        <v>0</v>
      </c>
      <c r="JV13" s="52">
        <v>0</v>
      </c>
      <c r="JW13" s="52">
        <v>0</v>
      </c>
      <c r="JX13" s="52">
        <v>0</v>
      </c>
      <c r="JY13" s="52">
        <v>0</v>
      </c>
      <c r="JZ13" s="52">
        <v>0</v>
      </c>
      <c r="KA13" s="52">
        <v>0</v>
      </c>
      <c r="KB13" s="71">
        <v>0</v>
      </c>
      <c r="KC13" s="52">
        <v>0</v>
      </c>
      <c r="KD13" s="52">
        <v>0</v>
      </c>
      <c r="KE13" s="52">
        <v>0</v>
      </c>
      <c r="KF13" s="52">
        <v>0</v>
      </c>
      <c r="KG13" s="52">
        <v>0</v>
      </c>
      <c r="KH13" s="52">
        <v>0</v>
      </c>
      <c r="KI13" s="52">
        <v>0</v>
      </c>
      <c r="KJ13" s="52">
        <v>0</v>
      </c>
      <c r="KK13" s="52">
        <v>0</v>
      </c>
      <c r="KL13" s="52">
        <v>0</v>
      </c>
      <c r="KM13" s="52">
        <v>0</v>
      </c>
      <c r="KN13" s="52">
        <v>0</v>
      </c>
      <c r="KO13" s="52">
        <v>0</v>
      </c>
      <c r="KP13" s="52">
        <v>0</v>
      </c>
      <c r="KQ13" s="52">
        <v>0</v>
      </c>
      <c r="KR13" s="52">
        <v>0</v>
      </c>
      <c r="KS13" s="52">
        <v>0</v>
      </c>
      <c r="KT13" s="52">
        <v>0</v>
      </c>
      <c r="KU13" s="52">
        <v>0</v>
      </c>
      <c r="KV13" s="52">
        <v>0</v>
      </c>
      <c r="KW13" s="52">
        <v>0</v>
      </c>
      <c r="KX13" s="52">
        <v>0</v>
      </c>
      <c r="KY13" s="52">
        <v>0</v>
      </c>
      <c r="KZ13" s="71">
        <v>0</v>
      </c>
      <c r="LA13" s="52">
        <v>0</v>
      </c>
      <c r="LB13" s="52">
        <v>0</v>
      </c>
      <c r="LC13" s="52">
        <v>0</v>
      </c>
      <c r="LD13" s="52">
        <v>0</v>
      </c>
      <c r="LE13" s="52">
        <v>0</v>
      </c>
      <c r="LF13" s="52">
        <v>0</v>
      </c>
      <c r="LG13" s="52">
        <v>0</v>
      </c>
      <c r="LH13" s="52">
        <v>0</v>
      </c>
      <c r="LI13" s="52">
        <v>0</v>
      </c>
      <c r="LJ13" s="52">
        <v>0</v>
      </c>
      <c r="LK13" s="52">
        <v>0</v>
      </c>
      <c r="LL13" s="52">
        <v>0</v>
      </c>
      <c r="LM13" s="52">
        <v>0</v>
      </c>
      <c r="LN13" s="52">
        <v>0</v>
      </c>
      <c r="LO13" s="52">
        <v>0</v>
      </c>
      <c r="LP13" s="52">
        <v>0</v>
      </c>
      <c r="LQ13" s="52">
        <v>0</v>
      </c>
      <c r="LR13" s="52">
        <v>0</v>
      </c>
      <c r="LS13" s="52">
        <v>0</v>
      </c>
      <c r="LT13" s="52">
        <v>0</v>
      </c>
      <c r="LU13" s="52">
        <v>0</v>
      </c>
      <c r="LV13" s="52">
        <v>0</v>
      </c>
      <c r="LW13" s="52">
        <v>0</v>
      </c>
      <c r="LX13" s="71">
        <v>0</v>
      </c>
      <c r="LY13" s="52">
        <v>0</v>
      </c>
      <c r="LZ13" s="52">
        <v>0</v>
      </c>
      <c r="MA13" s="52">
        <v>0</v>
      </c>
      <c r="MB13" s="52">
        <v>0</v>
      </c>
      <c r="MC13" s="52">
        <v>0</v>
      </c>
      <c r="MD13" s="52">
        <v>0</v>
      </c>
      <c r="ME13" s="52">
        <v>0</v>
      </c>
      <c r="MF13" s="52">
        <v>0</v>
      </c>
      <c r="MG13" s="52">
        <v>0</v>
      </c>
      <c r="MH13" s="52">
        <v>0</v>
      </c>
      <c r="MI13" s="52">
        <v>0</v>
      </c>
      <c r="MJ13" s="52">
        <v>0</v>
      </c>
      <c r="MK13" s="52">
        <v>0</v>
      </c>
      <c r="ML13" s="52">
        <v>0</v>
      </c>
      <c r="MM13" s="52">
        <v>0</v>
      </c>
      <c r="MN13" s="52">
        <v>0</v>
      </c>
      <c r="MO13" s="52">
        <v>0</v>
      </c>
      <c r="MP13" s="52">
        <v>0</v>
      </c>
      <c r="MQ13" s="52">
        <v>0</v>
      </c>
      <c r="MR13" s="52">
        <v>0</v>
      </c>
      <c r="MS13" s="52">
        <v>0</v>
      </c>
      <c r="MT13" s="52">
        <v>0</v>
      </c>
      <c r="MU13" s="52">
        <v>0</v>
      </c>
      <c r="MV13" s="71">
        <v>0</v>
      </c>
    </row>
    <row r="14" spans="1:360" ht="13.2" customHeight="1" x14ac:dyDescent="0.25">
      <c r="A14" t="e">
        <f t="shared" si="188"/>
        <v>#DIV/0!</v>
      </c>
      <c r="B14">
        <f>resultat!C15</f>
        <v>0</v>
      </c>
      <c r="C14">
        <f>resultat!D15</f>
        <v>0</v>
      </c>
      <c r="E14" s="46"/>
      <c r="F14" s="47"/>
      <c r="G14" s="47"/>
      <c r="H14" s="47"/>
      <c r="I14" s="47"/>
      <c r="J14" s="47"/>
      <c r="K14" s="47"/>
      <c r="L14" s="47"/>
      <c r="M14" s="47"/>
      <c r="N14" s="47">
        <f>SUM(E13:N13)</f>
        <v>0</v>
      </c>
      <c r="O14" s="47">
        <f t="shared" ref="O14:AV14" si="645">SUM(F13:O13)</f>
        <v>0</v>
      </c>
      <c r="P14" s="47">
        <f t="shared" si="645"/>
        <v>0</v>
      </c>
      <c r="Q14" s="47">
        <f t="shared" si="645"/>
        <v>0</v>
      </c>
      <c r="R14" s="47">
        <f t="shared" si="645"/>
        <v>0</v>
      </c>
      <c r="S14" s="47">
        <f t="shared" si="645"/>
        <v>0</v>
      </c>
      <c r="T14" s="47">
        <f t="shared" si="645"/>
        <v>0</v>
      </c>
      <c r="U14" s="47">
        <f t="shared" si="645"/>
        <v>0</v>
      </c>
      <c r="V14" s="47">
        <f t="shared" si="645"/>
        <v>0</v>
      </c>
      <c r="W14" s="47">
        <f t="shared" si="645"/>
        <v>0</v>
      </c>
      <c r="X14" s="50">
        <f t="shared" si="645"/>
        <v>0</v>
      </c>
      <c r="Y14" s="46">
        <f t="shared" si="645"/>
        <v>0</v>
      </c>
      <c r="Z14" s="47">
        <f t="shared" si="645"/>
        <v>0</v>
      </c>
      <c r="AA14" s="47">
        <f t="shared" si="645"/>
        <v>0</v>
      </c>
      <c r="AB14" s="47">
        <f t="shared" si="645"/>
        <v>0</v>
      </c>
      <c r="AC14" s="47">
        <f t="shared" si="645"/>
        <v>0</v>
      </c>
      <c r="AD14" s="47">
        <f t="shared" si="645"/>
        <v>0</v>
      </c>
      <c r="AE14" s="47">
        <f t="shared" si="645"/>
        <v>0</v>
      </c>
      <c r="AF14" s="47">
        <f t="shared" si="645"/>
        <v>0</v>
      </c>
      <c r="AG14" s="47">
        <f t="shared" si="645"/>
        <v>0</v>
      </c>
      <c r="AH14" s="47">
        <f t="shared" ref="AH14:AP14" si="646">SUM(Y13:AH13)</f>
        <v>0</v>
      </c>
      <c r="AI14" s="47">
        <f t="shared" si="646"/>
        <v>0</v>
      </c>
      <c r="AJ14" s="47">
        <f t="shared" si="646"/>
        <v>0</v>
      </c>
      <c r="AK14" s="47">
        <f t="shared" si="646"/>
        <v>0</v>
      </c>
      <c r="AL14" s="47">
        <f t="shared" si="646"/>
        <v>0</v>
      </c>
      <c r="AM14" s="47">
        <f t="shared" si="646"/>
        <v>0</v>
      </c>
      <c r="AN14" s="47">
        <f t="shared" si="646"/>
        <v>0</v>
      </c>
      <c r="AO14" s="47">
        <f t="shared" si="646"/>
        <v>0</v>
      </c>
      <c r="AP14" s="47">
        <f t="shared" si="646"/>
        <v>0</v>
      </c>
      <c r="AQ14" s="47">
        <f t="shared" si="645"/>
        <v>0</v>
      </c>
      <c r="AR14" s="47">
        <f t="shared" si="645"/>
        <v>0</v>
      </c>
      <c r="AS14" s="47">
        <f t="shared" si="645"/>
        <v>0</v>
      </c>
      <c r="AT14" s="47">
        <f t="shared" si="645"/>
        <v>0</v>
      </c>
      <c r="AU14" s="47">
        <f t="shared" si="645"/>
        <v>0</v>
      </c>
      <c r="AV14" s="50">
        <f t="shared" si="645"/>
        <v>0</v>
      </c>
      <c r="AW14" s="46">
        <f t="shared" ref="AW14:BP14" si="647">SUM(AN13:AW13)</f>
        <v>0</v>
      </c>
      <c r="AX14" s="47">
        <f t="shared" si="647"/>
        <v>0</v>
      </c>
      <c r="AY14" s="47">
        <f t="shared" si="647"/>
        <v>0</v>
      </c>
      <c r="AZ14" s="47">
        <f t="shared" si="647"/>
        <v>0</v>
      </c>
      <c r="BA14" s="47">
        <f t="shared" si="647"/>
        <v>0</v>
      </c>
      <c r="BB14" s="47">
        <f t="shared" si="647"/>
        <v>0</v>
      </c>
      <c r="BC14" s="47">
        <f t="shared" si="647"/>
        <v>0</v>
      </c>
      <c r="BD14" s="47">
        <f t="shared" si="647"/>
        <v>0</v>
      </c>
      <c r="BE14" s="47">
        <f t="shared" si="647"/>
        <v>0</v>
      </c>
      <c r="BF14" s="47">
        <f t="shared" si="647"/>
        <v>0</v>
      </c>
      <c r="BG14" s="47">
        <f t="shared" si="647"/>
        <v>0</v>
      </c>
      <c r="BH14" s="47">
        <f t="shared" si="647"/>
        <v>0</v>
      </c>
      <c r="BI14" s="47">
        <f t="shared" si="647"/>
        <v>0</v>
      </c>
      <c r="BJ14" s="47">
        <f t="shared" si="647"/>
        <v>0</v>
      </c>
      <c r="BK14" s="47">
        <f t="shared" si="647"/>
        <v>0</v>
      </c>
      <c r="BL14" s="47">
        <f t="shared" si="647"/>
        <v>0</v>
      </c>
      <c r="BM14" s="47">
        <f t="shared" si="647"/>
        <v>0</v>
      </c>
      <c r="BN14" s="47">
        <f t="shared" si="647"/>
        <v>0</v>
      </c>
      <c r="BO14" s="47">
        <f t="shared" si="647"/>
        <v>0</v>
      </c>
      <c r="BP14" s="47">
        <f t="shared" si="647"/>
        <v>0</v>
      </c>
      <c r="BQ14" s="47">
        <f>SUM(BH13:BQ13)</f>
        <v>0</v>
      </c>
      <c r="BR14" s="47">
        <f>SUM(BI13:BR13)</f>
        <v>0</v>
      </c>
      <c r="BS14" s="47">
        <f>SUM(BJ13:BS13)</f>
        <v>0</v>
      </c>
      <c r="BT14" s="50">
        <f>SUM(BK13:BT13)</f>
        <v>0</v>
      </c>
      <c r="BU14" s="46">
        <f t="shared" ref="BU14:CR14" si="648">SUM(BL13:BU13)</f>
        <v>0</v>
      </c>
      <c r="BV14" s="47">
        <f t="shared" si="648"/>
        <v>0</v>
      </c>
      <c r="BW14" s="47">
        <f t="shared" si="648"/>
        <v>0</v>
      </c>
      <c r="BX14" s="47">
        <f t="shared" si="648"/>
        <v>0</v>
      </c>
      <c r="BY14" s="47">
        <f t="shared" si="648"/>
        <v>0</v>
      </c>
      <c r="BZ14" s="47">
        <f t="shared" si="648"/>
        <v>0</v>
      </c>
      <c r="CA14" s="47">
        <f t="shared" si="648"/>
        <v>0</v>
      </c>
      <c r="CB14" s="47">
        <f t="shared" si="648"/>
        <v>0</v>
      </c>
      <c r="CC14" s="47">
        <f t="shared" si="648"/>
        <v>0</v>
      </c>
      <c r="CD14" s="47">
        <f t="shared" si="648"/>
        <v>0</v>
      </c>
      <c r="CE14" s="47">
        <f t="shared" si="648"/>
        <v>0</v>
      </c>
      <c r="CF14" s="47">
        <f t="shared" si="648"/>
        <v>0</v>
      </c>
      <c r="CG14" s="47">
        <f t="shared" si="648"/>
        <v>0</v>
      </c>
      <c r="CH14" s="47">
        <f t="shared" si="648"/>
        <v>0</v>
      </c>
      <c r="CI14" s="47">
        <f t="shared" si="648"/>
        <v>0</v>
      </c>
      <c r="CJ14" s="47">
        <f t="shared" si="648"/>
        <v>0</v>
      </c>
      <c r="CK14" s="47">
        <f t="shared" si="648"/>
        <v>0</v>
      </c>
      <c r="CL14" s="47">
        <f t="shared" si="648"/>
        <v>0</v>
      </c>
      <c r="CM14" s="47">
        <f t="shared" si="648"/>
        <v>0</v>
      </c>
      <c r="CN14" s="47">
        <f t="shared" si="648"/>
        <v>0</v>
      </c>
      <c r="CO14" s="47">
        <f t="shared" si="648"/>
        <v>0</v>
      </c>
      <c r="CP14" s="47">
        <f t="shared" si="648"/>
        <v>0</v>
      </c>
      <c r="CQ14" s="47">
        <f t="shared" si="648"/>
        <v>0</v>
      </c>
      <c r="CR14" s="50">
        <f t="shared" si="648"/>
        <v>0</v>
      </c>
      <c r="CS14" s="46">
        <f t="shared" ref="CS14:DP14" si="649">SUM(CJ13:CS13)</f>
        <v>0</v>
      </c>
      <c r="CT14" s="47">
        <f t="shared" si="649"/>
        <v>0</v>
      </c>
      <c r="CU14" s="47">
        <f t="shared" si="649"/>
        <v>0</v>
      </c>
      <c r="CV14" s="47">
        <f t="shared" si="649"/>
        <v>0</v>
      </c>
      <c r="CW14" s="47">
        <f t="shared" si="649"/>
        <v>0</v>
      </c>
      <c r="CX14" s="47">
        <f t="shared" si="649"/>
        <v>0</v>
      </c>
      <c r="CY14" s="47">
        <f t="shared" si="649"/>
        <v>0</v>
      </c>
      <c r="CZ14" s="47">
        <f t="shared" si="649"/>
        <v>0</v>
      </c>
      <c r="DA14" s="47">
        <f t="shared" si="649"/>
        <v>0</v>
      </c>
      <c r="DB14" s="47">
        <f t="shared" si="649"/>
        <v>0</v>
      </c>
      <c r="DC14" s="47">
        <f t="shared" si="649"/>
        <v>0</v>
      </c>
      <c r="DD14" s="47">
        <f t="shared" si="649"/>
        <v>0</v>
      </c>
      <c r="DE14" s="47">
        <f t="shared" si="649"/>
        <v>0</v>
      </c>
      <c r="DF14" s="47">
        <f t="shared" si="649"/>
        <v>0</v>
      </c>
      <c r="DG14" s="47">
        <f t="shared" si="649"/>
        <v>0</v>
      </c>
      <c r="DH14" s="47">
        <f t="shared" si="649"/>
        <v>0</v>
      </c>
      <c r="DI14" s="47">
        <f t="shared" si="649"/>
        <v>0</v>
      </c>
      <c r="DJ14" s="47">
        <f t="shared" si="649"/>
        <v>0</v>
      </c>
      <c r="DK14" s="47">
        <f t="shared" si="649"/>
        <v>0</v>
      </c>
      <c r="DL14" s="47">
        <f t="shared" si="649"/>
        <v>0</v>
      </c>
      <c r="DM14" s="47">
        <f t="shared" si="649"/>
        <v>0</v>
      </c>
      <c r="DN14" s="47">
        <f t="shared" si="649"/>
        <v>0</v>
      </c>
      <c r="DO14" s="47">
        <f t="shared" si="649"/>
        <v>0</v>
      </c>
      <c r="DP14" s="50">
        <f t="shared" si="649"/>
        <v>0</v>
      </c>
      <c r="DQ14" s="46">
        <f t="shared" ref="DQ14:EN14" si="650">SUM(DH13:DQ13)</f>
        <v>0</v>
      </c>
      <c r="DR14" s="47">
        <f t="shared" si="650"/>
        <v>0</v>
      </c>
      <c r="DS14" s="47">
        <f t="shared" si="650"/>
        <v>0</v>
      </c>
      <c r="DT14" s="47">
        <f t="shared" si="650"/>
        <v>0</v>
      </c>
      <c r="DU14" s="47">
        <f t="shared" si="650"/>
        <v>0</v>
      </c>
      <c r="DV14" s="47">
        <f t="shared" si="650"/>
        <v>0</v>
      </c>
      <c r="DW14" s="47">
        <f t="shared" si="650"/>
        <v>0</v>
      </c>
      <c r="DX14" s="47">
        <f t="shared" si="650"/>
        <v>0</v>
      </c>
      <c r="DY14" s="47">
        <f t="shared" si="650"/>
        <v>0</v>
      </c>
      <c r="DZ14" s="47">
        <f t="shared" si="650"/>
        <v>0</v>
      </c>
      <c r="EA14" s="47">
        <f t="shared" si="650"/>
        <v>0</v>
      </c>
      <c r="EB14" s="47">
        <f t="shared" si="650"/>
        <v>0</v>
      </c>
      <c r="EC14" s="47">
        <f t="shared" si="650"/>
        <v>0</v>
      </c>
      <c r="ED14" s="47">
        <f t="shared" si="650"/>
        <v>0</v>
      </c>
      <c r="EE14" s="47">
        <f t="shared" si="650"/>
        <v>0</v>
      </c>
      <c r="EF14" s="47">
        <f t="shared" si="650"/>
        <v>0</v>
      </c>
      <c r="EG14" s="47">
        <f t="shared" si="650"/>
        <v>0</v>
      </c>
      <c r="EH14" s="47">
        <f t="shared" si="650"/>
        <v>0</v>
      </c>
      <c r="EI14" s="47">
        <f t="shared" si="650"/>
        <v>0</v>
      </c>
      <c r="EJ14" s="47">
        <f t="shared" si="650"/>
        <v>0</v>
      </c>
      <c r="EK14" s="47">
        <f t="shared" si="650"/>
        <v>0</v>
      </c>
      <c r="EL14" s="47">
        <f t="shared" si="650"/>
        <v>0</v>
      </c>
      <c r="EM14" s="47">
        <f t="shared" si="650"/>
        <v>0</v>
      </c>
      <c r="EN14" s="50">
        <f t="shared" si="650"/>
        <v>0</v>
      </c>
      <c r="EO14" s="46">
        <f t="shared" ref="EO14:FL14" si="651">SUM(EF13:EO13)</f>
        <v>0</v>
      </c>
      <c r="EP14" s="47">
        <f t="shared" si="651"/>
        <v>0</v>
      </c>
      <c r="EQ14" s="47">
        <f t="shared" si="651"/>
        <v>0</v>
      </c>
      <c r="ER14" s="47">
        <f t="shared" si="651"/>
        <v>0</v>
      </c>
      <c r="ES14" s="47">
        <f t="shared" si="651"/>
        <v>0</v>
      </c>
      <c r="ET14" s="47">
        <f t="shared" si="651"/>
        <v>0</v>
      </c>
      <c r="EU14" s="47">
        <f t="shared" si="651"/>
        <v>0</v>
      </c>
      <c r="EV14" s="47">
        <f t="shared" si="651"/>
        <v>0</v>
      </c>
      <c r="EW14" s="47">
        <f t="shared" si="651"/>
        <v>0</v>
      </c>
      <c r="EX14" s="47">
        <f t="shared" si="651"/>
        <v>0</v>
      </c>
      <c r="EY14" s="47">
        <f t="shared" si="651"/>
        <v>0</v>
      </c>
      <c r="EZ14" s="47">
        <f t="shared" si="651"/>
        <v>0</v>
      </c>
      <c r="FA14" s="47">
        <f t="shared" si="651"/>
        <v>0</v>
      </c>
      <c r="FB14" s="47">
        <f t="shared" si="651"/>
        <v>0</v>
      </c>
      <c r="FC14" s="47">
        <f t="shared" si="651"/>
        <v>0</v>
      </c>
      <c r="FD14" s="47">
        <f t="shared" si="651"/>
        <v>0</v>
      </c>
      <c r="FE14" s="47">
        <f t="shared" si="651"/>
        <v>0</v>
      </c>
      <c r="FF14" s="47">
        <f t="shared" si="651"/>
        <v>0</v>
      </c>
      <c r="FG14" s="47">
        <f t="shared" si="651"/>
        <v>0</v>
      </c>
      <c r="FH14" s="47">
        <f t="shared" si="651"/>
        <v>0</v>
      </c>
      <c r="FI14" s="47">
        <f t="shared" si="651"/>
        <v>0</v>
      </c>
      <c r="FJ14" s="47">
        <f t="shared" si="651"/>
        <v>0</v>
      </c>
      <c r="FK14" s="47">
        <f t="shared" si="651"/>
        <v>0</v>
      </c>
      <c r="FL14" s="50">
        <f t="shared" si="651"/>
        <v>0</v>
      </c>
      <c r="FM14" s="46">
        <f t="shared" ref="FM14" si="652">SUM(FD13:FM13)</f>
        <v>0</v>
      </c>
      <c r="FN14" s="47">
        <f t="shared" ref="FN14" si="653">SUM(FE13:FN13)</f>
        <v>0</v>
      </c>
      <c r="FO14" s="47">
        <f t="shared" ref="FO14" si="654">SUM(FF13:FO13)</f>
        <v>0</v>
      </c>
      <c r="FP14" s="47">
        <f t="shared" ref="FP14" si="655">SUM(FG13:FP13)</f>
        <v>0</v>
      </c>
      <c r="FQ14" s="47">
        <f t="shared" ref="FQ14" si="656">SUM(FH13:FQ13)</f>
        <v>0</v>
      </c>
      <c r="FR14" s="47">
        <f t="shared" ref="FR14" si="657">SUM(FI13:FR13)</f>
        <v>0</v>
      </c>
      <c r="FS14" s="47">
        <f t="shared" ref="FS14" si="658">SUM(FJ13:FS13)</f>
        <v>0</v>
      </c>
      <c r="FT14" s="47">
        <f t="shared" ref="FT14" si="659">SUM(FK13:FT13)</f>
        <v>0</v>
      </c>
      <c r="FU14" s="47">
        <f t="shared" ref="FU14" si="660">SUM(FL13:FU13)</f>
        <v>0</v>
      </c>
      <c r="FV14" s="47">
        <f t="shared" ref="FV14" si="661">SUM(FM13:FV13)</f>
        <v>0</v>
      </c>
      <c r="FW14" s="47">
        <f t="shared" ref="FW14" si="662">SUM(FN13:FW13)</f>
        <v>0</v>
      </c>
      <c r="FX14" s="47">
        <f t="shared" ref="FX14" si="663">SUM(FO13:FX13)</f>
        <v>0</v>
      </c>
      <c r="FY14" s="47">
        <f t="shared" ref="FY14" si="664">SUM(FP13:FY13)</f>
        <v>0</v>
      </c>
      <c r="FZ14" s="47">
        <f t="shared" ref="FZ14" si="665">SUM(FQ13:FZ13)</f>
        <v>0</v>
      </c>
      <c r="GA14" s="47">
        <f t="shared" ref="GA14" si="666">SUM(FR13:GA13)</f>
        <v>0</v>
      </c>
      <c r="GB14" s="47">
        <f t="shared" ref="GB14" si="667">SUM(FS13:GB13)</f>
        <v>0</v>
      </c>
      <c r="GC14" s="47">
        <f t="shared" ref="GC14" si="668">SUM(FT13:GC13)</f>
        <v>0</v>
      </c>
      <c r="GD14" s="47">
        <f t="shared" ref="GD14" si="669">SUM(FU13:GD13)</f>
        <v>0</v>
      </c>
      <c r="GE14" s="47">
        <f t="shared" ref="GE14" si="670">SUM(FV13:GE13)</f>
        <v>0</v>
      </c>
      <c r="GF14" s="47">
        <f t="shared" ref="GF14" si="671">SUM(FW13:GF13)</f>
        <v>0</v>
      </c>
      <c r="GG14" s="47">
        <f t="shared" ref="GG14" si="672">SUM(FX13:GG13)</f>
        <v>0</v>
      </c>
      <c r="GH14" s="47">
        <f t="shared" ref="GH14" si="673">SUM(FY13:GH13)</f>
        <v>0</v>
      </c>
      <c r="GI14" s="47">
        <f t="shared" ref="GI14" si="674">SUM(FZ13:GI13)</f>
        <v>0</v>
      </c>
      <c r="GJ14" s="50">
        <f t="shared" ref="GJ14" si="675">SUM(GA13:GJ13)</f>
        <v>0</v>
      </c>
      <c r="GK14" s="46">
        <f t="shared" ref="GK14" si="676">SUM(GB13:GK13)</f>
        <v>0</v>
      </c>
      <c r="GL14" s="47">
        <f t="shared" ref="GL14" si="677">SUM(GC13:GL13)</f>
        <v>0</v>
      </c>
      <c r="GM14" s="47">
        <f t="shared" ref="GM14" si="678">SUM(GD13:GM13)</f>
        <v>0</v>
      </c>
      <c r="GN14" s="47">
        <f t="shared" ref="GN14" si="679">SUM(GE13:GN13)</f>
        <v>0</v>
      </c>
      <c r="GO14" s="47">
        <f t="shared" ref="GO14" si="680">SUM(GF13:GO13)</f>
        <v>0</v>
      </c>
      <c r="GP14" s="47">
        <f t="shared" ref="GP14" si="681">SUM(GG13:GP13)</f>
        <v>0</v>
      </c>
      <c r="GQ14" s="47">
        <f t="shared" ref="GQ14" si="682">SUM(GH13:GQ13)</f>
        <v>0</v>
      </c>
      <c r="GR14" s="47">
        <f t="shared" ref="GR14" si="683">SUM(GI13:GR13)</f>
        <v>0</v>
      </c>
      <c r="GS14" s="47">
        <f t="shared" ref="GS14" si="684">SUM(GJ13:GS13)</f>
        <v>0</v>
      </c>
      <c r="GT14" s="47">
        <f t="shared" ref="GT14" si="685">SUM(GK13:GT13)</f>
        <v>0</v>
      </c>
      <c r="GU14" s="47">
        <f t="shared" ref="GU14" si="686">SUM(GL13:GU13)</f>
        <v>0</v>
      </c>
      <c r="GV14" s="47">
        <f t="shared" ref="GV14" si="687">SUM(GM13:GV13)</f>
        <v>0</v>
      </c>
      <c r="GW14" s="47">
        <f t="shared" ref="GW14" si="688">SUM(GN13:GW13)</f>
        <v>0</v>
      </c>
      <c r="GX14" s="47">
        <f t="shared" ref="GX14" si="689">SUM(GO13:GX13)</f>
        <v>0</v>
      </c>
      <c r="GY14" s="47">
        <f t="shared" ref="GY14" si="690">SUM(GP13:GY13)</f>
        <v>0</v>
      </c>
      <c r="GZ14" s="47">
        <f t="shared" ref="GZ14" si="691">SUM(GQ13:GZ13)</f>
        <v>0</v>
      </c>
      <c r="HA14" s="47">
        <f t="shared" ref="HA14" si="692">SUM(GR13:HA13)</f>
        <v>0</v>
      </c>
      <c r="HB14" s="47">
        <f t="shared" ref="HB14" si="693">SUM(GS13:HB13)</f>
        <v>0</v>
      </c>
      <c r="HC14" s="47">
        <f t="shared" ref="HC14" si="694">SUM(GT13:HC13)</f>
        <v>0</v>
      </c>
      <c r="HD14" s="47">
        <f t="shared" ref="HD14" si="695">SUM(GU13:HD13)</f>
        <v>0</v>
      </c>
      <c r="HE14" s="47">
        <f t="shared" ref="HE14" si="696">SUM(GV13:HE13)</f>
        <v>0</v>
      </c>
      <c r="HF14" s="47">
        <f t="shared" ref="HF14" si="697">SUM(GW13:HF13)</f>
        <v>0</v>
      </c>
      <c r="HG14" s="47">
        <f t="shared" ref="HG14" si="698">SUM(GX13:HG13)</f>
        <v>0</v>
      </c>
      <c r="HH14" s="50">
        <f t="shared" ref="HH14" si="699">SUM(GY13:HH13)</f>
        <v>0</v>
      </c>
      <c r="HI14" s="46">
        <f>SUM(GZ13:HI13)</f>
        <v>0</v>
      </c>
      <c r="HJ14" s="47">
        <f t="shared" ref="HJ14" si="700">SUM(HA13:HJ13)</f>
        <v>0</v>
      </c>
      <c r="HK14" s="47">
        <f t="shared" ref="HK14" si="701">SUM(HB13:HK13)</f>
        <v>0</v>
      </c>
      <c r="HL14" s="47">
        <f t="shared" ref="HL14" si="702">SUM(HC13:HL13)</f>
        <v>0</v>
      </c>
      <c r="HM14" s="47">
        <f t="shared" ref="HM14" si="703">SUM(HD13:HM13)</f>
        <v>0</v>
      </c>
      <c r="HN14" s="47">
        <f t="shared" ref="HN14" si="704">SUM(HE13:HN13)</f>
        <v>0</v>
      </c>
      <c r="HO14" s="47">
        <f t="shared" ref="HO14" si="705">SUM(HF13:HO13)</f>
        <v>0</v>
      </c>
      <c r="HP14" s="47">
        <f t="shared" ref="HP14" si="706">SUM(HG13:HP13)</f>
        <v>0</v>
      </c>
      <c r="HQ14" s="47">
        <f t="shared" ref="HQ14" si="707">SUM(HH13:HQ13)</f>
        <v>0</v>
      </c>
      <c r="HR14" s="47">
        <f t="shared" ref="HR14" si="708">SUM(HI13:HR13)</f>
        <v>0</v>
      </c>
      <c r="HS14" s="47">
        <f t="shared" ref="HS14" si="709">SUM(HJ13:HS13)</f>
        <v>0</v>
      </c>
      <c r="HT14" s="47">
        <f t="shared" ref="HT14" si="710">SUM(HK13:HT13)</f>
        <v>0</v>
      </c>
      <c r="HU14" s="47">
        <f t="shared" ref="HU14" si="711">SUM(HL13:HU13)</f>
        <v>0</v>
      </c>
      <c r="HV14" s="47">
        <f t="shared" ref="HV14" si="712">SUM(HM13:HV13)</f>
        <v>0</v>
      </c>
      <c r="HW14" s="47">
        <f t="shared" ref="HW14" si="713">SUM(HN13:HW13)</f>
        <v>0</v>
      </c>
      <c r="HX14" s="47">
        <f t="shared" ref="HX14" si="714">SUM(HO13:HX13)</f>
        <v>0</v>
      </c>
      <c r="HY14" s="47">
        <f t="shared" ref="HY14" si="715">SUM(HP13:HY13)</f>
        <v>0</v>
      </c>
      <c r="HZ14" s="47">
        <f t="shared" ref="HZ14" si="716">SUM(HQ13:HZ13)</f>
        <v>0</v>
      </c>
      <c r="IA14" s="47">
        <f t="shared" ref="IA14" si="717">SUM(HR13:IA13)</f>
        <v>0</v>
      </c>
      <c r="IB14" s="47">
        <f t="shared" ref="IB14" si="718">SUM(HS13:IB13)</f>
        <v>0</v>
      </c>
      <c r="IC14" s="47">
        <f t="shared" ref="IC14" si="719">SUM(HT13:IC13)</f>
        <v>0</v>
      </c>
      <c r="ID14" s="47">
        <f t="shared" ref="ID14" si="720">SUM(HU13:ID13)</f>
        <v>0</v>
      </c>
      <c r="IE14" s="47">
        <f t="shared" ref="IE14" si="721">SUM(HV13:IE13)</f>
        <v>0</v>
      </c>
      <c r="IF14" s="50">
        <f>SUM(HW13:IF13)</f>
        <v>0</v>
      </c>
      <c r="IG14" s="46">
        <f>SUM(HX13:IG13)</f>
        <v>0</v>
      </c>
      <c r="IH14">
        <f>SUM(HY13:IH13)</f>
        <v>0</v>
      </c>
      <c r="II14">
        <f t="shared" ref="II14:JD14" si="722">SUM(HZ13:II13)</f>
        <v>0</v>
      </c>
      <c r="IJ14">
        <f t="shared" si="722"/>
        <v>0</v>
      </c>
      <c r="IK14">
        <f t="shared" si="722"/>
        <v>0</v>
      </c>
      <c r="IL14">
        <f t="shared" si="722"/>
        <v>0</v>
      </c>
      <c r="IM14">
        <f t="shared" si="722"/>
        <v>0</v>
      </c>
      <c r="IN14">
        <f>SUM(IE13:IN13)</f>
        <v>0</v>
      </c>
      <c r="IO14">
        <f t="shared" si="722"/>
        <v>0</v>
      </c>
      <c r="IP14">
        <f t="shared" si="722"/>
        <v>0</v>
      </c>
      <c r="IQ14">
        <f t="shared" si="722"/>
        <v>0</v>
      </c>
      <c r="IR14">
        <f t="shared" si="722"/>
        <v>0</v>
      </c>
      <c r="IS14">
        <f t="shared" si="722"/>
        <v>0</v>
      </c>
      <c r="IT14">
        <f t="shared" si="722"/>
        <v>0</v>
      </c>
      <c r="IU14">
        <f t="shared" si="722"/>
        <v>0</v>
      </c>
      <c r="IV14">
        <f t="shared" si="722"/>
        <v>0</v>
      </c>
      <c r="IW14">
        <f t="shared" si="722"/>
        <v>0</v>
      </c>
      <c r="IX14">
        <f t="shared" si="722"/>
        <v>0</v>
      </c>
      <c r="IY14">
        <f t="shared" si="722"/>
        <v>0</v>
      </c>
      <c r="IZ14">
        <f t="shared" si="722"/>
        <v>0</v>
      </c>
      <c r="JA14">
        <f t="shared" si="722"/>
        <v>0</v>
      </c>
      <c r="JB14">
        <f t="shared" si="722"/>
        <v>0</v>
      </c>
      <c r="JC14">
        <f t="shared" si="722"/>
        <v>0</v>
      </c>
      <c r="JD14" s="50">
        <f t="shared" si="722"/>
        <v>0</v>
      </c>
      <c r="JE14" s="46">
        <f>SUM(IV13:JE13)</f>
        <v>0</v>
      </c>
      <c r="JF14">
        <f>SUM(IW13:JF13)</f>
        <v>0</v>
      </c>
      <c r="JG14">
        <f t="shared" ref="JG14" si="723">SUM(IX13:JG13)</f>
        <v>0</v>
      </c>
      <c r="JH14">
        <f t="shared" ref="JH14" si="724">SUM(IY13:JH13)</f>
        <v>0</v>
      </c>
      <c r="JI14">
        <f t="shared" ref="JI14" si="725">SUM(IZ13:JI13)</f>
        <v>0</v>
      </c>
      <c r="JJ14">
        <f t="shared" ref="JJ14" si="726">SUM(JA13:JJ13)</f>
        <v>0</v>
      </c>
      <c r="JK14">
        <f t="shared" ref="JK14" si="727">SUM(JB13:JK13)</f>
        <v>0</v>
      </c>
      <c r="JL14">
        <f>SUM(JC13:JL13)</f>
        <v>0</v>
      </c>
      <c r="JM14">
        <f t="shared" ref="JM14" si="728">SUM(JD13:JM13)</f>
        <v>0</v>
      </c>
      <c r="JN14">
        <f t="shared" ref="JN14" si="729">SUM(JE13:JN13)</f>
        <v>0</v>
      </c>
      <c r="JO14">
        <f t="shared" ref="JO14" si="730">SUM(JF13:JO13)</f>
        <v>0</v>
      </c>
      <c r="JP14">
        <f t="shared" ref="JP14" si="731">SUM(JG13:JP13)</f>
        <v>0</v>
      </c>
      <c r="JQ14">
        <f t="shared" ref="JQ14" si="732">SUM(JH13:JQ13)</f>
        <v>0</v>
      </c>
      <c r="JR14">
        <f t="shared" ref="JR14" si="733">SUM(JI13:JR13)</f>
        <v>0</v>
      </c>
      <c r="JS14">
        <f t="shared" ref="JS14" si="734">SUM(JJ13:JS13)</f>
        <v>0</v>
      </c>
      <c r="JT14">
        <f t="shared" ref="JT14" si="735">SUM(JK13:JT13)</f>
        <v>0</v>
      </c>
      <c r="JU14">
        <f t="shared" ref="JU14" si="736">SUM(JL13:JU13)</f>
        <v>0</v>
      </c>
      <c r="JV14">
        <f t="shared" ref="JV14" si="737">SUM(JM13:JV13)</f>
        <v>0</v>
      </c>
      <c r="JW14">
        <f t="shared" ref="JW14" si="738">SUM(JN13:JW13)</f>
        <v>0</v>
      </c>
      <c r="JX14">
        <f t="shared" ref="JX14" si="739">SUM(JO13:JX13)</f>
        <v>0</v>
      </c>
      <c r="JY14">
        <f t="shared" ref="JY14" si="740">SUM(JP13:JY13)</f>
        <v>0</v>
      </c>
      <c r="JZ14">
        <f t="shared" ref="JZ14" si="741">SUM(JQ13:JZ13)</f>
        <v>0</v>
      </c>
      <c r="KA14">
        <f t="shared" ref="KA14" si="742">SUM(JR13:KA13)</f>
        <v>0</v>
      </c>
      <c r="KB14" s="50">
        <f t="shared" ref="KB14" si="743">SUM(JS13:KB13)</f>
        <v>0</v>
      </c>
      <c r="KC14" s="46">
        <f>SUM(JT13:KC13)</f>
        <v>0</v>
      </c>
      <c r="KD14">
        <f>SUM(JU13:KD13)</f>
        <v>0</v>
      </c>
      <c r="KE14">
        <f t="shared" ref="KE14" si="744">SUM(JV13:KE13)</f>
        <v>0</v>
      </c>
      <c r="KF14">
        <f t="shared" ref="KF14" si="745">SUM(JW13:KF13)</f>
        <v>0</v>
      </c>
      <c r="KG14">
        <f t="shared" ref="KG14" si="746">SUM(JX13:KG13)</f>
        <v>0</v>
      </c>
      <c r="KH14">
        <f t="shared" ref="KH14" si="747">SUM(JY13:KH13)</f>
        <v>0</v>
      </c>
      <c r="KI14">
        <f t="shared" ref="KI14" si="748">SUM(JZ13:KI13)</f>
        <v>0</v>
      </c>
      <c r="KJ14">
        <f>SUM(KA13:KJ13)</f>
        <v>0</v>
      </c>
      <c r="KK14">
        <f t="shared" ref="KK14" si="749">SUM(KB13:KK13)</f>
        <v>0</v>
      </c>
      <c r="KL14">
        <f t="shared" ref="KL14" si="750">SUM(KC13:KL13)</f>
        <v>0</v>
      </c>
      <c r="KM14">
        <f t="shared" ref="KM14" si="751">SUM(KD13:KM13)</f>
        <v>0</v>
      </c>
      <c r="KN14">
        <f t="shared" ref="KN14" si="752">SUM(KE13:KN13)</f>
        <v>0</v>
      </c>
      <c r="KO14">
        <f t="shared" ref="KO14" si="753">SUM(KF13:KO13)</f>
        <v>0</v>
      </c>
      <c r="KP14">
        <f t="shared" ref="KP14" si="754">SUM(KG13:KP13)</f>
        <v>0</v>
      </c>
      <c r="KQ14">
        <f t="shared" ref="KQ14" si="755">SUM(KH13:KQ13)</f>
        <v>0</v>
      </c>
      <c r="KR14">
        <f t="shared" ref="KR14" si="756">SUM(KI13:KR13)</f>
        <v>0</v>
      </c>
      <c r="KS14">
        <f t="shared" ref="KS14" si="757">SUM(KJ13:KS13)</f>
        <v>0</v>
      </c>
      <c r="KT14">
        <f t="shared" ref="KT14" si="758">SUM(KK13:KT13)</f>
        <v>0</v>
      </c>
      <c r="KU14">
        <f t="shared" ref="KU14" si="759">SUM(KL13:KU13)</f>
        <v>0</v>
      </c>
      <c r="KV14">
        <f t="shared" ref="KV14" si="760">SUM(KM13:KV13)</f>
        <v>0</v>
      </c>
      <c r="KW14">
        <f t="shared" ref="KW14" si="761">SUM(KN13:KW13)</f>
        <v>0</v>
      </c>
      <c r="KX14">
        <f t="shared" ref="KX14" si="762">SUM(KO13:KX13)</f>
        <v>0</v>
      </c>
      <c r="KY14">
        <f t="shared" ref="KY14" si="763">SUM(KP13:KY13)</f>
        <v>0</v>
      </c>
      <c r="KZ14" s="50">
        <f t="shared" ref="KZ14" si="764">SUM(KQ13:KZ13)</f>
        <v>0</v>
      </c>
      <c r="LA14" s="46">
        <f>SUM(KR13:LA13)</f>
        <v>0</v>
      </c>
      <c r="LB14">
        <f>SUM(KS13:LB13)</f>
        <v>0</v>
      </c>
      <c r="LC14">
        <f t="shared" ref="LC14" si="765">SUM(KT13:LC13)</f>
        <v>0</v>
      </c>
      <c r="LD14">
        <f t="shared" ref="LD14" si="766">SUM(KU13:LD13)</f>
        <v>0</v>
      </c>
      <c r="LE14">
        <f t="shared" ref="LE14" si="767">SUM(KV13:LE13)</f>
        <v>0</v>
      </c>
      <c r="LF14">
        <f t="shared" ref="LF14" si="768">SUM(KW13:LF13)</f>
        <v>0</v>
      </c>
      <c r="LG14">
        <f t="shared" ref="LG14" si="769">SUM(KX13:LG13)</f>
        <v>0</v>
      </c>
      <c r="LH14">
        <f>SUM(KY13:LH13)</f>
        <v>0</v>
      </c>
      <c r="LI14">
        <f t="shared" ref="LI14" si="770">SUM(KZ13:LI13)</f>
        <v>0</v>
      </c>
      <c r="LJ14">
        <f t="shared" ref="LJ14" si="771">SUM(LA13:LJ13)</f>
        <v>0</v>
      </c>
      <c r="LK14">
        <f t="shared" ref="LK14" si="772">SUM(LB13:LK13)</f>
        <v>0</v>
      </c>
      <c r="LL14">
        <f t="shared" ref="LL14" si="773">SUM(LC13:LL13)</f>
        <v>0</v>
      </c>
      <c r="LM14">
        <f t="shared" ref="LM14" si="774">SUM(LD13:LM13)</f>
        <v>0</v>
      </c>
      <c r="LN14">
        <f t="shared" ref="LN14" si="775">SUM(LE13:LN13)</f>
        <v>0</v>
      </c>
      <c r="LO14">
        <f t="shared" ref="LO14" si="776">SUM(LF13:LO13)</f>
        <v>0</v>
      </c>
      <c r="LP14">
        <f t="shared" ref="LP14" si="777">SUM(LG13:LP13)</f>
        <v>0</v>
      </c>
      <c r="LQ14">
        <f t="shared" ref="LQ14" si="778">SUM(LH13:LQ13)</f>
        <v>0</v>
      </c>
      <c r="LR14">
        <f t="shared" ref="LR14" si="779">SUM(LI13:LR13)</f>
        <v>0</v>
      </c>
      <c r="LS14">
        <f t="shared" ref="LS14" si="780">SUM(LJ13:LS13)</f>
        <v>0</v>
      </c>
      <c r="LT14">
        <f t="shared" ref="LT14" si="781">SUM(LK13:LT13)</f>
        <v>0</v>
      </c>
      <c r="LU14">
        <f t="shared" ref="LU14" si="782">SUM(LL13:LU13)</f>
        <v>0</v>
      </c>
      <c r="LV14">
        <f t="shared" ref="LV14" si="783">SUM(LM13:LV13)</f>
        <v>0</v>
      </c>
      <c r="LW14">
        <f t="shared" ref="LW14" si="784">SUM(LN13:LW13)</f>
        <v>0</v>
      </c>
      <c r="LX14" s="50">
        <f t="shared" ref="LX14" si="785">SUM(LO13:LX13)</f>
        <v>0</v>
      </c>
      <c r="LY14" s="46">
        <f>SUM(LP13:LY13)</f>
        <v>0</v>
      </c>
      <c r="LZ14">
        <f>SUM(LQ13:LZ13)</f>
        <v>0</v>
      </c>
      <c r="MA14">
        <f t="shared" ref="MA14" si="786">SUM(LR13:MA13)</f>
        <v>0</v>
      </c>
      <c r="MB14">
        <f t="shared" ref="MB14" si="787">SUM(LS13:MB13)</f>
        <v>0</v>
      </c>
      <c r="MC14">
        <f t="shared" ref="MC14" si="788">SUM(LT13:MC13)</f>
        <v>0</v>
      </c>
      <c r="MD14">
        <f t="shared" ref="MD14" si="789">SUM(LU13:MD13)</f>
        <v>0</v>
      </c>
      <c r="ME14">
        <f t="shared" ref="ME14" si="790">SUM(LV13:ME13)</f>
        <v>0</v>
      </c>
      <c r="MF14">
        <f>SUM(LW13:MF13)</f>
        <v>0</v>
      </c>
      <c r="MG14">
        <f t="shared" ref="MG14" si="791">SUM(LX13:MG13)</f>
        <v>0</v>
      </c>
      <c r="MH14">
        <f t="shared" ref="MH14" si="792">SUM(LY13:MH13)</f>
        <v>0</v>
      </c>
      <c r="MI14">
        <f t="shared" ref="MI14" si="793">SUM(LZ13:MI13)</f>
        <v>0</v>
      </c>
      <c r="MJ14">
        <f t="shared" ref="MJ14" si="794">SUM(MA13:MJ13)</f>
        <v>0</v>
      </c>
      <c r="MK14">
        <f t="shared" ref="MK14" si="795">SUM(MB13:MK13)</f>
        <v>0</v>
      </c>
      <c r="ML14">
        <f t="shared" ref="ML14" si="796">SUM(MC13:ML13)</f>
        <v>0</v>
      </c>
      <c r="MM14">
        <f t="shared" ref="MM14" si="797">SUM(MD13:MM13)</f>
        <v>0</v>
      </c>
      <c r="MN14">
        <f t="shared" ref="MN14" si="798">SUM(ME13:MN13)</f>
        <v>0</v>
      </c>
      <c r="MO14">
        <f t="shared" ref="MO14" si="799">SUM(MF13:MO13)</f>
        <v>0</v>
      </c>
      <c r="MP14">
        <f t="shared" ref="MP14" si="800">SUM(MG13:MP13)</f>
        <v>0</v>
      </c>
      <c r="MQ14">
        <f t="shared" ref="MQ14" si="801">SUM(MH13:MQ13)</f>
        <v>0</v>
      </c>
      <c r="MR14">
        <f t="shared" ref="MR14" si="802">SUM(MI13:MR13)</f>
        <v>0</v>
      </c>
      <c r="MS14">
        <f t="shared" ref="MS14" si="803">SUM(MJ13:MS13)</f>
        <v>0</v>
      </c>
      <c r="MT14">
        <f t="shared" ref="MT14" si="804">SUM(MK13:MT13)</f>
        <v>0</v>
      </c>
      <c r="MU14">
        <f t="shared" ref="MU14" si="805">SUM(ML13:MU13)</f>
        <v>0</v>
      </c>
      <c r="MV14" s="50">
        <f t="shared" ref="MV14" si="806">SUM(MM13:MV13)</f>
        <v>0</v>
      </c>
    </row>
    <row r="15" spans="1:360" ht="13.2" customHeight="1" x14ac:dyDescent="0.25">
      <c r="A15" t="e">
        <f t="shared" si="188"/>
        <v>#DIV/0!</v>
      </c>
      <c r="B15">
        <f>resultat!C16</f>
        <v>0</v>
      </c>
      <c r="C15">
        <f>resultat!D16</f>
        <v>0</v>
      </c>
      <c r="E15" s="46">
        <v>1</v>
      </c>
      <c r="F15" s="48">
        <v>2</v>
      </c>
      <c r="G15" s="47">
        <v>3</v>
      </c>
      <c r="H15" s="48">
        <v>4</v>
      </c>
      <c r="I15" s="47">
        <v>5</v>
      </c>
      <c r="J15" s="48">
        <v>6</v>
      </c>
      <c r="K15" s="47">
        <v>7</v>
      </c>
      <c r="L15" s="48">
        <v>8</v>
      </c>
      <c r="M15" s="47">
        <v>9</v>
      </c>
      <c r="N15" s="48">
        <v>10</v>
      </c>
      <c r="O15" s="47">
        <v>11</v>
      </c>
      <c r="P15" s="48">
        <v>12</v>
      </c>
      <c r="Q15" s="47">
        <v>13</v>
      </c>
      <c r="R15" s="48">
        <v>14</v>
      </c>
      <c r="S15" s="47">
        <v>15</v>
      </c>
      <c r="T15" s="48">
        <v>16</v>
      </c>
      <c r="U15" s="47">
        <v>17</v>
      </c>
      <c r="V15" s="48">
        <v>18</v>
      </c>
      <c r="W15" s="47">
        <v>19</v>
      </c>
      <c r="X15" s="49">
        <v>20</v>
      </c>
      <c r="Y15" s="104">
        <v>21</v>
      </c>
      <c r="Z15" s="48">
        <v>22</v>
      </c>
      <c r="AA15" s="47">
        <v>23</v>
      </c>
      <c r="AB15" s="48">
        <v>24</v>
      </c>
      <c r="AC15" s="47">
        <v>25</v>
      </c>
      <c r="AD15" s="48">
        <v>26</v>
      </c>
      <c r="AE15" s="47">
        <v>27</v>
      </c>
      <c r="AF15" s="48">
        <v>28</v>
      </c>
      <c r="AG15" s="47">
        <v>29</v>
      </c>
      <c r="AH15" s="48">
        <v>30</v>
      </c>
      <c r="AI15" s="47">
        <v>31</v>
      </c>
      <c r="AJ15" s="48">
        <v>32</v>
      </c>
      <c r="AK15" s="47">
        <v>33</v>
      </c>
      <c r="AL15" s="48">
        <v>34</v>
      </c>
      <c r="AM15" s="47">
        <v>35</v>
      </c>
      <c r="AN15" s="48">
        <v>36</v>
      </c>
      <c r="AO15" s="47">
        <v>37</v>
      </c>
      <c r="AP15" s="48">
        <v>38</v>
      </c>
      <c r="AQ15" s="47">
        <v>39</v>
      </c>
      <c r="AR15" s="48">
        <v>40</v>
      </c>
      <c r="AS15" s="47">
        <v>41</v>
      </c>
      <c r="AT15" s="48">
        <v>42</v>
      </c>
      <c r="AU15" s="47">
        <v>43</v>
      </c>
      <c r="AV15" s="49">
        <v>44</v>
      </c>
      <c r="AW15" s="104">
        <v>45</v>
      </c>
      <c r="AX15" s="48">
        <v>46</v>
      </c>
      <c r="AY15" s="47">
        <v>47</v>
      </c>
      <c r="AZ15" s="48">
        <v>48</v>
      </c>
      <c r="BA15" s="47">
        <v>49</v>
      </c>
      <c r="BB15" s="48">
        <v>50</v>
      </c>
      <c r="BC15" s="47">
        <v>51</v>
      </c>
      <c r="BD15" s="48">
        <v>52</v>
      </c>
      <c r="BE15" s="47">
        <v>53</v>
      </c>
      <c r="BF15" s="48">
        <v>54</v>
      </c>
      <c r="BG15" s="47">
        <v>55</v>
      </c>
      <c r="BH15" s="48">
        <v>56</v>
      </c>
      <c r="BI15" s="47">
        <v>57</v>
      </c>
      <c r="BJ15" s="48">
        <v>58</v>
      </c>
      <c r="BK15" s="47">
        <v>59</v>
      </c>
      <c r="BL15" s="48">
        <v>60</v>
      </c>
      <c r="BM15" s="47">
        <v>61</v>
      </c>
      <c r="BN15" s="48">
        <v>62</v>
      </c>
      <c r="BO15" s="47">
        <v>63</v>
      </c>
      <c r="BP15" s="48">
        <v>64</v>
      </c>
      <c r="BQ15" s="47">
        <v>65</v>
      </c>
      <c r="BR15" s="48">
        <v>66</v>
      </c>
      <c r="BS15" s="47">
        <v>67</v>
      </c>
      <c r="BT15" s="49">
        <v>68</v>
      </c>
      <c r="BU15" s="104">
        <v>69</v>
      </c>
      <c r="BV15" s="47">
        <v>70</v>
      </c>
      <c r="BW15" s="48">
        <v>71</v>
      </c>
      <c r="BX15" s="48">
        <v>72</v>
      </c>
      <c r="BY15" s="47">
        <v>73</v>
      </c>
      <c r="BZ15" s="48">
        <v>74</v>
      </c>
      <c r="CA15" s="48">
        <v>75</v>
      </c>
      <c r="CB15" s="47">
        <v>76</v>
      </c>
      <c r="CC15" s="48">
        <v>77</v>
      </c>
      <c r="CD15" s="48">
        <v>78</v>
      </c>
      <c r="CE15" s="47">
        <v>79</v>
      </c>
      <c r="CF15" s="48">
        <v>80</v>
      </c>
      <c r="CG15" s="48">
        <v>81</v>
      </c>
      <c r="CH15" s="47">
        <v>82</v>
      </c>
      <c r="CI15" s="48">
        <v>83</v>
      </c>
      <c r="CJ15" s="48">
        <v>84</v>
      </c>
      <c r="CK15" s="47">
        <v>85</v>
      </c>
      <c r="CL15" s="48">
        <v>86</v>
      </c>
      <c r="CM15" s="48">
        <v>87</v>
      </c>
      <c r="CN15" s="47">
        <v>88</v>
      </c>
      <c r="CO15" s="48">
        <v>89</v>
      </c>
      <c r="CP15" s="48">
        <v>90</v>
      </c>
      <c r="CQ15" s="47">
        <v>91</v>
      </c>
      <c r="CR15" s="49">
        <v>92</v>
      </c>
      <c r="CS15" s="104">
        <v>93</v>
      </c>
      <c r="CT15" s="47">
        <v>94</v>
      </c>
      <c r="CU15" s="48">
        <v>95</v>
      </c>
      <c r="CV15" s="48">
        <v>96</v>
      </c>
      <c r="CW15" s="47">
        <v>97</v>
      </c>
      <c r="CX15" s="48">
        <v>98</v>
      </c>
      <c r="CY15" s="48">
        <v>99</v>
      </c>
      <c r="CZ15" s="47">
        <v>100</v>
      </c>
      <c r="DA15" s="48">
        <v>101</v>
      </c>
      <c r="DB15" s="48">
        <v>102</v>
      </c>
      <c r="DC15" s="47">
        <v>103</v>
      </c>
      <c r="DD15" s="48">
        <v>104</v>
      </c>
      <c r="DE15" s="48">
        <v>105</v>
      </c>
      <c r="DF15" s="47">
        <v>106</v>
      </c>
      <c r="DG15" s="48">
        <v>107</v>
      </c>
      <c r="DH15" s="48">
        <v>108</v>
      </c>
      <c r="DI15" s="47">
        <v>109</v>
      </c>
      <c r="DJ15" s="48">
        <v>110</v>
      </c>
      <c r="DK15" s="48">
        <v>111</v>
      </c>
      <c r="DL15" s="47">
        <v>112</v>
      </c>
      <c r="DM15" s="48">
        <v>113</v>
      </c>
      <c r="DN15" s="48">
        <v>114</v>
      </c>
      <c r="DO15" s="47">
        <v>115</v>
      </c>
      <c r="DP15" s="49">
        <v>116</v>
      </c>
      <c r="DQ15" s="104">
        <v>117</v>
      </c>
      <c r="DR15" s="47">
        <v>118</v>
      </c>
      <c r="DS15" s="48">
        <v>119</v>
      </c>
      <c r="DT15" s="48">
        <v>120</v>
      </c>
      <c r="DU15" s="47">
        <v>121</v>
      </c>
      <c r="DV15" s="48">
        <v>122</v>
      </c>
      <c r="DW15" s="48">
        <v>123</v>
      </c>
      <c r="DX15" s="47">
        <v>124</v>
      </c>
      <c r="DY15" s="48">
        <v>125</v>
      </c>
      <c r="DZ15" s="48">
        <v>126</v>
      </c>
      <c r="EA15" s="47">
        <v>127</v>
      </c>
      <c r="EB15" s="48">
        <v>128</v>
      </c>
      <c r="EC15" s="48">
        <v>129</v>
      </c>
      <c r="ED15" s="47">
        <v>130</v>
      </c>
      <c r="EE15" s="48">
        <v>131</v>
      </c>
      <c r="EF15" s="48">
        <v>132</v>
      </c>
      <c r="EG15" s="47">
        <v>133</v>
      </c>
      <c r="EH15" s="48">
        <v>134</v>
      </c>
      <c r="EI15" s="48">
        <v>135</v>
      </c>
      <c r="EJ15" s="47">
        <v>136</v>
      </c>
      <c r="EK15" s="48">
        <v>137</v>
      </c>
      <c r="EL15" s="48">
        <v>138</v>
      </c>
      <c r="EM15" s="47">
        <v>139</v>
      </c>
      <c r="EN15" s="49">
        <v>140</v>
      </c>
      <c r="EO15" s="104">
        <v>141</v>
      </c>
      <c r="EP15" s="48">
        <v>142</v>
      </c>
      <c r="EQ15" s="47">
        <v>143</v>
      </c>
      <c r="ER15" s="48">
        <v>144</v>
      </c>
      <c r="ES15" s="48">
        <v>145</v>
      </c>
      <c r="ET15" s="48">
        <v>146</v>
      </c>
      <c r="EU15" s="47">
        <v>147</v>
      </c>
      <c r="EV15" s="48">
        <v>148</v>
      </c>
      <c r="EW15" s="48">
        <v>149</v>
      </c>
      <c r="EX15" s="48">
        <v>150</v>
      </c>
      <c r="EY15" s="47">
        <v>151</v>
      </c>
      <c r="EZ15" s="48">
        <v>152</v>
      </c>
      <c r="FA15" s="48">
        <v>153</v>
      </c>
      <c r="FB15" s="48">
        <v>154</v>
      </c>
      <c r="FC15" s="47">
        <v>155</v>
      </c>
      <c r="FD15" s="48">
        <v>156</v>
      </c>
      <c r="FE15" s="48">
        <v>157</v>
      </c>
      <c r="FF15" s="48">
        <v>158</v>
      </c>
      <c r="FG15" s="47">
        <v>159</v>
      </c>
      <c r="FH15" s="48">
        <v>160</v>
      </c>
      <c r="FI15" s="48">
        <v>161</v>
      </c>
      <c r="FJ15" s="48">
        <v>162</v>
      </c>
      <c r="FK15" s="47">
        <v>163</v>
      </c>
      <c r="FL15" s="49">
        <v>164</v>
      </c>
      <c r="FM15" s="104">
        <v>165</v>
      </c>
      <c r="FN15" s="47">
        <v>166</v>
      </c>
      <c r="FO15" s="48">
        <v>167</v>
      </c>
      <c r="FP15" s="48">
        <v>168</v>
      </c>
      <c r="FQ15" s="48">
        <v>169</v>
      </c>
      <c r="FR15" s="47">
        <v>170</v>
      </c>
      <c r="FS15" s="48">
        <v>171</v>
      </c>
      <c r="FT15" s="48">
        <v>172</v>
      </c>
      <c r="FU15" s="47">
        <v>173</v>
      </c>
      <c r="FV15" s="48">
        <v>174</v>
      </c>
      <c r="FW15" s="48">
        <v>175</v>
      </c>
      <c r="FX15" s="48">
        <v>176</v>
      </c>
      <c r="FY15" s="47">
        <v>177</v>
      </c>
      <c r="FZ15" s="48">
        <v>178</v>
      </c>
      <c r="GA15" s="48">
        <v>179</v>
      </c>
      <c r="GB15" s="47">
        <v>180</v>
      </c>
      <c r="GC15" s="48">
        <v>181</v>
      </c>
      <c r="GD15" s="48">
        <v>182</v>
      </c>
      <c r="GE15" s="48">
        <v>183</v>
      </c>
      <c r="GF15" s="47">
        <v>184</v>
      </c>
      <c r="GG15" s="48">
        <v>185</v>
      </c>
      <c r="GH15" s="48">
        <v>186</v>
      </c>
      <c r="GI15" s="47">
        <v>187</v>
      </c>
      <c r="GJ15" s="49">
        <v>188</v>
      </c>
      <c r="GK15" s="104">
        <v>189</v>
      </c>
      <c r="GL15" s="48">
        <v>190</v>
      </c>
      <c r="GM15" s="47">
        <v>191</v>
      </c>
      <c r="GN15" s="48">
        <v>192</v>
      </c>
      <c r="GO15" s="48">
        <v>193</v>
      </c>
      <c r="GP15" s="47">
        <v>194</v>
      </c>
      <c r="GQ15" s="48">
        <v>195</v>
      </c>
      <c r="GR15" s="48">
        <v>196</v>
      </c>
      <c r="GS15" s="48">
        <v>197</v>
      </c>
      <c r="GT15" s="47">
        <v>198</v>
      </c>
      <c r="GU15" s="48">
        <v>199</v>
      </c>
      <c r="GV15" s="48">
        <v>200</v>
      </c>
      <c r="GW15" s="47">
        <v>201</v>
      </c>
      <c r="GX15" s="48">
        <v>202</v>
      </c>
      <c r="GY15" s="48">
        <v>203</v>
      </c>
      <c r="GZ15" s="48">
        <v>204</v>
      </c>
      <c r="HA15" s="47">
        <v>205</v>
      </c>
      <c r="HB15" s="48">
        <v>206</v>
      </c>
      <c r="HC15" s="48">
        <v>207</v>
      </c>
      <c r="HD15" s="47">
        <v>208</v>
      </c>
      <c r="HE15" s="48">
        <v>209</v>
      </c>
      <c r="HF15" s="48">
        <v>210</v>
      </c>
      <c r="HG15" s="48">
        <v>211</v>
      </c>
      <c r="HH15" s="50">
        <v>212</v>
      </c>
      <c r="HI15" s="104">
        <v>213</v>
      </c>
      <c r="HJ15" s="48">
        <v>214</v>
      </c>
      <c r="HK15" s="47">
        <v>215</v>
      </c>
      <c r="HL15" s="48">
        <v>216</v>
      </c>
      <c r="HM15" s="48">
        <v>217</v>
      </c>
      <c r="HN15" s="47">
        <v>218</v>
      </c>
      <c r="HO15" s="48">
        <v>219</v>
      </c>
      <c r="HP15" s="48">
        <v>220</v>
      </c>
      <c r="HQ15" s="48">
        <v>221</v>
      </c>
      <c r="HR15" s="47">
        <v>222</v>
      </c>
      <c r="HS15" s="48">
        <v>223</v>
      </c>
      <c r="HT15" s="48">
        <v>224</v>
      </c>
      <c r="HU15" s="47">
        <v>225</v>
      </c>
      <c r="HV15" s="48">
        <v>226</v>
      </c>
      <c r="HW15" s="48">
        <v>227</v>
      </c>
      <c r="HX15" s="48">
        <v>228</v>
      </c>
      <c r="HY15" s="47">
        <v>229</v>
      </c>
      <c r="HZ15" s="48">
        <v>230</v>
      </c>
      <c r="IA15" s="48">
        <v>231</v>
      </c>
      <c r="IB15" s="47">
        <v>232</v>
      </c>
      <c r="IC15" s="48">
        <v>233</v>
      </c>
      <c r="ID15" s="48">
        <v>234</v>
      </c>
      <c r="IE15" s="48">
        <v>235</v>
      </c>
      <c r="IF15" s="50">
        <v>236</v>
      </c>
      <c r="IG15" s="104">
        <v>237</v>
      </c>
      <c r="IH15" s="48">
        <v>238</v>
      </c>
      <c r="II15" s="48">
        <v>239</v>
      </c>
      <c r="IJ15" s="48">
        <v>240</v>
      </c>
      <c r="IK15" s="48">
        <v>241</v>
      </c>
      <c r="IL15" s="47">
        <v>242</v>
      </c>
      <c r="IM15" s="48">
        <v>243</v>
      </c>
      <c r="IN15" s="48">
        <v>244</v>
      </c>
      <c r="IO15" s="48">
        <v>245</v>
      </c>
      <c r="IP15" s="47">
        <v>246</v>
      </c>
      <c r="IQ15" s="48">
        <v>247</v>
      </c>
      <c r="IR15" s="48">
        <v>248</v>
      </c>
      <c r="IS15" s="47">
        <v>249</v>
      </c>
      <c r="IT15" s="48">
        <v>250</v>
      </c>
      <c r="IU15" s="48">
        <v>251</v>
      </c>
      <c r="IV15" s="48">
        <v>252</v>
      </c>
      <c r="IW15" s="47">
        <v>253</v>
      </c>
      <c r="IX15" s="48">
        <v>254</v>
      </c>
      <c r="IY15" s="48">
        <v>255</v>
      </c>
      <c r="IZ15" s="47">
        <v>256</v>
      </c>
      <c r="JA15" s="48">
        <v>257</v>
      </c>
      <c r="JB15" s="48">
        <v>258</v>
      </c>
      <c r="JC15" s="48">
        <v>259</v>
      </c>
      <c r="JD15" s="50">
        <v>260</v>
      </c>
      <c r="JE15" s="104">
        <v>261</v>
      </c>
      <c r="JF15" s="48">
        <v>262</v>
      </c>
      <c r="JG15" s="48">
        <v>263</v>
      </c>
      <c r="JH15" s="48">
        <v>264</v>
      </c>
      <c r="JI15" s="48">
        <v>265</v>
      </c>
      <c r="JJ15" s="47">
        <v>266</v>
      </c>
      <c r="JK15" s="48">
        <v>267</v>
      </c>
      <c r="JL15" s="48">
        <v>268</v>
      </c>
      <c r="JM15" s="48">
        <v>269</v>
      </c>
      <c r="JN15" s="47">
        <v>270</v>
      </c>
      <c r="JO15" s="48">
        <v>271</v>
      </c>
      <c r="JP15" s="48">
        <v>272</v>
      </c>
      <c r="JQ15" s="47">
        <v>273</v>
      </c>
      <c r="JR15" s="48">
        <v>274</v>
      </c>
      <c r="JS15" s="48">
        <v>275</v>
      </c>
      <c r="JT15" s="48">
        <v>276</v>
      </c>
      <c r="JU15" s="47">
        <v>277</v>
      </c>
      <c r="JV15" s="48">
        <v>278</v>
      </c>
      <c r="JW15" s="48">
        <v>279</v>
      </c>
      <c r="JX15" s="47">
        <v>280</v>
      </c>
      <c r="JY15" s="48">
        <v>281</v>
      </c>
      <c r="JZ15" s="48">
        <v>282</v>
      </c>
      <c r="KA15" s="48">
        <v>283</v>
      </c>
      <c r="KB15" s="50">
        <v>284</v>
      </c>
      <c r="KC15" s="104">
        <v>285</v>
      </c>
      <c r="KD15" s="48">
        <f>KC15+1</f>
        <v>286</v>
      </c>
      <c r="KE15" s="48">
        <f t="shared" ref="KE15:KZ15" si="807">KD15+1</f>
        <v>287</v>
      </c>
      <c r="KF15" s="48">
        <f t="shared" si="807"/>
        <v>288</v>
      </c>
      <c r="KG15" s="48">
        <f t="shared" si="807"/>
        <v>289</v>
      </c>
      <c r="KH15" s="48">
        <f t="shared" si="807"/>
        <v>290</v>
      </c>
      <c r="KI15" s="48">
        <f t="shared" si="807"/>
        <v>291</v>
      </c>
      <c r="KJ15" s="48">
        <f t="shared" si="807"/>
        <v>292</v>
      </c>
      <c r="KK15" s="48">
        <f t="shared" si="807"/>
        <v>293</v>
      </c>
      <c r="KL15" s="48">
        <f t="shared" si="807"/>
        <v>294</v>
      </c>
      <c r="KM15" s="48">
        <f t="shared" si="807"/>
        <v>295</v>
      </c>
      <c r="KN15" s="48">
        <f t="shared" si="807"/>
        <v>296</v>
      </c>
      <c r="KO15" s="48">
        <f t="shared" si="807"/>
        <v>297</v>
      </c>
      <c r="KP15" s="48">
        <f t="shared" si="807"/>
        <v>298</v>
      </c>
      <c r="KQ15" s="48">
        <f t="shared" si="807"/>
        <v>299</v>
      </c>
      <c r="KR15" s="48">
        <f t="shared" si="807"/>
        <v>300</v>
      </c>
      <c r="KS15" s="48">
        <f t="shared" si="807"/>
        <v>301</v>
      </c>
      <c r="KT15" s="48">
        <f t="shared" si="807"/>
        <v>302</v>
      </c>
      <c r="KU15" s="48">
        <f t="shared" si="807"/>
        <v>303</v>
      </c>
      <c r="KV15" s="48">
        <f t="shared" si="807"/>
        <v>304</v>
      </c>
      <c r="KW15" s="48">
        <f t="shared" si="807"/>
        <v>305</v>
      </c>
      <c r="KX15" s="48">
        <f t="shared" si="807"/>
        <v>306</v>
      </c>
      <c r="KY15" s="48">
        <f t="shared" si="807"/>
        <v>307</v>
      </c>
      <c r="KZ15" s="50">
        <f t="shared" si="807"/>
        <v>308</v>
      </c>
      <c r="LA15" s="104">
        <v>309</v>
      </c>
      <c r="LB15" s="48">
        <v>310</v>
      </c>
      <c r="LC15" s="48">
        <f t="shared" ref="LC15" si="808">LB15+1</f>
        <v>311</v>
      </c>
      <c r="LD15" s="48">
        <f t="shared" ref="LD15" si="809">LC15+1</f>
        <v>312</v>
      </c>
      <c r="LE15" s="48">
        <f t="shared" ref="LE15" si="810">LD15+1</f>
        <v>313</v>
      </c>
      <c r="LF15" s="48">
        <f t="shared" ref="LF15" si="811">LE15+1</f>
        <v>314</v>
      </c>
      <c r="LG15" s="48">
        <f t="shared" ref="LG15" si="812">LF15+1</f>
        <v>315</v>
      </c>
      <c r="LH15" s="48">
        <f t="shared" ref="LH15" si="813">LG15+1</f>
        <v>316</v>
      </c>
      <c r="LI15" s="48">
        <f t="shared" ref="LI15" si="814">LH15+1</f>
        <v>317</v>
      </c>
      <c r="LJ15" s="48">
        <f t="shared" ref="LJ15" si="815">LI15+1</f>
        <v>318</v>
      </c>
      <c r="LK15" s="48">
        <f t="shared" ref="LK15" si="816">LJ15+1</f>
        <v>319</v>
      </c>
      <c r="LL15" s="48">
        <f t="shared" ref="LL15" si="817">LK15+1</f>
        <v>320</v>
      </c>
      <c r="LM15" s="48">
        <f t="shared" ref="LM15" si="818">LL15+1</f>
        <v>321</v>
      </c>
      <c r="LN15" s="48">
        <f t="shared" ref="LN15" si="819">LM15+1</f>
        <v>322</v>
      </c>
      <c r="LO15" s="48">
        <f t="shared" ref="LO15" si="820">LN15+1</f>
        <v>323</v>
      </c>
      <c r="LP15" s="48">
        <f t="shared" ref="LP15" si="821">LO15+1</f>
        <v>324</v>
      </c>
      <c r="LQ15" s="48">
        <f t="shared" ref="LQ15" si="822">LP15+1</f>
        <v>325</v>
      </c>
      <c r="LR15" s="48">
        <f t="shared" ref="LR15" si="823">LQ15+1</f>
        <v>326</v>
      </c>
      <c r="LS15" s="48">
        <f t="shared" ref="LS15" si="824">LR15+1</f>
        <v>327</v>
      </c>
      <c r="LT15" s="48">
        <f t="shared" ref="LT15" si="825">LS15+1</f>
        <v>328</v>
      </c>
      <c r="LU15" s="48">
        <f t="shared" ref="LU15" si="826">LT15+1</f>
        <v>329</v>
      </c>
      <c r="LV15" s="48">
        <f t="shared" ref="LV15" si="827">LU15+1</f>
        <v>330</v>
      </c>
      <c r="LW15" s="48">
        <f t="shared" ref="LW15" si="828">LV15+1</f>
        <v>331</v>
      </c>
      <c r="LX15" s="50">
        <f t="shared" ref="LX15" si="829">LW15+1</f>
        <v>332</v>
      </c>
      <c r="LY15" s="104">
        <f t="shared" ref="LY15" si="830">LX15+1</f>
        <v>333</v>
      </c>
      <c r="LZ15" s="48">
        <f t="shared" ref="LZ15" si="831">LY15+1</f>
        <v>334</v>
      </c>
      <c r="MA15" s="48">
        <f t="shared" ref="MA15" si="832">LZ15+1</f>
        <v>335</v>
      </c>
      <c r="MB15" s="48">
        <f t="shared" ref="MB15" si="833">MA15+1</f>
        <v>336</v>
      </c>
      <c r="MC15" s="48">
        <f t="shared" ref="MC15" si="834">MB15+1</f>
        <v>337</v>
      </c>
      <c r="MD15" s="48">
        <f t="shared" ref="MD15" si="835">MC15+1</f>
        <v>338</v>
      </c>
      <c r="ME15" s="48">
        <f t="shared" ref="ME15" si="836">MD15+1</f>
        <v>339</v>
      </c>
      <c r="MF15" s="48">
        <f t="shared" ref="MF15" si="837">ME15+1</f>
        <v>340</v>
      </c>
      <c r="MG15" s="48">
        <f t="shared" ref="MG15" si="838">MF15+1</f>
        <v>341</v>
      </c>
      <c r="MH15" s="48">
        <f t="shared" ref="MH15" si="839">MG15+1</f>
        <v>342</v>
      </c>
      <c r="MI15" s="48">
        <f t="shared" ref="MI15" si="840">MH15+1</f>
        <v>343</v>
      </c>
      <c r="MJ15" s="48">
        <f t="shared" ref="MJ15" si="841">MI15+1</f>
        <v>344</v>
      </c>
      <c r="MK15" s="48">
        <f t="shared" ref="MK15" si="842">MJ15+1</f>
        <v>345</v>
      </c>
      <c r="ML15" s="48">
        <f t="shared" ref="ML15" si="843">MK15+1</f>
        <v>346</v>
      </c>
      <c r="MM15" s="48">
        <f t="shared" ref="MM15" si="844">ML15+1</f>
        <v>347</v>
      </c>
      <c r="MN15" s="48">
        <f t="shared" ref="MN15" si="845">MM15+1</f>
        <v>348</v>
      </c>
      <c r="MO15" s="48">
        <f t="shared" ref="MO15" si="846">MN15+1</f>
        <v>349</v>
      </c>
      <c r="MP15" s="48">
        <f t="shared" ref="MP15" si="847">MO15+1</f>
        <v>350</v>
      </c>
      <c r="MQ15" s="48">
        <f t="shared" ref="MQ15" si="848">MP15+1</f>
        <v>351</v>
      </c>
      <c r="MR15" s="48">
        <f t="shared" ref="MR15" si="849">MQ15+1</f>
        <v>352</v>
      </c>
      <c r="MS15" s="48">
        <f t="shared" ref="MS15" si="850">MR15+1</f>
        <v>353</v>
      </c>
      <c r="MT15" s="48">
        <f t="shared" ref="MT15" si="851">MS15+1</f>
        <v>354</v>
      </c>
      <c r="MU15" s="48">
        <f t="shared" ref="MU15" si="852">MT15+1</f>
        <v>355</v>
      </c>
      <c r="MV15" s="50">
        <f t="shared" ref="MV15" si="853">MU15+1</f>
        <v>356</v>
      </c>
    </row>
    <row r="16" spans="1:360" ht="13.2" customHeight="1" thickBot="1" x14ac:dyDescent="0.35">
      <c r="A16" t="e">
        <f t="shared" si="188"/>
        <v>#DIV/0!</v>
      </c>
      <c r="B16">
        <f>resultat!C17</f>
        <v>0</v>
      </c>
      <c r="C16">
        <f>resultat!D17</f>
        <v>0</v>
      </c>
      <c r="E16" s="67">
        <f>resultat!A2</f>
        <v>2010</v>
      </c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5"/>
      <c r="Y16" s="67">
        <f>resultat!A2+1</f>
        <v>2011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5"/>
      <c r="AW16" s="67">
        <v>2012</v>
      </c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3"/>
      <c r="BR16" s="53"/>
      <c r="BS16" s="53"/>
      <c r="BT16" s="56"/>
      <c r="BU16" s="67">
        <f>resultat!A2+3</f>
        <v>2013</v>
      </c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3"/>
      <c r="CP16" s="53"/>
      <c r="CQ16" s="53"/>
      <c r="CR16" s="56"/>
      <c r="CS16" s="68">
        <f>resultat!A2+4</f>
        <v>2014</v>
      </c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6"/>
      <c r="DQ16" s="68">
        <f>resultat!A2+5</f>
        <v>2015</v>
      </c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6"/>
      <c r="EO16" s="68">
        <f>resultat!A2+6</f>
        <v>2016</v>
      </c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6"/>
      <c r="FM16" s="68">
        <f>resultat!A2+7</f>
        <v>2017</v>
      </c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6"/>
      <c r="GK16" s="68">
        <f>resultat!A2+8</f>
        <v>2018</v>
      </c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6"/>
      <c r="HI16" s="68">
        <f>resultat!A2+9</f>
        <v>2019</v>
      </c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6"/>
      <c r="IG16" s="68">
        <f>resultat!A2+10</f>
        <v>2020</v>
      </c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6"/>
      <c r="JE16" s="68">
        <f>resultat!A2+11</f>
        <v>2021</v>
      </c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6"/>
      <c r="KC16" s="68">
        <f>resultat!A2+12</f>
        <v>2022</v>
      </c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6"/>
      <c r="LA16" s="68">
        <f>resultat!A2+13</f>
        <v>2023</v>
      </c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6"/>
      <c r="LY16" s="68">
        <f>resultat!A2+14</f>
        <v>2024</v>
      </c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6"/>
    </row>
    <row r="17" spans="1:205" x14ac:dyDescent="0.25">
      <c r="A17" t="e">
        <f t="shared" si="188"/>
        <v>#DIV/0!</v>
      </c>
      <c r="B17">
        <f>resultat!C18</f>
        <v>0</v>
      </c>
      <c r="C17">
        <f>resultat!D18</f>
        <v>0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</row>
    <row r="18" spans="1:205" x14ac:dyDescent="0.25">
      <c r="A18" t="e">
        <f t="shared" si="188"/>
        <v>#DIV/0!</v>
      </c>
      <c r="B18">
        <f>resultat!C19</f>
        <v>0</v>
      </c>
      <c r="C18">
        <f>resultat!D19</f>
        <v>0</v>
      </c>
      <c r="G18" s="1" t="s">
        <v>14</v>
      </c>
      <c r="H18" s="1" t="s">
        <v>15</v>
      </c>
      <c r="I18" s="1" t="s">
        <v>16</v>
      </c>
      <c r="J18" s="1" t="s">
        <v>17</v>
      </c>
      <c r="M18" s="81"/>
      <c r="N18" s="27"/>
      <c r="O18" s="27"/>
      <c r="P18" s="27"/>
      <c r="Q18" s="107" t="s">
        <v>36</v>
      </c>
      <c r="R18" s="27"/>
      <c r="S18" s="27"/>
      <c r="T18" s="27"/>
      <c r="U18" s="27"/>
      <c r="V18" s="4"/>
      <c r="W18" s="4"/>
      <c r="X18" s="81"/>
      <c r="Y18" s="27"/>
      <c r="Z18" s="27"/>
      <c r="AA18" s="27"/>
      <c r="AB18" s="27"/>
      <c r="AC18" s="27"/>
      <c r="AD18" s="27"/>
      <c r="AE18" s="27"/>
      <c r="AF18" s="27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FL18" s="25" t="s">
        <v>18</v>
      </c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</row>
    <row r="19" spans="1:205" x14ac:dyDescent="0.25">
      <c r="A19" t="e">
        <f t="shared" si="188"/>
        <v>#DIV/0!</v>
      </c>
      <c r="B19">
        <f>resultat!C20</f>
        <v>0</v>
      </c>
      <c r="C19">
        <f>resultat!D20</f>
        <v>0</v>
      </c>
      <c r="E19" s="1"/>
      <c r="F19" s="1"/>
      <c r="G19" s="66">
        <f>resultat!A2</f>
        <v>2010</v>
      </c>
      <c r="H19" s="1">
        <f>SUM(E13:X13)</f>
        <v>0</v>
      </c>
      <c r="I19" s="72" t="e">
        <f>SUM(E12:X12)/H19</f>
        <v>#DIV/0!</v>
      </c>
      <c r="J19" s="73" t="e">
        <f t="shared" ref="J19:J30" si="854">SQRT(I19*(1-I19)/H19)</f>
        <v>#DIV/0!</v>
      </c>
      <c r="M19" s="27"/>
      <c r="N19" s="27"/>
      <c r="O19" s="82"/>
      <c r="P19" s="82"/>
      <c r="Q19" s="108" t="s">
        <v>37</v>
      </c>
      <c r="R19" s="83"/>
      <c r="S19" s="83"/>
      <c r="T19" s="83"/>
      <c r="U19" s="4"/>
      <c r="V19" s="4"/>
      <c r="W19" s="4"/>
      <c r="X19" s="27"/>
      <c r="Y19" s="4"/>
      <c r="Z19" s="82"/>
      <c r="AA19" s="82"/>
      <c r="AB19" s="82"/>
      <c r="AC19" s="82"/>
      <c r="AD19" s="82"/>
      <c r="AE19" s="82"/>
      <c r="AF19" s="27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205" x14ac:dyDescent="0.25">
      <c r="A20" t="e">
        <f t="shared" si="188"/>
        <v>#DIV/0!</v>
      </c>
      <c r="B20">
        <f>resultat!C21</f>
        <v>0</v>
      </c>
      <c r="C20">
        <f>resultat!D21</f>
        <v>0</v>
      </c>
      <c r="E20" s="1"/>
      <c r="F20" s="1"/>
      <c r="G20" s="66">
        <f>resultat!A2+1</f>
        <v>2011</v>
      </c>
      <c r="H20" s="1">
        <f>SUM(Y13:AV13)</f>
        <v>0</v>
      </c>
      <c r="I20" s="73" t="e">
        <f>SUM(Y12:AV12)/H20</f>
        <v>#DIV/0!</v>
      </c>
      <c r="J20" s="1" t="e">
        <f t="shared" si="854"/>
        <v>#DIV/0!</v>
      </c>
      <c r="M20" s="27"/>
      <c r="N20" s="27"/>
      <c r="O20" s="82"/>
      <c r="P20" s="82"/>
      <c r="Q20" s="83"/>
      <c r="R20" s="83"/>
      <c r="S20" s="83"/>
      <c r="T20" s="83"/>
      <c r="U20" s="4"/>
      <c r="V20" s="4"/>
      <c r="W20" s="4"/>
      <c r="X20" s="27"/>
      <c r="Y20" s="63"/>
      <c r="Z20" s="82"/>
      <c r="AA20" s="82"/>
      <c r="AB20" s="82"/>
      <c r="AC20" s="82"/>
      <c r="AD20" s="82"/>
      <c r="AE20" s="82"/>
      <c r="AF20" s="27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205" x14ac:dyDescent="0.25">
      <c r="A21" t="e">
        <f t="shared" si="188"/>
        <v>#DIV/0!</v>
      </c>
      <c r="B21">
        <f>resultat!C22</f>
        <v>0</v>
      </c>
      <c r="C21">
        <f>resultat!D22</f>
        <v>0</v>
      </c>
      <c r="E21" s="1"/>
      <c r="F21" s="1"/>
      <c r="G21" s="66">
        <f>resultat!A2+2</f>
        <v>2012</v>
      </c>
      <c r="H21" s="1">
        <f>SUM(AW13:BT13)</f>
        <v>0</v>
      </c>
      <c r="I21" s="73" t="e">
        <f>SUM(AW12:BT12)/H21</f>
        <v>#DIV/0!</v>
      </c>
      <c r="J21" s="1" t="e">
        <f t="shared" si="854"/>
        <v>#DIV/0!</v>
      </c>
      <c r="M21" s="27"/>
      <c r="N21" s="27"/>
      <c r="O21" s="82"/>
      <c r="P21" s="82"/>
      <c r="Q21" s="83"/>
      <c r="R21" s="83"/>
      <c r="S21" s="83"/>
      <c r="T21" s="83"/>
      <c r="U21" s="4"/>
      <c r="V21" s="4"/>
      <c r="W21" s="4"/>
      <c r="X21" s="27"/>
      <c r="Y21" s="62"/>
      <c r="Z21" s="84"/>
      <c r="AA21" s="82"/>
      <c r="AB21" s="82"/>
      <c r="AC21" s="82"/>
      <c r="AD21" s="82"/>
      <c r="AE21" s="82"/>
      <c r="AF21" s="27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205" x14ac:dyDescent="0.25">
      <c r="A22" t="e">
        <f t="shared" si="188"/>
        <v>#DIV/0!</v>
      </c>
      <c r="B22">
        <f>resultat!C23</f>
        <v>0</v>
      </c>
      <c r="C22">
        <f>resultat!D23</f>
        <v>0</v>
      </c>
      <c r="E22" s="1"/>
      <c r="F22" s="1"/>
      <c r="G22" s="66">
        <f>resultat!A2+3</f>
        <v>2013</v>
      </c>
      <c r="H22" s="1">
        <f>SUM(BU13:CR13)</f>
        <v>0</v>
      </c>
      <c r="I22" s="73" t="e">
        <f>SUM(BU12:CR12)/H22</f>
        <v>#DIV/0!</v>
      </c>
      <c r="J22" s="1" t="e">
        <f t="shared" si="854"/>
        <v>#DIV/0!</v>
      </c>
      <c r="M22" s="27"/>
      <c r="N22" s="27"/>
      <c r="O22" s="82"/>
      <c r="P22" s="82"/>
      <c r="Q22" s="82"/>
      <c r="R22" s="83"/>
      <c r="S22" s="83"/>
      <c r="T22" s="83"/>
      <c r="U22" s="4"/>
      <c r="V22" s="4"/>
      <c r="W22" s="4"/>
      <c r="X22" s="27"/>
      <c r="Y22" s="62"/>
      <c r="Z22" s="84"/>
      <c r="AA22" s="84"/>
      <c r="AB22" s="82"/>
      <c r="AC22" s="82"/>
      <c r="AD22" s="82"/>
      <c r="AE22" s="82"/>
      <c r="AF22" s="27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205" s="3" customFormat="1" x14ac:dyDescent="0.25">
      <c r="A23" t="e">
        <f t="shared" si="188"/>
        <v>#DIV/0!</v>
      </c>
      <c r="B23">
        <f>resultat!C24</f>
        <v>0</v>
      </c>
      <c r="C23">
        <f>resultat!D24</f>
        <v>0</v>
      </c>
      <c r="E23" s="2"/>
      <c r="F23" s="1"/>
      <c r="G23" s="66">
        <f>resultat!A2+4</f>
        <v>2014</v>
      </c>
      <c r="H23" s="1">
        <f>SUM(CS13:DP13)</f>
        <v>0</v>
      </c>
      <c r="I23" s="73" t="e">
        <f>SUM(CS12:DP12)/H23</f>
        <v>#DIV/0!</v>
      </c>
      <c r="J23" s="1" t="e">
        <f t="shared" si="854"/>
        <v>#DIV/0!</v>
      </c>
      <c r="K23" s="1"/>
      <c r="M23" s="27"/>
      <c r="N23" s="27"/>
      <c r="O23" s="82"/>
      <c r="P23" s="82"/>
      <c r="Q23" s="82"/>
      <c r="R23" s="84"/>
      <c r="S23" s="83"/>
      <c r="T23" s="83"/>
      <c r="U23" s="4"/>
      <c r="V23" s="85"/>
      <c r="W23" s="85"/>
      <c r="X23" s="27"/>
      <c r="Y23" s="62"/>
      <c r="Z23" s="84"/>
      <c r="AA23" s="84"/>
      <c r="AB23" s="84"/>
      <c r="AC23" s="84"/>
      <c r="AD23" s="82"/>
      <c r="AE23" s="82"/>
      <c r="AF23" s="27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CT23" s="26" t="s">
        <v>18</v>
      </c>
    </row>
    <row r="24" spans="1:205" x14ac:dyDescent="0.25">
      <c r="A24" t="e">
        <f t="shared" si="188"/>
        <v>#DIV/0!</v>
      </c>
      <c r="B24">
        <f>resultat!C25</f>
        <v>0</v>
      </c>
      <c r="C24">
        <f>resultat!D25</f>
        <v>0</v>
      </c>
      <c r="F24" s="1"/>
      <c r="G24" s="66">
        <f>resultat!A2+5</f>
        <v>2015</v>
      </c>
      <c r="H24" s="1">
        <f>SUM(DQ13:EN13)</f>
        <v>0</v>
      </c>
      <c r="I24" s="73" t="e">
        <f>SUM(DQ12:EN12)/H24</f>
        <v>#DIV/0!</v>
      </c>
      <c r="J24" s="73" t="e">
        <f t="shared" si="854"/>
        <v>#DIV/0!</v>
      </c>
      <c r="K24" s="1"/>
      <c r="M24" s="27"/>
      <c r="N24" s="27"/>
      <c r="O24" s="82"/>
      <c r="P24" s="82"/>
      <c r="Q24" s="82"/>
      <c r="R24" s="82"/>
      <c r="S24" s="84"/>
      <c r="T24" s="83"/>
      <c r="U24" s="4"/>
      <c r="V24" s="4"/>
      <c r="W24" s="4"/>
      <c r="X24" s="27"/>
      <c r="Y24" s="62"/>
      <c r="Z24" s="84"/>
      <c r="AA24" s="86"/>
      <c r="AB24" s="84"/>
      <c r="AC24" s="86"/>
      <c r="AD24" s="86"/>
      <c r="AE24" s="82"/>
      <c r="AF24" s="27"/>
      <c r="CW24" s="25" t="s">
        <v>18</v>
      </c>
      <c r="DM24" s="25" t="s">
        <v>18</v>
      </c>
    </row>
    <row r="25" spans="1:205" x14ac:dyDescent="0.25">
      <c r="A25" t="e">
        <f t="shared" si="188"/>
        <v>#DIV/0!</v>
      </c>
      <c r="B25">
        <f>resultat!C26</f>
        <v>0</v>
      </c>
      <c r="C25">
        <f>resultat!D26</f>
        <v>0</v>
      </c>
      <c r="F25" s="1"/>
      <c r="G25" s="66">
        <f>resultat!A2+6</f>
        <v>2016</v>
      </c>
      <c r="H25" s="1">
        <f>SUM(EO13:FL13)</f>
        <v>0</v>
      </c>
      <c r="I25" s="73" t="e">
        <f>SUM(EO12:FL12)/H25</f>
        <v>#DIV/0!</v>
      </c>
      <c r="J25" s="1" t="e">
        <f t="shared" si="854"/>
        <v>#DIV/0!</v>
      </c>
      <c r="K25" s="1"/>
      <c r="L25" s="1"/>
      <c r="M25" s="27"/>
      <c r="N25" s="27"/>
      <c r="O25" s="82"/>
      <c r="P25" s="82"/>
      <c r="Q25" s="82"/>
      <c r="R25" s="82"/>
      <c r="S25" s="82"/>
      <c r="T25" s="84"/>
      <c r="U25" s="4"/>
      <c r="V25" s="4"/>
      <c r="W25" s="4"/>
      <c r="X25" s="27"/>
      <c r="Y25" s="62"/>
      <c r="Z25" s="87"/>
      <c r="AA25" s="84"/>
      <c r="AB25" s="87"/>
      <c r="AC25" s="87"/>
      <c r="AD25" s="87"/>
      <c r="AE25" s="86"/>
      <c r="AF25" s="27"/>
    </row>
    <row r="26" spans="1:205" x14ac:dyDescent="0.25">
      <c r="A26" t="e">
        <f t="shared" si="188"/>
        <v>#DIV/0!</v>
      </c>
      <c r="B26">
        <f>resultat!C27</f>
        <v>0</v>
      </c>
      <c r="C26">
        <f>resultat!D27</f>
        <v>0</v>
      </c>
      <c r="F26" s="1"/>
      <c r="G26" s="66">
        <f>resultat!A2+7</f>
        <v>2017</v>
      </c>
      <c r="H26" s="27">
        <f>SUM(FM13:GJ13)</f>
        <v>0</v>
      </c>
      <c r="I26" s="27" t="e">
        <f>SUM(FM12:GJ12)/H26</f>
        <v>#DIV/0!</v>
      </c>
      <c r="J26" s="1" t="e">
        <f t="shared" si="854"/>
        <v>#DIV/0!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62"/>
      <c r="V26" s="4"/>
      <c r="W26" s="4"/>
      <c r="X26" s="27"/>
      <c r="Y26" s="62"/>
      <c r="Z26" s="63"/>
      <c r="AA26" s="63"/>
      <c r="AB26" s="63"/>
      <c r="AC26" s="63"/>
      <c r="AD26" s="63"/>
      <c r="AE26" s="63"/>
      <c r="AF26" s="64"/>
    </row>
    <row r="27" spans="1:205" x14ac:dyDescent="0.25">
      <c r="A27" t="e">
        <f t="shared" si="188"/>
        <v>#DIV/0!</v>
      </c>
      <c r="B27">
        <f>resultat!C28</f>
        <v>0</v>
      </c>
      <c r="C27">
        <f>resultat!D28</f>
        <v>0</v>
      </c>
      <c r="F27" s="1"/>
      <c r="G27" s="66">
        <f>resultat!A2+8</f>
        <v>2018</v>
      </c>
      <c r="H27" s="1">
        <f>SUM(GK13:HH13)</f>
        <v>0</v>
      </c>
      <c r="I27" s="1" t="e">
        <f>SUM(GK12:HH12)/H27</f>
        <v>#DIV/0!</v>
      </c>
      <c r="J27" s="1" t="e">
        <f t="shared" si="854"/>
        <v>#DIV/0!</v>
      </c>
      <c r="K27" s="1"/>
      <c r="L27" s="1"/>
      <c r="M27" s="27"/>
      <c r="N27" s="27"/>
      <c r="O27" s="27"/>
      <c r="P27" s="27"/>
      <c r="Q27" s="27"/>
      <c r="R27" s="27"/>
      <c r="S27" s="27"/>
      <c r="T27" s="27"/>
      <c r="U27" s="27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63"/>
    </row>
    <row r="28" spans="1:205" x14ac:dyDescent="0.25">
      <c r="A28" t="e">
        <f t="shared" si="188"/>
        <v>#DIV/0!</v>
      </c>
      <c r="B28">
        <f>resultat!C29</f>
        <v>0</v>
      </c>
      <c r="C28">
        <f>resultat!D29</f>
        <v>0</v>
      </c>
      <c r="G28" s="66">
        <f>resultat!A2+9</f>
        <v>2019</v>
      </c>
      <c r="H28" s="1">
        <f>SUM(HI13:IF13)</f>
        <v>0</v>
      </c>
      <c r="I28" s="1" t="e">
        <f>SUM(HI12:IF12)/H28</f>
        <v>#DIV/0!</v>
      </c>
      <c r="J28" s="1" t="e">
        <f t="shared" si="854"/>
        <v>#DIV/0!</v>
      </c>
      <c r="M28" s="4"/>
      <c r="N28" s="4"/>
      <c r="O28" s="4"/>
      <c r="P28" s="4"/>
      <c r="Q28" s="4"/>
      <c r="R28" s="4"/>
      <c r="S28" s="4"/>
      <c r="T28" s="4"/>
      <c r="U28" s="63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FH28" t="s">
        <v>18</v>
      </c>
    </row>
    <row r="29" spans="1:205" x14ac:dyDescent="0.25">
      <c r="A29" t="e">
        <f t="shared" si="188"/>
        <v>#DIV/0!</v>
      </c>
      <c r="B29">
        <f>resultat!C30</f>
        <v>0</v>
      </c>
      <c r="C29">
        <f>resultat!D30</f>
        <v>0</v>
      </c>
      <c r="D29" s="4"/>
      <c r="E29" s="105"/>
      <c r="G29" s="66">
        <f>resultat!A2+10</f>
        <v>2020</v>
      </c>
      <c r="H29" s="1">
        <f>SUM(IG13:JD13)</f>
        <v>0</v>
      </c>
      <c r="I29" t="e">
        <f>SUM(IG12:JD12)/H29</f>
        <v>#DIV/0!</v>
      </c>
      <c r="J29" s="73" t="e">
        <f t="shared" si="854"/>
        <v>#DIV/0!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205" x14ac:dyDescent="0.25">
      <c r="A30" t="e">
        <f t="shared" si="188"/>
        <v>#DIV/0!</v>
      </c>
      <c r="B30">
        <f>resultat!C31</f>
        <v>0</v>
      </c>
      <c r="C30">
        <f>resultat!D31</f>
        <v>0</v>
      </c>
      <c r="D30" s="4"/>
      <c r="E30" s="105"/>
      <c r="G30" s="66">
        <f>resultat!A2+11</f>
        <v>2021</v>
      </c>
      <c r="H30" s="1">
        <f>SUM(JE13:KB13)</f>
        <v>0</v>
      </c>
      <c r="I30" t="e">
        <f>SUM(JE12:KB12)/H30</f>
        <v>#DIV/0!</v>
      </c>
      <c r="J30" s="1" t="e">
        <f t="shared" si="854"/>
        <v>#DIV/0!</v>
      </c>
    </row>
    <row r="31" spans="1:205" x14ac:dyDescent="0.25">
      <c r="A31" t="e">
        <f t="shared" si="188"/>
        <v>#DIV/0!</v>
      </c>
      <c r="B31">
        <f>resultat!C32</f>
        <v>0</v>
      </c>
      <c r="C31">
        <f>resultat!D32</f>
        <v>0</v>
      </c>
      <c r="D31" s="4"/>
      <c r="E31" s="105"/>
      <c r="G31" s="66">
        <f>resultat!A2+12</f>
        <v>2022</v>
      </c>
      <c r="H31" s="1">
        <f>SUM(KC13:KZ13)</f>
        <v>0</v>
      </c>
      <c r="I31" t="e">
        <f>SUM(KC12:KZ12)/H31</f>
        <v>#DIV/0!</v>
      </c>
      <c r="J31" s="1" t="e">
        <f t="shared" ref="J31" si="855">SQRT(I31*(1-I31)/H31)</f>
        <v>#DIV/0!</v>
      </c>
    </row>
    <row r="32" spans="1:205" x14ac:dyDescent="0.25">
      <c r="A32" t="e">
        <f t="shared" si="188"/>
        <v>#DIV/0!</v>
      </c>
      <c r="B32">
        <f>resultat!C33</f>
        <v>0</v>
      </c>
      <c r="C32">
        <f>resultat!D33</f>
        <v>0</v>
      </c>
      <c r="D32" s="4"/>
      <c r="E32" s="106"/>
      <c r="G32" s="66">
        <f>resultat!A2+13</f>
        <v>2023</v>
      </c>
      <c r="H32" s="1">
        <f>SUM(LA13:LX13)</f>
        <v>0</v>
      </c>
      <c r="I32" t="e">
        <f>SUM(LA12:LX12)/H32</f>
        <v>#DIV/0!</v>
      </c>
      <c r="J32" s="1" t="e">
        <f t="shared" ref="J32" si="856">SQRT(I32*(1-I32)/H32)</f>
        <v>#DIV/0!</v>
      </c>
    </row>
    <row r="33" spans="1:10" x14ac:dyDescent="0.25">
      <c r="A33" t="e">
        <f t="shared" si="188"/>
        <v>#DIV/0!</v>
      </c>
      <c r="B33">
        <f>resultat!C34</f>
        <v>0</v>
      </c>
      <c r="C33">
        <f>resultat!D34</f>
        <v>0</v>
      </c>
      <c r="G33" s="66">
        <f>resultat!A2+14</f>
        <v>2024</v>
      </c>
      <c r="H33" s="1">
        <f>SUM(LY13:MV13)</f>
        <v>0</v>
      </c>
      <c r="I33" t="e">
        <f>SUM(LY12:MV12)/H33</f>
        <v>#DIV/0!</v>
      </c>
      <c r="J33" s="1" t="e">
        <f t="shared" ref="J33" si="857">SQRT(I33*(1-I33)/H33)</f>
        <v>#DIV/0!</v>
      </c>
    </row>
    <row r="34" spans="1:10" x14ac:dyDescent="0.25">
      <c r="A34" t="e">
        <f t="shared" si="188"/>
        <v>#DIV/0!</v>
      </c>
      <c r="B34">
        <f>resultat!C35</f>
        <v>0</v>
      </c>
      <c r="C34">
        <f>resultat!D35</f>
        <v>0</v>
      </c>
    </row>
    <row r="35" spans="1:10" x14ac:dyDescent="0.25">
      <c r="A35" t="e">
        <f t="shared" si="188"/>
        <v>#DIV/0!</v>
      </c>
      <c r="B35">
        <f>resultat!C36</f>
        <v>0</v>
      </c>
      <c r="C35">
        <f>resultat!D36</f>
        <v>0</v>
      </c>
      <c r="J35" t="s">
        <v>18</v>
      </c>
    </row>
    <row r="36" spans="1:10" x14ac:dyDescent="0.25">
      <c r="A36" t="e">
        <f t="shared" si="188"/>
        <v>#DIV/0!</v>
      </c>
      <c r="B36">
        <f>resultat!C37</f>
        <v>0</v>
      </c>
      <c r="C36">
        <f>resultat!D37</f>
        <v>0</v>
      </c>
    </row>
    <row r="37" spans="1:10" x14ac:dyDescent="0.25">
      <c r="A37" t="e">
        <f t="shared" si="188"/>
        <v>#DIV/0!</v>
      </c>
      <c r="B37">
        <f>resultat!C38</f>
        <v>0</v>
      </c>
      <c r="C37">
        <f>resultat!D38</f>
        <v>0</v>
      </c>
    </row>
    <row r="38" spans="1:10" x14ac:dyDescent="0.25">
      <c r="A38" t="e">
        <f t="shared" si="188"/>
        <v>#DIV/0!</v>
      </c>
      <c r="B38">
        <f>resultat!C39</f>
        <v>0</v>
      </c>
      <c r="C38">
        <f>resultat!D39</f>
        <v>0</v>
      </c>
    </row>
    <row r="39" spans="1:10" x14ac:dyDescent="0.25">
      <c r="A39" t="e">
        <f t="shared" si="188"/>
        <v>#DIV/0!</v>
      </c>
      <c r="B39">
        <f>resultat!C40</f>
        <v>0</v>
      </c>
      <c r="C39">
        <f>resultat!D40</f>
        <v>0</v>
      </c>
    </row>
    <row r="40" spans="1:10" x14ac:dyDescent="0.25">
      <c r="A40" t="e">
        <f t="shared" si="188"/>
        <v>#DIV/0!</v>
      </c>
      <c r="B40">
        <f>resultat!C41</f>
        <v>0</v>
      </c>
      <c r="C40">
        <f>resultat!D41</f>
        <v>0</v>
      </c>
      <c r="H40" s="25" t="s">
        <v>18</v>
      </c>
    </row>
    <row r="41" spans="1:10" x14ac:dyDescent="0.25">
      <c r="A41" t="e">
        <f t="shared" si="188"/>
        <v>#DIV/0!</v>
      </c>
      <c r="B41">
        <f>resultat!C42</f>
        <v>0</v>
      </c>
      <c r="C41">
        <f>resultat!D42</f>
        <v>0</v>
      </c>
    </row>
    <row r="42" spans="1:10" x14ac:dyDescent="0.25">
      <c r="A42" t="e">
        <f t="shared" si="188"/>
        <v>#DIV/0!</v>
      </c>
      <c r="B42">
        <f>resultat!C43</f>
        <v>0</v>
      </c>
      <c r="C42">
        <f>resultat!D43</f>
        <v>0</v>
      </c>
    </row>
    <row r="43" spans="1:10" x14ac:dyDescent="0.25">
      <c r="A43" t="e">
        <f t="shared" si="188"/>
        <v>#DIV/0!</v>
      </c>
      <c r="B43">
        <f>resultat!C44</f>
        <v>0</v>
      </c>
      <c r="C43">
        <f>resultat!D44</f>
        <v>0</v>
      </c>
    </row>
    <row r="44" spans="1:10" x14ac:dyDescent="0.25">
      <c r="A44" t="e">
        <f t="shared" si="188"/>
        <v>#DIV/0!</v>
      </c>
      <c r="B44">
        <f>resultat!C45</f>
        <v>0</v>
      </c>
      <c r="C44">
        <f>resultat!D45</f>
        <v>0</v>
      </c>
    </row>
    <row r="45" spans="1:10" x14ac:dyDescent="0.25">
      <c r="A45" t="e">
        <f t="shared" si="188"/>
        <v>#DIV/0!</v>
      </c>
      <c r="B45">
        <f>resultat!C46</f>
        <v>0</v>
      </c>
      <c r="C45">
        <f>resultat!D46</f>
        <v>0</v>
      </c>
    </row>
    <row r="46" spans="1:10" x14ac:dyDescent="0.25">
      <c r="A46" t="e">
        <f t="shared" si="188"/>
        <v>#DIV/0!</v>
      </c>
      <c r="B46">
        <f>resultat!C47</f>
        <v>0</v>
      </c>
      <c r="C46">
        <f>resultat!D47</f>
        <v>0</v>
      </c>
    </row>
    <row r="47" spans="1:10" x14ac:dyDescent="0.25">
      <c r="A47" t="e">
        <f t="shared" si="188"/>
        <v>#DIV/0!</v>
      </c>
      <c r="B47">
        <f>resultat!C48</f>
        <v>0</v>
      </c>
      <c r="C47">
        <f>resultat!D48</f>
        <v>0</v>
      </c>
    </row>
    <row r="48" spans="1:10" x14ac:dyDescent="0.25">
      <c r="A48" t="e">
        <f t="shared" si="188"/>
        <v>#DIV/0!</v>
      </c>
      <c r="B48">
        <f>resultat!C49</f>
        <v>0</v>
      </c>
      <c r="C48">
        <f>resultat!D49</f>
        <v>0</v>
      </c>
    </row>
    <row r="49" spans="1:48" x14ac:dyDescent="0.25">
      <c r="A49" t="e">
        <f t="shared" si="188"/>
        <v>#DIV/0!</v>
      </c>
      <c r="B49">
        <f>resultat!C50</f>
        <v>0</v>
      </c>
      <c r="C49">
        <f>resultat!D50</f>
        <v>0</v>
      </c>
    </row>
    <row r="50" spans="1:48" x14ac:dyDescent="0.25">
      <c r="A50" t="e">
        <f t="shared" si="188"/>
        <v>#DIV/0!</v>
      </c>
      <c r="B50">
        <f>resultat!C51</f>
        <v>0</v>
      </c>
      <c r="C50">
        <f>resultat!D51</f>
        <v>0</v>
      </c>
    </row>
    <row r="51" spans="1:48" x14ac:dyDescent="0.25">
      <c r="A51" t="e">
        <f t="shared" si="188"/>
        <v>#DIV/0!</v>
      </c>
      <c r="B51">
        <f>resultat!C52</f>
        <v>0</v>
      </c>
      <c r="C51">
        <f>resultat!D52</f>
        <v>0</v>
      </c>
    </row>
    <row r="52" spans="1:48" x14ac:dyDescent="0.25">
      <c r="A52" t="e">
        <f t="shared" si="188"/>
        <v>#DIV/0!</v>
      </c>
      <c r="B52">
        <f>resultat!C53</f>
        <v>0</v>
      </c>
      <c r="C52">
        <f>resultat!D53</f>
        <v>0</v>
      </c>
    </row>
    <row r="53" spans="1:48" x14ac:dyDescent="0.25">
      <c r="A53" t="e">
        <f t="shared" si="188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25">
      <c r="A54" t="e">
        <f t="shared" si="188"/>
        <v>#DIV/0!</v>
      </c>
      <c r="B54">
        <f>resultat!C55</f>
        <v>0</v>
      </c>
      <c r="C54">
        <f>resultat!D55</f>
        <v>0</v>
      </c>
    </row>
    <row r="55" spans="1:48" x14ac:dyDescent="0.25">
      <c r="A55" t="e">
        <f t="shared" si="188"/>
        <v>#DIV/0!</v>
      </c>
      <c r="B55">
        <f>resultat!C56</f>
        <v>0</v>
      </c>
      <c r="C55">
        <f>resultat!D56</f>
        <v>0</v>
      </c>
    </row>
    <row r="56" spans="1:48" x14ac:dyDescent="0.25">
      <c r="A56" t="e">
        <f t="shared" si="188"/>
        <v>#DIV/0!</v>
      </c>
      <c r="B56">
        <f>resultat!C57</f>
        <v>0</v>
      </c>
      <c r="C56">
        <f>resultat!D57</f>
        <v>0</v>
      </c>
    </row>
    <row r="57" spans="1:48" x14ac:dyDescent="0.25">
      <c r="A57" t="e">
        <f t="shared" si="188"/>
        <v>#DIV/0!</v>
      </c>
      <c r="B57">
        <f>resultat!C58</f>
        <v>0</v>
      </c>
      <c r="C57">
        <f>resultat!D58</f>
        <v>0</v>
      </c>
    </row>
    <row r="58" spans="1:48" x14ac:dyDescent="0.25">
      <c r="A58" t="e">
        <f t="shared" si="188"/>
        <v>#DIV/0!</v>
      </c>
      <c r="B58">
        <f>resultat!C59</f>
        <v>0</v>
      </c>
      <c r="C58">
        <f>resultat!D59</f>
        <v>0</v>
      </c>
    </row>
    <row r="59" spans="1:48" x14ac:dyDescent="0.25">
      <c r="A59" t="e">
        <f t="shared" si="188"/>
        <v>#DIV/0!</v>
      </c>
      <c r="B59">
        <f>resultat!C60</f>
        <v>0</v>
      </c>
      <c r="C59">
        <f>resultat!D60</f>
        <v>0</v>
      </c>
    </row>
    <row r="60" spans="1:48" x14ac:dyDescent="0.25">
      <c r="A60" t="e">
        <f t="shared" si="188"/>
        <v>#DIV/0!</v>
      </c>
      <c r="B60">
        <f>resultat!C61</f>
        <v>0</v>
      </c>
      <c r="C60">
        <f>resultat!D61</f>
        <v>0</v>
      </c>
    </row>
    <row r="61" spans="1:48" x14ac:dyDescent="0.25">
      <c r="A61" t="e">
        <f t="shared" si="188"/>
        <v>#DIV/0!</v>
      </c>
      <c r="B61">
        <f>resultat!C62</f>
        <v>0</v>
      </c>
      <c r="C61">
        <f>resultat!D62</f>
        <v>0</v>
      </c>
    </row>
    <row r="62" spans="1:48" x14ac:dyDescent="0.25">
      <c r="A62" t="e">
        <f t="shared" si="188"/>
        <v>#DIV/0!</v>
      </c>
      <c r="B62">
        <f>resultat!C63</f>
        <v>0</v>
      </c>
      <c r="C62">
        <f>resultat!D63</f>
        <v>0</v>
      </c>
    </row>
    <row r="63" spans="1:48" x14ac:dyDescent="0.25">
      <c r="A63" t="e">
        <f t="shared" si="188"/>
        <v>#DIV/0!</v>
      </c>
      <c r="B63">
        <f>resultat!C64</f>
        <v>0</v>
      </c>
      <c r="C63">
        <f>resultat!D64</f>
        <v>0</v>
      </c>
    </row>
    <row r="64" spans="1:48" x14ac:dyDescent="0.25">
      <c r="A64" t="e">
        <f t="shared" si="188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188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ref="A66:A129" si="858">100*B66/C66</f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858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858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858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858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858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858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858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858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858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858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858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858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858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858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858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858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858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858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858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858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858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858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858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858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858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858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858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858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858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858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si="858"/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858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858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858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858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858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858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858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858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858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858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858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858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si="858"/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858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858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858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858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858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858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858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858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858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si="858"/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si="858"/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858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858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858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858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858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858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858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si="858"/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ref="A130:A139" si="859">100*B130/C130</f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859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859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859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859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859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859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859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859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859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>100*B140/C140</f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ref="A141:A204" si="860">100*B141/C141</f>
        <v>#DIV/0!</v>
      </c>
      <c r="B141">
        <f>resultat!C142</f>
        <v>0</v>
      </c>
      <c r="C141">
        <f>resultat!D142</f>
        <v>0</v>
      </c>
      <c r="D141" s="25" t="s">
        <v>18</v>
      </c>
    </row>
    <row r="142" spans="1:4" x14ac:dyDescent="0.25">
      <c r="A142" t="e">
        <f t="shared" si="860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860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860"/>
        <v>#DIV/0!</v>
      </c>
      <c r="B144">
        <f>resultat!C145</f>
        <v>0</v>
      </c>
      <c r="C144">
        <f>resultat!D145</f>
        <v>0</v>
      </c>
    </row>
    <row r="145" spans="1:3" x14ac:dyDescent="0.25">
      <c r="A145" t="e">
        <f t="shared" si="860"/>
        <v>#DIV/0!</v>
      </c>
      <c r="B145">
        <f>resultat!C146</f>
        <v>0</v>
      </c>
      <c r="C145">
        <f>resultat!D146</f>
        <v>0</v>
      </c>
    </row>
    <row r="146" spans="1:3" x14ac:dyDescent="0.25">
      <c r="A146" t="e">
        <f t="shared" si="860"/>
        <v>#DIV/0!</v>
      </c>
      <c r="B146">
        <f>resultat!C147</f>
        <v>0</v>
      </c>
      <c r="C146">
        <f>resultat!D147</f>
        <v>0</v>
      </c>
    </row>
    <row r="147" spans="1:3" x14ac:dyDescent="0.25">
      <c r="A147" t="e">
        <f t="shared" si="860"/>
        <v>#DIV/0!</v>
      </c>
      <c r="B147">
        <f>resultat!C148</f>
        <v>0</v>
      </c>
      <c r="C147">
        <f>resultat!D148</f>
        <v>0</v>
      </c>
    </row>
    <row r="148" spans="1:3" x14ac:dyDescent="0.25">
      <c r="A148" t="e">
        <f t="shared" si="860"/>
        <v>#DIV/0!</v>
      </c>
      <c r="B148">
        <f>resultat!C149</f>
        <v>0</v>
      </c>
      <c r="C148">
        <f>resultat!D149</f>
        <v>0</v>
      </c>
    </row>
    <row r="149" spans="1:3" x14ac:dyDescent="0.25">
      <c r="A149" t="e">
        <f t="shared" si="860"/>
        <v>#DIV/0!</v>
      </c>
      <c r="B149">
        <f>resultat!C150</f>
        <v>0</v>
      </c>
      <c r="C149">
        <f>resultat!D150</f>
        <v>0</v>
      </c>
    </row>
    <row r="150" spans="1:3" x14ac:dyDescent="0.25">
      <c r="A150" t="e">
        <f t="shared" si="860"/>
        <v>#DIV/0!</v>
      </c>
      <c r="B150">
        <f>resultat!C151</f>
        <v>0</v>
      </c>
      <c r="C150">
        <f>resultat!D151</f>
        <v>0</v>
      </c>
    </row>
    <row r="151" spans="1:3" x14ac:dyDescent="0.25">
      <c r="A151" t="e">
        <f t="shared" si="860"/>
        <v>#DIV/0!</v>
      </c>
      <c r="B151">
        <f>resultat!C152</f>
        <v>0</v>
      </c>
      <c r="C151">
        <f>resultat!D152</f>
        <v>0</v>
      </c>
    </row>
    <row r="152" spans="1:3" x14ac:dyDescent="0.25">
      <c r="A152" t="e">
        <f t="shared" si="860"/>
        <v>#DIV/0!</v>
      </c>
      <c r="B152">
        <f>resultat!C153</f>
        <v>0</v>
      </c>
      <c r="C152">
        <f>resultat!D153</f>
        <v>0</v>
      </c>
    </row>
    <row r="153" spans="1:3" x14ac:dyDescent="0.25">
      <c r="A153" t="e">
        <f t="shared" si="860"/>
        <v>#DIV/0!</v>
      </c>
      <c r="B153">
        <f>resultat!C154</f>
        <v>0</v>
      </c>
      <c r="C153">
        <f>resultat!D154</f>
        <v>0</v>
      </c>
    </row>
    <row r="154" spans="1:3" x14ac:dyDescent="0.25">
      <c r="A154" t="e">
        <f t="shared" si="860"/>
        <v>#DIV/0!</v>
      </c>
      <c r="B154">
        <f>resultat!C155</f>
        <v>0</v>
      </c>
      <c r="C154">
        <f>resultat!D155</f>
        <v>0</v>
      </c>
    </row>
    <row r="155" spans="1:3" x14ac:dyDescent="0.25">
      <c r="A155" t="e">
        <f t="shared" si="860"/>
        <v>#DIV/0!</v>
      </c>
      <c r="B155">
        <f>resultat!C156</f>
        <v>0</v>
      </c>
      <c r="C155">
        <f>resultat!D156</f>
        <v>0</v>
      </c>
    </row>
    <row r="156" spans="1:3" x14ac:dyDescent="0.25">
      <c r="A156" t="e">
        <f t="shared" si="860"/>
        <v>#DIV/0!</v>
      </c>
      <c r="B156">
        <f>resultat!C157</f>
        <v>0</v>
      </c>
      <c r="C156">
        <f>resultat!D157</f>
        <v>0</v>
      </c>
    </row>
    <row r="157" spans="1:3" x14ac:dyDescent="0.25">
      <c r="A157" t="e">
        <f t="shared" si="860"/>
        <v>#DIV/0!</v>
      </c>
      <c r="B157">
        <f>resultat!C158</f>
        <v>0</v>
      </c>
      <c r="C157">
        <f>resultat!D158</f>
        <v>0</v>
      </c>
    </row>
    <row r="158" spans="1:3" x14ac:dyDescent="0.25">
      <c r="A158" t="e">
        <f t="shared" si="860"/>
        <v>#DIV/0!</v>
      </c>
      <c r="B158">
        <f>resultat!C159</f>
        <v>0</v>
      </c>
      <c r="C158">
        <f>resultat!D159</f>
        <v>0</v>
      </c>
    </row>
    <row r="159" spans="1:3" x14ac:dyDescent="0.25">
      <c r="A159" t="e">
        <f t="shared" si="860"/>
        <v>#DIV/0!</v>
      </c>
      <c r="B159">
        <f>resultat!C160</f>
        <v>0</v>
      </c>
      <c r="C159">
        <f>resultat!D160</f>
        <v>0</v>
      </c>
    </row>
    <row r="160" spans="1:3" x14ac:dyDescent="0.25">
      <c r="A160" t="e">
        <f t="shared" si="860"/>
        <v>#DIV/0!</v>
      </c>
      <c r="B160">
        <f>resultat!C161</f>
        <v>0</v>
      </c>
      <c r="C160">
        <f>resultat!D161</f>
        <v>0</v>
      </c>
    </row>
    <row r="161" spans="1:3" x14ac:dyDescent="0.25">
      <c r="A161" t="e">
        <f t="shared" si="860"/>
        <v>#DIV/0!</v>
      </c>
      <c r="B161">
        <f>resultat!C162</f>
        <v>0</v>
      </c>
      <c r="C161">
        <f>resultat!D162</f>
        <v>0</v>
      </c>
    </row>
    <row r="162" spans="1:3" x14ac:dyDescent="0.25">
      <c r="A162" t="e">
        <f t="shared" si="860"/>
        <v>#DIV/0!</v>
      </c>
      <c r="B162">
        <f>resultat!C163</f>
        <v>0</v>
      </c>
      <c r="C162">
        <f>resultat!D163</f>
        <v>0</v>
      </c>
    </row>
    <row r="163" spans="1:3" x14ac:dyDescent="0.25">
      <c r="A163" t="e">
        <f t="shared" si="860"/>
        <v>#DIV/0!</v>
      </c>
      <c r="B163">
        <f>resultat!C164</f>
        <v>0</v>
      </c>
      <c r="C163">
        <f>resultat!D164</f>
        <v>0</v>
      </c>
    </row>
    <row r="164" spans="1:3" x14ac:dyDescent="0.25">
      <c r="A164" t="e">
        <f t="shared" si="860"/>
        <v>#DIV/0!</v>
      </c>
      <c r="B164">
        <f>resultat!C165</f>
        <v>0</v>
      </c>
      <c r="C164">
        <f>resultat!D165</f>
        <v>0</v>
      </c>
    </row>
    <row r="165" spans="1:3" x14ac:dyDescent="0.25">
      <c r="A165" t="e">
        <f t="shared" si="860"/>
        <v>#DIV/0!</v>
      </c>
      <c r="B165">
        <f>resultat!C166</f>
        <v>0</v>
      </c>
      <c r="C165">
        <f>resultat!D166</f>
        <v>0</v>
      </c>
    </row>
    <row r="166" spans="1:3" x14ac:dyDescent="0.25">
      <c r="A166" t="e">
        <f t="shared" si="860"/>
        <v>#DIV/0!</v>
      </c>
      <c r="B166">
        <f>resultat!C167</f>
        <v>0</v>
      </c>
      <c r="C166">
        <f>resultat!D167</f>
        <v>0</v>
      </c>
    </row>
    <row r="167" spans="1:3" x14ac:dyDescent="0.25">
      <c r="A167" t="e">
        <f t="shared" si="860"/>
        <v>#DIV/0!</v>
      </c>
      <c r="B167">
        <f>resultat!C168</f>
        <v>0</v>
      </c>
      <c r="C167">
        <f>resultat!D168</f>
        <v>0</v>
      </c>
    </row>
    <row r="168" spans="1:3" x14ac:dyDescent="0.25">
      <c r="A168" t="e">
        <f t="shared" si="860"/>
        <v>#DIV/0!</v>
      </c>
      <c r="B168">
        <f>resultat!C169</f>
        <v>0</v>
      </c>
      <c r="C168">
        <f>resultat!D169</f>
        <v>0</v>
      </c>
    </row>
    <row r="169" spans="1:3" x14ac:dyDescent="0.25">
      <c r="A169" t="e">
        <f t="shared" si="860"/>
        <v>#DIV/0!</v>
      </c>
      <c r="B169">
        <f>resultat!C170</f>
        <v>0</v>
      </c>
      <c r="C169">
        <f>resultat!D170</f>
        <v>0</v>
      </c>
    </row>
    <row r="170" spans="1:3" x14ac:dyDescent="0.25">
      <c r="A170" t="e">
        <f t="shared" si="860"/>
        <v>#DIV/0!</v>
      </c>
      <c r="B170">
        <f>resultat!C171</f>
        <v>0</v>
      </c>
      <c r="C170">
        <f>resultat!D171</f>
        <v>0</v>
      </c>
    </row>
    <row r="171" spans="1:3" x14ac:dyDescent="0.25">
      <c r="A171" t="e">
        <f t="shared" si="860"/>
        <v>#DIV/0!</v>
      </c>
      <c r="B171">
        <f>resultat!C172</f>
        <v>0</v>
      </c>
      <c r="C171">
        <f>resultat!D172</f>
        <v>0</v>
      </c>
    </row>
    <row r="172" spans="1:3" x14ac:dyDescent="0.25">
      <c r="A172" t="e">
        <f t="shared" si="860"/>
        <v>#DIV/0!</v>
      </c>
      <c r="B172">
        <f>resultat!C173</f>
        <v>0</v>
      </c>
      <c r="C172">
        <f>resultat!D173</f>
        <v>0</v>
      </c>
    </row>
    <row r="173" spans="1:3" x14ac:dyDescent="0.25">
      <c r="A173" t="e">
        <f t="shared" si="860"/>
        <v>#DIV/0!</v>
      </c>
      <c r="B173">
        <f>resultat!C174</f>
        <v>0</v>
      </c>
      <c r="C173">
        <f>resultat!D174</f>
        <v>0</v>
      </c>
    </row>
    <row r="174" spans="1:3" x14ac:dyDescent="0.25">
      <c r="A174" t="e">
        <f t="shared" si="860"/>
        <v>#DIV/0!</v>
      </c>
      <c r="B174">
        <f>resultat!C175</f>
        <v>0</v>
      </c>
      <c r="C174">
        <f>resultat!D175</f>
        <v>0</v>
      </c>
    </row>
    <row r="175" spans="1:3" x14ac:dyDescent="0.25">
      <c r="A175" t="e">
        <f t="shared" si="860"/>
        <v>#DIV/0!</v>
      </c>
      <c r="B175">
        <f>resultat!C176</f>
        <v>0</v>
      </c>
      <c r="C175">
        <f>resultat!D176</f>
        <v>0</v>
      </c>
    </row>
    <row r="176" spans="1:3" x14ac:dyDescent="0.25">
      <c r="A176" t="e">
        <f t="shared" si="860"/>
        <v>#DIV/0!</v>
      </c>
      <c r="B176">
        <f>resultat!C177</f>
        <v>0</v>
      </c>
      <c r="C176">
        <f>resultat!D177</f>
        <v>0</v>
      </c>
    </row>
    <row r="177" spans="1:3" x14ac:dyDescent="0.25">
      <c r="A177" t="e">
        <f t="shared" si="860"/>
        <v>#DIV/0!</v>
      </c>
      <c r="B177">
        <f>resultat!C178</f>
        <v>0</v>
      </c>
      <c r="C177">
        <f>resultat!D178</f>
        <v>0</v>
      </c>
    </row>
    <row r="178" spans="1:3" x14ac:dyDescent="0.25">
      <c r="A178" t="e">
        <f t="shared" si="860"/>
        <v>#DIV/0!</v>
      </c>
      <c r="B178">
        <f>resultat!C179</f>
        <v>0</v>
      </c>
      <c r="C178">
        <f>resultat!D179</f>
        <v>0</v>
      </c>
    </row>
    <row r="179" spans="1:3" x14ac:dyDescent="0.25">
      <c r="A179" t="e">
        <f t="shared" si="860"/>
        <v>#DIV/0!</v>
      </c>
      <c r="B179">
        <f>resultat!C180</f>
        <v>0</v>
      </c>
      <c r="C179">
        <f>resultat!D180</f>
        <v>0</v>
      </c>
    </row>
    <row r="180" spans="1:3" x14ac:dyDescent="0.25">
      <c r="A180" t="e">
        <f t="shared" si="860"/>
        <v>#DIV/0!</v>
      </c>
      <c r="B180">
        <f>resultat!C181</f>
        <v>0</v>
      </c>
      <c r="C180">
        <f>resultat!D181</f>
        <v>0</v>
      </c>
    </row>
    <row r="181" spans="1:3" x14ac:dyDescent="0.25">
      <c r="A181" t="e">
        <f t="shared" si="860"/>
        <v>#DIV/0!</v>
      </c>
      <c r="B181">
        <f>resultat!C182</f>
        <v>0</v>
      </c>
      <c r="C181">
        <f>resultat!D182</f>
        <v>0</v>
      </c>
    </row>
    <row r="182" spans="1:3" x14ac:dyDescent="0.25">
      <c r="A182" t="e">
        <f t="shared" si="860"/>
        <v>#DIV/0!</v>
      </c>
      <c r="B182">
        <f>resultat!C183</f>
        <v>0</v>
      </c>
      <c r="C182">
        <f>resultat!D183</f>
        <v>0</v>
      </c>
    </row>
    <row r="183" spans="1:3" x14ac:dyDescent="0.25">
      <c r="A183" t="e">
        <f t="shared" si="860"/>
        <v>#DIV/0!</v>
      </c>
      <c r="B183">
        <f>resultat!C184</f>
        <v>0</v>
      </c>
      <c r="C183">
        <f>resultat!D184</f>
        <v>0</v>
      </c>
    </row>
    <row r="184" spans="1:3" x14ac:dyDescent="0.25">
      <c r="A184" t="e">
        <f t="shared" si="860"/>
        <v>#DIV/0!</v>
      </c>
      <c r="B184">
        <f>resultat!C185</f>
        <v>0</v>
      </c>
      <c r="C184">
        <f>resultat!D185</f>
        <v>0</v>
      </c>
    </row>
    <row r="185" spans="1:3" x14ac:dyDescent="0.25">
      <c r="A185" t="e">
        <f t="shared" si="860"/>
        <v>#DIV/0!</v>
      </c>
      <c r="B185">
        <f>resultat!C186</f>
        <v>0</v>
      </c>
      <c r="C185">
        <f>resultat!D186</f>
        <v>0</v>
      </c>
    </row>
    <row r="186" spans="1:3" x14ac:dyDescent="0.25">
      <c r="A186" t="e">
        <f t="shared" si="860"/>
        <v>#DIV/0!</v>
      </c>
      <c r="B186">
        <f>resultat!C187</f>
        <v>0</v>
      </c>
      <c r="C186">
        <f>resultat!D187</f>
        <v>0</v>
      </c>
    </row>
    <row r="187" spans="1:3" x14ac:dyDescent="0.25">
      <c r="A187" t="e">
        <f t="shared" si="860"/>
        <v>#DIV/0!</v>
      </c>
      <c r="B187">
        <f>resultat!C188</f>
        <v>0</v>
      </c>
      <c r="C187">
        <f>resultat!D188</f>
        <v>0</v>
      </c>
    </row>
    <row r="188" spans="1:3" x14ac:dyDescent="0.25">
      <c r="A188" t="e">
        <f t="shared" si="860"/>
        <v>#DIV/0!</v>
      </c>
      <c r="B188">
        <f>resultat!C189</f>
        <v>0</v>
      </c>
      <c r="C188">
        <f>resultat!D189</f>
        <v>0</v>
      </c>
    </row>
    <row r="189" spans="1:3" x14ac:dyDescent="0.25">
      <c r="A189" t="e">
        <f t="shared" si="860"/>
        <v>#DIV/0!</v>
      </c>
      <c r="B189">
        <f>resultat!C190</f>
        <v>0</v>
      </c>
      <c r="C189">
        <f>resultat!D190</f>
        <v>0</v>
      </c>
    </row>
    <row r="190" spans="1:3" x14ac:dyDescent="0.25">
      <c r="A190" t="e">
        <f t="shared" si="860"/>
        <v>#DIV/0!</v>
      </c>
      <c r="B190">
        <f>resultat!C191</f>
        <v>0</v>
      </c>
      <c r="C190">
        <f>resultat!D191</f>
        <v>0</v>
      </c>
    </row>
    <row r="191" spans="1:3" x14ac:dyDescent="0.25">
      <c r="A191" t="e">
        <f t="shared" si="860"/>
        <v>#DIV/0!</v>
      </c>
      <c r="B191">
        <f>resultat!C192</f>
        <v>0</v>
      </c>
      <c r="C191">
        <f>resultat!D192</f>
        <v>0</v>
      </c>
    </row>
    <row r="192" spans="1:3" x14ac:dyDescent="0.25">
      <c r="A192" t="e">
        <f t="shared" si="860"/>
        <v>#DIV/0!</v>
      </c>
      <c r="B192">
        <f>resultat!C193</f>
        <v>0</v>
      </c>
      <c r="C192">
        <f>resultat!D193</f>
        <v>0</v>
      </c>
    </row>
    <row r="193" spans="1:3" x14ac:dyDescent="0.25">
      <c r="A193" t="e">
        <f t="shared" si="860"/>
        <v>#DIV/0!</v>
      </c>
      <c r="B193">
        <f>resultat!C194</f>
        <v>0</v>
      </c>
      <c r="C193">
        <f>resultat!D194</f>
        <v>0</v>
      </c>
    </row>
    <row r="194" spans="1:3" x14ac:dyDescent="0.25">
      <c r="A194" t="e">
        <f t="shared" si="860"/>
        <v>#DIV/0!</v>
      </c>
      <c r="B194">
        <f>resultat!C195</f>
        <v>0</v>
      </c>
      <c r="C194">
        <f>resultat!D195</f>
        <v>0</v>
      </c>
    </row>
    <row r="195" spans="1:3" x14ac:dyDescent="0.25">
      <c r="A195" t="e">
        <f t="shared" si="860"/>
        <v>#DIV/0!</v>
      </c>
      <c r="B195">
        <f>resultat!C196</f>
        <v>0</v>
      </c>
      <c r="C195">
        <f>resultat!D196</f>
        <v>0</v>
      </c>
    </row>
    <row r="196" spans="1:3" x14ac:dyDescent="0.25">
      <c r="A196" t="e">
        <f t="shared" si="860"/>
        <v>#DIV/0!</v>
      </c>
      <c r="B196">
        <f>resultat!C197</f>
        <v>0</v>
      </c>
      <c r="C196">
        <f>resultat!D197</f>
        <v>0</v>
      </c>
    </row>
    <row r="197" spans="1:3" x14ac:dyDescent="0.25">
      <c r="A197" t="e">
        <f t="shared" si="860"/>
        <v>#DIV/0!</v>
      </c>
      <c r="B197">
        <f>resultat!C198</f>
        <v>0</v>
      </c>
      <c r="C197">
        <f>resultat!D198</f>
        <v>0</v>
      </c>
    </row>
    <row r="198" spans="1:3" x14ac:dyDescent="0.25">
      <c r="A198" t="e">
        <f t="shared" si="860"/>
        <v>#DIV/0!</v>
      </c>
      <c r="B198">
        <f>resultat!C199</f>
        <v>0</v>
      </c>
      <c r="C198">
        <f>resultat!D199</f>
        <v>0</v>
      </c>
    </row>
    <row r="199" spans="1:3" x14ac:dyDescent="0.25">
      <c r="A199" t="e">
        <f t="shared" si="860"/>
        <v>#DIV/0!</v>
      </c>
      <c r="B199">
        <f>resultat!C200</f>
        <v>0</v>
      </c>
      <c r="C199">
        <f>resultat!D200</f>
        <v>0</v>
      </c>
    </row>
    <row r="200" spans="1:3" x14ac:dyDescent="0.25">
      <c r="A200" t="e">
        <f t="shared" si="860"/>
        <v>#DIV/0!</v>
      </c>
      <c r="B200">
        <f>resultat!C201</f>
        <v>0</v>
      </c>
      <c r="C200">
        <f>resultat!D201</f>
        <v>0</v>
      </c>
    </row>
    <row r="201" spans="1:3" x14ac:dyDescent="0.25">
      <c r="A201" t="e">
        <f t="shared" si="860"/>
        <v>#DIV/0!</v>
      </c>
      <c r="B201">
        <f>resultat!C202</f>
        <v>0</v>
      </c>
      <c r="C201">
        <f>resultat!D202</f>
        <v>0</v>
      </c>
    </row>
    <row r="202" spans="1:3" x14ac:dyDescent="0.25">
      <c r="A202" t="e">
        <f t="shared" si="860"/>
        <v>#DIV/0!</v>
      </c>
      <c r="B202">
        <f>resultat!C203</f>
        <v>0</v>
      </c>
      <c r="C202">
        <f>resultat!D203</f>
        <v>0</v>
      </c>
    </row>
    <row r="203" spans="1:3" x14ac:dyDescent="0.25">
      <c r="A203" t="e">
        <f t="shared" si="860"/>
        <v>#DIV/0!</v>
      </c>
      <c r="B203">
        <f>resultat!C204</f>
        <v>0</v>
      </c>
      <c r="C203">
        <f>resultat!D204</f>
        <v>0</v>
      </c>
    </row>
    <row r="204" spans="1:3" x14ac:dyDescent="0.25">
      <c r="A204" t="e">
        <f t="shared" si="860"/>
        <v>#DIV/0!</v>
      </c>
      <c r="B204">
        <f>resultat!C205</f>
        <v>0</v>
      </c>
      <c r="C204">
        <f>resultat!D205</f>
        <v>0</v>
      </c>
    </row>
    <row r="205" spans="1:3" x14ac:dyDescent="0.25">
      <c r="A205" t="e">
        <f t="shared" ref="A205:A236" si="861">100*B205/C205</f>
        <v>#DIV/0!</v>
      </c>
      <c r="B205">
        <f>resultat!C206</f>
        <v>0</v>
      </c>
      <c r="C205">
        <f>resultat!D206</f>
        <v>0</v>
      </c>
    </row>
    <row r="206" spans="1:3" x14ac:dyDescent="0.25">
      <c r="A206" t="e">
        <f t="shared" si="861"/>
        <v>#DIV/0!</v>
      </c>
      <c r="B206">
        <f>resultat!C207</f>
        <v>0</v>
      </c>
      <c r="C206">
        <f>resultat!D207</f>
        <v>0</v>
      </c>
    </row>
    <row r="207" spans="1:3" x14ac:dyDescent="0.25">
      <c r="A207" t="e">
        <f t="shared" si="861"/>
        <v>#DIV/0!</v>
      </c>
      <c r="B207">
        <f>resultat!C208</f>
        <v>0</v>
      </c>
      <c r="C207">
        <f>resultat!D208</f>
        <v>0</v>
      </c>
    </row>
    <row r="208" spans="1:3" x14ac:dyDescent="0.25">
      <c r="A208" t="e">
        <f t="shared" si="861"/>
        <v>#DIV/0!</v>
      </c>
      <c r="B208">
        <f>resultat!C209</f>
        <v>0</v>
      </c>
      <c r="C208">
        <f>resultat!D209</f>
        <v>0</v>
      </c>
    </row>
    <row r="209" spans="1:3" x14ac:dyDescent="0.25">
      <c r="A209" t="e">
        <f t="shared" si="861"/>
        <v>#DIV/0!</v>
      </c>
      <c r="B209">
        <f>resultat!C210</f>
        <v>0</v>
      </c>
      <c r="C209">
        <f>resultat!D210</f>
        <v>0</v>
      </c>
    </row>
    <row r="210" spans="1:3" x14ac:dyDescent="0.25">
      <c r="A210" t="e">
        <f t="shared" si="861"/>
        <v>#DIV/0!</v>
      </c>
      <c r="B210">
        <f>resultat!C211</f>
        <v>0</v>
      </c>
      <c r="C210">
        <f>resultat!D211</f>
        <v>0</v>
      </c>
    </row>
    <row r="211" spans="1:3" x14ac:dyDescent="0.25">
      <c r="A211" t="e">
        <f t="shared" si="861"/>
        <v>#DIV/0!</v>
      </c>
      <c r="B211">
        <f>resultat!C212</f>
        <v>0</v>
      </c>
      <c r="C211">
        <f>resultat!D212</f>
        <v>0</v>
      </c>
    </row>
    <row r="212" spans="1:3" x14ac:dyDescent="0.25">
      <c r="A212" t="e">
        <f t="shared" si="861"/>
        <v>#DIV/0!</v>
      </c>
      <c r="B212">
        <f>resultat!C213</f>
        <v>0</v>
      </c>
      <c r="C212">
        <f>resultat!D213</f>
        <v>0</v>
      </c>
    </row>
    <row r="213" spans="1:3" x14ac:dyDescent="0.25">
      <c r="A213" t="e">
        <f t="shared" si="861"/>
        <v>#DIV/0!</v>
      </c>
      <c r="B213">
        <f>resultat!C214</f>
        <v>0</v>
      </c>
      <c r="C213">
        <f>resultat!D214</f>
        <v>0</v>
      </c>
    </row>
    <row r="214" spans="1:3" x14ac:dyDescent="0.25">
      <c r="A214" t="e">
        <f t="shared" si="861"/>
        <v>#DIV/0!</v>
      </c>
      <c r="B214">
        <f>resultat!C215</f>
        <v>0</v>
      </c>
      <c r="C214">
        <f>resultat!D215</f>
        <v>0</v>
      </c>
    </row>
    <row r="215" spans="1:3" x14ac:dyDescent="0.25">
      <c r="A215" t="e">
        <f t="shared" si="861"/>
        <v>#DIV/0!</v>
      </c>
      <c r="B215">
        <f>resultat!C216</f>
        <v>0</v>
      </c>
      <c r="C215">
        <f>resultat!D216</f>
        <v>0</v>
      </c>
    </row>
    <row r="216" spans="1:3" x14ac:dyDescent="0.25">
      <c r="A216" t="e">
        <f t="shared" si="861"/>
        <v>#DIV/0!</v>
      </c>
      <c r="B216">
        <f>resultat!C217</f>
        <v>0</v>
      </c>
      <c r="C216">
        <f>resultat!D217</f>
        <v>0</v>
      </c>
    </row>
    <row r="217" spans="1:3" x14ac:dyDescent="0.25">
      <c r="A217" t="e">
        <f t="shared" si="861"/>
        <v>#DIV/0!</v>
      </c>
      <c r="B217">
        <f>resultat!C218</f>
        <v>0</v>
      </c>
      <c r="C217">
        <f>resultat!D218</f>
        <v>0</v>
      </c>
    </row>
    <row r="218" spans="1:3" x14ac:dyDescent="0.25">
      <c r="A218" t="e">
        <f t="shared" si="861"/>
        <v>#DIV/0!</v>
      </c>
      <c r="B218">
        <f>resultat!C219</f>
        <v>0</v>
      </c>
      <c r="C218">
        <f>resultat!D219</f>
        <v>0</v>
      </c>
    </row>
    <row r="219" spans="1:3" x14ac:dyDescent="0.25">
      <c r="A219" t="e">
        <f t="shared" si="861"/>
        <v>#DIV/0!</v>
      </c>
      <c r="B219">
        <f>resultat!C220</f>
        <v>0</v>
      </c>
      <c r="C219">
        <f>resultat!D220</f>
        <v>0</v>
      </c>
    </row>
    <row r="220" spans="1:3" x14ac:dyDescent="0.25">
      <c r="A220" t="e">
        <f t="shared" si="861"/>
        <v>#DIV/0!</v>
      </c>
      <c r="B220">
        <f>resultat!C221</f>
        <v>0</v>
      </c>
      <c r="C220">
        <f>resultat!D221</f>
        <v>0</v>
      </c>
    </row>
    <row r="221" spans="1:3" x14ac:dyDescent="0.25">
      <c r="A221" t="e">
        <f t="shared" si="861"/>
        <v>#DIV/0!</v>
      </c>
      <c r="B221">
        <f>resultat!C222</f>
        <v>0</v>
      </c>
      <c r="C221">
        <f>resultat!D222</f>
        <v>0</v>
      </c>
    </row>
    <row r="222" spans="1:3" x14ac:dyDescent="0.25">
      <c r="A222" t="e">
        <f t="shared" si="861"/>
        <v>#DIV/0!</v>
      </c>
      <c r="B222">
        <f>resultat!C223</f>
        <v>0</v>
      </c>
      <c r="C222">
        <f>resultat!D223</f>
        <v>0</v>
      </c>
    </row>
    <row r="223" spans="1:3" x14ac:dyDescent="0.25">
      <c r="A223" t="e">
        <f t="shared" si="861"/>
        <v>#DIV/0!</v>
      </c>
      <c r="B223">
        <f>resultat!C224</f>
        <v>0</v>
      </c>
      <c r="C223">
        <f>resultat!D224</f>
        <v>0</v>
      </c>
    </row>
    <row r="224" spans="1:3" x14ac:dyDescent="0.25">
      <c r="A224" t="e">
        <f t="shared" si="861"/>
        <v>#DIV/0!</v>
      </c>
      <c r="B224">
        <f>resultat!C225</f>
        <v>0</v>
      </c>
      <c r="C224">
        <f>resultat!D225</f>
        <v>0</v>
      </c>
    </row>
    <row r="225" spans="1:3" x14ac:dyDescent="0.25">
      <c r="A225" t="e">
        <f t="shared" si="861"/>
        <v>#DIV/0!</v>
      </c>
      <c r="B225">
        <f>resultat!C226</f>
        <v>0</v>
      </c>
      <c r="C225">
        <f>resultat!D226</f>
        <v>0</v>
      </c>
    </row>
    <row r="226" spans="1:3" x14ac:dyDescent="0.25">
      <c r="A226" t="e">
        <f t="shared" si="861"/>
        <v>#DIV/0!</v>
      </c>
      <c r="B226">
        <f>resultat!C227</f>
        <v>0</v>
      </c>
      <c r="C226">
        <f>resultat!D227</f>
        <v>0</v>
      </c>
    </row>
    <row r="227" spans="1:3" x14ac:dyDescent="0.25">
      <c r="A227" t="e">
        <f t="shared" si="861"/>
        <v>#DIV/0!</v>
      </c>
      <c r="B227">
        <f>resultat!C228</f>
        <v>0</v>
      </c>
      <c r="C227">
        <f>resultat!D228</f>
        <v>0</v>
      </c>
    </row>
    <row r="228" spans="1:3" x14ac:dyDescent="0.25">
      <c r="A228" t="e">
        <f t="shared" si="861"/>
        <v>#DIV/0!</v>
      </c>
      <c r="B228">
        <f>resultat!C229</f>
        <v>0</v>
      </c>
      <c r="C228">
        <f>resultat!D229</f>
        <v>0</v>
      </c>
    </row>
    <row r="229" spans="1:3" x14ac:dyDescent="0.25">
      <c r="A229" t="e">
        <f t="shared" si="861"/>
        <v>#DIV/0!</v>
      </c>
      <c r="B229">
        <f>resultat!C230</f>
        <v>0</v>
      </c>
      <c r="C229">
        <f>resultat!D230</f>
        <v>0</v>
      </c>
    </row>
    <row r="230" spans="1:3" x14ac:dyDescent="0.25">
      <c r="A230" t="e">
        <f t="shared" si="861"/>
        <v>#DIV/0!</v>
      </c>
      <c r="B230">
        <f>resultat!C231</f>
        <v>0</v>
      </c>
      <c r="C230">
        <f>resultat!D231</f>
        <v>0</v>
      </c>
    </row>
    <row r="231" spans="1:3" x14ac:dyDescent="0.25">
      <c r="A231" t="e">
        <f t="shared" si="861"/>
        <v>#DIV/0!</v>
      </c>
      <c r="B231">
        <f>resultat!C232</f>
        <v>0</v>
      </c>
      <c r="C231">
        <f>resultat!D232</f>
        <v>0</v>
      </c>
    </row>
    <row r="232" spans="1:3" x14ac:dyDescent="0.25">
      <c r="A232" t="e">
        <f t="shared" si="861"/>
        <v>#DIV/0!</v>
      </c>
      <c r="B232">
        <f>resultat!C233</f>
        <v>0</v>
      </c>
      <c r="C232">
        <f>resultat!D233</f>
        <v>0</v>
      </c>
    </row>
    <row r="233" spans="1:3" x14ac:dyDescent="0.25">
      <c r="A233" t="e">
        <f t="shared" si="861"/>
        <v>#DIV/0!</v>
      </c>
      <c r="B233">
        <f>resultat!C234</f>
        <v>0</v>
      </c>
      <c r="C233">
        <f>resultat!D234</f>
        <v>0</v>
      </c>
    </row>
    <row r="234" spans="1:3" x14ac:dyDescent="0.25">
      <c r="A234" t="e">
        <f t="shared" si="861"/>
        <v>#DIV/0!</v>
      </c>
      <c r="B234">
        <f>resultat!C235</f>
        <v>0</v>
      </c>
      <c r="C234">
        <f>resultat!D235</f>
        <v>0</v>
      </c>
    </row>
    <row r="235" spans="1:3" x14ac:dyDescent="0.25">
      <c r="A235" t="e">
        <f t="shared" si="861"/>
        <v>#DIV/0!</v>
      </c>
      <c r="B235">
        <f>resultat!C236</f>
        <v>0</v>
      </c>
      <c r="C235">
        <f>resultat!D236</f>
        <v>0</v>
      </c>
    </row>
    <row r="236" spans="1:3" x14ac:dyDescent="0.25">
      <c r="A236" t="e">
        <f t="shared" si="861"/>
        <v>#DIV/0!</v>
      </c>
      <c r="B236">
        <f>resultat!C237</f>
        <v>0</v>
      </c>
      <c r="C236">
        <f>resultat!D237</f>
        <v>0</v>
      </c>
    </row>
    <row r="237" spans="1:3" x14ac:dyDescent="0.25">
      <c r="A237" t="e">
        <f t="shared" ref="A237:A260" si="862">100*B237/C237</f>
        <v>#DIV/0!</v>
      </c>
      <c r="B237">
        <f>resultat!C238</f>
        <v>0</v>
      </c>
      <c r="C237">
        <f>resultat!D238</f>
        <v>0</v>
      </c>
    </row>
    <row r="238" spans="1:3" x14ac:dyDescent="0.25">
      <c r="A238" t="e">
        <f t="shared" si="862"/>
        <v>#DIV/0!</v>
      </c>
      <c r="B238">
        <f>resultat!C239</f>
        <v>0</v>
      </c>
      <c r="C238">
        <f>resultat!D239</f>
        <v>0</v>
      </c>
    </row>
    <row r="239" spans="1:3" x14ac:dyDescent="0.25">
      <c r="A239" t="e">
        <f t="shared" si="862"/>
        <v>#DIV/0!</v>
      </c>
      <c r="B239">
        <f>resultat!C240</f>
        <v>0</v>
      </c>
      <c r="C239">
        <f>resultat!D240</f>
        <v>0</v>
      </c>
    </row>
    <row r="240" spans="1:3" x14ac:dyDescent="0.25">
      <c r="A240" t="e">
        <f t="shared" si="862"/>
        <v>#DIV/0!</v>
      </c>
      <c r="B240">
        <f>resultat!C241</f>
        <v>0</v>
      </c>
      <c r="C240">
        <f>resultat!D241</f>
        <v>0</v>
      </c>
    </row>
    <row r="241" spans="1:3" x14ac:dyDescent="0.25">
      <c r="A241" t="e">
        <f t="shared" si="862"/>
        <v>#DIV/0!</v>
      </c>
      <c r="B241">
        <f>resultat!C242</f>
        <v>0</v>
      </c>
      <c r="C241">
        <f>resultat!D242</f>
        <v>0</v>
      </c>
    </row>
    <row r="242" spans="1:3" x14ac:dyDescent="0.25">
      <c r="A242" t="e">
        <f t="shared" si="862"/>
        <v>#DIV/0!</v>
      </c>
      <c r="B242">
        <f>resultat!C243</f>
        <v>0</v>
      </c>
      <c r="C242">
        <f>resultat!D243</f>
        <v>0</v>
      </c>
    </row>
    <row r="243" spans="1:3" x14ac:dyDescent="0.25">
      <c r="A243" t="e">
        <f t="shared" si="862"/>
        <v>#DIV/0!</v>
      </c>
      <c r="B243">
        <f>resultat!C244</f>
        <v>0</v>
      </c>
      <c r="C243">
        <f>resultat!D244</f>
        <v>0</v>
      </c>
    </row>
    <row r="244" spans="1:3" x14ac:dyDescent="0.25">
      <c r="A244" t="e">
        <f t="shared" si="862"/>
        <v>#DIV/0!</v>
      </c>
      <c r="B244">
        <f>resultat!C245</f>
        <v>0</v>
      </c>
      <c r="C244">
        <f>resultat!D245</f>
        <v>0</v>
      </c>
    </row>
    <row r="245" spans="1:3" x14ac:dyDescent="0.25">
      <c r="A245" t="e">
        <f t="shared" si="862"/>
        <v>#DIV/0!</v>
      </c>
      <c r="B245">
        <f>resultat!C246</f>
        <v>0</v>
      </c>
      <c r="C245">
        <f>resultat!D246</f>
        <v>0</v>
      </c>
    </row>
    <row r="246" spans="1:3" x14ac:dyDescent="0.25">
      <c r="A246" t="e">
        <f t="shared" si="862"/>
        <v>#DIV/0!</v>
      </c>
      <c r="B246">
        <f>resultat!C247</f>
        <v>0</v>
      </c>
      <c r="C246">
        <f>resultat!D247</f>
        <v>0</v>
      </c>
    </row>
    <row r="247" spans="1:3" x14ac:dyDescent="0.25">
      <c r="A247" t="e">
        <f t="shared" si="862"/>
        <v>#DIV/0!</v>
      </c>
      <c r="B247">
        <f>resultat!C248</f>
        <v>0</v>
      </c>
      <c r="C247">
        <f>resultat!D248</f>
        <v>0</v>
      </c>
    </row>
    <row r="248" spans="1:3" x14ac:dyDescent="0.25">
      <c r="A248" t="e">
        <f t="shared" si="862"/>
        <v>#DIV/0!</v>
      </c>
      <c r="B248">
        <f>resultat!C249</f>
        <v>0</v>
      </c>
      <c r="C248">
        <f>resultat!D249</f>
        <v>0</v>
      </c>
    </row>
    <row r="249" spans="1:3" x14ac:dyDescent="0.25">
      <c r="A249" t="e">
        <f t="shared" si="862"/>
        <v>#DIV/0!</v>
      </c>
      <c r="B249">
        <f>resultat!C250</f>
        <v>0</v>
      </c>
      <c r="C249">
        <f>resultat!D250</f>
        <v>0</v>
      </c>
    </row>
    <row r="250" spans="1:3" x14ac:dyDescent="0.25">
      <c r="A250" t="e">
        <f t="shared" si="862"/>
        <v>#DIV/0!</v>
      </c>
      <c r="B250">
        <f>resultat!C251</f>
        <v>0</v>
      </c>
      <c r="C250">
        <f>resultat!D251</f>
        <v>0</v>
      </c>
    </row>
    <row r="251" spans="1:3" x14ac:dyDescent="0.25">
      <c r="A251" t="e">
        <f t="shared" si="862"/>
        <v>#DIV/0!</v>
      </c>
      <c r="B251">
        <f>resultat!C252</f>
        <v>0</v>
      </c>
      <c r="C251">
        <f>resultat!D252</f>
        <v>0</v>
      </c>
    </row>
    <row r="252" spans="1:3" x14ac:dyDescent="0.25">
      <c r="A252" t="e">
        <f t="shared" si="862"/>
        <v>#DIV/0!</v>
      </c>
      <c r="B252">
        <f>resultat!C253</f>
        <v>0</v>
      </c>
      <c r="C252">
        <f>resultat!D253</f>
        <v>0</v>
      </c>
    </row>
    <row r="253" spans="1:3" x14ac:dyDescent="0.25">
      <c r="A253" t="e">
        <f t="shared" si="862"/>
        <v>#DIV/0!</v>
      </c>
      <c r="B253">
        <f>resultat!C254</f>
        <v>0</v>
      </c>
      <c r="C253">
        <f>resultat!D254</f>
        <v>0</v>
      </c>
    </row>
    <row r="254" spans="1:3" x14ac:dyDescent="0.25">
      <c r="A254" t="e">
        <f t="shared" si="862"/>
        <v>#DIV/0!</v>
      </c>
      <c r="B254">
        <f>resultat!C255</f>
        <v>0</v>
      </c>
      <c r="C254">
        <f>resultat!D255</f>
        <v>0</v>
      </c>
    </row>
    <row r="255" spans="1:3" x14ac:dyDescent="0.25">
      <c r="A255" t="e">
        <f t="shared" si="862"/>
        <v>#DIV/0!</v>
      </c>
      <c r="B255">
        <f>resultat!C256</f>
        <v>0</v>
      </c>
      <c r="C255">
        <f>resultat!D256</f>
        <v>0</v>
      </c>
    </row>
    <row r="256" spans="1:3" x14ac:dyDescent="0.25">
      <c r="A256" t="e">
        <f t="shared" si="862"/>
        <v>#DIV/0!</v>
      </c>
      <c r="B256">
        <f>resultat!C257</f>
        <v>0</v>
      </c>
      <c r="C256">
        <f>resultat!D257</f>
        <v>0</v>
      </c>
    </row>
    <row r="257" spans="1:3" x14ac:dyDescent="0.25">
      <c r="A257" t="e">
        <f t="shared" si="862"/>
        <v>#DIV/0!</v>
      </c>
      <c r="B257">
        <f>resultat!C258</f>
        <v>0</v>
      </c>
      <c r="C257">
        <f>resultat!D258</f>
        <v>0</v>
      </c>
    </row>
    <row r="258" spans="1:3" x14ac:dyDescent="0.25">
      <c r="A258" t="e">
        <f t="shared" si="862"/>
        <v>#DIV/0!</v>
      </c>
      <c r="B258">
        <f>resultat!C259</f>
        <v>0</v>
      </c>
      <c r="C258">
        <f>resultat!D259</f>
        <v>0</v>
      </c>
    </row>
    <row r="259" spans="1:3" x14ac:dyDescent="0.25">
      <c r="A259" t="e">
        <f t="shared" si="862"/>
        <v>#DIV/0!</v>
      </c>
      <c r="B259">
        <f>resultat!C260</f>
        <v>0</v>
      </c>
      <c r="C259">
        <f>resultat!D260</f>
        <v>0</v>
      </c>
    </row>
    <row r="260" spans="1:3" x14ac:dyDescent="0.25">
      <c r="A260" t="e">
        <f t="shared" si="862"/>
        <v>#DIV/0!</v>
      </c>
      <c r="B260">
        <f>resultat!C261</f>
        <v>0</v>
      </c>
      <c r="C260">
        <f>resultat!D261</f>
        <v>0</v>
      </c>
    </row>
    <row r="261" spans="1:3" x14ac:dyDescent="0.25">
      <c r="A261" t="e">
        <f t="shared" ref="A261:A284" si="863">100*B261/C261</f>
        <v>#DIV/0!</v>
      </c>
      <c r="B261">
        <f>resultat!C262</f>
        <v>0</v>
      </c>
      <c r="C261">
        <f>resultat!D262</f>
        <v>0</v>
      </c>
    </row>
    <row r="262" spans="1:3" x14ac:dyDescent="0.25">
      <c r="A262" t="e">
        <f t="shared" si="863"/>
        <v>#DIV/0!</v>
      </c>
      <c r="B262">
        <f>resultat!C263</f>
        <v>0</v>
      </c>
      <c r="C262">
        <f>resultat!D263</f>
        <v>0</v>
      </c>
    </row>
    <row r="263" spans="1:3" x14ac:dyDescent="0.25">
      <c r="A263" t="e">
        <f t="shared" si="863"/>
        <v>#DIV/0!</v>
      </c>
      <c r="B263">
        <f>resultat!C264</f>
        <v>0</v>
      </c>
      <c r="C263">
        <f>resultat!D264</f>
        <v>0</v>
      </c>
    </row>
    <row r="264" spans="1:3" x14ac:dyDescent="0.25">
      <c r="A264" t="e">
        <f t="shared" si="863"/>
        <v>#DIV/0!</v>
      </c>
      <c r="B264">
        <f>resultat!C265</f>
        <v>0</v>
      </c>
      <c r="C264">
        <f>resultat!D265</f>
        <v>0</v>
      </c>
    </row>
    <row r="265" spans="1:3" x14ac:dyDescent="0.25">
      <c r="A265" t="e">
        <f t="shared" si="863"/>
        <v>#DIV/0!</v>
      </c>
      <c r="B265">
        <f>resultat!C266</f>
        <v>0</v>
      </c>
      <c r="C265">
        <f>resultat!D266</f>
        <v>0</v>
      </c>
    </row>
    <row r="266" spans="1:3" x14ac:dyDescent="0.25">
      <c r="A266" t="e">
        <f t="shared" si="863"/>
        <v>#DIV/0!</v>
      </c>
      <c r="B266">
        <f>resultat!C267</f>
        <v>0</v>
      </c>
      <c r="C266">
        <f>resultat!D267</f>
        <v>0</v>
      </c>
    </row>
    <row r="267" spans="1:3" x14ac:dyDescent="0.25">
      <c r="A267" t="e">
        <f t="shared" si="863"/>
        <v>#DIV/0!</v>
      </c>
      <c r="B267">
        <f>resultat!C268</f>
        <v>0</v>
      </c>
      <c r="C267">
        <f>resultat!D268</f>
        <v>0</v>
      </c>
    </row>
    <row r="268" spans="1:3" x14ac:dyDescent="0.25">
      <c r="A268" t="e">
        <f t="shared" si="863"/>
        <v>#DIV/0!</v>
      </c>
      <c r="B268">
        <f>resultat!C269</f>
        <v>0</v>
      </c>
      <c r="C268">
        <f>resultat!D269</f>
        <v>0</v>
      </c>
    </row>
    <row r="269" spans="1:3" x14ac:dyDescent="0.25">
      <c r="A269" t="e">
        <f t="shared" si="863"/>
        <v>#DIV/0!</v>
      </c>
      <c r="B269">
        <f>resultat!C270</f>
        <v>0</v>
      </c>
      <c r="C269">
        <f>resultat!D270</f>
        <v>0</v>
      </c>
    </row>
    <row r="270" spans="1:3" x14ac:dyDescent="0.25">
      <c r="A270" t="e">
        <f t="shared" si="863"/>
        <v>#DIV/0!</v>
      </c>
      <c r="B270">
        <f>resultat!C271</f>
        <v>0</v>
      </c>
      <c r="C270">
        <f>resultat!D271</f>
        <v>0</v>
      </c>
    </row>
    <row r="271" spans="1:3" x14ac:dyDescent="0.25">
      <c r="A271" t="e">
        <f t="shared" si="863"/>
        <v>#DIV/0!</v>
      </c>
      <c r="B271">
        <f>resultat!C272</f>
        <v>0</v>
      </c>
      <c r="C271">
        <f>resultat!D272</f>
        <v>0</v>
      </c>
    </row>
    <row r="272" spans="1:3" x14ac:dyDescent="0.25">
      <c r="A272" t="e">
        <f t="shared" si="863"/>
        <v>#DIV/0!</v>
      </c>
      <c r="B272">
        <f>resultat!C273</f>
        <v>0</v>
      </c>
      <c r="C272">
        <f>resultat!D273</f>
        <v>0</v>
      </c>
    </row>
    <row r="273" spans="1:3" x14ac:dyDescent="0.25">
      <c r="A273" t="e">
        <f t="shared" si="863"/>
        <v>#DIV/0!</v>
      </c>
      <c r="B273">
        <f>resultat!C274</f>
        <v>0</v>
      </c>
      <c r="C273">
        <f>resultat!D274</f>
        <v>0</v>
      </c>
    </row>
    <row r="274" spans="1:3" x14ac:dyDescent="0.25">
      <c r="A274" t="e">
        <f t="shared" si="863"/>
        <v>#DIV/0!</v>
      </c>
      <c r="B274">
        <f>resultat!C275</f>
        <v>0</v>
      </c>
      <c r="C274">
        <f>resultat!D275</f>
        <v>0</v>
      </c>
    </row>
    <row r="275" spans="1:3" x14ac:dyDescent="0.25">
      <c r="A275" t="e">
        <f t="shared" si="863"/>
        <v>#DIV/0!</v>
      </c>
      <c r="B275">
        <f>resultat!C276</f>
        <v>0</v>
      </c>
      <c r="C275">
        <f>resultat!D276</f>
        <v>0</v>
      </c>
    </row>
    <row r="276" spans="1:3" x14ac:dyDescent="0.25">
      <c r="A276" t="e">
        <f t="shared" si="863"/>
        <v>#DIV/0!</v>
      </c>
      <c r="B276">
        <f>resultat!C277</f>
        <v>0</v>
      </c>
      <c r="C276">
        <f>resultat!D277</f>
        <v>0</v>
      </c>
    </row>
    <row r="277" spans="1:3" x14ac:dyDescent="0.25">
      <c r="A277" t="e">
        <f t="shared" si="863"/>
        <v>#DIV/0!</v>
      </c>
      <c r="B277">
        <f>resultat!C278</f>
        <v>0</v>
      </c>
      <c r="C277">
        <f>resultat!D278</f>
        <v>0</v>
      </c>
    </row>
    <row r="278" spans="1:3" x14ac:dyDescent="0.25">
      <c r="A278" t="e">
        <f t="shared" si="863"/>
        <v>#DIV/0!</v>
      </c>
      <c r="B278">
        <f>resultat!C279</f>
        <v>0</v>
      </c>
      <c r="C278">
        <f>resultat!D279</f>
        <v>0</v>
      </c>
    </row>
    <row r="279" spans="1:3" x14ac:dyDescent="0.25">
      <c r="A279" t="e">
        <f t="shared" si="863"/>
        <v>#DIV/0!</v>
      </c>
      <c r="B279">
        <f>resultat!C280</f>
        <v>0</v>
      </c>
      <c r="C279">
        <f>resultat!D280</f>
        <v>0</v>
      </c>
    </row>
    <row r="280" spans="1:3" x14ac:dyDescent="0.25">
      <c r="A280" t="e">
        <f t="shared" si="863"/>
        <v>#DIV/0!</v>
      </c>
      <c r="B280">
        <f>resultat!C281</f>
        <v>0</v>
      </c>
      <c r="C280">
        <f>resultat!D281</f>
        <v>0</v>
      </c>
    </row>
    <row r="281" spans="1:3" x14ac:dyDescent="0.25">
      <c r="A281" t="e">
        <f t="shared" si="863"/>
        <v>#DIV/0!</v>
      </c>
      <c r="B281">
        <f>resultat!C282</f>
        <v>0</v>
      </c>
      <c r="C281">
        <f>resultat!D282</f>
        <v>0</v>
      </c>
    </row>
    <row r="282" spans="1:3" x14ac:dyDescent="0.25">
      <c r="A282" t="e">
        <f t="shared" si="863"/>
        <v>#DIV/0!</v>
      </c>
      <c r="B282">
        <f>resultat!C283</f>
        <v>0</v>
      </c>
      <c r="C282">
        <f>resultat!D283</f>
        <v>0</v>
      </c>
    </row>
    <row r="283" spans="1:3" x14ac:dyDescent="0.25">
      <c r="A283" t="e">
        <f t="shared" si="863"/>
        <v>#DIV/0!</v>
      </c>
      <c r="B283">
        <f>resultat!C284</f>
        <v>0</v>
      </c>
      <c r="C283">
        <f>resultat!D284</f>
        <v>0</v>
      </c>
    </row>
    <row r="284" spans="1:3" x14ac:dyDescent="0.25">
      <c r="A284" t="e">
        <f t="shared" si="863"/>
        <v>#DIV/0!</v>
      </c>
      <c r="B284">
        <f>resultat!C285</f>
        <v>0</v>
      </c>
      <c r="C284">
        <f>resultat!D285</f>
        <v>0</v>
      </c>
    </row>
    <row r="285" spans="1:3" x14ac:dyDescent="0.25">
      <c r="A285" t="e">
        <f t="shared" ref="A285:A307" si="864">100*B285/C285</f>
        <v>#DIV/0!</v>
      </c>
      <c r="B285">
        <f>resultat!C286</f>
        <v>0</v>
      </c>
      <c r="C285">
        <f>resultat!D286</f>
        <v>0</v>
      </c>
    </row>
    <row r="286" spans="1:3" x14ac:dyDescent="0.25">
      <c r="A286" t="e">
        <f t="shared" si="864"/>
        <v>#DIV/0!</v>
      </c>
      <c r="B286">
        <f>resultat!C287</f>
        <v>0</v>
      </c>
      <c r="C286">
        <f>resultat!D287</f>
        <v>0</v>
      </c>
    </row>
    <row r="287" spans="1:3" x14ac:dyDescent="0.25">
      <c r="A287" t="e">
        <f t="shared" si="864"/>
        <v>#DIV/0!</v>
      </c>
      <c r="B287">
        <f>resultat!C288</f>
        <v>0</v>
      </c>
      <c r="C287">
        <f>resultat!D288</f>
        <v>0</v>
      </c>
    </row>
    <row r="288" spans="1:3" x14ac:dyDescent="0.25">
      <c r="A288" t="e">
        <f t="shared" si="864"/>
        <v>#DIV/0!</v>
      </c>
      <c r="B288">
        <f>resultat!C289</f>
        <v>0</v>
      </c>
      <c r="C288">
        <f>resultat!D289</f>
        <v>0</v>
      </c>
    </row>
    <row r="289" spans="1:3" x14ac:dyDescent="0.25">
      <c r="A289" t="e">
        <f t="shared" si="864"/>
        <v>#DIV/0!</v>
      </c>
      <c r="B289">
        <f>resultat!C290</f>
        <v>0</v>
      </c>
      <c r="C289">
        <f>resultat!D290</f>
        <v>0</v>
      </c>
    </row>
    <row r="290" spans="1:3" x14ac:dyDescent="0.25">
      <c r="A290" t="e">
        <f t="shared" si="864"/>
        <v>#DIV/0!</v>
      </c>
      <c r="B290">
        <f>resultat!C291</f>
        <v>0</v>
      </c>
      <c r="C290">
        <f>resultat!D291</f>
        <v>0</v>
      </c>
    </row>
    <row r="291" spans="1:3" x14ac:dyDescent="0.25">
      <c r="A291" t="e">
        <f t="shared" si="864"/>
        <v>#DIV/0!</v>
      </c>
      <c r="B291">
        <f>resultat!C292</f>
        <v>0</v>
      </c>
      <c r="C291">
        <f>resultat!D292</f>
        <v>0</v>
      </c>
    </row>
    <row r="292" spans="1:3" x14ac:dyDescent="0.25">
      <c r="A292" t="e">
        <f t="shared" si="864"/>
        <v>#DIV/0!</v>
      </c>
      <c r="B292">
        <f>resultat!C293</f>
        <v>0</v>
      </c>
      <c r="C292">
        <f>resultat!D293</f>
        <v>0</v>
      </c>
    </row>
    <row r="293" spans="1:3" x14ac:dyDescent="0.25">
      <c r="A293" t="e">
        <f t="shared" si="864"/>
        <v>#DIV/0!</v>
      </c>
      <c r="B293">
        <f>resultat!C294</f>
        <v>0</v>
      </c>
      <c r="C293">
        <f>resultat!D294</f>
        <v>0</v>
      </c>
    </row>
    <row r="294" spans="1:3" x14ac:dyDescent="0.25">
      <c r="A294" t="e">
        <f t="shared" si="864"/>
        <v>#DIV/0!</v>
      </c>
      <c r="B294">
        <f>resultat!C295</f>
        <v>0</v>
      </c>
      <c r="C294">
        <f>resultat!D295</f>
        <v>0</v>
      </c>
    </row>
    <row r="295" spans="1:3" x14ac:dyDescent="0.25">
      <c r="A295" t="e">
        <f t="shared" si="864"/>
        <v>#DIV/0!</v>
      </c>
      <c r="B295">
        <f>resultat!C296</f>
        <v>0</v>
      </c>
      <c r="C295">
        <f>resultat!D296</f>
        <v>0</v>
      </c>
    </row>
    <row r="296" spans="1:3" x14ac:dyDescent="0.25">
      <c r="A296" t="e">
        <f t="shared" si="864"/>
        <v>#DIV/0!</v>
      </c>
      <c r="B296">
        <f>resultat!C297</f>
        <v>0</v>
      </c>
      <c r="C296">
        <f>resultat!D297</f>
        <v>0</v>
      </c>
    </row>
    <row r="297" spans="1:3" x14ac:dyDescent="0.25">
      <c r="A297" t="e">
        <f t="shared" si="864"/>
        <v>#DIV/0!</v>
      </c>
      <c r="B297">
        <f>resultat!C298</f>
        <v>0</v>
      </c>
      <c r="C297">
        <f>resultat!D298</f>
        <v>0</v>
      </c>
    </row>
    <row r="298" spans="1:3" x14ac:dyDescent="0.25">
      <c r="A298" t="e">
        <f t="shared" si="864"/>
        <v>#DIV/0!</v>
      </c>
      <c r="B298">
        <f>resultat!C299</f>
        <v>0</v>
      </c>
      <c r="C298">
        <f>resultat!D299</f>
        <v>0</v>
      </c>
    </row>
    <row r="299" spans="1:3" x14ac:dyDescent="0.25">
      <c r="A299" t="e">
        <f t="shared" si="864"/>
        <v>#DIV/0!</v>
      </c>
      <c r="B299">
        <f>resultat!C300</f>
        <v>0</v>
      </c>
      <c r="C299">
        <f>resultat!D300</f>
        <v>0</v>
      </c>
    </row>
    <row r="300" spans="1:3" x14ac:dyDescent="0.25">
      <c r="A300" t="e">
        <f t="shared" si="864"/>
        <v>#DIV/0!</v>
      </c>
      <c r="B300">
        <f>resultat!C301</f>
        <v>0</v>
      </c>
      <c r="C300">
        <f>resultat!D301</f>
        <v>0</v>
      </c>
    </row>
    <row r="301" spans="1:3" x14ac:dyDescent="0.25">
      <c r="A301" t="e">
        <f t="shared" si="864"/>
        <v>#DIV/0!</v>
      </c>
      <c r="B301">
        <f>resultat!C302</f>
        <v>0</v>
      </c>
      <c r="C301">
        <f>resultat!D302</f>
        <v>0</v>
      </c>
    </row>
    <row r="302" spans="1:3" x14ac:dyDescent="0.25">
      <c r="A302" t="e">
        <f t="shared" si="864"/>
        <v>#DIV/0!</v>
      </c>
      <c r="B302">
        <f>resultat!C303</f>
        <v>0</v>
      </c>
      <c r="C302">
        <f>resultat!D303</f>
        <v>0</v>
      </c>
    </row>
    <row r="303" spans="1:3" x14ac:dyDescent="0.25">
      <c r="A303" t="e">
        <f t="shared" si="864"/>
        <v>#DIV/0!</v>
      </c>
      <c r="B303">
        <f>resultat!C304</f>
        <v>0</v>
      </c>
      <c r="C303">
        <f>resultat!D304</f>
        <v>0</v>
      </c>
    </row>
    <row r="304" spans="1:3" x14ac:dyDescent="0.25">
      <c r="A304" t="e">
        <f t="shared" si="864"/>
        <v>#DIV/0!</v>
      </c>
      <c r="B304">
        <f>resultat!C305</f>
        <v>0</v>
      </c>
      <c r="C304">
        <f>resultat!D305</f>
        <v>0</v>
      </c>
    </row>
    <row r="305" spans="1:3" x14ac:dyDescent="0.25">
      <c r="A305" t="e">
        <f t="shared" si="864"/>
        <v>#DIV/0!</v>
      </c>
      <c r="B305">
        <f>resultat!C306</f>
        <v>0</v>
      </c>
      <c r="C305">
        <f>resultat!D306</f>
        <v>0</v>
      </c>
    </row>
    <row r="306" spans="1:3" x14ac:dyDescent="0.25">
      <c r="A306" t="e">
        <f t="shared" si="864"/>
        <v>#DIV/0!</v>
      </c>
      <c r="B306">
        <f>resultat!C307</f>
        <v>0</v>
      </c>
      <c r="C306">
        <f>resultat!D307</f>
        <v>0</v>
      </c>
    </row>
    <row r="307" spans="1:3" x14ac:dyDescent="0.25">
      <c r="A307" t="e">
        <f t="shared" si="864"/>
        <v>#DIV/0!</v>
      </c>
      <c r="B307">
        <f>resultat!C308</f>
        <v>0</v>
      </c>
      <c r="C307">
        <f>resultat!D308</f>
        <v>0</v>
      </c>
    </row>
    <row r="308" spans="1:3" x14ac:dyDescent="0.25">
      <c r="A308" t="e">
        <f t="shared" ref="A308:A332" si="865">100*B308/C308</f>
        <v>#DIV/0!</v>
      </c>
      <c r="B308">
        <f>resultat!C309</f>
        <v>0</v>
      </c>
      <c r="C308">
        <f>resultat!D309</f>
        <v>0</v>
      </c>
    </row>
    <row r="309" spans="1:3" x14ac:dyDescent="0.25">
      <c r="A309" t="e">
        <f t="shared" si="865"/>
        <v>#DIV/0!</v>
      </c>
      <c r="B309">
        <f>resultat!C310</f>
        <v>0</v>
      </c>
      <c r="C309">
        <f>resultat!D310</f>
        <v>0</v>
      </c>
    </row>
    <row r="310" spans="1:3" x14ac:dyDescent="0.25">
      <c r="A310" t="e">
        <f t="shared" si="865"/>
        <v>#DIV/0!</v>
      </c>
      <c r="B310">
        <f>resultat!C311</f>
        <v>0</v>
      </c>
      <c r="C310">
        <f>resultat!D311</f>
        <v>0</v>
      </c>
    </row>
    <row r="311" spans="1:3" x14ac:dyDescent="0.25">
      <c r="A311" t="e">
        <f t="shared" si="865"/>
        <v>#DIV/0!</v>
      </c>
      <c r="B311">
        <f>resultat!C312</f>
        <v>0</v>
      </c>
      <c r="C311">
        <f>resultat!D312</f>
        <v>0</v>
      </c>
    </row>
    <row r="312" spans="1:3" x14ac:dyDescent="0.25">
      <c r="A312" t="e">
        <f t="shared" si="865"/>
        <v>#DIV/0!</v>
      </c>
      <c r="B312">
        <f>resultat!C313</f>
        <v>0</v>
      </c>
      <c r="C312">
        <f>resultat!D313</f>
        <v>0</v>
      </c>
    </row>
    <row r="313" spans="1:3" x14ac:dyDescent="0.25">
      <c r="A313" t="e">
        <f t="shared" si="865"/>
        <v>#DIV/0!</v>
      </c>
      <c r="B313">
        <f>resultat!C314</f>
        <v>0</v>
      </c>
      <c r="C313">
        <f>resultat!D314</f>
        <v>0</v>
      </c>
    </row>
    <row r="314" spans="1:3" x14ac:dyDescent="0.25">
      <c r="A314" t="e">
        <f t="shared" si="865"/>
        <v>#DIV/0!</v>
      </c>
      <c r="B314">
        <f>resultat!C315</f>
        <v>0</v>
      </c>
      <c r="C314">
        <f>resultat!D315</f>
        <v>0</v>
      </c>
    </row>
    <row r="315" spans="1:3" x14ac:dyDescent="0.25">
      <c r="A315" t="e">
        <f t="shared" si="865"/>
        <v>#DIV/0!</v>
      </c>
      <c r="B315">
        <f>resultat!C316</f>
        <v>0</v>
      </c>
      <c r="C315">
        <f>resultat!D316</f>
        <v>0</v>
      </c>
    </row>
    <row r="316" spans="1:3" x14ac:dyDescent="0.25">
      <c r="A316" t="e">
        <f t="shared" si="865"/>
        <v>#DIV/0!</v>
      </c>
      <c r="B316">
        <f>resultat!C317</f>
        <v>0</v>
      </c>
      <c r="C316">
        <f>resultat!D317</f>
        <v>0</v>
      </c>
    </row>
    <row r="317" spans="1:3" x14ac:dyDescent="0.25">
      <c r="A317" t="e">
        <f t="shared" si="865"/>
        <v>#DIV/0!</v>
      </c>
      <c r="B317">
        <f>resultat!C318</f>
        <v>0</v>
      </c>
      <c r="C317">
        <f>resultat!D318</f>
        <v>0</v>
      </c>
    </row>
    <row r="318" spans="1:3" x14ac:dyDescent="0.25">
      <c r="A318" t="e">
        <f t="shared" si="865"/>
        <v>#DIV/0!</v>
      </c>
      <c r="B318">
        <f>resultat!C319</f>
        <v>0</v>
      </c>
      <c r="C318">
        <f>resultat!D319</f>
        <v>0</v>
      </c>
    </row>
    <row r="319" spans="1:3" x14ac:dyDescent="0.25">
      <c r="A319" t="e">
        <f t="shared" si="865"/>
        <v>#DIV/0!</v>
      </c>
      <c r="B319">
        <f>resultat!C320</f>
        <v>0</v>
      </c>
      <c r="C319">
        <f>resultat!D320</f>
        <v>0</v>
      </c>
    </row>
    <row r="320" spans="1:3" x14ac:dyDescent="0.25">
      <c r="A320" t="e">
        <f t="shared" si="865"/>
        <v>#DIV/0!</v>
      </c>
      <c r="B320">
        <f>resultat!C321</f>
        <v>0</v>
      </c>
      <c r="C320">
        <f>resultat!D321</f>
        <v>0</v>
      </c>
    </row>
    <row r="321" spans="1:3" x14ac:dyDescent="0.25">
      <c r="A321" t="e">
        <f t="shared" si="865"/>
        <v>#DIV/0!</v>
      </c>
      <c r="B321">
        <f>resultat!C322</f>
        <v>0</v>
      </c>
      <c r="C321">
        <f>resultat!D322</f>
        <v>0</v>
      </c>
    </row>
    <row r="322" spans="1:3" x14ac:dyDescent="0.25">
      <c r="A322" t="e">
        <f t="shared" si="865"/>
        <v>#DIV/0!</v>
      </c>
      <c r="B322">
        <f>resultat!C323</f>
        <v>0</v>
      </c>
      <c r="C322">
        <f>resultat!D323</f>
        <v>0</v>
      </c>
    </row>
    <row r="323" spans="1:3" x14ac:dyDescent="0.25">
      <c r="A323" t="e">
        <f t="shared" si="865"/>
        <v>#DIV/0!</v>
      </c>
      <c r="B323">
        <f>resultat!C324</f>
        <v>0</v>
      </c>
      <c r="C323">
        <f>resultat!D324</f>
        <v>0</v>
      </c>
    </row>
    <row r="324" spans="1:3" x14ac:dyDescent="0.25">
      <c r="A324" t="e">
        <f t="shared" si="865"/>
        <v>#DIV/0!</v>
      </c>
      <c r="B324">
        <f>resultat!C325</f>
        <v>0</v>
      </c>
      <c r="C324">
        <f>resultat!D325</f>
        <v>0</v>
      </c>
    </row>
    <row r="325" spans="1:3" x14ac:dyDescent="0.25">
      <c r="A325" t="e">
        <f t="shared" si="865"/>
        <v>#DIV/0!</v>
      </c>
      <c r="B325">
        <f>resultat!C326</f>
        <v>0</v>
      </c>
      <c r="C325">
        <f>resultat!D326</f>
        <v>0</v>
      </c>
    </row>
    <row r="326" spans="1:3" x14ac:dyDescent="0.25">
      <c r="A326" t="e">
        <f t="shared" si="865"/>
        <v>#DIV/0!</v>
      </c>
      <c r="B326">
        <f>resultat!C327</f>
        <v>0</v>
      </c>
      <c r="C326">
        <f>resultat!D327</f>
        <v>0</v>
      </c>
    </row>
    <row r="327" spans="1:3" x14ac:dyDescent="0.25">
      <c r="A327" t="e">
        <f t="shared" si="865"/>
        <v>#DIV/0!</v>
      </c>
      <c r="B327">
        <f>resultat!C328</f>
        <v>0</v>
      </c>
      <c r="C327">
        <f>resultat!D328</f>
        <v>0</v>
      </c>
    </row>
    <row r="328" spans="1:3" x14ac:dyDescent="0.25">
      <c r="A328" t="e">
        <f t="shared" si="865"/>
        <v>#DIV/0!</v>
      </c>
      <c r="B328">
        <f>resultat!C329</f>
        <v>0</v>
      </c>
      <c r="C328">
        <f>resultat!D329</f>
        <v>0</v>
      </c>
    </row>
    <row r="329" spans="1:3" x14ac:dyDescent="0.25">
      <c r="A329" t="e">
        <f t="shared" si="865"/>
        <v>#DIV/0!</v>
      </c>
      <c r="B329">
        <f>resultat!C330</f>
        <v>0</v>
      </c>
      <c r="C329">
        <f>resultat!D330</f>
        <v>0</v>
      </c>
    </row>
    <row r="330" spans="1:3" x14ac:dyDescent="0.25">
      <c r="A330" t="e">
        <f t="shared" si="865"/>
        <v>#DIV/0!</v>
      </c>
      <c r="B330">
        <f>resultat!C331</f>
        <v>0</v>
      </c>
      <c r="C330">
        <f>resultat!D331</f>
        <v>0</v>
      </c>
    </row>
    <row r="331" spans="1:3" x14ac:dyDescent="0.25">
      <c r="A331" t="e">
        <f t="shared" si="865"/>
        <v>#DIV/0!</v>
      </c>
      <c r="B331">
        <f>resultat!C332</f>
        <v>0</v>
      </c>
      <c r="C331">
        <f>resultat!D332</f>
        <v>0</v>
      </c>
    </row>
    <row r="332" spans="1:3" x14ac:dyDescent="0.25">
      <c r="A332" t="e">
        <f t="shared" si="865"/>
        <v>#DIV/0!</v>
      </c>
      <c r="B332">
        <f>resultat!C333</f>
        <v>0</v>
      </c>
      <c r="C332">
        <f>resultat!D333</f>
        <v>0</v>
      </c>
    </row>
    <row r="333" spans="1:3" x14ac:dyDescent="0.25">
      <c r="A333" t="e">
        <f t="shared" ref="A333:A356" si="866">100*B333/C333</f>
        <v>#DIV/0!</v>
      </c>
      <c r="B333">
        <f>resultat!C334</f>
        <v>0</v>
      </c>
      <c r="C333">
        <f>resultat!D334</f>
        <v>0</v>
      </c>
    </row>
    <row r="334" spans="1:3" x14ac:dyDescent="0.25">
      <c r="A334" t="e">
        <f t="shared" si="866"/>
        <v>#DIV/0!</v>
      </c>
      <c r="B334">
        <f>resultat!C335</f>
        <v>0</v>
      </c>
      <c r="C334">
        <f>resultat!D335</f>
        <v>0</v>
      </c>
    </row>
    <row r="335" spans="1:3" x14ac:dyDescent="0.25">
      <c r="A335" t="e">
        <f t="shared" si="866"/>
        <v>#DIV/0!</v>
      </c>
      <c r="B335">
        <f>resultat!C336</f>
        <v>0</v>
      </c>
      <c r="C335">
        <f>resultat!D336</f>
        <v>0</v>
      </c>
    </row>
    <row r="336" spans="1:3" x14ac:dyDescent="0.25">
      <c r="A336" t="e">
        <f t="shared" si="866"/>
        <v>#DIV/0!</v>
      </c>
      <c r="B336">
        <f>resultat!C337</f>
        <v>0</v>
      </c>
      <c r="C336">
        <f>resultat!D337</f>
        <v>0</v>
      </c>
    </row>
    <row r="337" spans="1:3" x14ac:dyDescent="0.25">
      <c r="A337" t="e">
        <f t="shared" si="866"/>
        <v>#DIV/0!</v>
      </c>
      <c r="B337">
        <f>resultat!C338</f>
        <v>0</v>
      </c>
      <c r="C337">
        <f>resultat!D338</f>
        <v>0</v>
      </c>
    </row>
    <row r="338" spans="1:3" x14ac:dyDescent="0.25">
      <c r="A338" t="e">
        <f t="shared" si="866"/>
        <v>#DIV/0!</v>
      </c>
      <c r="B338">
        <f>resultat!C339</f>
        <v>0</v>
      </c>
      <c r="C338">
        <f>resultat!D339</f>
        <v>0</v>
      </c>
    </row>
    <row r="339" spans="1:3" x14ac:dyDescent="0.25">
      <c r="A339" t="e">
        <f t="shared" si="866"/>
        <v>#DIV/0!</v>
      </c>
      <c r="B339">
        <f>resultat!C340</f>
        <v>0</v>
      </c>
      <c r="C339">
        <f>resultat!D340</f>
        <v>0</v>
      </c>
    </row>
    <row r="340" spans="1:3" x14ac:dyDescent="0.25">
      <c r="A340" t="e">
        <f t="shared" si="866"/>
        <v>#DIV/0!</v>
      </c>
      <c r="B340">
        <f>resultat!C341</f>
        <v>0</v>
      </c>
      <c r="C340">
        <f>resultat!D341</f>
        <v>0</v>
      </c>
    </row>
    <row r="341" spans="1:3" x14ac:dyDescent="0.25">
      <c r="A341" t="e">
        <f t="shared" si="866"/>
        <v>#DIV/0!</v>
      </c>
      <c r="B341">
        <f>resultat!C342</f>
        <v>0</v>
      </c>
      <c r="C341">
        <f>resultat!D342</f>
        <v>0</v>
      </c>
    </row>
    <row r="342" spans="1:3" x14ac:dyDescent="0.25">
      <c r="A342" t="e">
        <f t="shared" si="866"/>
        <v>#DIV/0!</v>
      </c>
      <c r="B342">
        <f>resultat!C343</f>
        <v>0</v>
      </c>
      <c r="C342">
        <f>resultat!D343</f>
        <v>0</v>
      </c>
    </row>
    <row r="343" spans="1:3" x14ac:dyDescent="0.25">
      <c r="A343" t="e">
        <f t="shared" si="866"/>
        <v>#DIV/0!</v>
      </c>
      <c r="B343">
        <f>resultat!C344</f>
        <v>0</v>
      </c>
      <c r="C343">
        <f>resultat!D344</f>
        <v>0</v>
      </c>
    </row>
    <row r="344" spans="1:3" x14ac:dyDescent="0.25">
      <c r="A344" t="e">
        <f t="shared" si="866"/>
        <v>#DIV/0!</v>
      </c>
      <c r="B344">
        <f>resultat!C345</f>
        <v>0</v>
      </c>
      <c r="C344">
        <f>resultat!D345</f>
        <v>0</v>
      </c>
    </row>
    <row r="345" spans="1:3" x14ac:dyDescent="0.25">
      <c r="A345" t="e">
        <f t="shared" si="866"/>
        <v>#DIV/0!</v>
      </c>
      <c r="B345">
        <f>resultat!C346</f>
        <v>0</v>
      </c>
      <c r="C345">
        <f>resultat!D346</f>
        <v>0</v>
      </c>
    </row>
    <row r="346" spans="1:3" x14ac:dyDescent="0.25">
      <c r="A346" t="e">
        <f t="shared" si="866"/>
        <v>#DIV/0!</v>
      </c>
      <c r="B346">
        <f>resultat!C347</f>
        <v>0</v>
      </c>
      <c r="C346">
        <f>resultat!D347</f>
        <v>0</v>
      </c>
    </row>
    <row r="347" spans="1:3" x14ac:dyDescent="0.25">
      <c r="A347" t="e">
        <f t="shared" si="866"/>
        <v>#DIV/0!</v>
      </c>
      <c r="B347">
        <f>resultat!C348</f>
        <v>0</v>
      </c>
      <c r="C347">
        <f>resultat!D348</f>
        <v>0</v>
      </c>
    </row>
    <row r="348" spans="1:3" x14ac:dyDescent="0.25">
      <c r="A348" t="e">
        <f t="shared" si="866"/>
        <v>#DIV/0!</v>
      </c>
      <c r="B348">
        <f>resultat!C349</f>
        <v>0</v>
      </c>
      <c r="C348">
        <f>resultat!D349</f>
        <v>0</v>
      </c>
    </row>
    <row r="349" spans="1:3" x14ac:dyDescent="0.25">
      <c r="A349" t="e">
        <f t="shared" si="866"/>
        <v>#DIV/0!</v>
      </c>
      <c r="B349">
        <f>resultat!C350</f>
        <v>0</v>
      </c>
      <c r="C349">
        <f>resultat!D350</f>
        <v>0</v>
      </c>
    </row>
    <row r="350" spans="1:3" x14ac:dyDescent="0.25">
      <c r="A350" t="e">
        <f t="shared" si="866"/>
        <v>#DIV/0!</v>
      </c>
      <c r="B350">
        <f>resultat!C351</f>
        <v>0</v>
      </c>
      <c r="C350">
        <f>resultat!D351</f>
        <v>0</v>
      </c>
    </row>
    <row r="351" spans="1:3" x14ac:dyDescent="0.25">
      <c r="A351" t="e">
        <f t="shared" si="866"/>
        <v>#DIV/0!</v>
      </c>
      <c r="B351">
        <f>resultat!C352</f>
        <v>0</v>
      </c>
      <c r="C351">
        <f>resultat!D352</f>
        <v>0</v>
      </c>
    </row>
    <row r="352" spans="1:3" x14ac:dyDescent="0.25">
      <c r="A352" t="e">
        <f t="shared" si="866"/>
        <v>#DIV/0!</v>
      </c>
      <c r="B352">
        <f>resultat!C353</f>
        <v>0</v>
      </c>
      <c r="C352">
        <f>resultat!D353</f>
        <v>0</v>
      </c>
    </row>
    <row r="353" spans="1:3" x14ac:dyDescent="0.25">
      <c r="A353" t="e">
        <f t="shared" si="866"/>
        <v>#DIV/0!</v>
      </c>
      <c r="B353">
        <f>resultat!C354</f>
        <v>0</v>
      </c>
      <c r="C353">
        <f>resultat!D354</f>
        <v>0</v>
      </c>
    </row>
    <row r="354" spans="1:3" x14ac:dyDescent="0.25">
      <c r="A354" t="e">
        <f t="shared" si="866"/>
        <v>#DIV/0!</v>
      </c>
      <c r="B354">
        <f>resultat!C355</f>
        <v>0</v>
      </c>
      <c r="C354">
        <f>resultat!D355</f>
        <v>0</v>
      </c>
    </row>
    <row r="355" spans="1:3" x14ac:dyDescent="0.25">
      <c r="A355" t="e">
        <f t="shared" si="866"/>
        <v>#DIV/0!</v>
      </c>
      <c r="B355">
        <f>resultat!C356</f>
        <v>0</v>
      </c>
      <c r="C355">
        <f>resultat!D356</f>
        <v>0</v>
      </c>
    </row>
    <row r="356" spans="1:3" x14ac:dyDescent="0.25">
      <c r="A356" t="e">
        <f t="shared" si="866"/>
        <v>#DIV/0!</v>
      </c>
      <c r="B356">
        <f>resultat!C357</f>
        <v>0</v>
      </c>
      <c r="C356">
        <f>resultat!D357</f>
        <v>0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2024-04-02T08:30:29Z</dcterms:modified>
</cp:coreProperties>
</file>