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3F2FD44C-1BDF-4A47-ADE4-EF5A270C0A47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2" i="1" l="1"/>
  <c r="B312" i="1"/>
  <c r="A312" i="1" s="1"/>
  <c r="C311" i="1"/>
  <c r="A311" i="1" s="1"/>
  <c r="B311" i="1"/>
  <c r="C310" i="1"/>
  <c r="B310" i="1"/>
  <c r="A310" i="1" s="1"/>
  <c r="C309" i="1"/>
  <c r="B309" i="1"/>
  <c r="A309" i="1" s="1"/>
  <c r="C308" i="1"/>
  <c r="B308" i="1"/>
  <c r="A308" i="1" s="1"/>
  <c r="C307" i="1"/>
  <c r="B307" i="1"/>
  <c r="A307" i="1" s="1"/>
  <c r="C306" i="1"/>
  <c r="B306" i="1"/>
  <c r="A306" i="1" s="1"/>
  <c r="C305" i="1"/>
  <c r="B305" i="1"/>
  <c r="C304" i="1"/>
  <c r="B304" i="1"/>
  <c r="A304" i="1" s="1"/>
  <c r="C303" i="1"/>
  <c r="B303" i="1"/>
  <c r="C302" i="1"/>
  <c r="B302" i="1"/>
  <c r="C301" i="1"/>
  <c r="B301" i="1"/>
  <c r="C300" i="1"/>
  <c r="B300" i="1"/>
  <c r="A300" i="1" s="1"/>
  <c r="C299" i="1"/>
  <c r="B299" i="1"/>
  <c r="A299" i="1" s="1"/>
  <c r="C298" i="1"/>
  <c r="B298" i="1"/>
  <c r="A298" i="1" s="1"/>
  <c r="C297" i="1"/>
  <c r="B297" i="1"/>
  <c r="A297" i="1" s="1"/>
  <c r="C296" i="1"/>
  <c r="B296" i="1"/>
  <c r="C295" i="1"/>
  <c r="B295" i="1"/>
  <c r="C294" i="1"/>
  <c r="B294" i="1"/>
  <c r="A294" i="1" s="1"/>
  <c r="C293" i="1"/>
  <c r="B293" i="1"/>
  <c r="A293" i="1" s="1"/>
  <c r="C292" i="1"/>
  <c r="B292" i="1"/>
  <c r="C291" i="1"/>
  <c r="B291" i="1"/>
  <c r="C290" i="1"/>
  <c r="B290" i="1"/>
  <c r="C289" i="1"/>
  <c r="B289" i="1"/>
  <c r="A289" i="1" s="1"/>
  <c r="JK58" i="4"/>
  <c r="F45" i="4"/>
  <c r="F44" i="4"/>
  <c r="G32" i="1"/>
  <c r="KG16" i="1"/>
  <c r="JI16" i="1"/>
  <c r="A303" i="1"/>
  <c r="A302" i="1"/>
  <c r="A296" i="1"/>
  <c r="A295" i="1"/>
  <c r="A292" i="1"/>
  <c r="A291" i="1"/>
  <c r="A290" i="1"/>
  <c r="A305" i="1" l="1"/>
  <c r="A301" i="1"/>
  <c r="A290" i="4"/>
  <c r="A266" i="4"/>
  <c r="IM58" i="4" l="1"/>
  <c r="HO58" i="4"/>
  <c r="G31" i="1"/>
  <c r="C288" i="1" l="1"/>
  <c r="B288" i="1"/>
  <c r="C287" i="1"/>
  <c r="B287" i="1"/>
  <c r="A287" i="1" s="1"/>
  <c r="C286" i="1"/>
  <c r="B286" i="1"/>
  <c r="C285" i="1"/>
  <c r="B285" i="1"/>
  <c r="C284" i="1"/>
  <c r="B284" i="1"/>
  <c r="A284" i="1" s="1"/>
  <c r="C283" i="1"/>
  <c r="B283" i="1"/>
  <c r="C282" i="1"/>
  <c r="B282" i="1"/>
  <c r="C281" i="1"/>
  <c r="B281" i="1"/>
  <c r="C280" i="1"/>
  <c r="B280" i="1"/>
  <c r="C279" i="1"/>
  <c r="B279" i="1"/>
  <c r="A279" i="1" s="1"/>
  <c r="C278" i="1"/>
  <c r="B278" i="1"/>
  <c r="A278" i="1" s="1"/>
  <c r="C277" i="1"/>
  <c r="B277" i="1"/>
  <c r="C276" i="1"/>
  <c r="B276" i="1"/>
  <c r="A276" i="1" s="1"/>
  <c r="C275" i="1"/>
  <c r="B275" i="1"/>
  <c r="A275" i="1" s="1"/>
  <c r="C274" i="1"/>
  <c r="B274" i="1"/>
  <c r="C273" i="1"/>
  <c r="B273" i="1"/>
  <c r="C272" i="1"/>
  <c r="B272" i="1"/>
  <c r="C271" i="1"/>
  <c r="B271" i="1"/>
  <c r="A271" i="1" s="1"/>
  <c r="C270" i="1"/>
  <c r="B270" i="1"/>
  <c r="A270" i="1" s="1"/>
  <c r="C269" i="1"/>
  <c r="B269" i="1"/>
  <c r="C268" i="1"/>
  <c r="B268" i="1"/>
  <c r="A268" i="1" s="1"/>
  <c r="C267" i="1"/>
  <c r="B267" i="1"/>
  <c r="C266" i="1"/>
  <c r="B266" i="1"/>
  <c r="C265" i="1"/>
  <c r="B265" i="1"/>
  <c r="G20" i="1"/>
  <c r="G58" i="4"/>
  <c r="A267" i="1" l="1"/>
  <c r="A277" i="1"/>
  <c r="A288" i="1"/>
  <c r="A283" i="1"/>
  <c r="A269" i="1"/>
  <c r="A266" i="1"/>
  <c r="A274" i="1"/>
  <c r="A282" i="1"/>
  <c r="A286" i="1"/>
  <c r="A265" i="1"/>
  <c r="A281" i="1"/>
  <c r="A272" i="1"/>
  <c r="A285" i="1"/>
  <c r="A273" i="1"/>
  <c r="A280" i="1"/>
  <c r="GQ58" i="4"/>
  <c r="FS58" i="4"/>
  <c r="EU58" i="4"/>
  <c r="DW58" i="4"/>
  <c r="CY58" i="4"/>
  <c r="CA58" i="4"/>
  <c r="BC58" i="4"/>
  <c r="AE58" i="4"/>
  <c r="F43" i="4"/>
  <c r="F42" i="4"/>
  <c r="F41" i="4"/>
  <c r="F40" i="4"/>
  <c r="F39" i="4"/>
  <c r="F38" i="4"/>
  <c r="F37" i="4"/>
  <c r="F36" i="4"/>
  <c r="F35" i="4"/>
  <c r="F34" i="4"/>
  <c r="F33" i="4"/>
  <c r="A26" i="4"/>
  <c r="IK16" i="1"/>
  <c r="HM16" i="1"/>
  <c r="GO16" i="1"/>
  <c r="FQ16" i="1"/>
  <c r="ES16" i="1"/>
  <c r="DU16" i="1"/>
  <c r="CW16" i="1"/>
  <c r="BY16" i="1"/>
  <c r="BA16" i="1"/>
  <c r="AC16" i="1"/>
  <c r="E16" i="1"/>
  <c r="G30" i="1"/>
  <c r="G29" i="1"/>
  <c r="G28" i="1"/>
  <c r="G27" i="1"/>
  <c r="G26" i="1"/>
  <c r="G25" i="1"/>
  <c r="G24" i="1"/>
  <c r="G23" i="1"/>
  <c r="G22" i="1"/>
  <c r="G21" i="1"/>
  <c r="C264" i="1"/>
  <c r="B264" i="1"/>
  <c r="C263" i="1"/>
  <c r="B263" i="1"/>
  <c r="A263" i="1" s="1"/>
  <c r="C262" i="1"/>
  <c r="B262" i="1"/>
  <c r="A262" i="1" s="1"/>
  <c r="C261" i="1"/>
  <c r="A261" i="1" s="1"/>
  <c r="B261" i="1"/>
  <c r="C260" i="1"/>
  <c r="B260" i="1"/>
  <c r="A260" i="1" s="1"/>
  <c r="C259" i="1"/>
  <c r="B259" i="1"/>
  <c r="C258" i="1"/>
  <c r="B258" i="1"/>
  <c r="C257" i="1"/>
  <c r="B257" i="1"/>
  <c r="A257" i="1"/>
  <c r="C256" i="1"/>
  <c r="B256" i="1"/>
  <c r="C255" i="1"/>
  <c r="B255" i="1"/>
  <c r="C254" i="1"/>
  <c r="B254" i="1"/>
  <c r="C253" i="1"/>
  <c r="B253" i="1"/>
  <c r="C252" i="1"/>
  <c r="B252" i="1"/>
  <c r="C251" i="1"/>
  <c r="B251" i="1"/>
  <c r="C250" i="1"/>
  <c r="B250" i="1"/>
  <c r="A250" i="1" s="1"/>
  <c r="C249" i="1"/>
  <c r="B249" i="1"/>
  <c r="A249" i="1" s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C241" i="1"/>
  <c r="B241" i="1"/>
  <c r="A241" i="1" s="1"/>
  <c r="A242" i="4"/>
  <c r="A218" i="4"/>
  <c r="A194" i="4"/>
  <c r="A170" i="4"/>
  <c r="A146" i="4"/>
  <c r="A122" i="4"/>
  <c r="A98" i="4"/>
  <c r="A74" i="4"/>
  <c r="A50" i="4"/>
  <c r="A247" i="1" l="1"/>
  <c r="A255" i="1"/>
  <c r="A242" i="1"/>
  <c r="A244" i="1"/>
  <c r="A252" i="1"/>
  <c r="A256" i="1"/>
  <c r="A258" i="1"/>
  <c r="A248" i="1"/>
  <c r="A245" i="1"/>
  <c r="A253" i="1"/>
  <c r="A264" i="1"/>
  <c r="A243" i="1"/>
  <c r="A254" i="1"/>
  <c r="A259" i="1"/>
  <c r="A246" i="1"/>
  <c r="A251" i="1"/>
  <c r="C240" i="1"/>
  <c r="B240" i="1"/>
  <c r="C239" i="1"/>
  <c r="B239" i="1"/>
  <c r="C238" i="1"/>
  <c r="B238" i="1"/>
  <c r="A238" i="1" s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A228" i="1" s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A220" i="1" s="1"/>
  <c r="C219" i="1"/>
  <c r="B219" i="1"/>
  <c r="C218" i="1"/>
  <c r="B218" i="1"/>
  <c r="C217" i="1"/>
  <c r="B217" i="1"/>
  <c r="A226" i="1" l="1"/>
  <c r="A234" i="1"/>
  <c r="A223" i="1"/>
  <c r="A231" i="1"/>
  <c r="A239" i="1"/>
  <c r="A237" i="1"/>
  <c r="A227" i="1"/>
  <c r="A222" i="1"/>
  <c r="A225" i="1"/>
  <c r="A233" i="1"/>
  <c r="A240" i="1"/>
  <c r="A230" i="1"/>
  <c r="A217" i="1"/>
  <c r="A235" i="1"/>
  <c r="A218" i="1"/>
  <c r="A221" i="1"/>
  <c r="A236" i="1"/>
  <c r="A219" i="1"/>
  <c r="A224" i="1"/>
  <c r="A229" i="1"/>
  <c r="A23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A212" i="1" l="1"/>
  <c r="A207" i="1"/>
  <c r="A211" i="1"/>
  <c r="A195" i="1"/>
  <c r="A210" i="1"/>
  <c r="A194" i="1"/>
  <c r="A203" i="1"/>
  <c r="A201" i="1"/>
  <c r="A199" i="1"/>
  <c r="A215" i="1"/>
  <c r="A209" i="1"/>
  <c r="A208" i="1"/>
  <c r="A204" i="1"/>
  <c r="A200" i="1"/>
  <c r="A196" i="1"/>
  <c r="A193" i="1"/>
  <c r="A214" i="1"/>
  <c r="A198" i="1"/>
  <c r="A197" i="1"/>
  <c r="A202" i="1"/>
  <c r="A213" i="1"/>
  <c r="A206" i="1"/>
  <c r="A205" i="1"/>
  <c r="A216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A49" i="1" s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A109" i="1" s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29" i="1"/>
  <c r="E12" i="1" l="1" a="1"/>
  <c r="A141" i="1"/>
  <c r="A114" i="1"/>
  <c r="A106" i="1"/>
  <c r="A70" i="1"/>
  <c r="A58" i="1"/>
  <c r="A46" i="1"/>
  <c r="A131" i="1"/>
  <c r="A98" i="1"/>
  <c r="A86" i="1"/>
  <c r="A62" i="1"/>
  <c r="A26" i="1"/>
  <c r="A66" i="1"/>
  <c r="A54" i="1"/>
  <c r="A42" i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E12" i="1" l="1"/>
  <c r="EZ13" i="1"/>
  <c r="GN13" i="1"/>
  <c r="JX13" i="1"/>
  <c r="AZ13" i="1"/>
  <c r="KF12" i="1"/>
  <c r="GM12" i="1"/>
  <c r="AI12" i="1"/>
  <c r="IH13" i="1"/>
  <c r="CD13" i="1"/>
  <c r="HZ12" i="1"/>
  <c r="BV12" i="1"/>
  <c r="GS13" i="1"/>
  <c r="GS10" i="1" s="1"/>
  <c r="AO13" i="1"/>
  <c r="GK12" i="1"/>
  <c r="AG12" i="1"/>
  <c r="IF13" i="1"/>
  <c r="CB13" i="1"/>
  <c r="HX12" i="1"/>
  <c r="BT12" i="1"/>
  <c r="JS13" i="1"/>
  <c r="DO13" i="1"/>
  <c r="JK12" i="1"/>
  <c r="DG12" i="1"/>
  <c r="KX13" i="1"/>
  <c r="ET13" i="1"/>
  <c r="KP12" i="1"/>
  <c r="EL12" i="1"/>
  <c r="FO13" i="1"/>
  <c r="GG13" i="1"/>
  <c r="AC13" i="1"/>
  <c r="FY12" i="1"/>
  <c r="U12" i="1"/>
  <c r="U10" i="1" s="1"/>
  <c r="HD12" i="1"/>
  <c r="EB13" i="1"/>
  <c r="IB13" i="1"/>
  <c r="KN12" i="1"/>
  <c r="HT12" i="1"/>
  <c r="GE12" i="1"/>
  <c r="AA12" i="1"/>
  <c r="HZ13" i="1"/>
  <c r="BV13" i="1"/>
  <c r="HR12" i="1"/>
  <c r="BN12" i="1"/>
  <c r="GK13" i="1"/>
  <c r="AG13" i="1"/>
  <c r="GC12" i="1"/>
  <c r="Y12" i="1"/>
  <c r="HX13" i="1"/>
  <c r="BT13" i="1"/>
  <c r="HP12" i="1"/>
  <c r="BL12" i="1"/>
  <c r="JK13" i="1"/>
  <c r="DG13" i="1"/>
  <c r="JC12" i="1"/>
  <c r="CY12" i="1"/>
  <c r="KP13" i="1"/>
  <c r="EL13" i="1"/>
  <c r="KH12" i="1"/>
  <c r="ED12" i="1"/>
  <c r="DC13" i="1"/>
  <c r="FY13" i="1"/>
  <c r="U13" i="1"/>
  <c r="FQ12" i="1"/>
  <c r="M12" i="1"/>
  <c r="T12" i="1"/>
  <c r="BP13" i="1"/>
  <c r="GF13" i="1"/>
  <c r="IB12" i="1"/>
  <c r="FH12" i="1"/>
  <c r="FW12" i="1"/>
  <c r="S12" i="1"/>
  <c r="HR13" i="1"/>
  <c r="HR10" i="1" s="1"/>
  <c r="BN13" i="1"/>
  <c r="HJ12" i="1"/>
  <c r="BF12" i="1"/>
  <c r="GC13" i="1"/>
  <c r="Y13" i="1"/>
  <c r="FU12" i="1"/>
  <c r="Q12" i="1"/>
  <c r="HP13" i="1"/>
  <c r="BL13" i="1"/>
  <c r="HH12" i="1"/>
  <c r="BD12" i="1"/>
  <c r="JC13" i="1"/>
  <c r="CY13" i="1"/>
  <c r="JH12" i="1"/>
  <c r="GV12" i="1"/>
  <c r="HL12" i="1"/>
  <c r="KU13" i="1"/>
  <c r="JP12" i="1"/>
  <c r="JP10" i="1" s="1"/>
  <c r="IT64" i="4" s="1"/>
  <c r="K13" i="1"/>
  <c r="GF12" i="1"/>
  <c r="AZ12" i="1"/>
  <c r="KV13" i="1"/>
  <c r="HC12" i="1"/>
  <c r="FW13" i="1"/>
  <c r="GD13" i="1"/>
  <c r="LB12" i="1"/>
  <c r="DZ12" i="1"/>
  <c r="HY13" i="1"/>
  <c r="AW13" i="1"/>
  <c r="EW12" i="1"/>
  <c r="KM12" i="1"/>
  <c r="EV13" i="1"/>
  <c r="JT12" i="1"/>
  <c r="CR12" i="1"/>
  <c r="IU13" i="1"/>
  <c r="BS13" i="1"/>
  <c r="GY12" i="1"/>
  <c r="AE12" i="1"/>
  <c r="HF13" i="1"/>
  <c r="AL13" i="1"/>
  <c r="FR12" i="1"/>
  <c r="II13" i="1"/>
  <c r="FQ13" i="1"/>
  <c r="KW12" i="1"/>
  <c r="EC12" i="1"/>
  <c r="DT12" i="1"/>
  <c r="JH13" i="1"/>
  <c r="JP13" i="1"/>
  <c r="GU12" i="1"/>
  <c r="EI13" i="1"/>
  <c r="FV13" i="1"/>
  <c r="KT12" i="1"/>
  <c r="DR12" i="1"/>
  <c r="HQ13" i="1"/>
  <c r="Q13" i="1"/>
  <c r="EO12" i="1"/>
  <c r="KC13" i="1"/>
  <c r="EN13" i="1"/>
  <c r="JL12" i="1"/>
  <c r="JL10" i="1" s="1"/>
  <c r="CJ12" i="1"/>
  <c r="IM13" i="1"/>
  <c r="BK13" i="1"/>
  <c r="GQ12" i="1"/>
  <c r="W12" i="1"/>
  <c r="GX13" i="1"/>
  <c r="AD13" i="1"/>
  <c r="FJ12" i="1"/>
  <c r="HC13" i="1"/>
  <c r="FI13" i="1"/>
  <c r="KO12" i="1"/>
  <c r="DU12" i="1"/>
  <c r="AJ13" i="1"/>
  <c r="BH12" i="1"/>
  <c r="AB13" i="1"/>
  <c r="HT13" i="1"/>
  <c r="FO12" i="1"/>
  <c r="CU13" i="1"/>
  <c r="FN13" i="1"/>
  <c r="KL12" i="1"/>
  <c r="DJ12" i="1"/>
  <c r="HI13" i="1"/>
  <c r="I13" i="1"/>
  <c r="EG12" i="1"/>
  <c r="IW13" i="1"/>
  <c r="EF13" i="1"/>
  <c r="JD12" i="1"/>
  <c r="CB12" i="1"/>
  <c r="IE13" i="1"/>
  <c r="BC13" i="1"/>
  <c r="GI12" i="1"/>
  <c r="O12" i="1"/>
  <c r="GP13" i="1"/>
  <c r="V13" i="1"/>
  <c r="FB12" i="1"/>
  <c r="AY13" i="1"/>
  <c r="FA13" i="1"/>
  <c r="KG12" i="1"/>
  <c r="DM12" i="1"/>
  <c r="KM13" i="1"/>
  <c r="HL13" i="1"/>
  <c r="IR13" i="1"/>
  <c r="FP13" i="1"/>
  <c r="FG12" i="1"/>
  <c r="BW13" i="1"/>
  <c r="KN13" i="1"/>
  <c r="FP12" i="1"/>
  <c r="JG12" i="1"/>
  <c r="AQ12" i="1"/>
  <c r="EP13" i="1"/>
  <c r="IP12" i="1"/>
  <c r="R12" i="1"/>
  <c r="CS13" i="1"/>
  <c r="GS12" i="1"/>
  <c r="KZ13" i="1"/>
  <c r="CZ13" i="1"/>
  <c r="GB12" i="1"/>
  <c r="AI13" i="1"/>
  <c r="EE13" i="1"/>
  <c r="HO12" i="1"/>
  <c r="IQ13" i="1"/>
  <c r="FB13" i="1"/>
  <c r="IT12" i="1"/>
  <c r="IT10" i="1" s="1"/>
  <c r="BB12" i="1"/>
  <c r="HM13" i="1"/>
  <c r="E13" i="1"/>
  <c r="CO12" i="1"/>
  <c r="CN13" i="1"/>
  <c r="DD12" i="1"/>
  <c r="IY12" i="1"/>
  <c r="K12" i="1"/>
  <c r="EH13" i="1"/>
  <c r="IH12" i="1"/>
  <c r="J12" i="1"/>
  <c r="CK13" i="1"/>
  <c r="FM12" i="1"/>
  <c r="KR13" i="1"/>
  <c r="CR13" i="1"/>
  <c r="FT12" i="1"/>
  <c r="JW12" i="1"/>
  <c r="JW10" i="1" s="1"/>
  <c r="JA64" i="4" s="1"/>
  <c r="DW13" i="1"/>
  <c r="HG12" i="1"/>
  <c r="GE13" i="1"/>
  <c r="ED13" i="1"/>
  <c r="IL12" i="1"/>
  <c r="AT12" i="1"/>
  <c r="HE13" i="1"/>
  <c r="JY12" i="1"/>
  <c r="JY10" i="1" s="1"/>
  <c r="CG12" i="1"/>
  <c r="IZ13" i="1"/>
  <c r="ER12" i="1"/>
  <c r="AR12" i="1"/>
  <c r="IQ12" i="1"/>
  <c r="AQ13" i="1"/>
  <c r="DZ13" i="1"/>
  <c r="HB12" i="1"/>
  <c r="HS13" i="1"/>
  <c r="CC13" i="1"/>
  <c r="FE12" i="1"/>
  <c r="KJ13" i="1"/>
  <c r="JN61" i="4" s="1"/>
  <c r="CJ13" i="1"/>
  <c r="FL12" i="1"/>
  <c r="KS13" i="1"/>
  <c r="CQ13" i="1"/>
  <c r="GA12" i="1"/>
  <c r="EA13" i="1"/>
  <c r="DV13" i="1"/>
  <c r="ID12" i="1"/>
  <c r="AL12" i="1"/>
  <c r="GW13" i="1"/>
  <c r="JQ12" i="1"/>
  <c r="BY12" i="1"/>
  <c r="GV13" i="1"/>
  <c r="KF13" i="1"/>
  <c r="JO13" i="1"/>
  <c r="II12" i="1"/>
  <c r="S13" i="1"/>
  <c r="DR13" i="1"/>
  <c r="GT12" i="1"/>
  <c r="EQ13" i="1"/>
  <c r="BU13" i="1"/>
  <c r="DY12" i="1"/>
  <c r="KB13" i="1"/>
  <c r="BD13" i="1"/>
  <c r="FD12" i="1"/>
  <c r="JE13" i="1"/>
  <c r="CI13" i="1"/>
  <c r="FS12" i="1"/>
  <c r="BO13" i="1"/>
  <c r="DN13" i="1"/>
  <c r="HV12" i="1"/>
  <c r="AD12" i="1"/>
  <c r="GO13" i="1"/>
  <c r="JI12" i="1"/>
  <c r="BQ12" i="1"/>
  <c r="ER13" i="1"/>
  <c r="BX13" i="1"/>
  <c r="CV13" i="1"/>
  <c r="IA12" i="1"/>
  <c r="HS12" i="1"/>
  <c r="DJ13" i="1"/>
  <c r="GL12" i="1"/>
  <c r="LC12" i="1"/>
  <c r="BM13" i="1"/>
  <c r="DQ12" i="1"/>
  <c r="JT13" i="1"/>
  <c r="AV13" i="1"/>
  <c r="EV12" i="1"/>
  <c r="KY13" i="1"/>
  <c r="CA13" i="1"/>
  <c r="FK12" i="1"/>
  <c r="KU12" i="1"/>
  <c r="DF13" i="1"/>
  <c r="HN12" i="1"/>
  <c r="V12" i="1"/>
  <c r="ES13" i="1"/>
  <c r="JA12" i="1"/>
  <c r="BI12" i="1"/>
  <c r="CF13" i="1"/>
  <c r="L13" i="1"/>
  <c r="L10" i="1" s="1"/>
  <c r="EZ12" i="1"/>
  <c r="HK12" i="1"/>
  <c r="LB13" i="1"/>
  <c r="DB13" i="1"/>
  <c r="GD12" i="1"/>
  <c r="LA13" i="1"/>
  <c r="BE13" i="1"/>
  <c r="DI12" i="1"/>
  <c r="JL13" i="1"/>
  <c r="AN13" i="1"/>
  <c r="EN12" i="1"/>
  <c r="KQ13" i="1"/>
  <c r="AU13" i="1"/>
  <c r="FC12" i="1"/>
  <c r="KK13" i="1"/>
  <c r="JO61" i="4" s="1"/>
  <c r="CX13" i="1"/>
  <c r="HF12" i="1"/>
  <c r="N12" i="1"/>
  <c r="EK13" i="1"/>
  <c r="IS12" i="1"/>
  <c r="IS10" i="1" s="1"/>
  <c r="BA12" i="1"/>
  <c r="T13" i="1"/>
  <c r="BP12" i="1"/>
  <c r="HD13" i="1"/>
  <c r="EY12" i="1"/>
  <c r="KT13" i="1"/>
  <c r="CT13" i="1"/>
  <c r="FV12" i="1"/>
  <c r="JM13" i="1"/>
  <c r="LA12" i="1"/>
  <c r="DA12" i="1"/>
  <c r="JD13" i="1"/>
  <c r="AF13" i="1"/>
  <c r="EF12" i="1"/>
  <c r="KI13" i="1"/>
  <c r="AM13" i="1"/>
  <c r="EU12" i="1"/>
  <c r="KH13" i="1"/>
  <c r="JL61" i="4" s="1"/>
  <c r="CP13" i="1"/>
  <c r="GX12" i="1"/>
  <c r="F12" i="1"/>
  <c r="EC13" i="1"/>
  <c r="IK12" i="1"/>
  <c r="AS12" i="1"/>
  <c r="EJ12" i="1"/>
  <c r="LD13" i="1"/>
  <c r="CF12" i="1"/>
  <c r="EQ12" i="1"/>
  <c r="KL13" i="1"/>
  <c r="CL13" i="1"/>
  <c r="FN12" i="1"/>
  <c r="IO13" i="1"/>
  <c r="KS12" i="1"/>
  <c r="CS12" i="1"/>
  <c r="IV13" i="1"/>
  <c r="FH13" i="1"/>
  <c r="LC13" i="1"/>
  <c r="DK12" i="1"/>
  <c r="EX13" i="1"/>
  <c r="CD12" i="1"/>
  <c r="JM12" i="1"/>
  <c r="JM10" i="1" s="1"/>
  <c r="IQ64" i="4" s="1"/>
  <c r="CM13" i="1"/>
  <c r="IV12" i="1"/>
  <c r="HW13" i="1"/>
  <c r="JS12" i="1"/>
  <c r="JS10" i="1" s="1"/>
  <c r="JJ13" i="1"/>
  <c r="JZ12" i="1"/>
  <c r="JZ10" i="1" s="1"/>
  <c r="JD64" i="4" s="1"/>
  <c r="KO13" i="1"/>
  <c r="AS13" i="1"/>
  <c r="JW13" i="1"/>
  <c r="DC12" i="1"/>
  <c r="BF13" i="1"/>
  <c r="AX12" i="1"/>
  <c r="JE12" i="1"/>
  <c r="IN13" i="1"/>
  <c r="IN12" i="1"/>
  <c r="HO13" i="1"/>
  <c r="IU12" i="1"/>
  <c r="JB13" i="1"/>
  <c r="JR12" i="1"/>
  <c r="JR10" i="1" s="1"/>
  <c r="KG13" i="1"/>
  <c r="AK13" i="1"/>
  <c r="BX12" i="1"/>
  <c r="IA13" i="1"/>
  <c r="CU12" i="1"/>
  <c r="AX13" i="1"/>
  <c r="AP12" i="1"/>
  <c r="IW12" i="1"/>
  <c r="IW10" i="1" s="1"/>
  <c r="HH13" i="1"/>
  <c r="IF12" i="1"/>
  <c r="HG13" i="1"/>
  <c r="IM12" i="1"/>
  <c r="IT13" i="1"/>
  <c r="JJ12" i="1"/>
  <c r="JY13" i="1"/>
  <c r="M13" i="1"/>
  <c r="L12" i="1"/>
  <c r="FX13" i="1"/>
  <c r="CM12" i="1"/>
  <c r="AP13" i="1"/>
  <c r="AH12" i="1"/>
  <c r="IO12" i="1"/>
  <c r="GZ13" i="1"/>
  <c r="GZ12" i="1"/>
  <c r="GY13" i="1"/>
  <c r="IE12" i="1"/>
  <c r="IE10" i="1" s="1"/>
  <c r="IL13" i="1"/>
  <c r="JB12" i="1"/>
  <c r="JQ13" i="1"/>
  <c r="IC12" i="1"/>
  <c r="CN12" i="1"/>
  <c r="DL13" i="1"/>
  <c r="CE12" i="1"/>
  <c r="AH13" i="1"/>
  <c r="Z12" i="1"/>
  <c r="IG12" i="1"/>
  <c r="GR13" i="1"/>
  <c r="GR12" i="1"/>
  <c r="GQ13" i="1"/>
  <c r="HW12" i="1"/>
  <c r="ID13" i="1"/>
  <c r="GP12" i="1"/>
  <c r="JI13" i="1"/>
  <c r="HU12" i="1"/>
  <c r="EJ13" i="1"/>
  <c r="GU13" i="1"/>
  <c r="BW12" i="1"/>
  <c r="Z13" i="1"/>
  <c r="IG13" i="1"/>
  <c r="HY12" i="1"/>
  <c r="GJ13" i="1"/>
  <c r="GJ12" i="1"/>
  <c r="GI13" i="1"/>
  <c r="EM12" i="1"/>
  <c r="HV13" i="1"/>
  <c r="GH12" i="1"/>
  <c r="JA13" i="1"/>
  <c r="HM12" i="1"/>
  <c r="EB12" i="1"/>
  <c r="IZ12" i="1"/>
  <c r="BO12" i="1"/>
  <c r="R13" i="1"/>
  <c r="HA13" i="1"/>
  <c r="HQ12" i="1"/>
  <c r="GB13" i="1"/>
  <c r="DX12" i="1"/>
  <c r="GA13" i="1"/>
  <c r="EE12" i="1"/>
  <c r="HN13" i="1"/>
  <c r="FZ12" i="1"/>
  <c r="IS13" i="1"/>
  <c r="HE12" i="1"/>
  <c r="KE13" i="1"/>
  <c r="DD13" i="1"/>
  <c r="BG12" i="1"/>
  <c r="J13" i="1"/>
  <c r="FU13" i="1"/>
  <c r="HI12" i="1"/>
  <c r="FT13" i="1"/>
  <c r="DP12" i="1"/>
  <c r="FS13" i="1"/>
  <c r="DW12" i="1"/>
  <c r="GH13" i="1"/>
  <c r="ET12" i="1"/>
  <c r="IK13" i="1"/>
  <c r="GW12" i="1"/>
  <c r="IJ13" i="1"/>
  <c r="AR13" i="1"/>
  <c r="AY12" i="1"/>
  <c r="KD12" i="1"/>
  <c r="FM13" i="1"/>
  <c r="HA12" i="1"/>
  <c r="FL13" i="1"/>
  <c r="DH12" i="1"/>
  <c r="FK13" i="1"/>
  <c r="DO12" i="1"/>
  <c r="FZ13" i="1"/>
  <c r="DV12" i="1"/>
  <c r="IC13" i="1"/>
  <c r="GO12" i="1"/>
  <c r="LD12" i="1"/>
  <c r="CV12" i="1"/>
  <c r="KD13" i="1"/>
  <c r="JV12" i="1"/>
  <c r="JV10" i="1" s="1"/>
  <c r="FE13" i="1"/>
  <c r="CK12" i="1"/>
  <c r="FD13" i="1"/>
  <c r="CZ12" i="1"/>
  <c r="FC13" i="1"/>
  <c r="CQ12" i="1"/>
  <c r="FR13" i="1"/>
  <c r="DN12" i="1"/>
  <c r="HU13" i="1"/>
  <c r="GG12" i="1"/>
  <c r="IR12" i="1"/>
  <c r="AJ12" i="1"/>
  <c r="JV13" i="1"/>
  <c r="JN12" i="1"/>
  <c r="JN10" i="1" s="1"/>
  <c r="IR64" i="4" s="1"/>
  <c r="EW13" i="1"/>
  <c r="CC12" i="1"/>
  <c r="DX13" i="1"/>
  <c r="AV12" i="1"/>
  <c r="EU13" i="1"/>
  <c r="CI12" i="1"/>
  <c r="FJ13" i="1"/>
  <c r="DF12" i="1"/>
  <c r="DU13" i="1"/>
  <c r="FI12" i="1"/>
  <c r="JX12" i="1"/>
  <c r="IY13" i="1"/>
  <c r="JN13" i="1"/>
  <c r="JF12" i="1"/>
  <c r="EO13" i="1"/>
  <c r="BU12" i="1"/>
  <c r="DP13" i="1"/>
  <c r="AN12" i="1"/>
  <c r="EM13" i="1"/>
  <c r="CA12" i="1"/>
  <c r="CH13" i="1"/>
  <c r="CX12" i="1"/>
  <c r="DM13" i="1"/>
  <c r="FA12" i="1"/>
  <c r="AB12" i="1"/>
  <c r="GM13" i="1"/>
  <c r="JF13" i="1"/>
  <c r="IX12" i="1"/>
  <c r="EG13" i="1"/>
  <c r="BM12" i="1"/>
  <c r="DH13" i="1"/>
  <c r="AF12" i="1"/>
  <c r="AE13" i="1"/>
  <c r="BS12" i="1"/>
  <c r="BZ13" i="1"/>
  <c r="CP12" i="1"/>
  <c r="DE13" i="1"/>
  <c r="ES12" i="1"/>
  <c r="DT13" i="1"/>
  <c r="DK13" i="1"/>
  <c r="IX13" i="1"/>
  <c r="FF12" i="1"/>
  <c r="DY13" i="1"/>
  <c r="BE12" i="1"/>
  <c r="X13" i="1"/>
  <c r="X12" i="1"/>
  <c r="W13" i="1"/>
  <c r="BK12" i="1"/>
  <c r="BR13" i="1"/>
  <c r="CH12" i="1"/>
  <c r="CW13" i="1"/>
  <c r="EK12" i="1"/>
  <c r="BH13" i="1"/>
  <c r="BG13" i="1"/>
  <c r="IP13" i="1"/>
  <c r="EX12" i="1"/>
  <c r="DQ13" i="1"/>
  <c r="AW12" i="1"/>
  <c r="P13" i="1"/>
  <c r="P12" i="1"/>
  <c r="O13" i="1"/>
  <c r="BC12" i="1"/>
  <c r="BC10" i="1" s="1"/>
  <c r="BJ13" i="1"/>
  <c r="BZ12" i="1"/>
  <c r="CO13" i="1"/>
  <c r="DE12" i="1"/>
  <c r="KV12" i="1"/>
  <c r="AA13" i="1"/>
  <c r="EP12" i="1"/>
  <c r="DI13" i="1"/>
  <c r="AO12" i="1"/>
  <c r="H13" i="1"/>
  <c r="H12" i="1"/>
  <c r="AU12" i="1"/>
  <c r="BB13" i="1"/>
  <c r="BR12" i="1"/>
  <c r="CG13" i="1"/>
  <c r="CW12" i="1"/>
  <c r="IJ12" i="1"/>
  <c r="KE12" i="1"/>
  <c r="KE10" i="1" s="1"/>
  <c r="EH12" i="1"/>
  <c r="DA13" i="1"/>
  <c r="I12" i="1"/>
  <c r="I10" i="1" s="1"/>
  <c r="KZ12" i="1"/>
  <c r="AM12" i="1"/>
  <c r="AT13" i="1"/>
  <c r="BY13" i="1"/>
  <c r="GT13" i="1"/>
  <c r="DB12" i="1"/>
  <c r="JG13" i="1"/>
  <c r="KQ12" i="1"/>
  <c r="G12" i="1"/>
  <c r="JO12" i="1"/>
  <c r="DL12" i="1"/>
  <c r="KC12" i="1"/>
  <c r="CE13" i="1"/>
  <c r="JZ13" i="1"/>
  <c r="BI13" i="1"/>
  <c r="DS12" i="1"/>
  <c r="EY13" i="1"/>
  <c r="KA12" i="1"/>
  <c r="KA10" i="1" s="1"/>
  <c r="JE64" i="4" s="1"/>
  <c r="KW13" i="1"/>
  <c r="HJ13" i="1"/>
  <c r="HB13" i="1"/>
  <c r="KY12" i="1"/>
  <c r="BJ12" i="1"/>
  <c r="FX12" i="1"/>
  <c r="KR12" i="1"/>
  <c r="BQ13" i="1"/>
  <c r="GL13" i="1"/>
  <c r="KJ12" i="1"/>
  <c r="F13" i="1"/>
  <c r="FF13" i="1"/>
  <c r="KB12" i="1"/>
  <c r="JR13" i="1"/>
  <c r="G13" i="1"/>
  <c r="CL12" i="1"/>
  <c r="BA13" i="1"/>
  <c r="FG13" i="1"/>
  <c r="AK12" i="1"/>
  <c r="EI12" i="1"/>
  <c r="KK12" i="1"/>
  <c r="DS13" i="1"/>
  <c r="N13" i="1"/>
  <c r="AC12" i="1"/>
  <c r="EA12" i="1"/>
  <c r="CT12" i="1"/>
  <c r="HK13" i="1"/>
  <c r="KI12" i="1"/>
  <c r="JU13" i="1"/>
  <c r="GN12" i="1"/>
  <c r="JU12" i="1"/>
  <c r="KA13" i="1"/>
  <c r="KX12" i="1"/>
  <c r="IP61" i="4"/>
  <c r="HN10" i="1"/>
  <c r="AF10" i="1"/>
  <c r="HH10" i="1"/>
  <c r="BI10" i="1"/>
  <c r="HY10" i="1"/>
  <c r="JC64" i="4" l="1"/>
  <c r="KD14" i="1"/>
  <c r="KD11" i="1" s="1"/>
  <c r="JH65" i="4" s="1"/>
  <c r="JP14" i="1"/>
  <c r="JP11" i="1" s="1"/>
  <c r="IT65" i="4" s="1"/>
  <c r="ID10" i="1"/>
  <c r="HX10" i="1"/>
  <c r="JR61" i="4"/>
  <c r="IW64" i="4"/>
  <c r="JF64" i="4"/>
  <c r="DW10" i="1"/>
  <c r="GT10" i="1"/>
  <c r="JX10" i="1"/>
  <c r="JQ14" i="1"/>
  <c r="JQ11" i="1" s="1"/>
  <c r="JS14" i="1"/>
  <c r="JS11" i="1" s="1"/>
  <c r="IW65" i="4" s="1"/>
  <c r="IN61" i="4"/>
  <c r="KC14" i="1"/>
  <c r="KC11" i="1" s="1"/>
  <c r="JN14" i="1"/>
  <c r="JN11" i="1" s="1"/>
  <c r="IR65" i="4" s="1"/>
  <c r="JO14" i="1"/>
  <c r="JO11" i="1" s="1"/>
  <c r="IS65" i="4" s="1"/>
  <c r="H31" i="1"/>
  <c r="I31" i="1" s="1"/>
  <c r="IM64" i="4"/>
  <c r="JR14" i="1"/>
  <c r="JR11" i="1" s="1"/>
  <c r="IV65" i="4" s="1"/>
  <c r="IM65" i="4"/>
  <c r="IM61" i="4"/>
  <c r="IM63" i="4"/>
  <c r="JI2" i="1"/>
  <c r="H32" i="1"/>
  <c r="BY2" i="1"/>
  <c r="JT14" i="1"/>
  <c r="JT11" i="1" s="1"/>
  <c r="IX65" i="4" s="1"/>
  <c r="IO64" i="4"/>
  <c r="IO61" i="4"/>
  <c r="JQ61" i="4"/>
  <c r="KG10" i="1"/>
  <c r="JK64" i="4" s="1"/>
  <c r="JG64" i="4"/>
  <c r="JG65" i="4"/>
  <c r="IK2" i="1"/>
  <c r="IZ64" i="4"/>
  <c r="KE14" i="1"/>
  <c r="KE11" i="1" s="1"/>
  <c r="JJ14" i="1"/>
  <c r="JJ11" i="1" s="1"/>
  <c r="IN65" i="4" s="1"/>
  <c r="JM61" i="4"/>
  <c r="JX14" i="1"/>
  <c r="JX11" i="1" s="1"/>
  <c r="KF10" i="1"/>
  <c r="JJ10" i="1"/>
  <c r="IN64" i="4" s="1"/>
  <c r="JI10" i="1"/>
  <c r="KG2" i="1"/>
  <c r="KC10" i="1"/>
  <c r="JI65" i="4"/>
  <c r="JI64" i="4"/>
  <c r="JL14" i="1"/>
  <c r="JL11" i="1" s="1"/>
  <c r="IP65" i="4" s="1"/>
  <c r="JT10" i="1"/>
  <c r="IX64" i="4" s="1"/>
  <c r="JM14" i="1"/>
  <c r="JM11" i="1" s="1"/>
  <c r="IQ65" i="4" s="1"/>
  <c r="KG14" i="1"/>
  <c r="KG11" i="1" s="1"/>
  <c r="JK65" i="4" s="1"/>
  <c r="JB65" i="4"/>
  <c r="JB64" i="4"/>
  <c r="KA14" i="1"/>
  <c r="KA11" i="1" s="1"/>
  <c r="JE65" i="4" s="1"/>
  <c r="IV64" i="4"/>
  <c r="IK10" i="1"/>
  <c r="HO64" i="4" s="1"/>
  <c r="JO10" i="1"/>
  <c r="IS64" i="4" s="1"/>
  <c r="JW14" i="1"/>
  <c r="JW11" i="1" s="1"/>
  <c r="JQ10" i="1"/>
  <c r="JK10" i="1"/>
  <c r="JK14" i="1"/>
  <c r="JK11" i="1" s="1"/>
  <c r="IO65" i="4" s="1"/>
  <c r="KB10" i="1"/>
  <c r="JU10" i="1"/>
  <c r="IY64" i="4" s="1"/>
  <c r="KD10" i="1"/>
  <c r="JH64" i="4" s="1"/>
  <c r="KF14" i="1"/>
  <c r="KF11" i="1" s="1"/>
  <c r="JA65" i="4"/>
  <c r="JI14" i="1"/>
  <c r="JI11" i="1" s="1"/>
  <c r="JZ14" i="1"/>
  <c r="JZ11" i="1" s="1"/>
  <c r="JD65" i="4" s="1"/>
  <c r="IU64" i="4"/>
  <c r="IU65" i="4"/>
  <c r="JP61" i="4"/>
  <c r="JV14" i="1"/>
  <c r="JV11" i="1" s="1"/>
  <c r="IZ65" i="4" s="1"/>
  <c r="IP64" i="4"/>
  <c r="JU14" i="1"/>
  <c r="JU11" i="1" s="1"/>
  <c r="IY65" i="4" s="1"/>
  <c r="JY14" i="1"/>
  <c r="JY11" i="1" s="1"/>
  <c r="JC65" i="4" s="1"/>
  <c r="KB14" i="1"/>
  <c r="KB11" i="1" s="1"/>
  <c r="JF65" i="4" s="1"/>
  <c r="JS61" i="4"/>
  <c r="IQ61" i="4"/>
  <c r="BN10" i="1"/>
  <c r="IN10" i="1"/>
  <c r="HR64" i="4" s="1"/>
  <c r="IX10" i="1"/>
  <c r="IB64" i="4" s="1"/>
  <c r="IM10" i="1"/>
  <c r="HQ64" i="4" s="1"/>
  <c r="HB10" i="1"/>
  <c r="GF64" i="4" s="1"/>
  <c r="GN10" i="1"/>
  <c r="FR64" i="4" s="1"/>
  <c r="AG10" i="1"/>
  <c r="BM10" i="1"/>
  <c r="AQ64" i="4" s="1"/>
  <c r="GZ10" i="1"/>
  <c r="FV10" i="1"/>
  <c r="IA64" i="4"/>
  <c r="IO10" i="1"/>
  <c r="HS64" i="4" s="1"/>
  <c r="AS10" i="1"/>
  <c r="W64" i="4" s="1"/>
  <c r="GP10" i="1"/>
  <c r="FT64" i="4" s="1"/>
  <c r="IP10" i="1"/>
  <c r="HT64" i="4" s="1"/>
  <c r="JD10" i="1"/>
  <c r="IH64" i="4" s="1"/>
  <c r="FS10" i="1"/>
  <c r="IR10" i="1"/>
  <c r="HV64" i="4" s="1"/>
  <c r="BQ10" i="1"/>
  <c r="IH10" i="1"/>
  <c r="HL64" i="4" s="1"/>
  <c r="IY10" i="1"/>
  <c r="IC64" i="4" s="1"/>
  <c r="HF10" i="1"/>
  <c r="GJ64" i="4" s="1"/>
  <c r="FU10" i="1"/>
  <c r="II10" i="1"/>
  <c r="GD64" i="4"/>
  <c r="JC10" i="1"/>
  <c r="IG64" i="4" s="1"/>
  <c r="IO14" i="1"/>
  <c r="IO11" i="1" s="1"/>
  <c r="HS65" i="4" s="1"/>
  <c r="IZ10" i="1"/>
  <c r="ID64" i="4" s="1"/>
  <c r="HW10" i="1"/>
  <c r="HA64" i="4" s="1"/>
  <c r="IL14" i="1"/>
  <c r="IL11" i="1" s="1"/>
  <c r="HP65" i="4" s="1"/>
  <c r="GX10" i="1"/>
  <c r="IQ10" i="1"/>
  <c r="HU64" i="4" s="1"/>
  <c r="HP10" i="1"/>
  <c r="GT64" i="4" s="1"/>
  <c r="FW10" i="1"/>
  <c r="FA64" i="4" s="1"/>
  <c r="DN10" i="1"/>
  <c r="JF14" i="1"/>
  <c r="JF11" i="1" s="1"/>
  <c r="IJ65" i="4" s="1"/>
  <c r="FM10" i="1"/>
  <c r="EQ64" i="4" s="1"/>
  <c r="IL10" i="1"/>
  <c r="HP64" i="4" s="1"/>
  <c r="JF10" i="1"/>
  <c r="IJ64" i="4" s="1"/>
  <c r="IS14" i="1"/>
  <c r="IS11" i="1" s="1"/>
  <c r="HW65" i="4" s="1"/>
  <c r="JA10" i="1"/>
  <c r="IE64" i="4" s="1"/>
  <c r="IM14" i="1"/>
  <c r="IM11" i="1" s="1"/>
  <c r="HQ65" i="4" s="1"/>
  <c r="GC10" i="1"/>
  <c r="FG64" i="4" s="1"/>
  <c r="IX14" i="1"/>
  <c r="IX11" i="1" s="1"/>
  <c r="IB65" i="4" s="1"/>
  <c r="JH14" i="1"/>
  <c r="JH11" i="1" s="1"/>
  <c r="IL65" i="4" s="1"/>
  <c r="FN10" i="1"/>
  <c r="ER64" i="4" s="1"/>
  <c r="JG10" i="1"/>
  <c r="IK64" i="4" s="1"/>
  <c r="CL10" i="1"/>
  <c r="BP64" i="4" s="1"/>
  <c r="HW64" i="4"/>
  <c r="IK14" i="1"/>
  <c r="IK11" i="1" s="1"/>
  <c r="HO65" i="4" s="1"/>
  <c r="JB10" i="1"/>
  <c r="IF64" i="4" s="1"/>
  <c r="IV10" i="1"/>
  <c r="HZ64" i="4" s="1"/>
  <c r="IT14" i="1"/>
  <c r="IT11" i="1" s="1"/>
  <c r="HX65" i="4" s="1"/>
  <c r="IK1" i="1"/>
  <c r="JE10" i="1"/>
  <c r="II64" i="4" s="1"/>
  <c r="JD14" i="1"/>
  <c r="JD11" i="1" s="1"/>
  <c r="IH65" i="4" s="1"/>
  <c r="JA14" i="1"/>
  <c r="JA11" i="1" s="1"/>
  <c r="IE65" i="4" s="1"/>
  <c r="IR14" i="1"/>
  <c r="IR11" i="1" s="1"/>
  <c r="HV65" i="4" s="1"/>
  <c r="IW14" i="1"/>
  <c r="IW11" i="1" s="1"/>
  <c r="IA65" i="4" s="1"/>
  <c r="IU14" i="1"/>
  <c r="IU11" i="1" s="1"/>
  <c r="HY65" i="4" s="1"/>
  <c r="JE14" i="1"/>
  <c r="JE11" i="1" s="1"/>
  <c r="II65" i="4" s="1"/>
  <c r="IZ14" i="1"/>
  <c r="IZ11" i="1" s="1"/>
  <c r="ID65" i="4" s="1"/>
  <c r="JH10" i="1"/>
  <c r="IL64" i="4" s="1"/>
  <c r="H30" i="1"/>
  <c r="I30" i="1" s="1"/>
  <c r="J30" i="1" s="1"/>
  <c r="HX64" i="4"/>
  <c r="JC14" i="1"/>
  <c r="JC11" i="1" s="1"/>
  <c r="IG65" i="4" s="1"/>
  <c r="IY14" i="1"/>
  <c r="IY11" i="1" s="1"/>
  <c r="IC65" i="4" s="1"/>
  <c r="IQ14" i="1"/>
  <c r="IQ11" i="1" s="1"/>
  <c r="HU65" i="4" s="1"/>
  <c r="IN14" i="1"/>
  <c r="IN11" i="1" s="1"/>
  <c r="HR65" i="4" s="1"/>
  <c r="JG14" i="1"/>
  <c r="JG11" i="1" s="1"/>
  <c r="IK65" i="4" s="1"/>
  <c r="IU10" i="1"/>
  <c r="HY64" i="4" s="1"/>
  <c r="IV14" i="1"/>
  <c r="IV11" i="1" s="1"/>
  <c r="HZ65" i="4" s="1"/>
  <c r="JB14" i="1"/>
  <c r="JB11" i="1" s="1"/>
  <c r="IF65" i="4" s="1"/>
  <c r="IP14" i="1"/>
  <c r="IP11" i="1" s="1"/>
  <c r="HT65" i="4" s="1"/>
  <c r="GB64" i="4"/>
  <c r="GT14" i="1"/>
  <c r="GT11" i="1" s="1"/>
  <c r="FX65" i="4" s="1"/>
  <c r="HK10" i="1"/>
  <c r="GO64" i="4" s="1"/>
  <c r="HT10" i="1"/>
  <c r="GX64" i="4" s="1"/>
  <c r="GB10" i="1"/>
  <c r="FF64" i="4" s="1"/>
  <c r="IA10" i="1"/>
  <c r="HE64" i="4" s="1"/>
  <c r="GY10" i="1"/>
  <c r="GC64" i="4" s="1"/>
  <c r="BX10" i="1"/>
  <c r="BB64" i="4" s="1"/>
  <c r="HA10" i="1"/>
  <c r="GE64" i="4" s="1"/>
  <c r="R10" i="1"/>
  <c r="EW10" i="1"/>
  <c r="EA64" i="4" s="1"/>
  <c r="HF14" i="1"/>
  <c r="HF11" i="1" s="1"/>
  <c r="GJ65" i="4" s="1"/>
  <c r="CM10" i="1"/>
  <c r="BQ64" i="4" s="1"/>
  <c r="FJ10" i="1"/>
  <c r="EN64" i="4" s="1"/>
  <c r="GR10" i="1"/>
  <c r="FV64" i="4" s="1"/>
  <c r="IC10" i="1"/>
  <c r="HG64" i="4" s="1"/>
  <c r="HR14" i="1"/>
  <c r="HR11" i="1" s="1"/>
  <c r="GV65" i="4" s="1"/>
  <c r="HN14" i="1"/>
  <c r="HN11" i="1" s="1"/>
  <c r="GR65" i="4" s="1"/>
  <c r="HK14" i="1"/>
  <c r="HK11" i="1" s="1"/>
  <c r="GO65" i="4" s="1"/>
  <c r="GS14" i="1"/>
  <c r="GS11" i="1" s="1"/>
  <c r="FW65" i="4" s="1"/>
  <c r="FW64" i="4"/>
  <c r="HB14" i="1"/>
  <c r="HB11" i="1" s="1"/>
  <c r="GF65" i="4" s="1"/>
  <c r="GZ14" i="1"/>
  <c r="GZ11" i="1" s="1"/>
  <c r="GD65" i="4" s="1"/>
  <c r="ID14" i="1"/>
  <c r="ID11" i="1" s="1"/>
  <c r="HH65" i="4" s="1"/>
  <c r="HS10" i="1"/>
  <c r="GW64" i="4" s="1"/>
  <c r="GU14" i="1"/>
  <c r="GU11" i="1" s="1"/>
  <c r="FY65" i="4" s="1"/>
  <c r="GY14" i="1"/>
  <c r="GY11" i="1" s="1"/>
  <c r="GC65" i="4" s="1"/>
  <c r="IG10" i="1"/>
  <c r="HK64" i="4" s="1"/>
  <c r="HM14" i="1"/>
  <c r="HM11" i="1" s="1"/>
  <c r="GQ65" i="4" s="1"/>
  <c r="HD14" i="1"/>
  <c r="HD11" i="1" s="1"/>
  <c r="GH65" i="4" s="1"/>
  <c r="HE10" i="1"/>
  <c r="GI64" i="4" s="1"/>
  <c r="H29" i="1"/>
  <c r="HV14" i="1"/>
  <c r="HV11" i="1" s="1"/>
  <c r="GZ65" i="4" s="1"/>
  <c r="GV14" i="1"/>
  <c r="GV11" i="1" s="1"/>
  <c r="FZ65" i="4" s="1"/>
  <c r="IB14" i="1"/>
  <c r="IB11" i="1" s="1"/>
  <c r="HF65" i="4" s="1"/>
  <c r="HQ14" i="1"/>
  <c r="HQ11" i="1" s="1"/>
  <c r="GU65" i="4" s="1"/>
  <c r="HP14" i="1"/>
  <c r="HP11" i="1" s="1"/>
  <c r="GT65" i="4" s="1"/>
  <c r="HX14" i="1"/>
  <c r="HX11" i="1" s="1"/>
  <c r="HB65" i="4" s="1"/>
  <c r="GO14" i="1"/>
  <c r="GO11" i="1" s="1"/>
  <c r="FS65" i="4" s="1"/>
  <c r="HL10" i="1"/>
  <c r="GP64" i="4" s="1"/>
  <c r="GW14" i="1"/>
  <c r="GW11" i="1" s="1"/>
  <c r="GA65" i="4" s="1"/>
  <c r="GW10" i="1"/>
  <c r="GA64" i="4" s="1"/>
  <c r="HI10" i="1"/>
  <c r="GM64" i="4" s="1"/>
  <c r="HA14" i="1"/>
  <c r="HA11" i="1" s="1"/>
  <c r="GE65" i="4" s="1"/>
  <c r="HH14" i="1"/>
  <c r="HH11" i="1" s="1"/>
  <c r="GL65" i="4" s="1"/>
  <c r="HJ14" i="1"/>
  <c r="HJ11" i="1" s="1"/>
  <c r="GN65" i="4" s="1"/>
  <c r="IH14" i="1"/>
  <c r="IH11" i="1" s="1"/>
  <c r="HL65" i="4" s="1"/>
  <c r="HC64" i="4"/>
  <c r="IF14" i="1"/>
  <c r="IF11" i="1" s="1"/>
  <c r="HJ65" i="4" s="1"/>
  <c r="GO2" i="1"/>
  <c r="HZ14" i="1"/>
  <c r="HZ11" i="1" s="1"/>
  <c r="HD65" i="4" s="1"/>
  <c r="HG14" i="1"/>
  <c r="HG11" i="1" s="1"/>
  <c r="GK65" i="4" s="1"/>
  <c r="HS14" i="1"/>
  <c r="HS11" i="1" s="1"/>
  <c r="GW65" i="4" s="1"/>
  <c r="HL14" i="1"/>
  <c r="HL11" i="1" s="1"/>
  <c r="GP65" i="4" s="1"/>
  <c r="HG10" i="1"/>
  <c r="GK64" i="4" s="1"/>
  <c r="HC14" i="1"/>
  <c r="HC11" i="1" s="1"/>
  <c r="GG65" i="4" s="1"/>
  <c r="FX64" i="4"/>
  <c r="IA14" i="1"/>
  <c r="IA11" i="1" s="1"/>
  <c r="HE65" i="4" s="1"/>
  <c r="GV64" i="4"/>
  <c r="HM64" i="4"/>
  <c r="HJ10" i="1"/>
  <c r="GN64" i="4" s="1"/>
  <c r="HV10" i="1"/>
  <c r="GZ64" i="4" s="1"/>
  <c r="HI14" i="1"/>
  <c r="HI11" i="1" s="1"/>
  <c r="GM65" i="4" s="1"/>
  <c r="GU10" i="1"/>
  <c r="FY64" i="4" s="1"/>
  <c r="GV10" i="1"/>
  <c r="FZ64" i="4" s="1"/>
  <c r="II14" i="1"/>
  <c r="II11" i="1" s="1"/>
  <c r="HM65" i="4" s="1"/>
  <c r="IC14" i="1"/>
  <c r="IC11" i="1" s="1"/>
  <c r="HG65" i="4" s="1"/>
  <c r="H28" i="1"/>
  <c r="GX14" i="1"/>
  <c r="GX11" i="1" s="1"/>
  <c r="GB65" i="4" s="1"/>
  <c r="HT14" i="1"/>
  <c r="HT11" i="1" s="1"/>
  <c r="GX65" i="4" s="1"/>
  <c r="GQ10" i="1"/>
  <c r="FU64" i="4" s="1"/>
  <c r="HQ10" i="1"/>
  <c r="GU64" i="4" s="1"/>
  <c r="HW14" i="1"/>
  <c r="HW11" i="1" s="1"/>
  <c r="HA65" i="4" s="1"/>
  <c r="GR64" i="4"/>
  <c r="IE14" i="1"/>
  <c r="IE11" i="1" s="1"/>
  <c r="HI65" i="4" s="1"/>
  <c r="IB10" i="1"/>
  <c r="HF64" i="4" s="1"/>
  <c r="HM10" i="1"/>
  <c r="GQ64" i="4" s="1"/>
  <c r="HE14" i="1"/>
  <c r="HE11" i="1" s="1"/>
  <c r="GI65" i="4" s="1"/>
  <c r="GP14" i="1"/>
  <c r="GP11" i="1" s="1"/>
  <c r="FT65" i="4" s="1"/>
  <c r="HU14" i="1"/>
  <c r="HU11" i="1" s="1"/>
  <c r="GY65" i="4" s="1"/>
  <c r="GL64" i="4"/>
  <c r="GR14" i="1"/>
  <c r="GR11" i="1" s="1"/>
  <c r="FV65" i="4" s="1"/>
  <c r="HO10" i="1"/>
  <c r="GS64" i="4" s="1"/>
  <c r="HH64" i="4"/>
  <c r="HU10" i="1"/>
  <c r="GY64" i="4" s="1"/>
  <c r="IJ14" i="1"/>
  <c r="IJ10" i="1"/>
  <c r="HN64" i="4" s="1"/>
  <c r="HC10" i="1"/>
  <c r="GG64" i="4" s="1"/>
  <c r="HI64" i="4"/>
  <c r="HZ10" i="1"/>
  <c r="HD64" i="4" s="1"/>
  <c r="GQ14" i="1"/>
  <c r="GQ11" i="1" s="1"/>
  <c r="FU65" i="4" s="1"/>
  <c r="IF10" i="1"/>
  <c r="HJ64" i="4" s="1"/>
  <c r="HO14" i="1"/>
  <c r="HO11" i="1" s="1"/>
  <c r="GS65" i="4" s="1"/>
  <c r="HY14" i="1"/>
  <c r="HY11" i="1" s="1"/>
  <c r="HC65" i="4" s="1"/>
  <c r="HB64" i="4"/>
  <c r="IG14" i="1"/>
  <c r="IG11" i="1" s="1"/>
  <c r="HK65" i="4" s="1"/>
  <c r="HM2" i="1"/>
  <c r="GO10" i="1"/>
  <c r="FS64" i="4" s="1"/>
  <c r="HD10" i="1"/>
  <c r="GH64" i="4" s="1"/>
  <c r="CE10" i="1"/>
  <c r="BI64" i="4" s="1"/>
  <c r="FF10" i="1"/>
  <c r="EJ64" i="4" s="1"/>
  <c r="DM10" i="1"/>
  <c r="CQ64" i="4" s="1"/>
  <c r="GK10" i="1"/>
  <c r="FO64" i="4" s="1"/>
  <c r="GI10" i="1"/>
  <c r="FM64" i="4" s="1"/>
  <c r="EY10" i="1"/>
  <c r="EC64" i="4" s="1"/>
  <c r="BL10" i="1"/>
  <c r="AP64" i="4" s="1"/>
  <c r="CS10" i="1"/>
  <c r="BW64" i="4" s="1"/>
  <c r="EX10" i="1"/>
  <c r="EB64" i="4" s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AZ64" i="4" s="1"/>
  <c r="FZ10" i="1"/>
  <c r="FD64" i="4" s="1"/>
  <c r="CF10" i="1"/>
  <c r="BJ64" i="4" s="1"/>
  <c r="GE10" i="1"/>
  <c r="FI64" i="4" s="1"/>
  <c r="FY10" i="1"/>
  <c r="FC64" i="4" s="1"/>
  <c r="FI10" i="1"/>
  <c r="EM64" i="4" s="1"/>
  <c r="FR10" i="1"/>
  <c r="EV64" i="4" s="1"/>
  <c r="CC10" i="1"/>
  <c r="BG64" i="4" s="1"/>
  <c r="CU10" i="1"/>
  <c r="BY64" i="4" s="1"/>
  <c r="GG10" i="1"/>
  <c r="FK64" i="4" s="1"/>
  <c r="FX10" i="1"/>
  <c r="FB64" i="4" s="1"/>
  <c r="FK10" i="1"/>
  <c r="EO64" i="4" s="1"/>
  <c r="S10" i="1"/>
  <c r="BW10" i="1"/>
  <c r="BA64" i="4" s="1"/>
  <c r="AW10" i="1"/>
  <c r="AA64" i="4" s="1"/>
  <c r="EC10" i="1"/>
  <c r="DG64" i="4" s="1"/>
  <c r="DP10" i="1"/>
  <c r="CT64" i="4" s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EZ64" i="4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Q10" i="1"/>
  <c r="EU64" i="4" s="1"/>
  <c r="FP10" i="1"/>
  <c r="ET64" i="4" s="1"/>
  <c r="GB14" i="1"/>
  <c r="GB11" i="1" s="1"/>
  <c r="FF65" i="4" s="1"/>
  <c r="EW64" i="4"/>
  <c r="GJ14" i="1"/>
  <c r="GJ11" i="1" s="1"/>
  <c r="FN65" i="4" s="1"/>
  <c r="GD10" i="1"/>
  <c r="FH64" i="4" s="1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V14" i="1"/>
  <c r="FV11" i="1" s="1"/>
  <c r="EZ65" i="4" s="1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EY64" i="4"/>
  <c r="FE10" i="1"/>
  <c r="EI64" i="4" s="1"/>
  <c r="GM10" i="1"/>
  <c r="FQ64" i="4" s="1"/>
  <c r="FO10" i="1"/>
  <c r="ES64" i="4" s="1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U10" i="1"/>
  <c r="DY64" i="4" s="1"/>
  <c r="FD14" i="1"/>
  <c r="FD11" i="1" s="1"/>
  <c r="EH65" i="4" s="1"/>
  <c r="GH10" i="1"/>
  <c r="FL64" i="4" s="1"/>
  <c r="FG14" i="1"/>
  <c r="FG11" i="1" s="1"/>
  <c r="EK65" i="4" s="1"/>
  <c r="FA10" i="1"/>
  <c r="EE64" i="4" s="1"/>
  <c r="GH14" i="1"/>
  <c r="GH11" i="1" s="1"/>
  <c r="FL65" i="4" s="1"/>
  <c r="FL10" i="1"/>
  <c r="EP64" i="4" s="1"/>
  <c r="FH14" i="1"/>
  <c r="FH11" i="1" s="1"/>
  <c r="EL65" i="4" s="1"/>
  <c r="DA10" i="1"/>
  <c r="CE64" i="4" s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CG64" i="4" s="1"/>
  <c r="AU64" i="4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CU14" i="1"/>
  <c r="CU11" i="1" s="1"/>
  <c r="BY65" i="4" s="1"/>
  <c r="AD64" i="4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CE14" i="1"/>
  <c r="CE11" i="1" s="1"/>
  <c r="BI65" i="4" s="1"/>
  <c r="DY14" i="1"/>
  <c r="DY11" i="1" s="1"/>
  <c r="DC65" i="4" s="1"/>
  <c r="CH10" i="1"/>
  <c r="BL64" i="4" s="1"/>
  <c r="BW14" i="1"/>
  <c r="BW11" i="1" s="1"/>
  <c r="BA65" i="4" s="1"/>
  <c r="AR64" i="4"/>
  <c r="CB14" i="1"/>
  <c r="CB11" i="1" s="1"/>
  <c r="BF65" i="4" s="1"/>
  <c r="N14" i="1"/>
  <c r="N11" i="1" s="1"/>
  <c r="H20" i="1"/>
  <c r="CR64" i="4"/>
  <c r="DW14" i="1"/>
  <c r="DW11" i="1" s="1"/>
  <c r="DA65" i="4" s="1"/>
  <c r="DT14" i="1"/>
  <c r="DT11" i="1" s="1"/>
  <c r="CX65" i="4" s="1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DL14" i="1"/>
  <c r="DL11" i="1" s="1"/>
  <c r="CP65" i="4" s="1"/>
  <c r="EE14" i="1"/>
  <c r="EE11" i="1" s="1"/>
  <c r="DI65" i="4" s="1"/>
  <c r="DA64" i="4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K64" i="4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CX64" i="4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I32" i="1" l="1"/>
  <c r="J32" i="1" s="1"/>
  <c r="G45" i="4"/>
  <c r="JI1" i="1"/>
  <c r="JI7" i="1"/>
  <c r="KG1" i="1"/>
  <c r="KH1" i="1" s="1"/>
  <c r="KI1" i="1" s="1"/>
  <c r="KJ1" i="1" s="1"/>
  <c r="KK1" i="1" s="1"/>
  <c r="KL1" i="1" s="1"/>
  <c r="KM1" i="1" s="1"/>
  <c r="KN1" i="1" s="1"/>
  <c r="KO1" i="1" s="1"/>
  <c r="KP1" i="1" s="1"/>
  <c r="KQ1" i="1" s="1"/>
  <c r="KR1" i="1" s="1"/>
  <c r="KG7" i="1"/>
  <c r="G44" i="4"/>
  <c r="J31" i="1"/>
  <c r="JT61" i="4"/>
  <c r="KS1" i="1"/>
  <c r="IR61" i="4"/>
  <c r="IK7" i="1"/>
  <c r="IL7" i="1" s="1"/>
  <c r="IL1" i="1"/>
  <c r="IK4" i="1"/>
  <c r="G43" i="4"/>
  <c r="GO1" i="1"/>
  <c r="GO7" i="1"/>
  <c r="FS61" i="4" s="1"/>
  <c r="HM7" i="1"/>
  <c r="GQ61" i="4" s="1"/>
  <c r="HM1" i="1"/>
  <c r="I29" i="1"/>
  <c r="J29" i="1" s="1"/>
  <c r="I28" i="1"/>
  <c r="J28" i="1" s="1"/>
  <c r="IJ11" i="1"/>
  <c r="HN65" i="4" s="1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JJ7" i="1" l="1"/>
  <c r="JI4" i="1"/>
  <c r="JI9" i="1" s="1"/>
  <c r="JJ1" i="1"/>
  <c r="JK61" i="4"/>
  <c r="KH7" i="1"/>
  <c r="KI7" i="1" s="1"/>
  <c r="KJ7" i="1" s="1"/>
  <c r="KK7" i="1" s="1"/>
  <c r="KL7" i="1" s="1"/>
  <c r="KM7" i="1" s="1"/>
  <c r="KN7" i="1" s="1"/>
  <c r="KO7" i="1" s="1"/>
  <c r="KP7" i="1" s="1"/>
  <c r="KQ7" i="1" s="1"/>
  <c r="JU61" i="4"/>
  <c r="KR7" i="1"/>
  <c r="KT1" i="1"/>
  <c r="IS61" i="4"/>
  <c r="IK5" i="1"/>
  <c r="HO59" i="4" s="1"/>
  <c r="HO61" i="4"/>
  <c r="G42" i="4"/>
  <c r="IM1" i="1"/>
  <c r="IL4" i="1"/>
  <c r="IL9" i="1" s="1"/>
  <c r="HP63" i="4" s="1"/>
  <c r="IK6" i="1"/>
  <c r="HO60" i="4" s="1"/>
  <c r="IK9" i="1"/>
  <c r="HO63" i="4" s="1"/>
  <c r="IK8" i="1"/>
  <c r="HO62" i="4" s="1"/>
  <c r="IM7" i="1"/>
  <c r="HP61" i="4"/>
  <c r="G41" i="4"/>
  <c r="GP1" i="1"/>
  <c r="GO4" i="1"/>
  <c r="GO8" i="1" s="1"/>
  <c r="FS62" i="4" s="1"/>
  <c r="GP7" i="1"/>
  <c r="FT61" i="4" s="1"/>
  <c r="HM4" i="1"/>
  <c r="HM6" i="1" s="1"/>
  <c r="GQ60" i="4" s="1"/>
  <c r="HN1" i="1"/>
  <c r="HN7" i="1"/>
  <c r="GR61" i="4" s="1"/>
  <c r="G39" i="4"/>
  <c r="G40" i="4"/>
  <c r="J22" i="1"/>
  <c r="J24" i="1"/>
  <c r="J20" i="1"/>
  <c r="J25" i="1"/>
  <c r="J21" i="1"/>
  <c r="G36" i="4"/>
  <c r="AD7" i="1"/>
  <c r="G61" i="4"/>
  <c r="JI5" i="1" l="1"/>
  <c r="IM59" i="4" s="1"/>
  <c r="JK1" i="1"/>
  <c r="JJ4" i="1"/>
  <c r="JJ5" i="1" s="1"/>
  <c r="IN59" i="4" s="1"/>
  <c r="JI6" i="1"/>
  <c r="IM60" i="4" s="1"/>
  <c r="JI8" i="1"/>
  <c r="IM62" i="4" s="1"/>
  <c r="JK7" i="1"/>
  <c r="JJ9" i="1"/>
  <c r="IN63" i="4" s="1"/>
  <c r="JJ8" i="1"/>
  <c r="IN62" i="4" s="1"/>
  <c r="JJ6" i="1"/>
  <c r="IN60" i="4" s="1"/>
  <c r="JV61" i="4"/>
  <c r="KS7" i="1"/>
  <c r="KU1" i="1"/>
  <c r="IT61" i="4"/>
  <c r="HM5" i="1"/>
  <c r="GQ59" i="4" s="1"/>
  <c r="IL6" i="1"/>
  <c r="HP60" i="4" s="1"/>
  <c r="IN1" i="1"/>
  <c r="IM4" i="1"/>
  <c r="IM9" i="1" s="1"/>
  <c r="HQ63" i="4" s="1"/>
  <c r="IL8" i="1"/>
  <c r="HP62" i="4" s="1"/>
  <c r="IL5" i="1"/>
  <c r="HP59" i="4" s="1"/>
  <c r="IN7" i="1"/>
  <c r="HQ61" i="4"/>
  <c r="GP4" i="1"/>
  <c r="GP6" i="1" s="1"/>
  <c r="FT60" i="4" s="1"/>
  <c r="GQ1" i="1"/>
  <c r="HO7" i="1"/>
  <c r="GS61" i="4" s="1"/>
  <c r="HM9" i="1"/>
  <c r="GQ63" i="4" s="1"/>
  <c r="HM8" i="1"/>
  <c r="GQ62" i="4" s="1"/>
  <c r="GO5" i="1"/>
  <c r="FS59" i="4" s="1"/>
  <c r="HN4" i="1"/>
  <c r="HN8" i="1" s="1"/>
  <c r="GR62" i="4" s="1"/>
  <c r="HO1" i="1"/>
  <c r="GO9" i="1"/>
  <c r="FS63" i="4" s="1"/>
  <c r="GO6" i="1"/>
  <c r="FS60" i="4" s="1"/>
  <c r="GQ7" i="1"/>
  <c r="FU61" i="4" s="1"/>
  <c r="AE7" i="1"/>
  <c r="H61" i="4"/>
  <c r="JL7" i="1" l="1"/>
  <c r="JK4" i="1"/>
  <c r="JK9" i="1" s="1"/>
  <c r="IO63" i="4" s="1"/>
  <c r="JL1" i="1"/>
  <c r="JW61" i="4"/>
  <c r="KT7" i="1"/>
  <c r="KV1" i="1"/>
  <c r="IU61" i="4"/>
  <c r="IM5" i="1"/>
  <c r="HQ59" i="4" s="1"/>
  <c r="GP5" i="1"/>
  <c r="FT59" i="4" s="1"/>
  <c r="GP8" i="1"/>
  <c r="FT62" i="4" s="1"/>
  <c r="GP9" i="1"/>
  <c r="FT63" i="4" s="1"/>
  <c r="IM8" i="1"/>
  <c r="HQ62" i="4" s="1"/>
  <c r="IM6" i="1"/>
  <c r="HQ60" i="4" s="1"/>
  <c r="IO7" i="1"/>
  <c r="HR61" i="4"/>
  <c r="IO1" i="1"/>
  <c r="IN4" i="1"/>
  <c r="IN9" i="1" s="1"/>
  <c r="HR63" i="4" s="1"/>
  <c r="HP1" i="1"/>
  <c r="HO4" i="1"/>
  <c r="HO8" i="1" s="1"/>
  <c r="GS62" i="4" s="1"/>
  <c r="HN5" i="1"/>
  <c r="GR59" i="4" s="1"/>
  <c r="HN6" i="1"/>
  <c r="GR60" i="4" s="1"/>
  <c r="HP7" i="1"/>
  <c r="GT61" i="4" s="1"/>
  <c r="HN9" i="1"/>
  <c r="GR63" i="4" s="1"/>
  <c r="GR7" i="1"/>
  <c r="FV61" i="4" s="1"/>
  <c r="GQ4" i="1"/>
  <c r="GQ6" i="1" s="1"/>
  <c r="FU60" i="4" s="1"/>
  <c r="GR1" i="1"/>
  <c r="AF7" i="1"/>
  <c r="I61" i="4"/>
  <c r="JL4" i="1" l="1"/>
  <c r="JL5" i="1" s="1"/>
  <c r="IP59" i="4" s="1"/>
  <c r="JM1" i="1"/>
  <c r="JK5" i="1"/>
  <c r="IO59" i="4" s="1"/>
  <c r="JK8" i="1"/>
  <c r="IO62" i="4" s="1"/>
  <c r="JK6" i="1"/>
  <c r="IO60" i="4" s="1"/>
  <c r="JM7" i="1"/>
  <c r="JL9" i="1"/>
  <c r="IP63" i="4" s="1"/>
  <c r="JL6" i="1"/>
  <c r="IP60" i="4" s="1"/>
  <c r="JL8" i="1"/>
  <c r="IP62" i="4" s="1"/>
  <c r="JX61" i="4"/>
  <c r="KU7" i="1"/>
  <c r="KW1" i="1"/>
  <c r="IV61" i="4"/>
  <c r="IN6" i="1"/>
  <c r="HR60" i="4" s="1"/>
  <c r="IN5" i="1"/>
  <c r="HR59" i="4" s="1"/>
  <c r="IN8" i="1"/>
  <c r="HR62" i="4" s="1"/>
  <c r="IP1" i="1"/>
  <c r="IO4" i="1"/>
  <c r="IO8" i="1" s="1"/>
  <c r="HS62" i="4" s="1"/>
  <c r="IP7" i="1"/>
  <c r="HS61" i="4"/>
  <c r="GQ5" i="1"/>
  <c r="FU59" i="4" s="1"/>
  <c r="GQ8" i="1"/>
  <c r="FU62" i="4" s="1"/>
  <c r="HQ1" i="1"/>
  <c r="HP4" i="1"/>
  <c r="HP9" i="1" s="1"/>
  <c r="GT63" i="4" s="1"/>
  <c r="GQ9" i="1"/>
  <c r="FU63" i="4" s="1"/>
  <c r="HQ7" i="1"/>
  <c r="GU61" i="4" s="1"/>
  <c r="GR4" i="1"/>
  <c r="GR8" i="1" s="1"/>
  <c r="FV62" i="4" s="1"/>
  <c r="GS1" i="1"/>
  <c r="GS7" i="1"/>
  <c r="FW61" i="4" s="1"/>
  <c r="HO5" i="1"/>
  <c r="GS59" i="4" s="1"/>
  <c r="HO6" i="1"/>
  <c r="GS60" i="4" s="1"/>
  <c r="HO9" i="1"/>
  <c r="GS63" i="4" s="1"/>
  <c r="AG7" i="1"/>
  <c r="J61" i="4"/>
  <c r="JN1" i="1" l="1"/>
  <c r="JM4" i="1"/>
  <c r="JN7" i="1"/>
  <c r="JM8" i="1"/>
  <c r="IQ62" i="4" s="1"/>
  <c r="JM9" i="1"/>
  <c r="IQ63" i="4" s="1"/>
  <c r="JM5" i="1"/>
  <c r="IQ59" i="4" s="1"/>
  <c r="JM6" i="1"/>
  <c r="IQ60" i="4" s="1"/>
  <c r="JY61" i="4"/>
  <c r="KV7" i="1"/>
  <c r="KX1" i="1"/>
  <c r="IW61" i="4"/>
  <c r="IO5" i="1"/>
  <c r="HS59" i="4" s="1"/>
  <c r="IO6" i="1"/>
  <c r="HS60" i="4" s="1"/>
  <c r="IO9" i="1"/>
  <c r="HS63" i="4" s="1"/>
  <c r="IQ7" i="1"/>
  <c r="HT61" i="4"/>
  <c r="IP4" i="1"/>
  <c r="IP9" i="1" s="1"/>
  <c r="HT63" i="4" s="1"/>
  <c r="IQ1" i="1"/>
  <c r="HP6" i="1"/>
  <c r="GT60" i="4" s="1"/>
  <c r="HP5" i="1"/>
  <c r="GT59" i="4" s="1"/>
  <c r="HP8" i="1"/>
  <c r="GT62" i="4" s="1"/>
  <c r="GT1" i="1"/>
  <c r="GS4" i="1"/>
  <c r="GS6" i="1" s="1"/>
  <c r="FW60" i="4" s="1"/>
  <c r="HR7" i="1"/>
  <c r="GV61" i="4" s="1"/>
  <c r="GR9" i="1"/>
  <c r="FV63" i="4" s="1"/>
  <c r="GR6" i="1"/>
  <c r="FV60" i="4" s="1"/>
  <c r="GR5" i="1"/>
  <c r="FV59" i="4" s="1"/>
  <c r="HR1" i="1"/>
  <c r="HQ4" i="1"/>
  <c r="HQ6" i="1" s="1"/>
  <c r="GU60" i="4" s="1"/>
  <c r="GT7" i="1"/>
  <c r="FX61" i="4" s="1"/>
  <c r="AH7" i="1"/>
  <c r="K61" i="4"/>
  <c r="JO7" i="1" l="1"/>
  <c r="JO1" i="1"/>
  <c r="JN4" i="1"/>
  <c r="JN5" i="1" s="1"/>
  <c r="IR59" i="4" s="1"/>
  <c r="JZ61" i="4"/>
  <c r="KW7" i="1"/>
  <c r="KY1" i="1"/>
  <c r="IX61" i="4"/>
  <c r="HQ9" i="1"/>
  <c r="GU63" i="4" s="1"/>
  <c r="HQ5" i="1"/>
  <c r="GU59" i="4" s="1"/>
  <c r="GS9" i="1"/>
  <c r="FW63" i="4" s="1"/>
  <c r="GS5" i="1"/>
  <c r="FW59" i="4" s="1"/>
  <c r="IP6" i="1"/>
  <c r="HT60" i="4" s="1"/>
  <c r="IR1" i="1"/>
  <c r="IQ4" i="1"/>
  <c r="IQ5" i="1" s="1"/>
  <c r="HU59" i="4" s="1"/>
  <c r="IP5" i="1"/>
  <c r="HT59" i="4" s="1"/>
  <c r="IP8" i="1"/>
  <c r="HT62" i="4" s="1"/>
  <c r="IR7" i="1"/>
  <c r="HU61" i="4"/>
  <c r="HQ8" i="1"/>
  <c r="GU62" i="4" s="1"/>
  <c r="GU7" i="1"/>
  <c r="FY61" i="4" s="1"/>
  <c r="HS7" i="1"/>
  <c r="GW61" i="4" s="1"/>
  <c r="GS8" i="1"/>
  <c r="FW62" i="4" s="1"/>
  <c r="GT4" i="1"/>
  <c r="GT6" i="1" s="1"/>
  <c r="FX60" i="4" s="1"/>
  <c r="GU1" i="1"/>
  <c r="HS1" i="1"/>
  <c r="HR4" i="1"/>
  <c r="HR9" i="1" s="1"/>
  <c r="GV63" i="4" s="1"/>
  <c r="AI7" i="1"/>
  <c r="L61" i="4"/>
  <c r="JO4" i="1" l="1"/>
  <c r="JP1" i="1"/>
  <c r="JN9" i="1"/>
  <c r="IR63" i="4" s="1"/>
  <c r="JN8" i="1"/>
  <c r="IR62" i="4" s="1"/>
  <c r="JN6" i="1"/>
  <c r="IR60" i="4" s="1"/>
  <c r="JP7" i="1"/>
  <c r="JO5" i="1"/>
  <c r="IS59" i="4" s="1"/>
  <c r="JO9" i="1"/>
  <c r="IS63" i="4" s="1"/>
  <c r="JO8" i="1"/>
  <c r="IS62" i="4" s="1"/>
  <c r="JO6" i="1"/>
  <c r="IS60" i="4" s="1"/>
  <c r="KA61" i="4"/>
  <c r="KX7" i="1"/>
  <c r="KZ1" i="1"/>
  <c r="IY61" i="4"/>
  <c r="IQ6" i="1"/>
  <c r="HU60" i="4" s="1"/>
  <c r="IQ8" i="1"/>
  <c r="HU62" i="4" s="1"/>
  <c r="IQ9" i="1"/>
  <c r="HU63" i="4" s="1"/>
  <c r="IS7" i="1"/>
  <c r="HV61" i="4"/>
  <c r="IR4" i="1"/>
  <c r="IR9" i="1" s="1"/>
  <c r="HV63" i="4" s="1"/>
  <c r="IS1" i="1"/>
  <c r="HR8" i="1"/>
  <c r="GV62" i="4" s="1"/>
  <c r="HR6" i="1"/>
  <c r="GV60" i="4" s="1"/>
  <c r="HR5" i="1"/>
  <c r="GV59" i="4" s="1"/>
  <c r="GV1" i="1"/>
  <c r="GU4" i="1"/>
  <c r="GU6" i="1" s="1"/>
  <c r="FY60" i="4" s="1"/>
  <c r="HT7" i="1"/>
  <c r="GX61" i="4" s="1"/>
  <c r="GT8" i="1"/>
  <c r="FX62" i="4" s="1"/>
  <c r="GT5" i="1"/>
  <c r="FX59" i="4" s="1"/>
  <c r="GT9" i="1"/>
  <c r="FX63" i="4" s="1"/>
  <c r="HT1" i="1"/>
  <c r="HS4" i="1"/>
  <c r="HS8" i="1" s="1"/>
  <c r="GW62" i="4" s="1"/>
  <c r="GV7" i="1"/>
  <c r="FZ61" i="4" s="1"/>
  <c r="AJ7" i="1"/>
  <c r="M61" i="4"/>
  <c r="JP4" i="1" l="1"/>
  <c r="JP6" i="1" s="1"/>
  <c r="IT60" i="4" s="1"/>
  <c r="JQ1" i="1"/>
  <c r="JQ7" i="1"/>
  <c r="JP9" i="1"/>
  <c r="IT63" i="4" s="1"/>
  <c r="JP5" i="1"/>
  <c r="IT59" i="4" s="1"/>
  <c r="JP8" i="1"/>
  <c r="IT62" i="4" s="1"/>
  <c r="KB61" i="4"/>
  <c r="KY7" i="1"/>
  <c r="LA1" i="1"/>
  <c r="IZ61" i="4"/>
  <c r="GU9" i="1"/>
  <c r="FY63" i="4" s="1"/>
  <c r="GU5" i="1"/>
  <c r="FY59" i="4" s="1"/>
  <c r="GU8" i="1"/>
  <c r="FY62" i="4" s="1"/>
  <c r="IS4" i="1"/>
  <c r="IS9" i="1" s="1"/>
  <c r="HW63" i="4" s="1"/>
  <c r="IT1" i="1"/>
  <c r="IT7" i="1"/>
  <c r="HW61" i="4"/>
  <c r="IR5" i="1"/>
  <c r="HV59" i="4" s="1"/>
  <c r="IR6" i="1"/>
  <c r="HV60" i="4" s="1"/>
  <c r="IR8" i="1"/>
  <c r="HV62" i="4" s="1"/>
  <c r="HS5" i="1"/>
  <c r="GW59" i="4" s="1"/>
  <c r="HS6" i="1"/>
  <c r="GW60" i="4" s="1"/>
  <c r="HS9" i="1"/>
  <c r="GW63" i="4" s="1"/>
  <c r="HU7" i="1"/>
  <c r="GY61" i="4" s="1"/>
  <c r="HU1" i="1"/>
  <c r="HT4" i="1"/>
  <c r="HT8" i="1" s="1"/>
  <c r="GX62" i="4" s="1"/>
  <c r="GW7" i="1"/>
  <c r="GA61" i="4" s="1"/>
  <c r="GW1" i="1"/>
  <c r="GV4" i="1"/>
  <c r="GV5" i="1" s="1"/>
  <c r="FZ59" i="4" s="1"/>
  <c r="AK7" i="1"/>
  <c r="N61" i="4"/>
  <c r="JR7" i="1" l="1"/>
  <c r="JQ4" i="1"/>
  <c r="JQ9" i="1" s="1"/>
  <c r="IU63" i="4" s="1"/>
  <c r="JR1" i="1"/>
  <c r="KC61" i="4"/>
  <c r="KZ7" i="1"/>
  <c r="LB1" i="1"/>
  <c r="JA61" i="4"/>
  <c r="IS6" i="1"/>
  <c r="HW60" i="4" s="1"/>
  <c r="IS5" i="1"/>
  <c r="HW59" i="4" s="1"/>
  <c r="IS8" i="1"/>
  <c r="HW62" i="4" s="1"/>
  <c r="IU7" i="1"/>
  <c r="HX61" i="4"/>
  <c r="IT4" i="1"/>
  <c r="IT5" i="1" s="1"/>
  <c r="HX59" i="4" s="1"/>
  <c r="IU1" i="1"/>
  <c r="GV6" i="1"/>
  <c r="FZ60" i="4" s="1"/>
  <c r="GV8" i="1"/>
  <c r="FZ62" i="4" s="1"/>
  <c r="HV1" i="1"/>
  <c r="HU4" i="1"/>
  <c r="HU9" i="1" s="1"/>
  <c r="GY63" i="4" s="1"/>
  <c r="HT6" i="1"/>
  <c r="GX60" i="4" s="1"/>
  <c r="HT5" i="1"/>
  <c r="GX59" i="4" s="1"/>
  <c r="HT9" i="1"/>
  <c r="GX63" i="4" s="1"/>
  <c r="HV7" i="1"/>
  <c r="GZ61" i="4" s="1"/>
  <c r="GW4" i="1"/>
  <c r="GW6" i="1" s="1"/>
  <c r="GA60" i="4" s="1"/>
  <c r="GX1" i="1"/>
  <c r="GV9" i="1"/>
  <c r="FZ63" i="4" s="1"/>
  <c r="GX7" i="1"/>
  <c r="GB61" i="4" s="1"/>
  <c r="AL7" i="1"/>
  <c r="O61" i="4"/>
  <c r="JS1" i="1" l="1"/>
  <c r="JR4" i="1"/>
  <c r="JR9" i="1" s="1"/>
  <c r="IV63" i="4" s="1"/>
  <c r="JQ5" i="1"/>
  <c r="IU59" i="4" s="1"/>
  <c r="JQ6" i="1"/>
  <c r="IU60" i="4" s="1"/>
  <c r="JQ8" i="1"/>
  <c r="IU62" i="4" s="1"/>
  <c r="JS7" i="1"/>
  <c r="JR6" i="1"/>
  <c r="IV60" i="4" s="1"/>
  <c r="JR5" i="1"/>
  <c r="IV59" i="4" s="1"/>
  <c r="JR8" i="1"/>
  <c r="IV62" i="4" s="1"/>
  <c r="KD61" i="4"/>
  <c r="LA7" i="1"/>
  <c r="LC1" i="1"/>
  <c r="JB61" i="4"/>
  <c r="IT6" i="1"/>
  <c r="HX60" i="4" s="1"/>
  <c r="IV1" i="1"/>
  <c r="IU4" i="1"/>
  <c r="IU9" i="1" s="1"/>
  <c r="HY63" i="4" s="1"/>
  <c r="IT8" i="1"/>
  <c r="HX62" i="4" s="1"/>
  <c r="IT9" i="1"/>
  <c r="HX63" i="4" s="1"/>
  <c r="IV7" i="1"/>
  <c r="HY61" i="4"/>
  <c r="HU6" i="1"/>
  <c r="GY60" i="4" s="1"/>
  <c r="HU5" i="1"/>
  <c r="GY59" i="4" s="1"/>
  <c r="HU8" i="1"/>
  <c r="GY62" i="4" s="1"/>
  <c r="GY1" i="1"/>
  <c r="GX4" i="1"/>
  <c r="GX9" i="1" s="1"/>
  <c r="GB63" i="4" s="1"/>
  <c r="HW7" i="1"/>
  <c r="HA61" i="4" s="1"/>
  <c r="GW8" i="1"/>
  <c r="GA62" i="4" s="1"/>
  <c r="GW5" i="1"/>
  <c r="GA59" i="4" s="1"/>
  <c r="GW9" i="1"/>
  <c r="GA63" i="4" s="1"/>
  <c r="GY7" i="1"/>
  <c r="GC61" i="4" s="1"/>
  <c r="HW1" i="1"/>
  <c r="HV4" i="1"/>
  <c r="HV8" i="1" s="1"/>
  <c r="GZ62" i="4" s="1"/>
  <c r="AM7" i="1"/>
  <c r="P61" i="4"/>
  <c r="JT7" i="1" l="1"/>
  <c r="JS4" i="1"/>
  <c r="JS5" i="1" s="1"/>
  <c r="IW59" i="4" s="1"/>
  <c r="JT1" i="1"/>
  <c r="KE61" i="4"/>
  <c r="LB7" i="1"/>
  <c r="LD1" i="1"/>
  <c r="JC61" i="4"/>
  <c r="IU5" i="1"/>
  <c r="HY59" i="4" s="1"/>
  <c r="IU8" i="1"/>
  <c r="HY62" i="4" s="1"/>
  <c r="IU6" i="1"/>
  <c r="HY60" i="4" s="1"/>
  <c r="IW7" i="1"/>
  <c r="HZ61" i="4"/>
  <c r="IV4" i="1"/>
  <c r="IV9" i="1" s="1"/>
  <c r="HZ63" i="4" s="1"/>
  <c r="IW1" i="1"/>
  <c r="HV5" i="1"/>
  <c r="GZ59" i="4" s="1"/>
  <c r="GX8" i="1"/>
  <c r="GB62" i="4" s="1"/>
  <c r="GX6" i="1"/>
  <c r="GB60" i="4" s="1"/>
  <c r="GX5" i="1"/>
  <c r="GB59" i="4" s="1"/>
  <c r="HV6" i="1"/>
  <c r="GZ60" i="4" s="1"/>
  <c r="HV9" i="1"/>
  <c r="GZ63" i="4" s="1"/>
  <c r="HX1" i="1"/>
  <c r="HW4" i="1"/>
  <c r="HW8" i="1" s="1"/>
  <c r="HA62" i="4" s="1"/>
  <c r="HX7" i="1"/>
  <c r="HB61" i="4" s="1"/>
  <c r="GZ7" i="1"/>
  <c r="GD61" i="4" s="1"/>
  <c r="GY4" i="1"/>
  <c r="GY8" i="1" s="1"/>
  <c r="GC62" i="4" s="1"/>
  <c r="GZ1" i="1"/>
  <c r="AN7" i="1"/>
  <c r="Q61" i="4"/>
  <c r="JS6" i="1" l="1"/>
  <c r="IW60" i="4" s="1"/>
  <c r="JT4" i="1"/>
  <c r="JT9" i="1" s="1"/>
  <c r="IX63" i="4" s="1"/>
  <c r="JU1" i="1"/>
  <c r="JS8" i="1"/>
  <c r="IW62" i="4" s="1"/>
  <c r="JS9" i="1"/>
  <c r="IW63" i="4" s="1"/>
  <c r="JU7" i="1"/>
  <c r="JT8" i="1"/>
  <c r="IX62" i="4" s="1"/>
  <c r="JT6" i="1"/>
  <c r="IX60" i="4" s="1"/>
  <c r="JT5" i="1"/>
  <c r="IX59" i="4" s="1"/>
  <c r="KF61" i="4"/>
  <c r="LC7" i="1"/>
  <c r="JD61" i="4"/>
  <c r="IV5" i="1"/>
  <c r="HZ59" i="4" s="1"/>
  <c r="IV6" i="1"/>
  <c r="HZ60" i="4" s="1"/>
  <c r="IW4" i="1"/>
  <c r="IW6" i="1" s="1"/>
  <c r="IA60" i="4" s="1"/>
  <c r="IX1" i="1"/>
  <c r="IV8" i="1"/>
  <c r="HZ62" i="4" s="1"/>
  <c r="IX7" i="1"/>
  <c r="IA61" i="4"/>
  <c r="GY5" i="1"/>
  <c r="GC59" i="4" s="1"/>
  <c r="GY6" i="1"/>
  <c r="GC60" i="4" s="1"/>
  <c r="HW6" i="1"/>
  <c r="HA60" i="4" s="1"/>
  <c r="HW5" i="1"/>
  <c r="HA59" i="4" s="1"/>
  <c r="HW9" i="1"/>
  <c r="HA63" i="4" s="1"/>
  <c r="HA7" i="1"/>
  <c r="GE61" i="4" s="1"/>
  <c r="HY7" i="1"/>
  <c r="HC61" i="4" s="1"/>
  <c r="HA1" i="1"/>
  <c r="GZ4" i="1"/>
  <c r="GZ8" i="1" s="1"/>
  <c r="GD62" i="4" s="1"/>
  <c r="HY1" i="1"/>
  <c r="HX4" i="1"/>
  <c r="HX9" i="1" s="1"/>
  <c r="HB63" i="4" s="1"/>
  <c r="GY9" i="1"/>
  <c r="GC63" i="4" s="1"/>
  <c r="AO7" i="1"/>
  <c r="R61" i="4"/>
  <c r="JU4" i="1" l="1"/>
  <c r="JV1" i="1"/>
  <c r="JV7" i="1"/>
  <c r="JU6" i="1"/>
  <c r="IY60" i="4" s="1"/>
  <c r="JU5" i="1"/>
  <c r="IY59" i="4" s="1"/>
  <c r="JU9" i="1"/>
  <c r="IY63" i="4" s="1"/>
  <c r="JU8" i="1"/>
  <c r="IY62" i="4" s="1"/>
  <c r="KG61" i="4"/>
  <c r="LD7" i="1"/>
  <c r="KH61" i="4" s="1"/>
  <c r="JE61" i="4"/>
  <c r="IW8" i="1"/>
  <c r="IA62" i="4" s="1"/>
  <c r="IW9" i="1"/>
  <c r="IA63" i="4" s="1"/>
  <c r="IX4" i="1"/>
  <c r="IX6" i="1" s="1"/>
  <c r="IB60" i="4" s="1"/>
  <c r="IY1" i="1"/>
  <c r="IY7" i="1"/>
  <c r="IB61" i="4"/>
  <c r="IW5" i="1"/>
  <c r="IA59" i="4" s="1"/>
  <c r="HX8" i="1"/>
  <c r="HB62" i="4" s="1"/>
  <c r="HX5" i="1"/>
  <c r="HB59" i="4" s="1"/>
  <c r="HX6" i="1"/>
  <c r="HB60" i="4" s="1"/>
  <c r="HZ1" i="1"/>
  <c r="HY4" i="1"/>
  <c r="HY8" i="1" s="1"/>
  <c r="HC62" i="4" s="1"/>
  <c r="HA4" i="1"/>
  <c r="HA9" i="1" s="1"/>
  <c r="GE63" i="4" s="1"/>
  <c r="HB1" i="1"/>
  <c r="HZ7" i="1"/>
  <c r="HD61" i="4" s="1"/>
  <c r="HB7" i="1"/>
  <c r="GF61" i="4" s="1"/>
  <c r="GZ6" i="1"/>
  <c r="GD60" i="4" s="1"/>
  <c r="GZ5" i="1"/>
  <c r="GD59" i="4" s="1"/>
  <c r="GZ9" i="1"/>
  <c r="GD63" i="4" s="1"/>
  <c r="AP7" i="1"/>
  <c r="S61" i="4"/>
  <c r="JV4" i="1" l="1"/>
  <c r="JV8" i="1" s="1"/>
  <c r="IZ62" i="4" s="1"/>
  <c r="JW1" i="1"/>
  <c r="JW7" i="1"/>
  <c r="JV5" i="1"/>
  <c r="IZ59" i="4" s="1"/>
  <c r="JV9" i="1"/>
  <c r="IZ63" i="4" s="1"/>
  <c r="JV6" i="1"/>
  <c r="IZ60" i="4" s="1"/>
  <c r="JF61" i="4"/>
  <c r="IX5" i="1"/>
  <c r="IB59" i="4" s="1"/>
  <c r="IX8" i="1"/>
  <c r="IB62" i="4" s="1"/>
  <c r="IX9" i="1"/>
  <c r="IB63" i="4" s="1"/>
  <c r="IZ7" i="1"/>
  <c r="IC61" i="4"/>
  <c r="IY4" i="1"/>
  <c r="IY9" i="1" s="1"/>
  <c r="IC63" i="4" s="1"/>
  <c r="IZ1" i="1"/>
  <c r="HY6" i="1"/>
  <c r="HC60" i="4" s="1"/>
  <c r="HA6" i="1"/>
  <c r="GE60" i="4" s="1"/>
  <c r="HA5" i="1"/>
  <c r="GE59" i="4" s="1"/>
  <c r="HY5" i="1"/>
  <c r="HC59" i="4" s="1"/>
  <c r="HY9" i="1"/>
  <c r="HC63" i="4" s="1"/>
  <c r="IA7" i="1"/>
  <c r="HE61" i="4" s="1"/>
  <c r="HB4" i="1"/>
  <c r="HB5" i="1" s="1"/>
  <c r="GF59" i="4" s="1"/>
  <c r="HC1" i="1"/>
  <c r="HC7" i="1"/>
  <c r="GG61" i="4" s="1"/>
  <c r="HA8" i="1"/>
  <c r="GE62" i="4" s="1"/>
  <c r="IA1" i="1"/>
  <c r="HZ4" i="1"/>
  <c r="HZ8" i="1" s="1"/>
  <c r="HD62" i="4" s="1"/>
  <c r="AQ7" i="1"/>
  <c r="T61" i="4"/>
  <c r="JX7" i="1" l="1"/>
  <c r="JX1" i="1"/>
  <c r="JW4" i="1"/>
  <c r="JW6" i="1" s="1"/>
  <c r="JA60" i="4" s="1"/>
  <c r="JG61" i="4"/>
  <c r="HZ6" i="1"/>
  <c r="HD60" i="4" s="1"/>
  <c r="HZ9" i="1"/>
  <c r="HD63" i="4" s="1"/>
  <c r="HB8" i="1"/>
  <c r="GF62" i="4" s="1"/>
  <c r="HB9" i="1"/>
  <c r="GF63" i="4" s="1"/>
  <c r="HB6" i="1"/>
  <c r="GF60" i="4" s="1"/>
  <c r="IZ4" i="1"/>
  <c r="IZ8" i="1" s="1"/>
  <c r="ID62" i="4" s="1"/>
  <c r="JA1" i="1"/>
  <c r="IY5" i="1"/>
  <c r="IC59" i="4" s="1"/>
  <c r="IY6" i="1"/>
  <c r="IC60" i="4" s="1"/>
  <c r="IY8" i="1"/>
  <c r="IC62" i="4" s="1"/>
  <c r="JA7" i="1"/>
  <c r="ID61" i="4"/>
  <c r="HZ5" i="1"/>
  <c r="HD59" i="4" s="1"/>
  <c r="HC4" i="1"/>
  <c r="HC8" i="1" s="1"/>
  <c r="GG62" i="4" s="1"/>
  <c r="HD1" i="1"/>
  <c r="HD7" i="1"/>
  <c r="GH61" i="4" s="1"/>
  <c r="IB1" i="1"/>
  <c r="IA4" i="1"/>
  <c r="IA6" i="1" s="1"/>
  <c r="HE60" i="4" s="1"/>
  <c r="IB7" i="1"/>
  <c r="HF61" i="4" s="1"/>
  <c r="AR7" i="1"/>
  <c r="U61" i="4"/>
  <c r="JW5" i="1" l="1"/>
  <c r="JA59" i="4" s="1"/>
  <c r="JW8" i="1"/>
  <c r="JA62" i="4" s="1"/>
  <c r="JW9" i="1"/>
  <c r="JA63" i="4" s="1"/>
  <c r="JX4" i="1"/>
  <c r="JX8" i="1" s="1"/>
  <c r="JB62" i="4" s="1"/>
  <c r="JY1" i="1"/>
  <c r="JY7" i="1"/>
  <c r="JX5" i="1"/>
  <c r="JB59" i="4" s="1"/>
  <c r="JX6" i="1"/>
  <c r="JB60" i="4" s="1"/>
  <c r="JX9" i="1"/>
  <c r="JB63" i="4" s="1"/>
  <c r="JH61" i="4"/>
  <c r="IZ6" i="1"/>
  <c r="ID60" i="4" s="1"/>
  <c r="IZ9" i="1"/>
  <c r="ID63" i="4" s="1"/>
  <c r="IZ5" i="1"/>
  <c r="ID59" i="4" s="1"/>
  <c r="HC6" i="1"/>
  <c r="GG60" i="4" s="1"/>
  <c r="HC9" i="1"/>
  <c r="GG63" i="4" s="1"/>
  <c r="JA4" i="1"/>
  <c r="JA6" i="1" s="1"/>
  <c r="IE60" i="4" s="1"/>
  <c r="JB1" i="1"/>
  <c r="HC5" i="1"/>
  <c r="GG59" i="4" s="1"/>
  <c r="JB7" i="1"/>
  <c r="IE61" i="4"/>
  <c r="IA5" i="1"/>
  <c r="HE59" i="4" s="1"/>
  <c r="IA9" i="1"/>
  <c r="HE63" i="4" s="1"/>
  <c r="IA8" i="1"/>
  <c r="HE62" i="4" s="1"/>
  <c r="IC7" i="1"/>
  <c r="HG61" i="4" s="1"/>
  <c r="HE7" i="1"/>
  <c r="GI61" i="4" s="1"/>
  <c r="HE1" i="1"/>
  <c r="HD4" i="1"/>
  <c r="HD9" i="1" s="1"/>
  <c r="GH63" i="4" s="1"/>
  <c r="IC1" i="1"/>
  <c r="IB4" i="1"/>
  <c r="IB9" i="1" s="1"/>
  <c r="HF63" i="4" s="1"/>
  <c r="AD1" i="1"/>
  <c r="AD4" i="1" s="1"/>
  <c r="AS7" i="1"/>
  <c r="V61" i="4"/>
  <c r="JZ1" i="1" l="1"/>
  <c r="JY4" i="1"/>
  <c r="JZ7" i="1"/>
  <c r="JY6" i="1"/>
  <c r="JC60" i="4" s="1"/>
  <c r="JY9" i="1"/>
  <c r="JC63" i="4" s="1"/>
  <c r="JY5" i="1"/>
  <c r="JC59" i="4" s="1"/>
  <c r="JY8" i="1"/>
  <c r="JC62" i="4" s="1"/>
  <c r="JI61" i="4"/>
  <c r="JA5" i="1"/>
  <c r="IE59" i="4" s="1"/>
  <c r="JA9" i="1"/>
  <c r="IE63" i="4" s="1"/>
  <c r="JA8" i="1"/>
  <c r="IE62" i="4" s="1"/>
  <c r="JC1" i="1"/>
  <c r="JB4" i="1"/>
  <c r="JB9" i="1" s="1"/>
  <c r="IF63" i="4" s="1"/>
  <c r="JC7" i="1"/>
  <c r="IF61" i="4"/>
  <c r="IB6" i="1"/>
  <c r="HF60" i="4" s="1"/>
  <c r="IB5" i="1"/>
  <c r="HF59" i="4" s="1"/>
  <c r="IB8" i="1"/>
  <c r="HF62" i="4" s="1"/>
  <c r="ID1" i="1"/>
  <c r="IC4" i="1"/>
  <c r="IC9" i="1" s="1"/>
  <c r="HG63" i="4" s="1"/>
  <c r="HE4" i="1"/>
  <c r="HE5" i="1" s="1"/>
  <c r="GI59" i="4" s="1"/>
  <c r="HF1" i="1"/>
  <c r="HD8" i="1"/>
  <c r="GH62" i="4" s="1"/>
  <c r="HD5" i="1"/>
  <c r="GH59" i="4" s="1"/>
  <c r="HD6" i="1"/>
  <c r="GH60" i="4" s="1"/>
  <c r="HF7" i="1"/>
  <c r="GJ61" i="4" s="1"/>
  <c r="ID7" i="1"/>
  <c r="HH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KA7" i="1" l="1"/>
  <c r="JZ4" i="1"/>
  <c r="JZ8" i="1" s="1"/>
  <c r="JD62" i="4" s="1"/>
  <c r="KA1" i="1"/>
  <c r="JB5" i="1"/>
  <c r="IF59" i="4" s="1"/>
  <c r="IC5" i="1"/>
  <c r="HG59" i="4" s="1"/>
  <c r="IC6" i="1"/>
  <c r="HG60" i="4" s="1"/>
  <c r="IC8" i="1"/>
  <c r="HG62" i="4" s="1"/>
  <c r="JB6" i="1"/>
  <c r="IF60" i="4" s="1"/>
  <c r="JB8" i="1"/>
  <c r="IF62" i="4" s="1"/>
  <c r="JD7" i="1"/>
  <c r="IG61" i="4"/>
  <c r="JC4" i="1"/>
  <c r="JC5" i="1" s="1"/>
  <c r="IG59" i="4" s="1"/>
  <c r="JD1" i="1"/>
  <c r="HE6" i="1"/>
  <c r="GI60" i="4" s="1"/>
  <c r="HE9" i="1"/>
  <c r="GI63" i="4" s="1"/>
  <c r="HE8" i="1"/>
  <c r="GI62" i="4" s="1"/>
  <c r="HG1" i="1"/>
  <c r="HF4" i="1"/>
  <c r="HF5" i="1" s="1"/>
  <c r="GJ59" i="4" s="1"/>
  <c r="HG7" i="1"/>
  <c r="GK61" i="4" s="1"/>
  <c r="IE7" i="1"/>
  <c r="HI61" i="4" s="1"/>
  <c r="IE1" i="1"/>
  <c r="ID4" i="1"/>
  <c r="ID5" i="1" s="1"/>
  <c r="HH59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JZ5" i="1" l="1"/>
  <c r="JD59" i="4" s="1"/>
  <c r="KB1" i="1"/>
  <c r="KA4" i="1"/>
  <c r="JZ9" i="1"/>
  <c r="JD63" i="4" s="1"/>
  <c r="JZ6" i="1"/>
  <c r="JD60" i="4" s="1"/>
  <c r="KB7" i="1"/>
  <c r="KA5" i="1"/>
  <c r="JE59" i="4" s="1"/>
  <c r="KA6" i="1"/>
  <c r="JE60" i="4" s="1"/>
  <c r="KA9" i="1"/>
  <c r="JE63" i="4" s="1"/>
  <c r="KA8" i="1"/>
  <c r="JE62" i="4" s="1"/>
  <c r="HF6" i="1"/>
  <c r="GJ60" i="4" s="1"/>
  <c r="HF8" i="1"/>
  <c r="GJ62" i="4" s="1"/>
  <c r="JD4" i="1"/>
  <c r="JD8" i="1" s="1"/>
  <c r="IH62" i="4" s="1"/>
  <c r="JE1" i="1"/>
  <c r="JC8" i="1"/>
  <c r="IG62" i="4" s="1"/>
  <c r="JE7" i="1"/>
  <c r="IH61" i="4"/>
  <c r="JC6" i="1"/>
  <c r="IG60" i="4" s="1"/>
  <c r="JC9" i="1"/>
  <c r="IG63" i="4" s="1"/>
  <c r="HF9" i="1"/>
  <c r="GJ63" i="4" s="1"/>
  <c r="ID6" i="1"/>
  <c r="HH60" i="4" s="1"/>
  <c r="ID9" i="1"/>
  <c r="HH63" i="4" s="1"/>
  <c r="ID8" i="1"/>
  <c r="HH62" i="4" s="1"/>
  <c r="IF1" i="1"/>
  <c r="IE4" i="1"/>
  <c r="IE6" i="1" s="1"/>
  <c r="HI60" i="4" s="1"/>
  <c r="IF7" i="1"/>
  <c r="HJ61" i="4" s="1"/>
  <c r="HH7" i="1"/>
  <c r="GL61" i="4" s="1"/>
  <c r="HG4" i="1"/>
  <c r="HG9" i="1" s="1"/>
  <c r="GK63" i="4" s="1"/>
  <c r="HH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KC7" i="1" l="1"/>
  <c r="KB4" i="1"/>
  <c r="KB8" i="1" s="1"/>
  <c r="JF62" i="4" s="1"/>
  <c r="KC1" i="1"/>
  <c r="KH10" i="1"/>
  <c r="JL64" i="4" s="1"/>
  <c r="KP10" i="1"/>
  <c r="JT64" i="4" s="1"/>
  <c r="KX10" i="1"/>
  <c r="KB64" i="4" s="1"/>
  <c r="KI10" i="1"/>
  <c r="JM64" i="4" s="1"/>
  <c r="KJ10" i="1"/>
  <c r="JN64" i="4" s="1"/>
  <c r="KR10" i="1"/>
  <c r="JV64" i="4" s="1"/>
  <c r="KZ10" i="1"/>
  <c r="KD64" i="4" s="1"/>
  <c r="KK10" i="1"/>
  <c r="JO64" i="4" s="1"/>
  <c r="KS14" i="1"/>
  <c r="KV10" i="1"/>
  <c r="JZ64" i="4" s="1"/>
  <c r="KN10" i="1"/>
  <c r="JR64" i="4" s="1"/>
  <c r="KT10" i="1"/>
  <c r="JX64" i="4" s="1"/>
  <c r="LC10" i="1"/>
  <c r="KG64" i="4" s="1"/>
  <c r="LD10" i="1"/>
  <c r="KH64" i="4" s="1"/>
  <c r="KL10" i="1"/>
  <c r="JP64" i="4" s="1"/>
  <c r="KM10" i="1"/>
  <c r="JQ64" i="4" s="1"/>
  <c r="JD6" i="1"/>
  <c r="IH60" i="4" s="1"/>
  <c r="JD9" i="1"/>
  <c r="IH63" i="4" s="1"/>
  <c r="JD5" i="1"/>
  <c r="IH59" i="4" s="1"/>
  <c r="JF7" i="1"/>
  <c r="II61" i="4"/>
  <c r="JE4" i="1"/>
  <c r="JE8" i="1" s="1"/>
  <c r="II62" i="4" s="1"/>
  <c r="JF1" i="1"/>
  <c r="IE8" i="1"/>
  <c r="HI62" i="4" s="1"/>
  <c r="IE9" i="1"/>
  <c r="HI63" i="4" s="1"/>
  <c r="IE5" i="1"/>
  <c r="HI59" i="4" s="1"/>
  <c r="HG5" i="1"/>
  <c r="GK59" i="4" s="1"/>
  <c r="HG8" i="1"/>
  <c r="GK62" i="4" s="1"/>
  <c r="HI7" i="1"/>
  <c r="GM61" i="4" s="1"/>
  <c r="IG7" i="1"/>
  <c r="HK61" i="4" s="1"/>
  <c r="HG6" i="1"/>
  <c r="GK60" i="4" s="1"/>
  <c r="HH4" i="1"/>
  <c r="HH8" i="1" s="1"/>
  <c r="GL62" i="4" s="1"/>
  <c r="HI1" i="1"/>
  <c r="IG1" i="1"/>
  <c r="IF4" i="1"/>
  <c r="IF8" i="1" s="1"/>
  <c r="HJ62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KB6" i="1" l="1"/>
  <c r="JF60" i="4" s="1"/>
  <c r="KB9" i="1"/>
  <c r="JF63" i="4" s="1"/>
  <c r="KC4" i="1"/>
  <c r="KC5" i="1" s="1"/>
  <c r="JG59" i="4" s="1"/>
  <c r="KD1" i="1"/>
  <c r="KB5" i="1"/>
  <c r="JF59" i="4" s="1"/>
  <c r="KD7" i="1"/>
  <c r="KC6" i="1"/>
  <c r="JG60" i="4" s="1"/>
  <c r="KC9" i="1"/>
  <c r="JG63" i="4" s="1"/>
  <c r="KC8" i="1"/>
  <c r="JG62" i="4" s="1"/>
  <c r="LD14" i="1"/>
  <c r="KU10" i="1"/>
  <c r="JY64" i="4" s="1"/>
  <c r="LA14" i="1"/>
  <c r="LC14" i="1"/>
  <c r="LA10" i="1"/>
  <c r="KE64" i="4" s="1"/>
  <c r="KR14" i="1"/>
  <c r="LB14" i="1"/>
  <c r="KS10" i="1"/>
  <c r="JW64" i="4" s="1"/>
  <c r="KY14" i="1"/>
  <c r="KW14" i="1"/>
  <c r="KV14" i="1"/>
  <c r="KU14" i="1"/>
  <c r="KQ14" i="1"/>
  <c r="KW10" i="1"/>
  <c r="KA64" i="4" s="1"/>
  <c r="KS11" i="1"/>
  <c r="JW65" i="4" s="1"/>
  <c r="KS4" i="1"/>
  <c r="KY10" i="1"/>
  <c r="KC64" i="4" s="1"/>
  <c r="KX14" i="1"/>
  <c r="KO10" i="1"/>
  <c r="JS64" i="4" s="1"/>
  <c r="LB10" i="1"/>
  <c r="KF64" i="4" s="1"/>
  <c r="KT14" i="1"/>
  <c r="KZ14" i="1"/>
  <c r="KQ10" i="1"/>
  <c r="JU64" i="4" s="1"/>
  <c r="KO14" i="1"/>
  <c r="KP14" i="1"/>
  <c r="KH14" i="1"/>
  <c r="KH4" i="1" s="1"/>
  <c r="KJ14" i="1"/>
  <c r="KG4" i="1"/>
  <c r="KI14" i="1"/>
  <c r="KN14" i="1"/>
  <c r="KM14" i="1"/>
  <c r="KL14" i="1"/>
  <c r="KK14" i="1"/>
  <c r="JJ64" i="4"/>
  <c r="JJ65" i="4"/>
  <c r="JJ61" i="4"/>
  <c r="JJ59" i="4"/>
  <c r="JJ60" i="4"/>
  <c r="JJ62" i="4"/>
  <c r="JJ63" i="4"/>
  <c r="JG1" i="1"/>
  <c r="JF4" i="1"/>
  <c r="JF6" i="1" s="1"/>
  <c r="IJ60" i="4" s="1"/>
  <c r="JE6" i="1"/>
  <c r="II60" i="4" s="1"/>
  <c r="JE9" i="1"/>
  <c r="II63" i="4" s="1"/>
  <c r="JE5" i="1"/>
  <c r="II59" i="4" s="1"/>
  <c r="JG7" i="1"/>
  <c r="IJ61" i="4"/>
  <c r="IF9" i="1"/>
  <c r="HJ63" i="4" s="1"/>
  <c r="IF5" i="1"/>
  <c r="HJ59" i="4" s="1"/>
  <c r="IF6" i="1"/>
  <c r="HJ60" i="4" s="1"/>
  <c r="HH6" i="1"/>
  <c r="GL60" i="4" s="1"/>
  <c r="HH5" i="1"/>
  <c r="GL59" i="4" s="1"/>
  <c r="HH9" i="1"/>
  <c r="GL63" i="4" s="1"/>
  <c r="IH7" i="1"/>
  <c r="HL61" i="4" s="1"/>
  <c r="IH1" i="1"/>
  <c r="IG4" i="1"/>
  <c r="IG5" i="1" s="1"/>
  <c r="HK59" i="4" s="1"/>
  <c r="HJ7" i="1"/>
  <c r="GN61" i="4" s="1"/>
  <c r="HI4" i="1"/>
  <c r="HI9" i="1" s="1"/>
  <c r="GM63" i="4" s="1"/>
  <c r="HJ1" i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KE7" i="1" l="1"/>
  <c r="KD4" i="1"/>
  <c r="KD9" i="1" s="1"/>
  <c r="JH63" i="4" s="1"/>
  <c r="KE1" i="1"/>
  <c r="KH11" i="1"/>
  <c r="JL65" i="4" s="1"/>
  <c r="KG8" i="1"/>
  <c r="JK62" i="4" s="1"/>
  <c r="KG9" i="1"/>
  <c r="JK63" i="4" s="1"/>
  <c r="KO11" i="1"/>
  <c r="JS65" i="4" s="1"/>
  <c r="KO4" i="1"/>
  <c r="KS9" i="1"/>
  <c r="JW63" i="4" s="1"/>
  <c r="KS8" i="1"/>
  <c r="JW62" i="4" s="1"/>
  <c r="KS6" i="1"/>
  <c r="JW60" i="4" s="1"/>
  <c r="KS5" i="1"/>
  <c r="JW59" i="4" s="1"/>
  <c r="KM11" i="1"/>
  <c r="JQ65" i="4" s="1"/>
  <c r="KM4" i="1"/>
  <c r="LB11" i="1"/>
  <c r="KF65" i="4" s="1"/>
  <c r="LB4" i="1"/>
  <c r="KN11" i="1"/>
  <c r="JR65" i="4" s="1"/>
  <c r="KN4" i="1"/>
  <c r="KZ11" i="1"/>
  <c r="KD65" i="4" s="1"/>
  <c r="KZ4" i="1"/>
  <c r="KR11" i="1"/>
  <c r="JV65" i="4" s="1"/>
  <c r="KR4" i="1"/>
  <c r="KI11" i="1"/>
  <c r="JM65" i="4" s="1"/>
  <c r="KI4" i="1"/>
  <c r="KT11" i="1"/>
  <c r="JX65" i="4" s="1"/>
  <c r="KT4" i="1"/>
  <c r="KQ11" i="1"/>
  <c r="JU65" i="4" s="1"/>
  <c r="KQ4" i="1"/>
  <c r="KG6" i="1"/>
  <c r="JK60" i="4" s="1"/>
  <c r="KG5" i="1"/>
  <c r="JK59" i="4" s="1"/>
  <c r="KU11" i="1"/>
  <c r="JY65" i="4" s="1"/>
  <c r="KU4" i="1"/>
  <c r="LC11" i="1"/>
  <c r="KG65" i="4" s="1"/>
  <c r="LC4" i="1"/>
  <c r="KJ11" i="1"/>
  <c r="JN65" i="4" s="1"/>
  <c r="KJ4" i="1"/>
  <c r="KV11" i="1"/>
  <c r="JZ65" i="4" s="1"/>
  <c r="KV4" i="1"/>
  <c r="LA11" i="1"/>
  <c r="KE65" i="4" s="1"/>
  <c r="LA4" i="1"/>
  <c r="JF8" i="1"/>
  <c r="IJ62" i="4" s="1"/>
  <c r="KH8" i="1"/>
  <c r="JL62" i="4" s="1"/>
  <c r="KH6" i="1"/>
  <c r="JL60" i="4" s="1"/>
  <c r="KH5" i="1"/>
  <c r="JL59" i="4" s="1"/>
  <c r="KH9" i="1"/>
  <c r="JL63" i="4" s="1"/>
  <c r="KX11" i="1"/>
  <c r="KB65" i="4" s="1"/>
  <c r="KX4" i="1"/>
  <c r="KW11" i="1"/>
  <c r="KA65" i="4" s="1"/>
  <c r="KW4" i="1"/>
  <c r="KL11" i="1"/>
  <c r="JP65" i="4" s="1"/>
  <c r="KL4" i="1"/>
  <c r="KK11" i="1"/>
  <c r="JO65" i="4" s="1"/>
  <c r="KK4" i="1"/>
  <c r="KP11" i="1"/>
  <c r="JT65" i="4" s="1"/>
  <c r="KP4" i="1"/>
  <c r="KY11" i="1"/>
  <c r="KC65" i="4" s="1"/>
  <c r="KY4" i="1"/>
  <c r="LD11" i="1"/>
  <c r="KH65" i="4" s="1"/>
  <c r="LD4" i="1"/>
  <c r="JF9" i="1"/>
  <c r="IJ63" i="4" s="1"/>
  <c r="JF5" i="1"/>
  <c r="IJ59" i="4" s="1"/>
  <c r="JH7" i="1"/>
  <c r="IK61" i="4"/>
  <c r="JG4" i="1"/>
  <c r="JG8" i="1" s="1"/>
  <c r="IK62" i="4" s="1"/>
  <c r="JH1" i="1"/>
  <c r="JH4" i="1" s="1"/>
  <c r="HI8" i="1"/>
  <c r="GM62" i="4" s="1"/>
  <c r="HK7" i="1"/>
  <c r="GO61" i="4" s="1"/>
  <c r="HI6" i="1"/>
  <c r="GM60" i="4" s="1"/>
  <c r="II1" i="1"/>
  <c r="IH4" i="1"/>
  <c r="IH9" i="1" s="1"/>
  <c r="HL63" i="4" s="1"/>
  <c r="IG6" i="1"/>
  <c r="HK60" i="4" s="1"/>
  <c r="IG8" i="1"/>
  <c r="HK62" i="4" s="1"/>
  <c r="HI5" i="1"/>
  <c r="GM59" i="4" s="1"/>
  <c r="IG9" i="1"/>
  <c r="HK63" i="4" s="1"/>
  <c r="HJ4" i="1"/>
  <c r="HJ9" i="1" s="1"/>
  <c r="GN63" i="4" s="1"/>
  <c r="HK1" i="1"/>
  <c r="II7" i="1"/>
  <c r="HM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KE4" i="1" l="1"/>
  <c r="KF1" i="1"/>
  <c r="KF4" i="1" s="1"/>
  <c r="KD5" i="1"/>
  <c r="JH59" i="4" s="1"/>
  <c r="KD8" i="1"/>
  <c r="JH62" i="4" s="1"/>
  <c r="KD6" i="1"/>
  <c r="JH60" i="4" s="1"/>
  <c r="KF7" i="1"/>
  <c r="KE9" i="1"/>
  <c r="JI63" i="4" s="1"/>
  <c r="KE8" i="1"/>
  <c r="JI62" i="4" s="1"/>
  <c r="KE5" i="1"/>
  <c r="JI59" i="4" s="1"/>
  <c r="KE6" i="1"/>
  <c r="JI60" i="4" s="1"/>
  <c r="LD5" i="1"/>
  <c r="KH59" i="4" s="1"/>
  <c r="LD6" i="1"/>
  <c r="KH60" i="4" s="1"/>
  <c r="LD9" i="1"/>
  <c r="KH63" i="4" s="1"/>
  <c r="LD8" i="1"/>
  <c r="KH62" i="4" s="1"/>
  <c r="KR9" i="1"/>
  <c r="JV63" i="4" s="1"/>
  <c r="KR5" i="1"/>
  <c r="JV59" i="4" s="1"/>
  <c r="KR6" i="1"/>
  <c r="JV60" i="4" s="1"/>
  <c r="KR8" i="1"/>
  <c r="JV62" i="4" s="1"/>
  <c r="KW9" i="1"/>
  <c r="KA63" i="4" s="1"/>
  <c r="KW5" i="1"/>
  <c r="KA59" i="4" s="1"/>
  <c r="KW6" i="1"/>
  <c r="KA60" i="4" s="1"/>
  <c r="KW8" i="1"/>
  <c r="KA62" i="4" s="1"/>
  <c r="LC9" i="1"/>
  <c r="KG63" i="4" s="1"/>
  <c r="LC5" i="1"/>
  <c r="KG59" i="4" s="1"/>
  <c r="LC6" i="1"/>
  <c r="KG60" i="4" s="1"/>
  <c r="LC8" i="1"/>
  <c r="KG62" i="4" s="1"/>
  <c r="KQ5" i="1"/>
  <c r="JU59" i="4" s="1"/>
  <c r="KQ6" i="1"/>
  <c r="JU60" i="4" s="1"/>
  <c r="KQ9" i="1"/>
  <c r="JU63" i="4" s="1"/>
  <c r="KQ8" i="1"/>
  <c r="JU62" i="4" s="1"/>
  <c r="KZ6" i="1"/>
  <c r="KD60" i="4" s="1"/>
  <c r="KZ5" i="1"/>
  <c r="KD59" i="4" s="1"/>
  <c r="KZ8" i="1"/>
  <c r="KD62" i="4" s="1"/>
  <c r="KZ9" i="1"/>
  <c r="KD63" i="4" s="1"/>
  <c r="LA8" i="1"/>
  <c r="KE62" i="4" s="1"/>
  <c r="LA6" i="1"/>
  <c r="KE60" i="4" s="1"/>
  <c r="LA9" i="1"/>
  <c r="KE63" i="4" s="1"/>
  <c r="LA5" i="1"/>
  <c r="KE59" i="4" s="1"/>
  <c r="KY8" i="1"/>
  <c r="KC62" i="4" s="1"/>
  <c r="KY5" i="1"/>
  <c r="KC59" i="4" s="1"/>
  <c r="KY9" i="1"/>
  <c r="KC63" i="4" s="1"/>
  <c r="KY6" i="1"/>
  <c r="KC60" i="4" s="1"/>
  <c r="KP9" i="1"/>
  <c r="JT63" i="4" s="1"/>
  <c r="KP5" i="1"/>
  <c r="JT59" i="4" s="1"/>
  <c r="KP6" i="1"/>
  <c r="JT60" i="4" s="1"/>
  <c r="KP8" i="1"/>
  <c r="JT62" i="4" s="1"/>
  <c r="KX8" i="1"/>
  <c r="KB62" i="4" s="1"/>
  <c r="KX6" i="1"/>
  <c r="KB60" i="4" s="1"/>
  <c r="KX9" i="1"/>
  <c r="KB63" i="4" s="1"/>
  <c r="KX5" i="1"/>
  <c r="KB59" i="4" s="1"/>
  <c r="KU6" i="1"/>
  <c r="JY60" i="4" s="1"/>
  <c r="KU9" i="1"/>
  <c r="JY63" i="4" s="1"/>
  <c r="KU8" i="1"/>
  <c r="JY62" i="4" s="1"/>
  <c r="KU5" i="1"/>
  <c r="JY59" i="4" s="1"/>
  <c r="KT9" i="1"/>
  <c r="JX63" i="4" s="1"/>
  <c r="KT5" i="1"/>
  <c r="JX59" i="4" s="1"/>
  <c r="KT6" i="1"/>
  <c r="JX60" i="4" s="1"/>
  <c r="KT8" i="1"/>
  <c r="JX62" i="4" s="1"/>
  <c r="KN9" i="1"/>
  <c r="JR63" i="4" s="1"/>
  <c r="KN6" i="1"/>
  <c r="JR60" i="4" s="1"/>
  <c r="KN5" i="1"/>
  <c r="JR59" i="4" s="1"/>
  <c r="KN8" i="1"/>
  <c r="JR62" i="4" s="1"/>
  <c r="KL9" i="1"/>
  <c r="JP63" i="4" s="1"/>
  <c r="KL5" i="1"/>
  <c r="JP59" i="4" s="1"/>
  <c r="KL8" i="1"/>
  <c r="JP62" i="4" s="1"/>
  <c r="KL6" i="1"/>
  <c r="JP60" i="4" s="1"/>
  <c r="KV5" i="1"/>
  <c r="JZ59" i="4" s="1"/>
  <c r="KV6" i="1"/>
  <c r="JZ60" i="4" s="1"/>
  <c r="KV9" i="1"/>
  <c r="JZ63" i="4" s="1"/>
  <c r="KV8" i="1"/>
  <c r="JZ62" i="4" s="1"/>
  <c r="KM5" i="1"/>
  <c r="JQ59" i="4" s="1"/>
  <c r="KM6" i="1"/>
  <c r="JQ60" i="4" s="1"/>
  <c r="KM9" i="1"/>
  <c r="JQ63" i="4" s="1"/>
  <c r="KM8" i="1"/>
  <c r="JQ62" i="4" s="1"/>
  <c r="KK9" i="1"/>
  <c r="JO63" i="4" s="1"/>
  <c r="KK6" i="1"/>
  <c r="JO60" i="4" s="1"/>
  <c r="KK8" i="1"/>
  <c r="JO62" i="4" s="1"/>
  <c r="KK5" i="1"/>
  <c r="JO59" i="4" s="1"/>
  <c r="KI5" i="1"/>
  <c r="JM59" i="4" s="1"/>
  <c r="KI9" i="1"/>
  <c r="JM63" i="4" s="1"/>
  <c r="KI6" i="1"/>
  <c r="JM60" i="4" s="1"/>
  <c r="KI8" i="1"/>
  <c r="JM62" i="4" s="1"/>
  <c r="LB6" i="1"/>
  <c r="KF60" i="4" s="1"/>
  <c r="LB9" i="1"/>
  <c r="KF63" i="4" s="1"/>
  <c r="LB8" i="1"/>
  <c r="KF62" i="4" s="1"/>
  <c r="LB5" i="1"/>
  <c r="KF59" i="4" s="1"/>
  <c r="KO9" i="1"/>
  <c r="JS63" i="4" s="1"/>
  <c r="KO8" i="1"/>
  <c r="JS62" i="4" s="1"/>
  <c r="KO6" i="1"/>
  <c r="JS60" i="4" s="1"/>
  <c r="KO5" i="1"/>
  <c r="JS59" i="4" s="1"/>
  <c r="KJ5" i="1"/>
  <c r="JN59" i="4" s="1"/>
  <c r="KJ9" i="1"/>
  <c r="JN63" i="4" s="1"/>
  <c r="KJ6" i="1"/>
  <c r="JN60" i="4" s="1"/>
  <c r="KJ8" i="1"/>
  <c r="JN62" i="4" s="1"/>
  <c r="JG6" i="1"/>
  <c r="IK60" i="4" s="1"/>
  <c r="JG9" i="1"/>
  <c r="IK63" i="4" s="1"/>
  <c r="JH9" i="1"/>
  <c r="IL63" i="4" s="1"/>
  <c r="JH8" i="1"/>
  <c r="IL62" i="4" s="1"/>
  <c r="JH5" i="1"/>
  <c r="IL59" i="4" s="1"/>
  <c r="JH6" i="1"/>
  <c r="IL60" i="4" s="1"/>
  <c r="IL61" i="4"/>
  <c r="JG5" i="1"/>
  <c r="IK59" i="4" s="1"/>
  <c r="HJ6" i="1"/>
  <c r="GN60" i="4" s="1"/>
  <c r="HJ5" i="1"/>
  <c r="GN59" i="4" s="1"/>
  <c r="HJ8" i="1"/>
  <c r="GN62" i="4" s="1"/>
  <c r="IH8" i="1"/>
  <c r="HL62" i="4" s="1"/>
  <c r="HK4" i="1"/>
  <c r="HK8" i="1" s="1"/>
  <c r="GO62" i="4" s="1"/>
  <c r="HL1" i="1"/>
  <c r="HL4" i="1" s="1"/>
  <c r="HL7" i="1"/>
  <c r="GP61" i="4" s="1"/>
  <c r="IH5" i="1"/>
  <c r="HL59" i="4" s="1"/>
  <c r="IJ1" i="1"/>
  <c r="IJ4" i="1" s="1"/>
  <c r="II4" i="1"/>
  <c r="II8" i="1" s="1"/>
  <c r="HM62" i="4" s="1"/>
  <c r="IH6" i="1"/>
  <c r="HL60" i="4" s="1"/>
  <c r="IJ7" i="1"/>
  <c r="HN61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KF5" i="1" l="1"/>
  <c r="KF8" i="1"/>
  <c r="KF6" i="1"/>
  <c r="KF9" i="1"/>
  <c r="HK6" i="1"/>
  <c r="GO60" i="4" s="1"/>
  <c r="HK9" i="1"/>
  <c r="GO63" i="4" s="1"/>
  <c r="HK5" i="1"/>
  <c r="GO59" i="4" s="1"/>
  <c r="HL9" i="1"/>
  <c r="GP63" i="4" s="1"/>
  <c r="HL6" i="1"/>
  <c r="GP60" i="4" s="1"/>
  <c r="HL8" i="1"/>
  <c r="GP62" i="4" s="1"/>
  <c r="HL5" i="1"/>
  <c r="GP59" i="4" s="1"/>
  <c r="IJ9" i="1"/>
  <c r="HN63" i="4" s="1"/>
  <c r="IJ8" i="1"/>
  <c r="HN62" i="4" s="1"/>
  <c r="IJ5" i="1"/>
  <c r="HN59" i="4" s="1"/>
  <c r="IJ6" i="1"/>
  <c r="HN60" i="4" s="1"/>
  <c r="II6" i="1"/>
  <c r="HM60" i="4" s="1"/>
  <c r="II5" i="1"/>
  <c r="HM59" i="4" s="1"/>
  <c r="II9" i="1"/>
  <c r="HM63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<sst xmlns="http://schemas.openxmlformats.org/spreadsheetml/2006/main" count="329" uniqueCount="41">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</sst>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7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2017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2018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2019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2020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2021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2022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2023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2024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2025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resultat!$G$59:$KH$59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2017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2018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2019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2020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2021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2022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2023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2024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2025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resultat!$G$60:$KH$60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2017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2018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2019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2020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2021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2022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2023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2024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2025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resultat!$G$61:$KH$61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2017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2018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2019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2020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2021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2022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2023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2024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2025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resultat!$G$62:$KH$62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2017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2018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2019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2020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2021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2022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2023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2024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2025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resultat!$G$63:$KH$63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2017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2018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2019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2020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2021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2022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2023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2024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2025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resultat!$G$64:$KH$64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resultat!$G$58:$KH$58</c:f>
              <c:strCache>
                <c:ptCount val="287"/>
                <c:pt idx="0">
                  <c:v>2014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2015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2016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2017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2018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2019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2020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2021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2022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2023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2024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2025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</c:strCache>
            </c:strRef>
          </c:cat>
          <c:val>
            <c:numRef>
              <c:f>resultat!$G$65:$KH$65</c:f>
              <c:numCache>
                <c:formatCode>General</c:formatCode>
                <c:ptCount val="2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H313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54296875" customWidth="1"/>
    <col min="8" max="230" width="2.6328125" customWidth="1"/>
    <col min="231" max="246" width="3.6328125" customWidth="1"/>
    <col min="247" max="247" width="4.36328125" customWidth="1"/>
    <col min="248" max="270" width="3.1796875" customWidth="1"/>
    <col min="271" max="294" width="5.1796875" customWidth="1"/>
  </cols>
  <sheetData>
    <row r="1" spans="1:294" ht="38" thickBot="1" x14ac:dyDescent="0.3">
      <c r="A1" s="15"/>
      <c r="B1" s="16"/>
      <c r="C1" s="62" t="s">
        <v>38</v>
      </c>
      <c r="D1" s="63" t="s">
        <v>39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</row>
    <row r="2" spans="1:294" ht="13" x14ac:dyDescent="0.3">
      <c r="A2" s="46">
        <v>2013</v>
      </c>
      <c r="B2" s="18" t="s">
        <v>13</v>
      </c>
      <c r="C2" s="85"/>
      <c r="D2" s="8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</row>
    <row r="3" spans="1:294" x14ac:dyDescent="0.25">
      <c r="A3" s="15"/>
      <c r="B3" s="19"/>
      <c r="C3" s="87"/>
      <c r="D3" s="88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</row>
    <row r="4" spans="1:294" x14ac:dyDescent="0.25">
      <c r="A4" s="15"/>
      <c r="B4" s="19" t="s">
        <v>2</v>
      </c>
      <c r="C4" s="87"/>
      <c r="D4" s="88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</row>
    <row r="5" spans="1:294" x14ac:dyDescent="0.25">
      <c r="A5" s="15"/>
      <c r="B5" s="19"/>
      <c r="C5" s="87"/>
      <c r="D5" s="88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</row>
    <row r="6" spans="1:294" ht="15" customHeight="1" x14ac:dyDescent="0.25">
      <c r="A6" s="15"/>
      <c r="B6" s="19" t="s">
        <v>3</v>
      </c>
      <c r="C6" s="87"/>
      <c r="D6" s="88"/>
      <c r="E6" s="26"/>
      <c r="F6" s="26"/>
      <c r="G6" s="26"/>
      <c r="H6" s="26"/>
      <c r="I6" s="26"/>
      <c r="J6" s="26"/>
      <c r="K6" s="26"/>
      <c r="L6" s="26"/>
      <c r="M6" s="94"/>
      <c r="N6" s="94"/>
      <c r="O6" s="94"/>
      <c r="P6" s="94"/>
      <c r="Q6" s="94"/>
      <c r="R6" s="94"/>
      <c r="S6" s="94"/>
      <c r="T6" s="94"/>
      <c r="U6" s="94"/>
      <c r="V6" s="94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</row>
    <row r="7" spans="1:294" ht="13.5" customHeight="1" x14ac:dyDescent="0.25">
      <c r="A7" s="15"/>
      <c r="B7" s="19"/>
      <c r="C7" s="87"/>
      <c r="D7" s="88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93"/>
      <c r="S7" s="93"/>
      <c r="T7" s="93"/>
      <c r="U7" s="93"/>
      <c r="V7" s="93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</row>
    <row r="8" spans="1:294" ht="14.25" customHeight="1" x14ac:dyDescent="0.25">
      <c r="A8" s="15"/>
      <c r="B8" s="19" t="s">
        <v>4</v>
      </c>
      <c r="C8" s="87"/>
      <c r="D8" s="88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30"/>
      <c r="S8" s="30"/>
      <c r="T8" s="93"/>
      <c r="U8" s="93"/>
      <c r="V8" s="93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</row>
    <row r="9" spans="1:294" x14ac:dyDescent="0.25">
      <c r="A9" s="15"/>
      <c r="B9" s="19"/>
      <c r="C9" s="87"/>
      <c r="D9" s="88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30"/>
      <c r="S9" s="30"/>
      <c r="T9" s="93"/>
      <c r="U9" s="93"/>
      <c r="V9" s="93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</row>
    <row r="10" spans="1:294" x14ac:dyDescent="0.25">
      <c r="A10" s="15"/>
      <c r="B10" s="19" t="s">
        <v>5</v>
      </c>
      <c r="C10" s="87"/>
      <c r="D10" s="88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30"/>
      <c r="S10" s="30"/>
      <c r="T10" s="93"/>
      <c r="U10" s="93"/>
      <c r="V10" s="93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9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</row>
    <row r="11" spans="1:294" x14ac:dyDescent="0.25">
      <c r="A11" s="15"/>
      <c r="B11" s="19"/>
      <c r="C11" s="87"/>
      <c r="D11" s="88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0"/>
      <c r="S11" s="30"/>
      <c r="T11" s="93"/>
      <c r="U11" s="93"/>
      <c r="V11" s="93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</row>
    <row r="12" spans="1:294" x14ac:dyDescent="0.25">
      <c r="A12" s="15"/>
      <c r="B12" s="24" t="s">
        <v>6</v>
      </c>
      <c r="C12" s="87"/>
      <c r="D12" s="88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</row>
    <row r="13" spans="1:294" x14ac:dyDescent="0.25">
      <c r="A13" s="15"/>
      <c r="B13" s="19"/>
      <c r="C13" s="87"/>
      <c r="D13" s="88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</row>
    <row r="14" spans="1:294" x14ac:dyDescent="0.25">
      <c r="A14" s="15"/>
      <c r="B14" s="24" t="s">
        <v>7</v>
      </c>
      <c r="C14" s="87"/>
      <c r="D14" s="88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</row>
    <row r="15" spans="1:294" x14ac:dyDescent="0.25">
      <c r="A15" s="15"/>
      <c r="B15" s="19"/>
      <c r="C15" s="87"/>
      <c r="D15" s="88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</row>
    <row r="16" spans="1:294" x14ac:dyDescent="0.25">
      <c r="A16" s="15"/>
      <c r="B16" s="24" t="s">
        <v>8</v>
      </c>
      <c r="C16" s="87"/>
      <c r="D16" s="88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</row>
    <row r="17" spans="1:294" x14ac:dyDescent="0.25">
      <c r="A17" s="15"/>
      <c r="B17" s="19"/>
      <c r="C17" s="87"/>
      <c r="D17" s="88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</row>
    <row r="18" spans="1:294" x14ac:dyDescent="0.25">
      <c r="A18" s="15"/>
      <c r="B18" s="24" t="s">
        <v>9</v>
      </c>
      <c r="C18" s="87"/>
      <c r="D18" s="88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</row>
    <row r="19" spans="1:294" x14ac:dyDescent="0.25">
      <c r="A19" s="15"/>
      <c r="B19" s="19"/>
      <c r="C19" s="87"/>
      <c r="D19" s="88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</row>
    <row r="20" spans="1:294" x14ac:dyDescent="0.25">
      <c r="A20" s="15"/>
      <c r="B20" s="24" t="s">
        <v>10</v>
      </c>
      <c r="C20" s="87"/>
      <c r="D20" s="88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</row>
    <row r="21" spans="1:294" x14ac:dyDescent="0.25">
      <c r="A21" s="15"/>
      <c r="B21" s="25"/>
      <c r="C21" s="87"/>
      <c r="D21" s="88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</row>
    <row r="22" spans="1:294" x14ac:dyDescent="0.25">
      <c r="A22" s="15"/>
      <c r="B22" s="24" t="s">
        <v>11</v>
      </c>
      <c r="C22" s="87"/>
      <c r="D22" s="88"/>
      <c r="E22" s="26"/>
      <c r="F22" s="29"/>
      <c r="G22" s="30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93"/>
      <c r="AO22" s="93"/>
      <c r="AP22" s="93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</row>
    <row r="23" spans="1:294" x14ac:dyDescent="0.25">
      <c r="A23" s="15"/>
      <c r="B23" s="19"/>
      <c r="C23" s="87"/>
      <c r="D23" s="88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47"/>
      <c r="Z23" s="52"/>
      <c r="AA23" s="52"/>
      <c r="AB23" s="52"/>
      <c r="AC23" s="52"/>
      <c r="AD23" s="30"/>
      <c r="AE23" s="30"/>
      <c r="AF23" s="93"/>
      <c r="AG23" s="93"/>
      <c r="AH23" s="93"/>
      <c r="AI23" s="26"/>
      <c r="AJ23" s="26"/>
      <c r="AK23" s="26"/>
      <c r="AL23" s="26"/>
      <c r="AM23" s="26"/>
      <c r="AN23" s="93"/>
      <c r="AO23" s="93"/>
      <c r="AP23" s="93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</row>
    <row r="24" spans="1:294" x14ac:dyDescent="0.25">
      <c r="A24" s="15"/>
      <c r="B24" s="24" t="s">
        <v>12</v>
      </c>
      <c r="C24" s="87"/>
      <c r="D24" s="88"/>
      <c r="E24" s="26"/>
      <c r="F24" s="29"/>
      <c r="G24" s="30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9"/>
      <c r="Z24" s="26"/>
      <c r="AA24" s="26"/>
      <c r="AB24" s="26"/>
      <c r="AC24" s="26"/>
      <c r="AD24" s="30"/>
      <c r="AE24" s="30"/>
      <c r="AF24" s="93"/>
      <c r="AG24" s="93"/>
      <c r="AH24" s="93"/>
      <c r="AI24" s="26"/>
      <c r="AJ24" s="26"/>
      <c r="AK24" s="26"/>
      <c r="AL24" s="26"/>
      <c r="AM24" s="26"/>
      <c r="AN24" s="93"/>
      <c r="AO24" s="93"/>
      <c r="AP24" s="93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  <c r="IU24" s="26"/>
      <c r="IV24" s="26"/>
      <c r="IW24" s="26"/>
      <c r="IX24" s="26"/>
      <c r="IY24" s="26"/>
      <c r="IZ24" s="26"/>
      <c r="JA24" s="26"/>
      <c r="JB24" s="26"/>
      <c r="JC24" s="26"/>
      <c r="JD24" s="26"/>
      <c r="JE24" s="26"/>
      <c r="JF24" s="26"/>
      <c r="JG24" s="26"/>
      <c r="JH24" s="26"/>
      <c r="JI24" s="26"/>
      <c r="JJ24" s="26"/>
      <c r="JK24" s="26"/>
      <c r="JL24" s="26"/>
      <c r="JM24" s="26"/>
      <c r="JN24" s="26"/>
      <c r="JO24" s="26"/>
      <c r="JP24" s="26"/>
      <c r="JQ24" s="26"/>
      <c r="JR24" s="26"/>
      <c r="JS24" s="26"/>
      <c r="JT24" s="26"/>
      <c r="JU24" s="26"/>
      <c r="JV24" s="26"/>
      <c r="JW24" s="26"/>
      <c r="JX24" s="26"/>
      <c r="JY24" s="26"/>
      <c r="JZ24" s="26"/>
      <c r="KA24" s="26"/>
      <c r="KB24" s="26"/>
      <c r="KC24" s="26"/>
      <c r="KD24" s="26"/>
      <c r="KE24" s="26"/>
      <c r="KF24" s="26"/>
      <c r="KG24" s="26"/>
      <c r="KH24" s="26"/>
    </row>
    <row r="25" spans="1:294" x14ac:dyDescent="0.25">
      <c r="A25" s="15"/>
      <c r="B25" s="19"/>
      <c r="C25" s="87"/>
      <c r="D25" s="88"/>
      <c r="E25" s="26"/>
      <c r="F25" s="29"/>
      <c r="G25" s="30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9"/>
      <c r="Z25" s="26"/>
      <c r="AA25" s="26"/>
      <c r="AB25" s="26"/>
      <c r="AC25" s="26"/>
      <c r="AD25" s="30"/>
      <c r="AE25" s="30"/>
      <c r="AF25" s="93"/>
      <c r="AG25" s="93"/>
      <c r="AH25" s="93"/>
      <c r="AI25" s="26"/>
      <c r="AJ25" s="26"/>
      <c r="AK25" s="26"/>
      <c r="AL25" s="26"/>
      <c r="AM25" s="26"/>
      <c r="AN25" s="93"/>
      <c r="AO25" s="93"/>
      <c r="AP25" s="93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  <c r="IU25" s="26"/>
      <c r="IV25" s="26"/>
      <c r="IW25" s="26"/>
      <c r="IX25" s="26"/>
      <c r="IY25" s="26"/>
      <c r="IZ25" s="26"/>
      <c r="JA25" s="26"/>
      <c r="JB25" s="26"/>
      <c r="JC25" s="26"/>
      <c r="JD25" s="26"/>
      <c r="JE25" s="26"/>
      <c r="JF25" s="26"/>
      <c r="JG25" s="26"/>
      <c r="JH25" s="26"/>
      <c r="JI25" s="26"/>
      <c r="JJ25" s="26"/>
      <c r="JK25" s="26"/>
      <c r="JL25" s="26"/>
      <c r="JM25" s="26"/>
      <c r="JN25" s="26"/>
      <c r="JO25" s="26"/>
      <c r="JP25" s="26"/>
      <c r="JQ25" s="26"/>
      <c r="JR25" s="26"/>
      <c r="JS25" s="26"/>
      <c r="JT25" s="26"/>
      <c r="JU25" s="26"/>
      <c r="JV25" s="26"/>
      <c r="JW25" s="26"/>
      <c r="JX25" s="26"/>
      <c r="JY25" s="26"/>
      <c r="JZ25" s="26"/>
      <c r="KA25" s="26"/>
      <c r="KB25" s="26"/>
      <c r="KC25" s="26"/>
      <c r="KD25" s="26"/>
      <c r="KE25" s="26"/>
      <c r="KF25" s="26"/>
      <c r="KG25" s="26"/>
      <c r="KH25" s="26"/>
    </row>
    <row r="26" spans="1:294" ht="13" x14ac:dyDescent="0.3">
      <c r="A26" s="45">
        <f>A2+1</f>
        <v>2014</v>
      </c>
      <c r="B26" s="19" t="s">
        <v>13</v>
      </c>
      <c r="C26" s="87"/>
      <c r="D26" s="88"/>
      <c r="E26" s="26"/>
      <c r="F26" s="29"/>
      <c r="G26" s="30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93"/>
      <c r="AO26" s="93"/>
      <c r="AP26" s="93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  <c r="IX26" s="26"/>
      <c r="IY26" s="26"/>
      <c r="IZ26" s="26"/>
      <c r="JA26" s="26"/>
      <c r="JB26" s="26"/>
      <c r="JC26" s="26"/>
      <c r="JD26" s="26"/>
      <c r="JE26" s="26"/>
      <c r="JF26" s="26"/>
      <c r="JG26" s="26"/>
      <c r="JH26" s="26"/>
      <c r="JI26" s="26"/>
      <c r="JJ26" s="26"/>
      <c r="JK26" s="26"/>
      <c r="JL26" s="26"/>
      <c r="JM26" s="26"/>
      <c r="JN26" s="26"/>
      <c r="JO26" s="26"/>
      <c r="JP26" s="26"/>
      <c r="JQ26" s="26"/>
      <c r="JR26" s="26"/>
      <c r="JS26" s="26"/>
      <c r="JT26" s="26"/>
      <c r="JU26" s="26"/>
      <c r="JV26" s="26"/>
      <c r="JW26" s="26"/>
      <c r="JX26" s="26"/>
      <c r="JY26" s="26"/>
      <c r="JZ26" s="26"/>
      <c r="KA26" s="26"/>
      <c r="KB26" s="26"/>
      <c r="KC26" s="26"/>
      <c r="KD26" s="26"/>
      <c r="KE26" s="26"/>
      <c r="KF26" s="26"/>
      <c r="KG26" s="26"/>
      <c r="KH26" s="26"/>
    </row>
    <row r="27" spans="1:294" x14ac:dyDescent="0.25">
      <c r="A27" s="15"/>
      <c r="B27" s="19"/>
      <c r="C27" s="87"/>
      <c r="D27" s="88"/>
      <c r="E27" s="26"/>
      <c r="F27" s="29"/>
      <c r="G27" s="30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  <c r="IU27" s="26"/>
      <c r="IV27" s="26"/>
      <c r="IW27" s="26"/>
      <c r="IX27" s="26"/>
      <c r="IY27" s="26"/>
      <c r="IZ27" s="26"/>
      <c r="JA27" s="26"/>
      <c r="JB27" s="26"/>
      <c r="JC27" s="26"/>
      <c r="JD27" s="26"/>
      <c r="JE27" s="26"/>
      <c r="JF27" s="26"/>
      <c r="JG27" s="26"/>
      <c r="JH27" s="26"/>
      <c r="JI27" s="26"/>
      <c r="JJ27" s="26"/>
      <c r="JK27" s="26"/>
      <c r="JL27" s="26"/>
      <c r="JM27" s="26"/>
      <c r="JN27" s="26"/>
      <c r="JO27" s="26"/>
      <c r="JP27" s="26"/>
      <c r="JQ27" s="26"/>
      <c r="JR27" s="26"/>
      <c r="JS27" s="26"/>
      <c r="JT27" s="26"/>
      <c r="JU27" s="26"/>
      <c r="JV27" s="26"/>
      <c r="JW27" s="26"/>
      <c r="JX27" s="26"/>
      <c r="JY27" s="26"/>
      <c r="JZ27" s="26"/>
      <c r="KA27" s="26"/>
      <c r="KB27" s="26"/>
      <c r="KC27" s="26"/>
      <c r="KD27" s="26"/>
      <c r="KE27" s="26"/>
      <c r="KF27" s="26"/>
      <c r="KG27" s="26"/>
      <c r="KH27" s="26"/>
    </row>
    <row r="28" spans="1:294" x14ac:dyDescent="0.25">
      <c r="A28" s="15"/>
      <c r="B28" s="19" t="s">
        <v>2</v>
      </c>
      <c r="C28" s="87"/>
      <c r="D28" s="88"/>
      <c r="E28" s="26"/>
      <c r="F28" s="29"/>
      <c r="G28" s="30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  <c r="IU28" s="26"/>
      <c r="IV28" s="26"/>
      <c r="IW28" s="26"/>
      <c r="IX28" s="26"/>
      <c r="IY28" s="26"/>
      <c r="IZ28" s="26"/>
      <c r="JA28" s="26"/>
      <c r="JB28" s="26"/>
      <c r="JC28" s="26"/>
      <c r="JD28" s="26"/>
      <c r="JE28" s="26"/>
      <c r="JF28" s="26"/>
      <c r="JG28" s="26"/>
      <c r="JH28" s="26"/>
      <c r="JI28" s="26"/>
      <c r="JJ28" s="26"/>
      <c r="JK28" s="26"/>
      <c r="JL28" s="26"/>
      <c r="JM28" s="26"/>
      <c r="JN28" s="26"/>
      <c r="JO28" s="26"/>
      <c r="JP28" s="26"/>
      <c r="JQ28" s="26"/>
      <c r="JR28" s="26"/>
      <c r="JS28" s="26"/>
      <c r="JT28" s="26"/>
      <c r="JU28" s="26"/>
      <c r="JV28" s="26"/>
      <c r="JW28" s="26"/>
      <c r="JX28" s="26"/>
      <c r="JY28" s="26"/>
      <c r="JZ28" s="26"/>
      <c r="KA28" s="26"/>
      <c r="KB28" s="26"/>
      <c r="KC28" s="26"/>
      <c r="KD28" s="26"/>
      <c r="KE28" s="26"/>
      <c r="KF28" s="26"/>
      <c r="KG28" s="26"/>
      <c r="KH28" s="26"/>
    </row>
    <row r="29" spans="1:294" x14ac:dyDescent="0.25">
      <c r="A29" s="15"/>
      <c r="B29" s="19"/>
      <c r="C29" s="87"/>
      <c r="D29" s="88"/>
      <c r="E29" s="26"/>
      <c r="F29" s="29"/>
      <c r="G29" s="30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  <c r="IX29" s="26"/>
      <c r="IY29" s="26"/>
      <c r="IZ29" s="26"/>
      <c r="JA29" s="26"/>
      <c r="JB29" s="26"/>
      <c r="JC29" s="26"/>
      <c r="JD29" s="26"/>
      <c r="JE29" s="26"/>
      <c r="JF29" s="26"/>
      <c r="JG29" s="26"/>
      <c r="JH29" s="26"/>
      <c r="JI29" s="26"/>
      <c r="JJ29" s="26"/>
      <c r="JK29" s="26"/>
      <c r="JL29" s="26"/>
      <c r="JM29" s="26"/>
      <c r="JN29" s="26"/>
      <c r="JO29" s="26"/>
      <c r="JP29" s="26"/>
      <c r="JQ29" s="26"/>
      <c r="JR29" s="26"/>
      <c r="JS29" s="26"/>
      <c r="JT29" s="26"/>
      <c r="JU29" s="26"/>
      <c r="JV29" s="26"/>
      <c r="JW29" s="26"/>
      <c r="JX29" s="26"/>
      <c r="JY29" s="26"/>
      <c r="JZ29" s="26"/>
      <c r="KA29" s="26"/>
      <c r="KB29" s="26"/>
      <c r="KC29" s="26"/>
      <c r="KD29" s="26"/>
      <c r="KE29" s="26"/>
      <c r="KF29" s="26"/>
      <c r="KG29" s="26"/>
      <c r="KH29" s="26"/>
    </row>
    <row r="30" spans="1:294" x14ac:dyDescent="0.25">
      <c r="A30" s="15"/>
      <c r="B30" s="19" t="s">
        <v>3</v>
      </c>
      <c r="C30" s="87"/>
      <c r="D30" s="88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  <c r="IX30" s="26"/>
      <c r="IY30" s="26"/>
      <c r="IZ30" s="26"/>
      <c r="JA30" s="26"/>
      <c r="JB30" s="26"/>
      <c r="JC30" s="26"/>
      <c r="JD30" s="26"/>
      <c r="JE30" s="26"/>
      <c r="JF30" s="26"/>
      <c r="JG30" s="26"/>
      <c r="JH30" s="26"/>
      <c r="JI30" s="26"/>
      <c r="JJ30" s="26"/>
      <c r="JK30" s="26"/>
      <c r="JL30" s="26"/>
      <c r="JM30" s="26"/>
      <c r="JN30" s="26"/>
      <c r="JO30" s="26"/>
      <c r="JP30" s="26"/>
      <c r="JQ30" s="26"/>
      <c r="JR30" s="26"/>
      <c r="JS30" s="26"/>
      <c r="JT30" s="26"/>
      <c r="JU30" s="26"/>
      <c r="JV30" s="26"/>
      <c r="JW30" s="26"/>
      <c r="JX30" s="26"/>
      <c r="JY30" s="26"/>
      <c r="JZ30" s="26"/>
      <c r="KA30" s="26"/>
      <c r="KB30" s="26"/>
      <c r="KC30" s="26"/>
      <c r="KD30" s="26"/>
      <c r="KE30" s="26"/>
      <c r="KF30" s="26"/>
      <c r="KG30" s="26"/>
      <c r="KH30" s="26"/>
    </row>
    <row r="31" spans="1:294" ht="13" thickBot="1" x14ac:dyDescent="0.3">
      <c r="A31" s="15"/>
      <c r="B31" s="19"/>
      <c r="C31" s="87"/>
      <c r="D31" s="88"/>
      <c r="E31" s="26"/>
      <c r="F31" s="26"/>
      <c r="G31" s="29"/>
      <c r="H31" s="26"/>
      <c r="I31" s="26"/>
      <c r="J31" s="29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9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  <c r="IU31" s="26"/>
      <c r="IV31" s="26"/>
      <c r="IW31" s="26"/>
      <c r="IX31" s="26"/>
      <c r="IY31" s="26"/>
      <c r="IZ31" s="26"/>
      <c r="JA31" s="26"/>
      <c r="JB31" s="26"/>
      <c r="JC31" s="26"/>
      <c r="JD31" s="26"/>
      <c r="JE31" s="26"/>
      <c r="JF31" s="26"/>
      <c r="JG31" s="26"/>
      <c r="JH31" s="26"/>
      <c r="JI31" s="26"/>
      <c r="JJ31" s="26"/>
      <c r="JK31" s="26"/>
      <c r="JL31" s="26"/>
      <c r="JM31" s="26"/>
      <c r="JN31" s="26"/>
      <c r="JO31" s="26"/>
      <c r="JP31" s="26"/>
      <c r="JQ31" s="26"/>
      <c r="JR31" s="26"/>
      <c r="JS31" s="26"/>
      <c r="JT31" s="26"/>
      <c r="JU31" s="26"/>
      <c r="JV31" s="26"/>
      <c r="JW31" s="26"/>
      <c r="JX31" s="26"/>
      <c r="JY31" s="26"/>
      <c r="JZ31" s="26"/>
      <c r="KA31" s="26"/>
      <c r="KB31" s="26"/>
      <c r="KC31" s="26"/>
      <c r="KD31" s="26"/>
      <c r="KE31" s="26"/>
      <c r="KF31" s="26"/>
      <c r="KG31" s="26"/>
      <c r="KH31" s="26"/>
    </row>
    <row r="32" spans="1:294" x14ac:dyDescent="0.25">
      <c r="A32" s="15"/>
      <c r="B32" s="19" t="s">
        <v>4</v>
      </c>
      <c r="C32" s="87"/>
      <c r="D32" s="88"/>
      <c r="E32" s="27"/>
      <c r="F32" s="95" t="s">
        <v>40</v>
      </c>
      <c r="G32" s="96"/>
      <c r="H32" s="26"/>
      <c r="I32" s="26"/>
      <c r="J32" s="26"/>
      <c r="K32" s="26"/>
      <c r="L32" s="26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26"/>
      <c r="X32" s="26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29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  <c r="IU32" s="26"/>
      <c r="IV32" s="26"/>
      <c r="IW32" s="26"/>
      <c r="IX32" s="26"/>
      <c r="IY32" s="26"/>
      <c r="IZ32" s="26"/>
      <c r="JA32" s="26"/>
      <c r="JB32" s="26"/>
      <c r="JC32" s="26"/>
      <c r="JD32" s="26"/>
      <c r="JE32" s="26"/>
      <c r="JF32" s="26"/>
      <c r="JG32" s="26"/>
      <c r="JH32" s="26"/>
      <c r="JI32" s="26"/>
      <c r="JJ32" s="26"/>
      <c r="JK32" s="26"/>
      <c r="JL32" s="26"/>
      <c r="JM32" s="26"/>
      <c r="JN32" s="26"/>
      <c r="JO32" s="26"/>
      <c r="JP32" s="26"/>
      <c r="JQ32" s="26"/>
      <c r="JR32" s="26"/>
      <c r="JS32" s="26"/>
      <c r="JT32" s="26"/>
      <c r="JU32" s="26"/>
      <c r="JV32" s="26"/>
      <c r="JW32" s="26"/>
      <c r="JX32" s="26"/>
      <c r="JY32" s="26"/>
      <c r="JZ32" s="26"/>
      <c r="KA32" s="26"/>
      <c r="KB32" s="26"/>
      <c r="KC32" s="26"/>
      <c r="KD32" s="26"/>
      <c r="KE32" s="26"/>
      <c r="KF32" s="26"/>
      <c r="KG32" s="26"/>
      <c r="KH32" s="26"/>
    </row>
    <row r="33" spans="1:294" x14ac:dyDescent="0.25">
      <c r="A33" s="15"/>
      <c r="B33" s="19"/>
      <c r="C33" s="87"/>
      <c r="D33" s="88"/>
      <c r="E33" s="26"/>
      <c r="F33" s="79">
        <f>A2</f>
        <v>2013</v>
      </c>
      <c r="G33" s="83" t="str">
        <f>IF(regneark!$H$20&gt;0,ROUND(regneark!$I$20,3),"")</f>
        <v/>
      </c>
      <c r="H33" s="26"/>
      <c r="I33" s="26"/>
      <c r="J33" s="26"/>
      <c r="K33" s="29"/>
      <c r="L33" s="29"/>
      <c r="M33" s="26"/>
      <c r="N33" s="26"/>
      <c r="O33" s="26"/>
      <c r="P33" s="26"/>
      <c r="Q33" s="26"/>
      <c r="R33" s="30"/>
      <c r="S33" s="30"/>
      <c r="T33" s="93"/>
      <c r="U33" s="93"/>
      <c r="V33" s="93"/>
      <c r="W33" s="26"/>
      <c r="X33" s="26"/>
      <c r="Y33" s="47"/>
      <c r="Z33" s="52"/>
      <c r="AA33" s="52"/>
      <c r="AB33" s="52"/>
      <c r="AC33" s="52"/>
      <c r="AD33" s="30"/>
      <c r="AE33" s="30"/>
      <c r="AF33" s="93"/>
      <c r="AG33" s="93"/>
      <c r="AH33" s="93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  <c r="IX33" s="26"/>
      <c r="IY33" s="26"/>
      <c r="IZ33" s="26"/>
      <c r="JA33" s="26"/>
      <c r="JB33" s="26"/>
      <c r="JC33" s="26"/>
      <c r="JD33" s="26"/>
      <c r="JE33" s="26"/>
      <c r="JF33" s="26"/>
      <c r="JG33" s="26"/>
      <c r="JH33" s="26"/>
      <c r="JI33" s="26"/>
      <c r="JJ33" s="26"/>
      <c r="JK33" s="26"/>
      <c r="JL33" s="26"/>
      <c r="JM33" s="26"/>
      <c r="JN33" s="26"/>
      <c r="JO33" s="26"/>
      <c r="JP33" s="26"/>
      <c r="JQ33" s="26"/>
      <c r="JR33" s="26"/>
      <c r="JS33" s="26"/>
      <c r="JT33" s="26"/>
      <c r="JU33" s="26"/>
      <c r="JV33" s="26"/>
      <c r="JW33" s="26"/>
      <c r="JX33" s="26"/>
      <c r="JY33" s="26"/>
      <c r="JZ33" s="26"/>
      <c r="KA33" s="26"/>
      <c r="KB33" s="26"/>
      <c r="KC33" s="26"/>
      <c r="KD33" s="26"/>
      <c r="KE33" s="26"/>
      <c r="KF33" s="26"/>
      <c r="KG33" s="26"/>
      <c r="KH33" s="26"/>
    </row>
    <row r="34" spans="1:294" x14ac:dyDescent="0.25">
      <c r="A34" s="15"/>
      <c r="B34" s="19" t="s">
        <v>5</v>
      </c>
      <c r="C34" s="87"/>
      <c r="D34" s="88"/>
      <c r="E34" s="26"/>
      <c r="F34" s="79">
        <f>A2+1</f>
        <v>2014</v>
      </c>
      <c r="G34" s="83" t="str">
        <f>IF(regneark!$H$21&gt;0,ROUND(regneark!$I$21,3),"")</f>
        <v/>
      </c>
      <c r="H34" s="26"/>
      <c r="I34" s="26"/>
      <c r="J34" s="26"/>
      <c r="K34" s="26"/>
      <c r="L34" s="26"/>
      <c r="M34" s="29"/>
      <c r="N34" s="29"/>
      <c r="O34" s="29"/>
      <c r="P34" s="29"/>
      <c r="Q34" s="29"/>
      <c r="R34" s="30"/>
      <c r="S34" s="30"/>
      <c r="T34" s="93"/>
      <c r="U34" s="93"/>
      <c r="V34" s="93"/>
      <c r="W34" s="26"/>
      <c r="X34" s="26"/>
      <c r="Y34" s="47"/>
      <c r="Z34" s="52"/>
      <c r="AA34" s="52"/>
      <c r="AB34" s="52"/>
      <c r="AC34" s="52"/>
      <c r="AD34" s="30"/>
      <c r="AE34" s="30"/>
      <c r="AF34" s="93"/>
      <c r="AG34" s="93"/>
      <c r="AH34" s="93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  <c r="IV34" s="26"/>
      <c r="IW34" s="26"/>
      <c r="IX34" s="26"/>
      <c r="IY34" s="26"/>
      <c r="IZ34" s="26"/>
      <c r="JA34" s="26"/>
      <c r="JB34" s="26"/>
      <c r="JC34" s="26"/>
      <c r="JD34" s="26"/>
      <c r="JE34" s="26"/>
      <c r="JF34" s="26"/>
      <c r="JG34" s="26"/>
      <c r="JH34" s="26"/>
      <c r="JI34" s="26"/>
      <c r="JJ34" s="26"/>
      <c r="JK34" s="26"/>
      <c r="JL34" s="26"/>
      <c r="JM34" s="26"/>
      <c r="JN34" s="26"/>
      <c r="JO34" s="26"/>
      <c r="JP34" s="26"/>
      <c r="JQ34" s="26"/>
      <c r="JR34" s="26"/>
      <c r="JS34" s="26"/>
      <c r="JT34" s="26"/>
      <c r="JU34" s="26"/>
      <c r="JV34" s="26"/>
      <c r="JW34" s="26"/>
      <c r="JX34" s="26"/>
      <c r="JY34" s="26"/>
      <c r="JZ34" s="26"/>
      <c r="KA34" s="26"/>
      <c r="KB34" s="26"/>
      <c r="KC34" s="26"/>
      <c r="KD34" s="26"/>
      <c r="KE34" s="26"/>
      <c r="KF34" s="26"/>
      <c r="KG34" s="26"/>
      <c r="KH34" s="26"/>
    </row>
    <row r="35" spans="1:294" x14ac:dyDescent="0.25">
      <c r="A35" s="15"/>
      <c r="B35" s="19"/>
      <c r="C35" s="87"/>
      <c r="D35" s="88"/>
      <c r="E35" s="26"/>
      <c r="F35" s="79">
        <f>A2+2</f>
        <v>2015</v>
      </c>
      <c r="G35" s="83" t="str">
        <f>IF(regneark!$H$22&gt;0,ROUND(regneark!$I$22,3),"")</f>
        <v/>
      </c>
      <c r="H35" s="26"/>
      <c r="I35" s="26"/>
      <c r="J35" s="26"/>
      <c r="K35" s="26"/>
      <c r="L35" s="26"/>
      <c r="M35" s="47"/>
      <c r="N35" s="52"/>
      <c r="O35" s="52"/>
      <c r="P35" s="52"/>
      <c r="Q35" s="52"/>
      <c r="R35" s="30"/>
      <c r="S35" s="30"/>
      <c r="T35" s="93"/>
      <c r="U35" s="93"/>
      <c r="V35" s="93"/>
      <c r="W35" s="26"/>
      <c r="X35" s="26"/>
      <c r="Y35" s="47"/>
      <c r="Z35" s="52"/>
      <c r="AA35" s="52"/>
      <c r="AB35" s="52"/>
      <c r="AC35" s="52"/>
      <c r="AD35" s="30"/>
      <c r="AE35" s="30"/>
      <c r="AF35" s="93"/>
      <c r="AG35" s="93"/>
      <c r="AH35" s="93"/>
      <c r="AI35" s="26"/>
      <c r="AJ35" s="26"/>
      <c r="AK35" s="26"/>
      <c r="AL35" s="26"/>
      <c r="AM35" s="26"/>
      <c r="AN35" s="93"/>
      <c r="AO35" s="93"/>
      <c r="AP35" s="93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  <c r="JG35" s="26"/>
      <c r="JH35" s="26"/>
      <c r="JI35" s="26"/>
      <c r="JJ35" s="26"/>
      <c r="JK35" s="26"/>
      <c r="JL35" s="26"/>
      <c r="JM35" s="26"/>
      <c r="JN35" s="26"/>
      <c r="JO35" s="26"/>
      <c r="JP35" s="26"/>
      <c r="JQ35" s="26"/>
      <c r="JR35" s="26"/>
      <c r="JS35" s="26"/>
      <c r="JT35" s="26"/>
      <c r="JU35" s="26"/>
      <c r="JV35" s="26"/>
      <c r="JW35" s="26"/>
      <c r="JX35" s="26"/>
      <c r="JY35" s="26"/>
      <c r="JZ35" s="26"/>
      <c r="KA35" s="26"/>
      <c r="KB35" s="26"/>
      <c r="KC35" s="26"/>
      <c r="KD35" s="26"/>
      <c r="KE35" s="26"/>
      <c r="KF35" s="26"/>
      <c r="KG35" s="26"/>
      <c r="KH35" s="26"/>
    </row>
    <row r="36" spans="1:294" x14ac:dyDescent="0.25">
      <c r="A36" s="15"/>
      <c r="B36" s="19" t="s">
        <v>6</v>
      </c>
      <c r="C36" s="87"/>
      <c r="D36" s="88"/>
      <c r="E36" s="26"/>
      <c r="F36" s="54">
        <f>A2+3</f>
        <v>2016</v>
      </c>
      <c r="G36" s="83" t="str">
        <f>IF(regneark!$H$23&gt;0,ROUND(regneark!$I$23,3),"")</f>
        <v/>
      </c>
      <c r="H36" s="26"/>
      <c r="I36" s="26"/>
      <c r="J36" s="26"/>
      <c r="K36" s="26"/>
      <c r="L36" s="26"/>
      <c r="M36" s="47"/>
      <c r="N36" s="52"/>
      <c r="O36" s="52"/>
      <c r="P36" s="52"/>
      <c r="Q36" s="52"/>
      <c r="R36" s="30"/>
      <c r="S36" s="30"/>
      <c r="T36" s="93"/>
      <c r="U36" s="93"/>
      <c r="V36" s="93"/>
      <c r="W36" s="26"/>
      <c r="X36" s="26"/>
      <c r="Y36" s="47"/>
      <c r="Z36" s="52"/>
      <c r="AA36" s="52"/>
      <c r="AB36" s="52"/>
      <c r="AC36" s="52"/>
      <c r="AD36" s="30"/>
      <c r="AE36" s="30"/>
      <c r="AF36" s="93"/>
      <c r="AG36" s="93"/>
      <c r="AH36" s="93"/>
      <c r="AI36" s="26"/>
      <c r="AJ36" s="26"/>
      <c r="AK36" s="26"/>
      <c r="AL36" s="26"/>
      <c r="AM36" s="26"/>
      <c r="AN36" s="93"/>
      <c r="AO36" s="93"/>
      <c r="AP36" s="93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  <c r="IM36" s="26"/>
      <c r="IN36" s="26"/>
      <c r="IO36" s="26"/>
      <c r="IP36" s="26"/>
      <c r="IQ36" s="26"/>
      <c r="IR36" s="26"/>
      <c r="IS36" s="26"/>
      <c r="IT36" s="26"/>
      <c r="IU36" s="26"/>
      <c r="IV36" s="26"/>
      <c r="IW36" s="26"/>
      <c r="IX36" s="26"/>
      <c r="IY36" s="26"/>
      <c r="IZ36" s="26"/>
      <c r="JA36" s="26"/>
      <c r="JB36" s="26"/>
      <c r="JC36" s="26"/>
      <c r="JD36" s="26"/>
      <c r="JE36" s="26"/>
      <c r="JF36" s="26"/>
      <c r="JG36" s="26"/>
      <c r="JH36" s="26"/>
      <c r="JI36" s="26"/>
      <c r="JJ36" s="26"/>
      <c r="JK36" s="26"/>
      <c r="JL36" s="26"/>
      <c r="JM36" s="26"/>
      <c r="JN36" s="26"/>
      <c r="JO36" s="26"/>
      <c r="JP36" s="26"/>
      <c r="JQ36" s="26"/>
      <c r="JR36" s="26"/>
      <c r="JS36" s="26"/>
      <c r="JT36" s="26"/>
      <c r="JU36" s="26"/>
      <c r="JV36" s="26"/>
      <c r="JW36" s="26"/>
      <c r="JX36" s="26"/>
      <c r="JY36" s="26"/>
      <c r="JZ36" s="26"/>
      <c r="KA36" s="26"/>
      <c r="KB36" s="26"/>
      <c r="KC36" s="26"/>
      <c r="KD36" s="26"/>
      <c r="KE36" s="26"/>
      <c r="KF36" s="26"/>
      <c r="KG36" s="26"/>
      <c r="KH36" s="26"/>
    </row>
    <row r="37" spans="1:294" x14ac:dyDescent="0.25">
      <c r="A37" s="15"/>
      <c r="B37" s="19"/>
      <c r="C37" s="87"/>
      <c r="D37" s="88"/>
      <c r="E37" s="26"/>
      <c r="F37" s="54">
        <f>A2+4</f>
        <v>2017</v>
      </c>
      <c r="G37" s="83" t="str">
        <f>IF(regneark!$H$24&gt;0,ROUND(regneark!$I$24,3),"")</f>
        <v/>
      </c>
      <c r="H37" s="26"/>
      <c r="I37" s="26"/>
      <c r="J37" s="26"/>
      <c r="K37" s="26"/>
      <c r="L37" s="26"/>
      <c r="M37" s="29"/>
      <c r="N37" s="26"/>
      <c r="O37" s="26"/>
      <c r="P37" s="26"/>
      <c r="Q37" s="26"/>
      <c r="R37" s="30"/>
      <c r="S37" s="30"/>
      <c r="T37" s="93"/>
      <c r="U37" s="93"/>
      <c r="V37" s="93"/>
      <c r="W37" s="26"/>
      <c r="X37" s="26"/>
      <c r="Y37" s="29"/>
      <c r="Z37" s="26"/>
      <c r="AA37" s="26"/>
      <c r="AB37" s="26"/>
      <c r="AC37" s="26"/>
      <c r="AD37" s="30"/>
      <c r="AE37" s="30"/>
      <c r="AF37" s="93"/>
      <c r="AG37" s="93"/>
      <c r="AH37" s="93"/>
      <c r="AI37" s="26"/>
      <c r="AJ37" s="26"/>
      <c r="AK37" s="26"/>
      <c r="AL37" s="26"/>
      <c r="AM37" s="26"/>
      <c r="AN37" s="93"/>
      <c r="AO37" s="93"/>
      <c r="AP37" s="93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  <c r="IM37" s="26"/>
      <c r="IN37" s="26"/>
      <c r="IO37" s="26"/>
      <c r="IP37" s="26"/>
      <c r="IQ37" s="26"/>
      <c r="IR37" s="26"/>
      <c r="IS37" s="26"/>
      <c r="IT37" s="26"/>
      <c r="IU37" s="26"/>
      <c r="IV37" s="26"/>
      <c r="IW37" s="26"/>
      <c r="IX37" s="26"/>
      <c r="IY37" s="26"/>
      <c r="IZ37" s="26"/>
      <c r="JA37" s="26"/>
      <c r="JB37" s="26"/>
      <c r="JC37" s="26"/>
      <c r="JD37" s="26"/>
      <c r="JE37" s="26"/>
      <c r="JF37" s="26"/>
      <c r="JG37" s="26"/>
      <c r="JH37" s="26"/>
      <c r="JI37" s="26"/>
      <c r="JJ37" s="26"/>
      <c r="JK37" s="26"/>
      <c r="JL37" s="26"/>
      <c r="JM37" s="26"/>
      <c r="JN37" s="26"/>
      <c r="JO37" s="26"/>
      <c r="JP37" s="26"/>
      <c r="JQ37" s="26"/>
      <c r="JR37" s="26"/>
      <c r="JS37" s="26"/>
      <c r="JT37" s="26"/>
      <c r="JU37" s="26"/>
      <c r="JV37" s="26"/>
      <c r="JW37" s="26"/>
      <c r="JX37" s="26"/>
      <c r="JY37" s="26"/>
      <c r="JZ37" s="26"/>
      <c r="KA37" s="26"/>
      <c r="KB37" s="26"/>
      <c r="KC37" s="26"/>
      <c r="KD37" s="26"/>
      <c r="KE37" s="26"/>
      <c r="KF37" s="26"/>
      <c r="KG37" s="26"/>
      <c r="KH37" s="26"/>
    </row>
    <row r="38" spans="1:294" x14ac:dyDescent="0.25">
      <c r="A38" s="15"/>
      <c r="B38" s="19" t="s">
        <v>7</v>
      </c>
      <c r="C38" s="87"/>
      <c r="D38" s="88"/>
      <c r="E38" s="26"/>
      <c r="F38" s="54">
        <f>A2+5</f>
        <v>2018</v>
      </c>
      <c r="G38" s="83" t="str">
        <f>IF(regneark!$H$25&gt;0,ROUND(regneark!$I$25,3),"")</f>
        <v/>
      </c>
      <c r="H38" s="26"/>
      <c r="I38" s="26"/>
      <c r="J38" s="26"/>
      <c r="K38" s="26"/>
      <c r="L38" s="26"/>
      <c r="M38" s="61"/>
      <c r="N38" s="28"/>
      <c r="O38" s="28"/>
      <c r="P38" s="28"/>
      <c r="Q38" s="28"/>
      <c r="R38" s="30"/>
      <c r="S38" s="30"/>
      <c r="T38" s="93"/>
      <c r="U38" s="93"/>
      <c r="V38" s="93"/>
      <c r="W38" s="26"/>
      <c r="X38" s="26"/>
      <c r="Y38" s="29"/>
      <c r="Z38" s="26"/>
      <c r="AA38" s="26"/>
      <c r="AB38" s="26"/>
      <c r="AC38" s="26"/>
      <c r="AD38" s="30"/>
      <c r="AE38" s="30"/>
      <c r="AF38" s="93"/>
      <c r="AG38" s="93"/>
      <c r="AH38" s="93"/>
      <c r="AI38" s="26"/>
      <c r="AJ38" s="26"/>
      <c r="AK38" s="26"/>
      <c r="AL38" s="26"/>
      <c r="AM38" s="26"/>
      <c r="AN38" s="93"/>
      <c r="AO38" s="93"/>
      <c r="AP38" s="93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  <c r="JG38" s="26"/>
      <c r="JH38" s="26"/>
      <c r="JI38" s="26"/>
      <c r="JJ38" s="26"/>
      <c r="JK38" s="26"/>
      <c r="JL38" s="26"/>
      <c r="JM38" s="26"/>
      <c r="JN38" s="26"/>
      <c r="JO38" s="26"/>
      <c r="JP38" s="26"/>
      <c r="JQ38" s="26"/>
      <c r="JR38" s="26"/>
      <c r="JS38" s="26"/>
      <c r="JT38" s="26"/>
      <c r="JU38" s="26"/>
      <c r="JV38" s="26"/>
      <c r="JW38" s="26"/>
      <c r="JX38" s="26"/>
      <c r="JY38" s="26"/>
      <c r="JZ38" s="26"/>
      <c r="KA38" s="26"/>
      <c r="KB38" s="26"/>
      <c r="KC38" s="26"/>
      <c r="KD38" s="26"/>
      <c r="KE38" s="26"/>
      <c r="KF38" s="26"/>
      <c r="KG38" s="26"/>
      <c r="KH38" s="26"/>
    </row>
    <row r="39" spans="1:294" x14ac:dyDescent="0.25">
      <c r="A39" s="15"/>
      <c r="B39" s="19"/>
      <c r="C39" s="87"/>
      <c r="D39" s="88"/>
      <c r="E39" s="26"/>
      <c r="F39" s="54">
        <f>A2+6</f>
        <v>2019</v>
      </c>
      <c r="G39" s="83" t="str">
        <f>IF(regneark!$H$26&gt;0,ROUND(regneark!$I$26,3),"")</f>
        <v/>
      </c>
      <c r="H39" s="26"/>
      <c r="I39" s="26"/>
      <c r="J39" s="26"/>
      <c r="K39" s="26"/>
      <c r="L39" s="26"/>
      <c r="M39" s="47"/>
      <c r="N39" s="52"/>
      <c r="O39" s="52"/>
      <c r="P39" s="52"/>
      <c r="Q39" s="52"/>
      <c r="R39" s="30"/>
      <c r="S39" s="30"/>
      <c r="T39" s="93"/>
      <c r="U39" s="93"/>
      <c r="V39" s="93"/>
      <c r="W39" s="26"/>
      <c r="X39" s="26"/>
      <c r="Y39" s="29"/>
      <c r="Z39" s="26"/>
      <c r="AA39" s="26"/>
      <c r="AB39" s="26"/>
      <c r="AC39" s="26"/>
      <c r="AD39" s="30"/>
      <c r="AE39" s="30"/>
      <c r="AF39" s="93"/>
      <c r="AG39" s="93"/>
      <c r="AH39" s="93"/>
      <c r="AI39" s="26"/>
      <c r="AJ39" s="26"/>
      <c r="AK39" s="26"/>
      <c r="AL39" s="26"/>
      <c r="AM39" s="26"/>
      <c r="AN39" s="93"/>
      <c r="AO39" s="93"/>
      <c r="AP39" s="93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  <c r="JG39" s="26"/>
      <c r="JH39" s="26"/>
      <c r="JI39" s="26"/>
      <c r="JJ39" s="26"/>
      <c r="JK39" s="26"/>
      <c r="JL39" s="26"/>
      <c r="JM39" s="26"/>
      <c r="JN39" s="26"/>
      <c r="JO39" s="26"/>
      <c r="JP39" s="26"/>
      <c r="JQ39" s="26"/>
      <c r="JR39" s="26"/>
      <c r="JS39" s="26"/>
      <c r="JT39" s="26"/>
      <c r="JU39" s="26"/>
      <c r="JV39" s="26"/>
      <c r="JW39" s="26"/>
      <c r="JX39" s="26"/>
      <c r="JY39" s="26"/>
      <c r="JZ39" s="26"/>
      <c r="KA39" s="26"/>
      <c r="KB39" s="26"/>
      <c r="KC39" s="26"/>
      <c r="KD39" s="26"/>
      <c r="KE39" s="26"/>
      <c r="KF39" s="26"/>
      <c r="KG39" s="26"/>
      <c r="KH39" s="26"/>
    </row>
    <row r="40" spans="1:294" x14ac:dyDescent="0.25">
      <c r="A40" s="15"/>
      <c r="B40" s="19" t="s">
        <v>8</v>
      </c>
      <c r="C40" s="87"/>
      <c r="D40" s="88"/>
      <c r="E40" s="26"/>
      <c r="F40" s="54">
        <f>A2+7</f>
        <v>2020</v>
      </c>
      <c r="G40" s="83" t="str">
        <f>IF(regneark!$H$27&gt;0,ROUND(regneark!$I$27,3),"")</f>
        <v/>
      </c>
      <c r="H40" s="26"/>
      <c r="I40" s="26"/>
      <c r="J40" s="26"/>
      <c r="K40" s="26"/>
      <c r="L40" s="26"/>
      <c r="M40" s="47"/>
      <c r="N40" s="52"/>
      <c r="O40" s="52"/>
      <c r="P40" s="52"/>
      <c r="Q40" s="52"/>
      <c r="R40" s="30"/>
      <c r="S40" s="30"/>
      <c r="T40" s="93"/>
      <c r="U40" s="93"/>
      <c r="V40" s="93"/>
      <c r="W40" s="26"/>
      <c r="X40" s="26"/>
      <c r="Y40" s="29"/>
      <c r="Z40" s="26"/>
      <c r="AA40" s="26"/>
      <c r="AB40" s="26"/>
      <c r="AC40" s="26"/>
      <c r="AD40" s="30"/>
      <c r="AE40" s="30"/>
      <c r="AF40" s="93"/>
      <c r="AG40" s="93"/>
      <c r="AH40" s="93"/>
      <c r="AI40" s="26"/>
      <c r="AJ40" s="26"/>
      <c r="AK40" s="26"/>
      <c r="AL40" s="26"/>
      <c r="AM40" s="26"/>
      <c r="AN40" s="93"/>
      <c r="AO40" s="93"/>
      <c r="AP40" s="93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  <c r="JG40" s="26"/>
      <c r="JH40" s="26"/>
      <c r="JI40" s="26"/>
      <c r="JJ40" s="26"/>
      <c r="JK40" s="26"/>
      <c r="JL40" s="26"/>
      <c r="JM40" s="26"/>
      <c r="JN40" s="26"/>
      <c r="JO40" s="26"/>
      <c r="JP40" s="26"/>
      <c r="JQ40" s="26"/>
      <c r="JR40" s="26"/>
      <c r="JS40" s="26"/>
      <c r="JT40" s="26"/>
      <c r="JU40" s="26"/>
      <c r="JV40" s="26"/>
      <c r="JW40" s="26"/>
      <c r="JX40" s="26"/>
      <c r="JY40" s="26"/>
      <c r="JZ40" s="26"/>
      <c r="KA40" s="26"/>
      <c r="KB40" s="26"/>
      <c r="KC40" s="26"/>
      <c r="KD40" s="26"/>
      <c r="KE40" s="26"/>
      <c r="KF40" s="26"/>
      <c r="KG40" s="26"/>
      <c r="KH40" s="26"/>
    </row>
    <row r="41" spans="1:294" x14ac:dyDescent="0.25">
      <c r="A41" s="15"/>
      <c r="B41" s="19"/>
      <c r="C41" s="87"/>
      <c r="D41" s="88"/>
      <c r="E41" s="26"/>
      <c r="F41" s="54">
        <f>A2+8</f>
        <v>2021</v>
      </c>
      <c r="G41" s="83" t="str">
        <f>IF(regneark!$H$28&gt;0,ROUND(regneark!$I$28,3),"")</f>
        <v/>
      </c>
      <c r="H41" s="26"/>
      <c r="I41" s="26"/>
      <c r="J41" s="26"/>
      <c r="K41" s="26"/>
      <c r="L41" s="26"/>
      <c r="M41" s="47"/>
      <c r="N41" s="52"/>
      <c r="O41" s="52"/>
      <c r="P41" s="52"/>
      <c r="Q41" s="52"/>
      <c r="R41" s="30"/>
      <c r="S41" s="30"/>
      <c r="T41" s="93"/>
      <c r="U41" s="93"/>
      <c r="V41" s="93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93"/>
      <c r="AO41" s="93"/>
      <c r="AP41" s="93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  <c r="IX41" s="26"/>
      <c r="IY41" s="26"/>
      <c r="IZ41" s="26"/>
      <c r="JA41" s="26"/>
      <c r="JB41" s="26"/>
      <c r="JC41" s="26"/>
      <c r="JD41" s="26"/>
      <c r="JE41" s="26"/>
      <c r="JF41" s="26"/>
      <c r="JG41" s="26"/>
      <c r="JH41" s="26"/>
      <c r="JI41" s="26"/>
      <c r="JJ41" s="26"/>
      <c r="JK41" s="26"/>
      <c r="JL41" s="26"/>
      <c r="JM41" s="26"/>
      <c r="JN41" s="26"/>
      <c r="JO41" s="26"/>
      <c r="JP41" s="26"/>
      <c r="JQ41" s="26"/>
      <c r="JR41" s="26"/>
      <c r="JS41" s="26"/>
      <c r="JT41" s="26"/>
      <c r="JU41" s="26"/>
      <c r="JV41" s="26"/>
      <c r="JW41" s="26"/>
      <c r="JX41" s="26"/>
      <c r="JY41" s="26"/>
      <c r="JZ41" s="26"/>
      <c r="KA41" s="26"/>
      <c r="KB41" s="26"/>
      <c r="KC41" s="26"/>
      <c r="KD41" s="26"/>
      <c r="KE41" s="26"/>
      <c r="KF41" s="26"/>
      <c r="KG41" s="26"/>
      <c r="KH41" s="26"/>
    </row>
    <row r="42" spans="1:294" x14ac:dyDescent="0.25">
      <c r="A42" s="15"/>
      <c r="B42" s="19" t="s">
        <v>9</v>
      </c>
      <c r="C42" s="87"/>
      <c r="D42" s="88"/>
      <c r="E42" s="26"/>
      <c r="F42" s="54">
        <f>A2+9</f>
        <v>2022</v>
      </c>
      <c r="G42" s="83" t="str">
        <f>IF(regneark!$H$29&gt;0,ROUND(regneark!$I$29,3),"")</f>
        <v/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  <c r="IX42" s="26"/>
      <c r="IY42" s="26"/>
      <c r="IZ42" s="26"/>
      <c r="JA42" s="26"/>
      <c r="JB42" s="26"/>
      <c r="JC42" s="26"/>
      <c r="JD42" s="26"/>
      <c r="JE42" s="26"/>
      <c r="JF42" s="26"/>
      <c r="JG42" s="26"/>
      <c r="JH42" s="26"/>
      <c r="JI42" s="26"/>
      <c r="JJ42" s="26"/>
      <c r="JK42" s="26"/>
      <c r="JL42" s="26"/>
      <c r="JM42" s="26"/>
      <c r="JN42" s="26"/>
      <c r="JO42" s="26"/>
      <c r="JP42" s="26"/>
      <c r="JQ42" s="26"/>
      <c r="JR42" s="26"/>
      <c r="JS42" s="26"/>
      <c r="JT42" s="26"/>
      <c r="JU42" s="26"/>
      <c r="JV42" s="26"/>
      <c r="JW42" s="26"/>
      <c r="JX42" s="26"/>
      <c r="JY42" s="26"/>
      <c r="JZ42" s="26"/>
      <c r="KA42" s="26"/>
      <c r="KB42" s="26"/>
      <c r="KC42" s="26"/>
      <c r="KD42" s="26"/>
      <c r="KE42" s="26"/>
      <c r="KF42" s="26"/>
      <c r="KG42" s="26"/>
      <c r="KH42" s="26"/>
    </row>
    <row r="43" spans="1:294" x14ac:dyDescent="0.25">
      <c r="A43" s="15"/>
      <c r="B43" s="19"/>
      <c r="C43" s="87"/>
      <c r="D43" s="88"/>
      <c r="E43" s="26"/>
      <c r="F43" s="54">
        <f>A2+10</f>
        <v>2023</v>
      </c>
      <c r="G43" s="83" t="str">
        <f>IF(regneark!$H$30&gt;0,ROUND(regneark!$I$30,3),"")</f>
        <v/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  <c r="IX43" s="26"/>
      <c r="IY43" s="26"/>
      <c r="IZ43" s="26"/>
      <c r="JA43" s="26"/>
      <c r="JB43" s="26"/>
      <c r="JC43" s="26"/>
      <c r="JD43" s="26"/>
      <c r="JE43" s="26"/>
      <c r="JF43" s="26"/>
      <c r="JG43" s="26"/>
      <c r="JH43" s="26"/>
      <c r="JI43" s="26"/>
      <c r="JJ43" s="26"/>
      <c r="JK43" s="26"/>
      <c r="JL43" s="26"/>
      <c r="JM43" s="26"/>
      <c r="JN43" s="26"/>
      <c r="JO43" s="26"/>
      <c r="JP43" s="26"/>
      <c r="JQ43" s="26"/>
      <c r="JR43" s="26"/>
      <c r="JS43" s="26"/>
      <c r="JT43" s="26"/>
      <c r="JU43" s="26"/>
      <c r="JV43" s="26"/>
      <c r="JW43" s="26"/>
      <c r="JX43" s="26"/>
      <c r="JY43" s="26"/>
      <c r="JZ43" s="26"/>
      <c r="KA43" s="26"/>
      <c r="KB43" s="26"/>
      <c r="KC43" s="26"/>
      <c r="KD43" s="26"/>
      <c r="KE43" s="26"/>
      <c r="KF43" s="26"/>
      <c r="KG43" s="26"/>
      <c r="KH43" s="26"/>
    </row>
    <row r="44" spans="1:294" x14ac:dyDescent="0.25">
      <c r="A44" s="15"/>
      <c r="B44" s="19" t="s">
        <v>10</v>
      </c>
      <c r="C44" s="87"/>
      <c r="D44" s="88"/>
      <c r="E44" s="26"/>
      <c r="F44" s="54">
        <f>A2+11</f>
        <v>2024</v>
      </c>
      <c r="G44" s="83" t="str">
        <f>IF(regneark!$H$31&gt;0,ROUND(regneark!$I$31,3),"")</f>
        <v/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  <c r="IX44" s="26"/>
      <c r="IY44" s="26"/>
      <c r="IZ44" s="26"/>
      <c r="JA44" s="26"/>
      <c r="JB44" s="26"/>
      <c r="JC44" s="26"/>
      <c r="JD44" s="26"/>
      <c r="JE44" s="26"/>
      <c r="JF44" s="26"/>
      <c r="JG44" s="26"/>
      <c r="JH44" s="26"/>
      <c r="JI44" s="26"/>
      <c r="JJ44" s="26"/>
      <c r="JK44" s="26"/>
      <c r="JL44" s="26"/>
      <c r="JM44" s="26"/>
      <c r="JN44" s="26"/>
      <c r="JO44" s="26"/>
      <c r="JP44" s="26"/>
      <c r="JQ44" s="26"/>
      <c r="JR44" s="26"/>
      <c r="JS44" s="26"/>
      <c r="JT44" s="26"/>
      <c r="JU44" s="26"/>
      <c r="JV44" s="26"/>
      <c r="JW44" s="26"/>
      <c r="JX44" s="26"/>
      <c r="JY44" s="26"/>
      <c r="JZ44" s="26"/>
      <c r="KA44" s="26"/>
      <c r="KB44" s="26"/>
      <c r="KC44" s="26"/>
      <c r="KD44" s="26"/>
      <c r="KE44" s="26"/>
      <c r="KF44" s="26"/>
      <c r="KG44" s="26"/>
      <c r="KH44" s="26"/>
    </row>
    <row r="45" spans="1:294" ht="13" thickBot="1" x14ac:dyDescent="0.3">
      <c r="A45" s="15"/>
      <c r="B45" s="19"/>
      <c r="C45" s="87"/>
      <c r="D45" s="88"/>
      <c r="E45" s="26"/>
      <c r="F45" s="55">
        <f>A2+12</f>
        <v>2025</v>
      </c>
      <c r="G45" s="84" t="str">
        <f>IF(regneark!$H$32&gt;0,ROUND(regneark!$I$32,3),"")</f>
        <v/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  <c r="IX45" s="26"/>
      <c r="IY45" s="26"/>
      <c r="IZ45" s="26"/>
      <c r="JA45" s="26"/>
      <c r="JB45" s="26"/>
      <c r="JC45" s="26"/>
      <c r="JD45" s="26"/>
      <c r="JE45" s="26"/>
      <c r="JF45" s="26"/>
      <c r="JG45" s="26"/>
      <c r="JH45" s="26"/>
      <c r="JI45" s="26"/>
      <c r="JJ45" s="26"/>
      <c r="JK45" s="26"/>
      <c r="JL45" s="26"/>
      <c r="JM45" s="26"/>
      <c r="JN45" s="26"/>
      <c r="JO45" s="26"/>
      <c r="JP45" s="26"/>
      <c r="JQ45" s="26"/>
      <c r="JR45" s="26"/>
      <c r="JS45" s="26"/>
      <c r="JT45" s="26"/>
      <c r="JU45" s="26"/>
      <c r="JV45" s="26"/>
      <c r="JW45" s="26"/>
      <c r="JX45" s="26"/>
      <c r="JY45" s="26"/>
      <c r="JZ45" s="26"/>
      <c r="KA45" s="26"/>
      <c r="KB45" s="26"/>
      <c r="KC45" s="26"/>
      <c r="KD45" s="26"/>
      <c r="KE45" s="26"/>
      <c r="KF45" s="26"/>
      <c r="KG45" s="26"/>
      <c r="KH45" s="26"/>
    </row>
    <row r="46" spans="1:294" x14ac:dyDescent="0.25">
      <c r="A46" s="15"/>
      <c r="B46" s="19" t="s">
        <v>11</v>
      </c>
      <c r="C46" s="87"/>
      <c r="D46" s="88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  <c r="IM46" s="26"/>
      <c r="IN46" s="26"/>
      <c r="IO46" s="26"/>
      <c r="IP46" s="26"/>
      <c r="IQ46" s="26"/>
      <c r="IR46" s="26"/>
      <c r="IS46" s="26"/>
      <c r="IT46" s="26"/>
      <c r="IU46" s="26"/>
      <c r="IV46" s="26"/>
      <c r="IW46" s="26"/>
      <c r="IX46" s="26"/>
      <c r="IY46" s="26"/>
      <c r="IZ46" s="26"/>
      <c r="JA46" s="26"/>
      <c r="JB46" s="26"/>
      <c r="JC46" s="26"/>
      <c r="JD46" s="26"/>
      <c r="JE46" s="26"/>
      <c r="JF46" s="26"/>
      <c r="JG46" s="26"/>
      <c r="JH46" s="26"/>
      <c r="JI46" s="26"/>
      <c r="JJ46" s="26"/>
      <c r="JK46" s="26"/>
      <c r="JL46" s="26"/>
      <c r="JM46" s="26"/>
      <c r="JN46" s="26"/>
      <c r="JO46" s="26"/>
      <c r="JP46" s="26"/>
      <c r="JQ46" s="26"/>
      <c r="JR46" s="26"/>
      <c r="JS46" s="26"/>
      <c r="JT46" s="26"/>
      <c r="JU46" s="26"/>
      <c r="JV46" s="26"/>
      <c r="JW46" s="26"/>
      <c r="JX46" s="26"/>
      <c r="JY46" s="26"/>
      <c r="JZ46" s="26"/>
      <c r="KA46" s="26"/>
      <c r="KB46" s="26"/>
      <c r="KC46" s="26"/>
      <c r="KD46" s="26"/>
      <c r="KE46" s="26"/>
      <c r="KF46" s="26"/>
      <c r="KG46" s="26"/>
      <c r="KH46" s="26"/>
    </row>
    <row r="47" spans="1:294" x14ac:dyDescent="0.25">
      <c r="A47" s="15"/>
      <c r="B47" s="19"/>
      <c r="C47" s="87"/>
      <c r="D47" s="88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  <c r="IM47" s="26"/>
      <c r="IN47" s="26"/>
      <c r="IO47" s="26"/>
      <c r="IP47" s="26"/>
      <c r="IQ47" s="26"/>
      <c r="IR47" s="26"/>
      <c r="IS47" s="26"/>
      <c r="IT47" s="26"/>
      <c r="IU47" s="26"/>
      <c r="IV47" s="26"/>
      <c r="IW47" s="26"/>
      <c r="IX47" s="26"/>
      <c r="IY47" s="26"/>
      <c r="IZ47" s="26"/>
      <c r="JA47" s="26"/>
      <c r="JB47" s="26"/>
      <c r="JC47" s="26"/>
      <c r="JD47" s="26"/>
      <c r="JE47" s="26"/>
      <c r="JF47" s="26"/>
      <c r="JG47" s="26"/>
      <c r="JH47" s="26"/>
      <c r="JI47" s="26"/>
      <c r="JJ47" s="26"/>
      <c r="JK47" s="26"/>
      <c r="JL47" s="26"/>
      <c r="JM47" s="26"/>
      <c r="JN47" s="26"/>
      <c r="JO47" s="26"/>
      <c r="JP47" s="26"/>
      <c r="JQ47" s="26"/>
      <c r="JR47" s="26"/>
      <c r="JS47" s="26"/>
      <c r="JT47" s="26"/>
      <c r="JU47" s="26"/>
      <c r="JV47" s="26"/>
      <c r="JW47" s="26"/>
      <c r="JX47" s="26"/>
      <c r="JY47" s="26"/>
      <c r="JZ47" s="26"/>
      <c r="KA47" s="26"/>
      <c r="KB47" s="26"/>
      <c r="KC47" s="26"/>
      <c r="KD47" s="26"/>
      <c r="KE47" s="26"/>
      <c r="KF47" s="26"/>
      <c r="KG47" s="26"/>
      <c r="KH47" s="26"/>
    </row>
    <row r="48" spans="1:294" x14ac:dyDescent="0.25">
      <c r="A48" s="15"/>
      <c r="B48" s="20" t="s">
        <v>12</v>
      </c>
      <c r="C48" s="87"/>
      <c r="D48" s="88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  <c r="IM48" s="26"/>
      <c r="IN48" s="26"/>
      <c r="IO48" s="26"/>
      <c r="IP48" s="26"/>
      <c r="IQ48" s="26"/>
      <c r="IR48" s="26"/>
      <c r="IS48" s="26"/>
      <c r="IT48" s="26"/>
      <c r="IU48" s="26"/>
      <c r="IV48" s="26"/>
      <c r="IW48" s="26"/>
      <c r="IX48" s="26"/>
      <c r="IY48" s="26"/>
      <c r="IZ48" s="26"/>
      <c r="JA48" s="26"/>
      <c r="JB48" s="26"/>
      <c r="JC48" s="26"/>
      <c r="JD48" s="26"/>
      <c r="JE48" s="26"/>
      <c r="JF48" s="26"/>
      <c r="JG48" s="26"/>
      <c r="JH48" s="26"/>
      <c r="JI48" s="26"/>
      <c r="JJ48" s="26"/>
      <c r="JK48" s="26"/>
      <c r="JL48" s="26"/>
      <c r="JM48" s="26"/>
      <c r="JN48" s="26"/>
      <c r="JO48" s="26"/>
      <c r="JP48" s="26"/>
      <c r="JQ48" s="26"/>
      <c r="JR48" s="26"/>
      <c r="JS48" s="26"/>
      <c r="JT48" s="26"/>
      <c r="JU48" s="26"/>
      <c r="JV48" s="26"/>
      <c r="JW48" s="26"/>
      <c r="JX48" s="26"/>
      <c r="JY48" s="26"/>
      <c r="JZ48" s="26"/>
      <c r="KA48" s="26"/>
      <c r="KB48" s="26"/>
      <c r="KC48" s="26"/>
      <c r="KD48" s="26"/>
      <c r="KE48" s="26"/>
      <c r="KF48" s="26"/>
      <c r="KG48" s="26"/>
      <c r="KH48" s="26"/>
    </row>
    <row r="49" spans="1:294" x14ac:dyDescent="0.25">
      <c r="A49" s="15"/>
      <c r="B49" s="21"/>
      <c r="C49" s="87"/>
      <c r="D49" s="88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  <c r="IM49" s="26"/>
      <c r="IN49" s="26"/>
      <c r="IO49" s="26"/>
      <c r="IP49" s="26"/>
      <c r="IQ49" s="26"/>
      <c r="IR49" s="26"/>
      <c r="IS49" s="26"/>
      <c r="IT49" s="26"/>
      <c r="IU49" s="26"/>
      <c r="IV49" s="26"/>
      <c r="IW49" s="26"/>
      <c r="IX49" s="26"/>
      <c r="IY49" s="26"/>
      <c r="IZ49" s="26"/>
      <c r="JA49" s="26"/>
      <c r="JB49" s="26"/>
      <c r="JC49" s="26"/>
      <c r="JD49" s="26"/>
      <c r="JE49" s="26"/>
      <c r="JF49" s="26"/>
      <c r="JG49" s="26"/>
      <c r="JH49" s="26"/>
      <c r="JI49" s="26"/>
      <c r="JJ49" s="26"/>
      <c r="JK49" s="26"/>
      <c r="JL49" s="26"/>
      <c r="JM49" s="26"/>
      <c r="JN49" s="26"/>
      <c r="JO49" s="26"/>
      <c r="JP49" s="26"/>
      <c r="JQ49" s="26"/>
      <c r="JR49" s="26"/>
      <c r="JS49" s="26"/>
      <c r="JT49" s="26"/>
      <c r="JU49" s="26"/>
      <c r="JV49" s="26"/>
      <c r="JW49" s="26"/>
      <c r="JX49" s="26"/>
      <c r="JY49" s="26"/>
      <c r="JZ49" s="26"/>
      <c r="KA49" s="26"/>
      <c r="KB49" s="26"/>
      <c r="KC49" s="26"/>
      <c r="KD49" s="26"/>
      <c r="KE49" s="26"/>
      <c r="KF49" s="26"/>
      <c r="KG49" s="26"/>
      <c r="KH49" s="26"/>
    </row>
    <row r="50" spans="1:294" ht="13" x14ac:dyDescent="0.3">
      <c r="A50" s="45">
        <f>A2+2</f>
        <v>2015</v>
      </c>
      <c r="B50" s="19" t="s">
        <v>13</v>
      </c>
      <c r="C50" s="87"/>
      <c r="D50" s="88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  <c r="IM50" s="26"/>
      <c r="IN50" s="26"/>
      <c r="IO50" s="26"/>
      <c r="IP50" s="26"/>
      <c r="IQ50" s="26"/>
      <c r="IR50" s="26"/>
      <c r="IS50" s="26"/>
      <c r="IT50" s="26"/>
      <c r="IU50" s="26"/>
      <c r="IV50" s="26"/>
      <c r="IW50" s="26"/>
      <c r="IX50" s="26"/>
      <c r="IY50" s="26"/>
      <c r="IZ50" s="26"/>
      <c r="JA50" s="26"/>
      <c r="JB50" s="26"/>
      <c r="JC50" s="26"/>
      <c r="JD50" s="26"/>
      <c r="JE50" s="26"/>
      <c r="JF50" s="26"/>
      <c r="JG50" s="26"/>
      <c r="JH50" s="26"/>
      <c r="JI50" s="26"/>
      <c r="JJ50" s="26"/>
      <c r="JK50" s="26"/>
      <c r="JL50" s="26"/>
      <c r="JM50" s="26"/>
      <c r="JN50" s="26"/>
      <c r="JO50" s="26"/>
      <c r="JP50" s="26"/>
      <c r="JQ50" s="26"/>
      <c r="JR50" s="26"/>
      <c r="JS50" s="26"/>
      <c r="JT50" s="26"/>
      <c r="JU50" s="26"/>
      <c r="JV50" s="26"/>
      <c r="JW50" s="26"/>
      <c r="JX50" s="26"/>
      <c r="JY50" s="26"/>
      <c r="JZ50" s="26"/>
      <c r="KA50" s="26"/>
      <c r="KB50" s="26"/>
      <c r="KC50" s="26"/>
      <c r="KD50" s="26"/>
      <c r="KE50" s="26"/>
      <c r="KF50" s="26"/>
      <c r="KG50" s="26"/>
      <c r="KH50" s="26"/>
    </row>
    <row r="51" spans="1:294" x14ac:dyDescent="0.25">
      <c r="A51" s="15"/>
      <c r="B51" s="19"/>
      <c r="C51" s="87"/>
      <c r="D51" s="88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  <c r="IM51" s="26"/>
      <c r="IN51" s="26"/>
      <c r="IO51" s="26"/>
      <c r="IP51" s="26"/>
      <c r="IQ51" s="26"/>
      <c r="IR51" s="26"/>
      <c r="IS51" s="26"/>
      <c r="IT51" s="26"/>
      <c r="IU51" s="26"/>
      <c r="IV51" s="26"/>
      <c r="IW51" s="26"/>
      <c r="IX51" s="26"/>
      <c r="IY51" s="26"/>
      <c r="IZ51" s="26"/>
      <c r="JA51" s="26"/>
      <c r="JB51" s="26"/>
      <c r="JC51" s="26"/>
      <c r="JD51" s="26"/>
      <c r="JE51" s="26"/>
      <c r="JF51" s="26"/>
      <c r="JG51" s="26"/>
      <c r="JH51" s="26"/>
      <c r="JI51" s="26"/>
      <c r="JJ51" s="26"/>
      <c r="JK51" s="26"/>
      <c r="JL51" s="26"/>
      <c r="JM51" s="26"/>
      <c r="JN51" s="26"/>
      <c r="JO51" s="26"/>
      <c r="JP51" s="26"/>
      <c r="JQ51" s="26"/>
      <c r="JR51" s="26"/>
      <c r="JS51" s="26"/>
      <c r="JT51" s="26"/>
      <c r="JU51" s="26"/>
      <c r="JV51" s="26"/>
      <c r="JW51" s="26"/>
      <c r="JX51" s="26"/>
      <c r="JY51" s="26"/>
      <c r="JZ51" s="26"/>
      <c r="KA51" s="26"/>
      <c r="KB51" s="26"/>
      <c r="KC51" s="26"/>
      <c r="KD51" s="26"/>
      <c r="KE51" s="26"/>
      <c r="KF51" s="26"/>
      <c r="KG51" s="26"/>
      <c r="KH51" s="26"/>
    </row>
    <row r="52" spans="1:294" x14ac:dyDescent="0.25">
      <c r="A52" s="15"/>
      <c r="B52" s="19" t="s">
        <v>2</v>
      </c>
      <c r="C52" s="87"/>
      <c r="D52" s="88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  <c r="IM52" s="26"/>
      <c r="IN52" s="26"/>
      <c r="IO52" s="26"/>
      <c r="IP52" s="26"/>
      <c r="IQ52" s="26"/>
      <c r="IR52" s="26"/>
      <c r="IS52" s="26"/>
      <c r="IT52" s="26"/>
      <c r="IU52" s="26"/>
      <c r="IV52" s="26"/>
      <c r="IW52" s="26"/>
      <c r="IX52" s="26"/>
      <c r="IY52" s="26"/>
      <c r="IZ52" s="26"/>
      <c r="JA52" s="26"/>
      <c r="JB52" s="26"/>
      <c r="JC52" s="26"/>
      <c r="JD52" s="26"/>
      <c r="JE52" s="26"/>
      <c r="JF52" s="26"/>
      <c r="JG52" s="26"/>
      <c r="JH52" s="26"/>
      <c r="JI52" s="26"/>
      <c r="JJ52" s="26"/>
      <c r="JK52" s="26"/>
      <c r="JL52" s="26"/>
      <c r="JM52" s="26"/>
      <c r="JN52" s="26"/>
      <c r="JO52" s="26"/>
      <c r="JP52" s="26"/>
      <c r="JQ52" s="26"/>
      <c r="JR52" s="26"/>
      <c r="JS52" s="26"/>
      <c r="JT52" s="26"/>
      <c r="JU52" s="26"/>
      <c r="JV52" s="26"/>
      <c r="JW52" s="26"/>
      <c r="JX52" s="26"/>
      <c r="JY52" s="26"/>
      <c r="JZ52" s="26"/>
      <c r="KA52" s="26"/>
      <c r="KB52" s="26"/>
      <c r="KC52" s="26"/>
      <c r="KD52" s="26"/>
      <c r="KE52" s="26"/>
      <c r="KF52" s="26"/>
      <c r="KG52" s="26"/>
      <c r="KH52" s="26"/>
    </row>
    <row r="53" spans="1:294" x14ac:dyDescent="0.25">
      <c r="A53" s="15"/>
      <c r="B53" s="19"/>
      <c r="C53" s="87"/>
      <c r="D53" s="88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  <c r="GM53" s="26"/>
      <c r="GN53" s="26"/>
      <c r="GO53" s="26"/>
      <c r="GP53" s="26"/>
      <c r="GQ53" s="26"/>
      <c r="GR53" s="26"/>
      <c r="GS53" s="26"/>
      <c r="GT53" s="26"/>
      <c r="GU53" s="26"/>
      <c r="GV53" s="26"/>
      <c r="GW53" s="26"/>
      <c r="GX53" s="26"/>
      <c r="GY53" s="26"/>
      <c r="GZ53" s="26"/>
      <c r="HA53" s="26"/>
      <c r="HB53" s="26"/>
      <c r="HC53" s="26"/>
      <c r="HD53" s="26"/>
      <c r="HE53" s="26"/>
      <c r="HF53" s="26"/>
      <c r="HG53" s="26"/>
      <c r="HH53" s="26"/>
      <c r="HI53" s="26"/>
      <c r="HJ53" s="26"/>
      <c r="HK53" s="26"/>
      <c r="HL53" s="26"/>
      <c r="HM53" s="26"/>
      <c r="HN53" s="26"/>
      <c r="HO53" s="26"/>
      <c r="HP53" s="26"/>
      <c r="HQ53" s="26"/>
      <c r="HR53" s="26"/>
      <c r="HS53" s="26"/>
      <c r="HT53" s="26"/>
      <c r="HU53" s="26"/>
      <c r="HV53" s="26"/>
      <c r="HW53" s="26"/>
      <c r="HX53" s="26"/>
      <c r="HY53" s="26"/>
      <c r="HZ53" s="26"/>
      <c r="IA53" s="26"/>
      <c r="IB53" s="26"/>
      <c r="IC53" s="26"/>
      <c r="ID53" s="26"/>
      <c r="IE53" s="26"/>
      <c r="IF53" s="26"/>
      <c r="IG53" s="26"/>
      <c r="IH53" s="26"/>
      <c r="II53" s="26"/>
      <c r="IJ53" s="26"/>
      <c r="IK53" s="26"/>
      <c r="IL53" s="26"/>
      <c r="IM53" s="26"/>
      <c r="IN53" s="26"/>
      <c r="IO53" s="26"/>
      <c r="IP53" s="26"/>
      <c r="IQ53" s="26"/>
      <c r="IR53" s="26"/>
      <c r="IS53" s="26"/>
      <c r="IT53" s="26"/>
      <c r="IU53" s="26"/>
      <c r="IV53" s="26"/>
      <c r="IW53" s="26"/>
      <c r="IX53" s="26"/>
      <c r="IY53" s="26"/>
      <c r="IZ53" s="26"/>
      <c r="JA53" s="26"/>
      <c r="JB53" s="26"/>
      <c r="JC53" s="26"/>
      <c r="JD53" s="26"/>
      <c r="JE53" s="26"/>
      <c r="JF53" s="26"/>
      <c r="JG53" s="26"/>
      <c r="JH53" s="26"/>
      <c r="JI53" s="26"/>
      <c r="JJ53" s="26"/>
      <c r="JK53" s="26"/>
      <c r="JL53" s="26"/>
      <c r="JM53" s="26"/>
      <c r="JN53" s="26"/>
      <c r="JO53" s="26"/>
      <c r="JP53" s="26"/>
      <c r="JQ53" s="26"/>
      <c r="JR53" s="26"/>
      <c r="JS53" s="26"/>
      <c r="JT53" s="26"/>
      <c r="JU53" s="26"/>
      <c r="JV53" s="26"/>
      <c r="JW53" s="26"/>
      <c r="JX53" s="26"/>
      <c r="JY53" s="26"/>
      <c r="JZ53" s="26"/>
      <c r="KA53" s="26"/>
      <c r="KB53" s="26"/>
      <c r="KC53" s="26"/>
      <c r="KD53" s="26"/>
      <c r="KE53" s="26"/>
      <c r="KF53" s="26"/>
      <c r="KG53" s="26"/>
      <c r="KH53" s="26"/>
    </row>
    <row r="54" spans="1:294" x14ac:dyDescent="0.25">
      <c r="A54" s="15"/>
      <c r="B54" s="19" t="s">
        <v>3</v>
      </c>
      <c r="C54" s="87"/>
      <c r="D54" s="88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  <c r="HW54" s="26"/>
      <c r="HX54" s="26"/>
      <c r="HY54" s="26"/>
      <c r="HZ54" s="26"/>
      <c r="IA54" s="26"/>
      <c r="IB54" s="26"/>
      <c r="IC54" s="26"/>
      <c r="ID54" s="26"/>
      <c r="IE54" s="26"/>
      <c r="IF54" s="26"/>
      <c r="IG54" s="26"/>
      <c r="IH54" s="26"/>
      <c r="II54" s="26"/>
      <c r="IJ54" s="26"/>
      <c r="IK54" s="26"/>
      <c r="IL54" s="26"/>
      <c r="IM54" s="26"/>
      <c r="IN54" s="26"/>
      <c r="IO54" s="26"/>
      <c r="IP54" s="26"/>
      <c r="IQ54" s="26"/>
      <c r="IR54" s="26"/>
      <c r="IS54" s="26"/>
      <c r="IT54" s="26"/>
      <c r="IU54" s="26"/>
      <c r="IV54" s="26"/>
      <c r="IW54" s="26"/>
      <c r="IX54" s="26"/>
      <c r="IY54" s="26"/>
      <c r="IZ54" s="26"/>
      <c r="JA54" s="26"/>
      <c r="JB54" s="26"/>
      <c r="JC54" s="26"/>
      <c r="JD54" s="26"/>
      <c r="JE54" s="26"/>
      <c r="JF54" s="26"/>
      <c r="JG54" s="26"/>
      <c r="JH54" s="26"/>
      <c r="JI54" s="26"/>
      <c r="JJ54" s="26"/>
      <c r="JK54" s="26"/>
      <c r="JL54" s="26"/>
      <c r="JM54" s="26"/>
      <c r="JN54" s="26"/>
      <c r="JO54" s="26"/>
      <c r="JP54" s="26"/>
      <c r="JQ54" s="26"/>
      <c r="JR54" s="26"/>
      <c r="JS54" s="26"/>
      <c r="JT54" s="26"/>
      <c r="JU54" s="26"/>
      <c r="JV54" s="26"/>
      <c r="JW54" s="26"/>
      <c r="JX54" s="26"/>
      <c r="JY54" s="26"/>
      <c r="JZ54" s="26"/>
      <c r="KA54" s="26"/>
      <c r="KB54" s="26"/>
      <c r="KC54" s="26"/>
      <c r="KD54" s="26"/>
      <c r="KE54" s="26"/>
      <c r="KF54" s="26"/>
      <c r="KG54" s="26"/>
      <c r="KH54" s="26"/>
    </row>
    <row r="55" spans="1:294" x14ac:dyDescent="0.25">
      <c r="A55" s="15"/>
      <c r="B55" s="19"/>
      <c r="C55" s="87"/>
      <c r="D55" s="88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  <c r="IM55" s="26"/>
      <c r="IN55" s="26"/>
      <c r="IO55" s="26"/>
      <c r="IP55" s="26"/>
      <c r="IQ55" s="26"/>
      <c r="IR55" s="26"/>
      <c r="IS55" s="26"/>
      <c r="IT55" s="26"/>
      <c r="IU55" s="26"/>
      <c r="IV55" s="26"/>
      <c r="IW55" s="26"/>
      <c r="IX55" s="26"/>
      <c r="IY55" s="26"/>
      <c r="IZ55" s="26"/>
      <c r="JA55" s="26"/>
      <c r="JB55" s="26"/>
      <c r="JC55" s="26"/>
      <c r="JD55" s="26"/>
      <c r="JE55" s="26"/>
      <c r="JF55" s="26"/>
      <c r="JG55" s="26"/>
      <c r="JH55" s="26"/>
      <c r="JI55" s="26"/>
      <c r="JJ55" s="26"/>
      <c r="JK55" s="26"/>
      <c r="JL55" s="26"/>
      <c r="JM55" s="26"/>
      <c r="JN55" s="26"/>
      <c r="JO55" s="26"/>
      <c r="JP55" s="26"/>
      <c r="JQ55" s="26"/>
      <c r="JR55" s="26"/>
      <c r="JS55" s="26"/>
      <c r="JT55" s="26"/>
      <c r="JU55" s="26"/>
      <c r="JV55" s="26"/>
      <c r="JW55" s="26"/>
      <c r="JX55" s="26"/>
      <c r="JY55" s="26"/>
      <c r="JZ55" s="26"/>
      <c r="KA55" s="26"/>
      <c r="KB55" s="26"/>
      <c r="KC55" s="26"/>
      <c r="KD55" s="26"/>
      <c r="KE55" s="26"/>
      <c r="KF55" s="26"/>
      <c r="KG55" s="26"/>
      <c r="KH55" s="26"/>
    </row>
    <row r="56" spans="1:294" x14ac:dyDescent="0.25">
      <c r="A56" s="15"/>
      <c r="B56" s="19" t="s">
        <v>4</v>
      </c>
      <c r="C56" s="87"/>
      <c r="D56" s="88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  <c r="IM56" s="26"/>
      <c r="IN56" s="26"/>
      <c r="IO56" s="26"/>
      <c r="IP56" s="26"/>
      <c r="IQ56" s="26"/>
      <c r="IR56" s="26"/>
      <c r="IS56" s="26"/>
      <c r="IT56" s="26"/>
      <c r="IU56" s="26"/>
      <c r="IV56" s="26"/>
      <c r="IW56" s="26"/>
      <c r="IX56" s="26"/>
      <c r="IY56" s="26"/>
      <c r="IZ56" s="26"/>
      <c r="JA56" s="26"/>
      <c r="JB56" s="26"/>
      <c r="JC56" s="26"/>
      <c r="JD56" s="26"/>
      <c r="JE56" s="26"/>
      <c r="JF56" s="26"/>
      <c r="JG56" s="26"/>
      <c r="JH56" s="26"/>
      <c r="JI56" s="26"/>
      <c r="JJ56" s="26"/>
      <c r="JK56" s="26"/>
      <c r="JL56" s="26"/>
      <c r="JM56" s="26"/>
      <c r="JN56" s="26"/>
      <c r="JO56" s="26"/>
      <c r="JP56" s="26"/>
      <c r="JQ56" s="26"/>
      <c r="JR56" s="26"/>
      <c r="JS56" s="26"/>
      <c r="JT56" s="26"/>
      <c r="JU56" s="26"/>
      <c r="JV56" s="26"/>
      <c r="JW56" s="26"/>
      <c r="JX56" s="26"/>
      <c r="JY56" s="26"/>
      <c r="JZ56" s="26"/>
      <c r="KA56" s="26"/>
      <c r="KB56" s="26"/>
      <c r="KC56" s="26"/>
      <c r="KD56" s="26"/>
      <c r="KE56" s="26"/>
      <c r="KF56" s="26"/>
      <c r="KG56" s="26"/>
      <c r="KH56" s="26"/>
    </row>
    <row r="57" spans="1:294" ht="13" thickBot="1" x14ac:dyDescent="0.3">
      <c r="A57" s="15"/>
      <c r="B57" s="19"/>
      <c r="C57" s="87"/>
      <c r="D57" s="88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  <c r="IM57" s="26"/>
      <c r="IN57" s="26"/>
      <c r="IO57" s="26"/>
      <c r="IP57" s="26"/>
      <c r="IQ57" s="26"/>
      <c r="IR57" s="26"/>
      <c r="IS57" s="26"/>
      <c r="IT57" s="26"/>
      <c r="IU57" s="26"/>
      <c r="IV57" s="26"/>
      <c r="IW57" s="26"/>
      <c r="IX57" s="26"/>
      <c r="IY57" s="26"/>
      <c r="IZ57" s="26"/>
      <c r="JA57" s="26"/>
      <c r="JB57" s="26"/>
      <c r="JC57" s="26"/>
      <c r="JD57" s="26"/>
      <c r="JE57" s="26"/>
      <c r="JF57" s="26"/>
      <c r="JG57" s="26"/>
      <c r="JH57" s="26"/>
      <c r="JI57" s="26"/>
      <c r="JJ57" s="26"/>
      <c r="JK57" s="26"/>
      <c r="JL57" s="26"/>
      <c r="JM57" s="26"/>
      <c r="JN57" s="26"/>
      <c r="JO57" s="26"/>
      <c r="JP57" s="26"/>
      <c r="JQ57" s="26"/>
      <c r="JR57" s="26"/>
      <c r="JS57" s="26"/>
      <c r="JT57" s="26"/>
      <c r="JU57" s="26"/>
      <c r="JV57" s="26"/>
      <c r="JW57" s="26"/>
      <c r="JX57" s="26"/>
      <c r="JY57" s="26"/>
      <c r="JZ57" s="26"/>
      <c r="KA57" s="26"/>
      <c r="KB57" s="26"/>
      <c r="KC57" s="26"/>
      <c r="KD57" s="26"/>
      <c r="KE57" s="26"/>
      <c r="KF57" s="26"/>
      <c r="KG57" s="26"/>
      <c r="KH57" s="26"/>
    </row>
    <row r="58" spans="1:294" x14ac:dyDescent="0.25">
      <c r="A58" s="15"/>
      <c r="B58" s="19" t="s">
        <v>5</v>
      </c>
      <c r="C58" s="87"/>
      <c r="D58" s="88"/>
      <c r="E58" s="26"/>
      <c r="F58" s="4"/>
      <c r="G58" s="80" t="str">
        <f>A2+1&amp;" jan"</f>
        <v>2014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1" t="str">
        <f>A2+2&amp;" jan"</f>
        <v>2015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13"/>
      <c r="BC58" s="82" t="str">
        <f>A2+3&amp;" jan"</f>
        <v>2016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2" t="str">
        <f>A2+4&amp;" jan"</f>
        <v>2017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5"/>
      <c r="CY58" s="82" t="str">
        <f>A2+5&amp;" jan"</f>
        <v>2018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82" t="str">
        <f>A2+6&amp;" jan"</f>
        <v>2019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5"/>
      <c r="EU58" s="82" t="str">
        <f>A2+7&amp;" jan"</f>
        <v>2020 jan</v>
      </c>
      <c r="EV58" s="6"/>
      <c r="EW58" s="6" t="s">
        <v>2</v>
      </c>
      <c r="EX58" s="6"/>
      <c r="EY58" s="6" t="s">
        <v>3</v>
      </c>
      <c r="EZ58" s="6"/>
      <c r="FA58" s="6" t="s">
        <v>4</v>
      </c>
      <c r="FB58" s="6"/>
      <c r="FC58" s="6" t="s">
        <v>5</v>
      </c>
      <c r="FD58" s="6"/>
      <c r="FE58" s="6" t="s">
        <v>6</v>
      </c>
      <c r="FF58" s="6"/>
      <c r="FG58" s="6" t="s">
        <v>7</v>
      </c>
      <c r="FH58" s="6"/>
      <c r="FI58" s="6" t="s">
        <v>8</v>
      </c>
      <c r="FJ58" s="6"/>
      <c r="FK58" s="6" t="s">
        <v>9</v>
      </c>
      <c r="FL58" s="6"/>
      <c r="FM58" s="6" t="s">
        <v>10</v>
      </c>
      <c r="FN58" s="6"/>
      <c r="FO58" s="6" t="s">
        <v>11</v>
      </c>
      <c r="FP58" s="6"/>
      <c r="FQ58" s="6" t="s">
        <v>12</v>
      </c>
      <c r="FR58" s="13"/>
      <c r="FS58" s="82" t="str">
        <f>A2+8&amp;" jan"</f>
        <v>2021 jan</v>
      </c>
      <c r="FT58" s="6"/>
      <c r="FU58" s="6" t="s">
        <v>2</v>
      </c>
      <c r="FV58" s="6"/>
      <c r="FW58" s="6" t="s">
        <v>3</v>
      </c>
      <c r="FX58" s="6"/>
      <c r="FY58" s="6" t="s">
        <v>4</v>
      </c>
      <c r="FZ58" s="6"/>
      <c r="GA58" s="6" t="s">
        <v>5</v>
      </c>
      <c r="GB58" s="6"/>
      <c r="GC58" s="6" t="s">
        <v>6</v>
      </c>
      <c r="GD58" s="6"/>
      <c r="GE58" s="6" t="s">
        <v>7</v>
      </c>
      <c r="GF58" s="6"/>
      <c r="GG58" s="6" t="s">
        <v>8</v>
      </c>
      <c r="GH58" s="6"/>
      <c r="GI58" s="6" t="s">
        <v>9</v>
      </c>
      <c r="GJ58" s="6"/>
      <c r="GK58" s="6" t="s">
        <v>10</v>
      </c>
      <c r="GL58" s="6"/>
      <c r="GM58" s="6" t="s">
        <v>11</v>
      </c>
      <c r="GN58" s="6"/>
      <c r="GO58" s="6" t="s">
        <v>12</v>
      </c>
      <c r="GP58" s="13"/>
      <c r="GQ58" s="82" t="str">
        <f>A2+9&amp;" jan"</f>
        <v>2022 jan</v>
      </c>
      <c r="GR58" s="6"/>
      <c r="GS58" s="6" t="s">
        <v>2</v>
      </c>
      <c r="GT58" s="6"/>
      <c r="GU58" s="6" t="s">
        <v>3</v>
      </c>
      <c r="GV58" s="6"/>
      <c r="GW58" s="6" t="s">
        <v>4</v>
      </c>
      <c r="GX58" s="6"/>
      <c r="GY58" s="6" t="s">
        <v>5</v>
      </c>
      <c r="GZ58" s="6"/>
      <c r="HA58" s="6" t="s">
        <v>6</v>
      </c>
      <c r="HB58" s="6"/>
      <c r="HC58" s="6" t="s">
        <v>7</v>
      </c>
      <c r="HD58" s="6"/>
      <c r="HE58" s="6" t="s">
        <v>8</v>
      </c>
      <c r="HF58" s="6"/>
      <c r="HG58" s="6" t="s">
        <v>9</v>
      </c>
      <c r="HH58" s="6"/>
      <c r="HI58" s="6" t="s">
        <v>10</v>
      </c>
      <c r="HJ58" s="6"/>
      <c r="HK58" s="6" t="s">
        <v>11</v>
      </c>
      <c r="HL58" s="6"/>
      <c r="HM58" s="6" t="s">
        <v>12</v>
      </c>
      <c r="HN58" s="13"/>
      <c r="HO58" s="82" t="str">
        <f>A2+10&amp;" jan"</f>
        <v>2023 jan</v>
      </c>
      <c r="HP58" s="6"/>
      <c r="HQ58" s="6" t="s">
        <v>2</v>
      </c>
      <c r="HR58" s="6"/>
      <c r="HS58" s="6" t="s">
        <v>3</v>
      </c>
      <c r="HT58" s="6"/>
      <c r="HU58" s="6" t="s">
        <v>4</v>
      </c>
      <c r="HV58" s="6"/>
      <c r="HW58" s="6" t="s">
        <v>5</v>
      </c>
      <c r="HX58" s="6"/>
      <c r="HY58" s="6" t="s">
        <v>6</v>
      </c>
      <c r="HZ58" s="6"/>
      <c r="IA58" s="6" t="s">
        <v>7</v>
      </c>
      <c r="IB58" s="6"/>
      <c r="IC58" s="6" t="s">
        <v>8</v>
      </c>
      <c r="ID58" s="6"/>
      <c r="IE58" s="6" t="s">
        <v>9</v>
      </c>
      <c r="IF58" s="6"/>
      <c r="IG58" s="6" t="s">
        <v>10</v>
      </c>
      <c r="IH58" s="6"/>
      <c r="II58" s="6" t="s">
        <v>11</v>
      </c>
      <c r="IJ58" s="6"/>
      <c r="IK58" s="6" t="s">
        <v>12</v>
      </c>
      <c r="IL58" s="13"/>
      <c r="IM58" s="82" t="str">
        <f>A2+11&amp;" jan"</f>
        <v>2024 jan</v>
      </c>
      <c r="IN58" s="6"/>
      <c r="IO58" s="6" t="s">
        <v>2</v>
      </c>
      <c r="IP58" s="6"/>
      <c r="IQ58" s="6" t="s">
        <v>3</v>
      </c>
      <c r="IR58" s="6"/>
      <c r="IS58" s="6" t="s">
        <v>4</v>
      </c>
      <c r="IT58" s="6"/>
      <c r="IU58" s="6" t="s">
        <v>5</v>
      </c>
      <c r="IV58" s="6"/>
      <c r="IW58" s="6" t="s">
        <v>6</v>
      </c>
      <c r="IX58" s="6"/>
      <c r="IY58" s="6" t="s">
        <v>7</v>
      </c>
      <c r="IZ58" s="6"/>
      <c r="JA58" s="6" t="s">
        <v>8</v>
      </c>
      <c r="JB58" s="6"/>
      <c r="JC58" s="6" t="s">
        <v>9</v>
      </c>
      <c r="JD58" s="6"/>
      <c r="JE58" s="6" t="s">
        <v>10</v>
      </c>
      <c r="JF58" s="6"/>
      <c r="JG58" s="6" t="s">
        <v>11</v>
      </c>
      <c r="JH58" s="6"/>
      <c r="JI58" s="6" t="s">
        <v>12</v>
      </c>
      <c r="JJ58" s="13"/>
      <c r="JK58" s="82" t="str">
        <f>A2+12&amp;" jan"</f>
        <v>2025 jan</v>
      </c>
      <c r="JL58" s="6"/>
      <c r="JM58" s="6" t="s">
        <v>2</v>
      </c>
      <c r="JN58" s="6"/>
      <c r="JO58" s="6" t="s">
        <v>3</v>
      </c>
      <c r="JP58" s="6"/>
      <c r="JQ58" s="6" t="s">
        <v>4</v>
      </c>
      <c r="JR58" s="6"/>
      <c r="JS58" s="6" t="s">
        <v>5</v>
      </c>
      <c r="JT58" s="6"/>
      <c r="JU58" s="6" t="s">
        <v>6</v>
      </c>
      <c r="JV58" s="6"/>
      <c r="JW58" s="6" t="s">
        <v>7</v>
      </c>
      <c r="JX58" s="6"/>
      <c r="JY58" s="6" t="s">
        <v>8</v>
      </c>
      <c r="JZ58" s="6"/>
      <c r="KA58" s="6" t="s">
        <v>9</v>
      </c>
      <c r="KB58" s="6"/>
      <c r="KC58" s="6" t="s">
        <v>10</v>
      </c>
      <c r="KD58" s="6"/>
      <c r="KE58" s="6" t="s">
        <v>11</v>
      </c>
      <c r="KF58" s="6"/>
      <c r="KG58" s="6" t="s">
        <v>12</v>
      </c>
      <c r="KH58" s="13"/>
    </row>
    <row r="59" spans="1:294" x14ac:dyDescent="0.25">
      <c r="A59" s="15"/>
      <c r="B59" s="19"/>
      <c r="C59" s="87"/>
      <c r="D59" s="88"/>
      <c r="E59" s="26"/>
      <c r="F59" s="7" t="s">
        <v>25</v>
      </c>
      <c r="G59" s="32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2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2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2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2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32" t="str">
        <f>IF(OR(regneark!FQ13&gt;0,regneark!FR13&gt;0),regneark!FQ5," ")</f>
        <v xml:space="preserve"> </v>
      </c>
      <c r="EV59" s="8" t="str">
        <f>IF(OR(regneark!FR13&gt;0,regneark!FS13&gt;0),regneark!FR5," ")</f>
        <v xml:space="preserve"> </v>
      </c>
      <c r="EW59" s="8" t="str">
        <f>IF(OR(regneark!FS13&gt;0,regneark!FT13&gt;0),regneark!FS5," ")</f>
        <v xml:space="preserve"> </v>
      </c>
      <c r="EX59" s="8" t="str">
        <f>IF(OR(regneark!FT13&gt;0,regneark!FU13&gt;0),regneark!FT5," ")</f>
        <v xml:space="preserve"> </v>
      </c>
      <c r="EY59" s="8" t="str">
        <f>IF(OR(regneark!FU13&gt;0,regneark!FV13&gt;0),regneark!FU5," ")</f>
        <v xml:space="preserve"> </v>
      </c>
      <c r="EZ59" s="8" t="str">
        <f>IF(OR(regneark!FV13&gt;0,regneark!FW13&gt;0),regneark!FV5," ")</f>
        <v xml:space="preserve"> </v>
      </c>
      <c r="FA59" s="8" t="str">
        <f>IF(OR(regneark!FW13&gt;0,regneark!FX13&gt;0),regneark!FW5," ")</f>
        <v xml:space="preserve"> </v>
      </c>
      <c r="FB59" s="8" t="str">
        <f>IF(OR(regneark!FX13&gt;0,regneark!FY13&gt;0),regneark!FX5," ")</f>
        <v xml:space="preserve"> </v>
      </c>
      <c r="FC59" s="8" t="str">
        <f>IF(OR(regneark!FY13&gt;0,regneark!FZ13&gt;0),regneark!FY5," ")</f>
        <v xml:space="preserve"> </v>
      </c>
      <c r="FD59" s="8" t="str">
        <f>IF(OR(regneark!FZ13&gt;0,regneark!GA13&gt;0),regneark!FZ5," ")</f>
        <v xml:space="preserve"> </v>
      </c>
      <c r="FE59" s="8" t="str">
        <f>IF(OR(regneark!GA13&gt;0,regneark!GB13&gt;0),regneark!GA5," ")</f>
        <v xml:space="preserve"> </v>
      </c>
      <c r="FF59" s="8" t="str">
        <f>IF(OR(regneark!GB13&gt;0,regneark!GC13&gt;0),regneark!GB5," ")</f>
        <v xml:space="preserve"> </v>
      </c>
      <c r="FG59" s="8" t="str">
        <f>IF(OR(regneark!GC13&gt;0,regneark!GD13&gt;0),regneark!GC5," ")</f>
        <v xml:space="preserve"> </v>
      </c>
      <c r="FH59" s="8" t="str">
        <f>IF(OR(regneark!GD13&gt;0,regneark!GE13&gt;0),regneark!GD5," ")</f>
        <v xml:space="preserve"> </v>
      </c>
      <c r="FI59" s="8" t="str">
        <f>IF(OR(regneark!GE13&gt;0,regneark!GF13&gt;0),regneark!GE5," ")</f>
        <v xml:space="preserve"> </v>
      </c>
      <c r="FJ59" s="8" t="str">
        <f>IF(OR(regneark!GF13&gt;0,regneark!GG13&gt;0),regneark!GF5," ")</f>
        <v xml:space="preserve"> </v>
      </c>
      <c r="FK59" s="8" t="str">
        <f>IF(OR(regneark!GG13&gt;0,regneark!GH13&gt;0),regneark!GG5," ")</f>
        <v xml:space="preserve"> </v>
      </c>
      <c r="FL59" s="8" t="str">
        <f>IF(OR(regneark!GH13&gt;0,regneark!GI13&gt;0),regneark!GH5," ")</f>
        <v xml:space="preserve"> </v>
      </c>
      <c r="FM59" s="8" t="str">
        <f>IF(OR(regneark!GI13&gt;0,regneark!GJ13&gt;0),regneark!GI5," ")</f>
        <v xml:space="preserve"> </v>
      </c>
      <c r="FN59" s="8" t="str">
        <f>IF(OR(regneark!GJ13&gt;0,regneark!GK13&gt;0),regneark!GJ5," ")</f>
        <v xml:space="preserve"> </v>
      </c>
      <c r="FO59" s="8" t="str">
        <f>IF(OR(regneark!GK13&gt;0,regneark!GL13&gt;0),regneark!GK5," ")</f>
        <v xml:space="preserve"> </v>
      </c>
      <c r="FP59" s="8" t="str">
        <f>IF(OR(regneark!GL13&gt;0,regneark!GM13&gt;0),regneark!GL5," ")</f>
        <v xml:space="preserve"> </v>
      </c>
      <c r="FQ59" s="8" t="str">
        <f>IF(OR(regneark!GM13&gt;0,regneark!GN13&gt;0),regneark!GM5," ")</f>
        <v xml:space="preserve"> </v>
      </c>
      <c r="FR59" s="9" t="str">
        <f>IF(OR(regneark!GN13&gt;0,regneark!GO13&gt;0),regneark!GN5," ")</f>
        <v xml:space="preserve"> </v>
      </c>
      <c r="FS59" s="32" t="str">
        <f>IF(OR(regneark!GO13&gt;0,regneark!GP13&gt;0),regneark!GO5," ")</f>
        <v xml:space="preserve"> </v>
      </c>
      <c r="FT59" s="8" t="str">
        <f>IF(OR(regneark!GP13&gt;0,regneark!GQ13&gt;0),regneark!GP5," ")</f>
        <v xml:space="preserve"> </v>
      </c>
      <c r="FU59" s="8" t="str">
        <f>IF(OR(regneark!GQ13&gt;0,regneark!GR13&gt;0),regneark!GQ5," ")</f>
        <v xml:space="preserve"> </v>
      </c>
      <c r="FV59" s="8" t="str">
        <f>IF(OR(regneark!GR13&gt;0,regneark!GS13&gt;0),regneark!GR5," ")</f>
        <v xml:space="preserve"> </v>
      </c>
      <c r="FW59" s="8" t="str">
        <f>IF(OR(regneark!GS13&gt;0,regneark!GT13&gt;0),regneark!GS5," ")</f>
        <v xml:space="preserve"> </v>
      </c>
      <c r="FX59" s="8" t="str">
        <f>IF(OR(regneark!GT13&gt;0,regneark!GU13&gt;0),regneark!GT5," ")</f>
        <v xml:space="preserve"> </v>
      </c>
      <c r="FY59" s="8" t="str">
        <f>IF(OR(regneark!GU13&gt;0,regneark!GV13&gt;0),regneark!GU5," ")</f>
        <v xml:space="preserve"> </v>
      </c>
      <c r="FZ59" s="8" t="str">
        <f>IF(OR(regneark!GV13&gt;0,regneark!GW13&gt;0),regneark!GV5," ")</f>
        <v xml:space="preserve"> </v>
      </c>
      <c r="GA59" s="8" t="str">
        <f>IF(OR(regneark!GW13&gt;0,regneark!GX13&gt;0),regneark!GW5," ")</f>
        <v xml:space="preserve"> </v>
      </c>
      <c r="GB59" s="8" t="str">
        <f>IF(OR(regneark!GX13&gt;0,regneark!GY13&gt;0),regneark!GX5," ")</f>
        <v xml:space="preserve"> </v>
      </c>
      <c r="GC59" s="8" t="str">
        <f>IF(OR(regneark!GY13&gt;0,regneark!GZ13&gt;0),regneark!GY5," ")</f>
        <v xml:space="preserve"> </v>
      </c>
      <c r="GD59" s="8" t="str">
        <f>IF(OR(regneark!GZ13&gt;0,regneark!HA13&gt;0),regneark!GZ5," ")</f>
        <v xml:space="preserve"> </v>
      </c>
      <c r="GE59" s="8" t="str">
        <f>IF(OR(regneark!HA13&gt;0,regneark!HB13&gt;0),regneark!HA5," ")</f>
        <v xml:space="preserve"> </v>
      </c>
      <c r="GF59" s="8" t="str">
        <f>IF(OR(regneark!HB13&gt;0,regneark!HC13&gt;0),regneark!HB5," ")</f>
        <v xml:space="preserve"> </v>
      </c>
      <c r="GG59" s="8" t="str">
        <f>IF(OR(regneark!HC13&gt;0,regneark!HD13&gt;0),regneark!HC5," ")</f>
        <v xml:space="preserve"> </v>
      </c>
      <c r="GH59" s="8" t="str">
        <f>IF(OR(regneark!HD13&gt;0,regneark!HE13&gt;0),regneark!HD5," ")</f>
        <v xml:space="preserve"> </v>
      </c>
      <c r="GI59" s="8" t="str">
        <f>IF(OR(regneark!HE13&gt;0,regneark!HF13&gt;0),regneark!HE5," ")</f>
        <v xml:space="preserve"> </v>
      </c>
      <c r="GJ59" s="8" t="str">
        <f>IF(OR(regneark!HF13&gt;0,regneark!HG13&gt;0),regneark!HF5," ")</f>
        <v xml:space="preserve"> </v>
      </c>
      <c r="GK59" s="8" t="str">
        <f>IF(OR(regneark!HG13&gt;0,regneark!HH13&gt;0),regneark!HG5," ")</f>
        <v xml:space="preserve"> </v>
      </c>
      <c r="GL59" s="8" t="str">
        <f>IF(OR(regneark!HH13&gt;0,regneark!HI13&gt;0),regneark!HH5," ")</f>
        <v xml:space="preserve"> </v>
      </c>
      <c r="GM59" s="8" t="str">
        <f>IF(OR(regneark!HI13&gt;0,regneark!HJ13&gt;0),regneark!HI5," ")</f>
        <v xml:space="preserve"> </v>
      </c>
      <c r="GN59" s="8" t="str">
        <f>IF(OR(regneark!HJ13&gt;0,regneark!HK13&gt;0),regneark!HJ5," ")</f>
        <v xml:space="preserve"> </v>
      </c>
      <c r="GO59" s="8" t="str">
        <f>IF(OR(regneark!HK13&gt;0,regneark!HL13&gt;0),regneark!HK5," ")</f>
        <v xml:space="preserve"> </v>
      </c>
      <c r="GP59" s="9" t="str">
        <f>IF(OR(regneark!HL13&gt;0,regneark!HM13&gt;0),regneark!HL5," ")</f>
        <v xml:space="preserve"> </v>
      </c>
      <c r="GQ59" s="32" t="str">
        <f>IF(OR(regneark!HM13&gt;0,regneark!HN13&gt;0),regneark!HM5," ")</f>
        <v xml:space="preserve"> </v>
      </c>
      <c r="GR59" s="8" t="str">
        <f>IF(OR(regneark!HN13&gt;0,regneark!HO13&gt;0),regneark!HN5," ")</f>
        <v xml:space="preserve"> </v>
      </c>
      <c r="GS59" s="8" t="str">
        <f>IF(OR(regneark!HO13&gt;0,regneark!HP13&gt;0),regneark!HO5," ")</f>
        <v xml:space="preserve"> </v>
      </c>
      <c r="GT59" s="8" t="str">
        <f>IF(OR(regneark!HP13&gt;0,regneark!HQ13&gt;0),regneark!HP5," ")</f>
        <v xml:space="preserve"> </v>
      </c>
      <c r="GU59" s="8" t="str">
        <f>IF(OR(regneark!HQ13&gt;0,regneark!HR13&gt;0),regneark!HQ5," ")</f>
        <v xml:space="preserve"> </v>
      </c>
      <c r="GV59" s="8" t="str">
        <f>IF(OR(regneark!HR13&gt;0,regneark!HS13&gt;0),regneark!HR5," ")</f>
        <v xml:space="preserve"> </v>
      </c>
      <c r="GW59" s="8" t="str">
        <f>IF(OR(regneark!HS13&gt;0,regneark!HT13&gt;0),regneark!HS5," ")</f>
        <v xml:space="preserve"> </v>
      </c>
      <c r="GX59" s="8" t="str">
        <f>IF(OR(regneark!HT13&gt;0,regneark!HU13&gt;0),regneark!HT5," ")</f>
        <v xml:space="preserve"> </v>
      </c>
      <c r="GY59" s="8" t="str">
        <f>IF(OR(regneark!HU13&gt;0,regneark!HV13&gt;0),regneark!HU5," ")</f>
        <v xml:space="preserve"> </v>
      </c>
      <c r="GZ59" s="8" t="str">
        <f>IF(OR(regneark!HV13&gt;0,regneark!HW13&gt;0),regneark!HV5," ")</f>
        <v xml:space="preserve"> </v>
      </c>
      <c r="HA59" s="8" t="str">
        <f>IF(OR(regneark!HW13&gt;0,regneark!HX13&gt;0),regneark!HW5," ")</f>
        <v xml:space="preserve"> </v>
      </c>
      <c r="HB59" s="8" t="str">
        <f>IF(OR(regneark!HX13&gt;0,regneark!HY13&gt;0),regneark!HX5," ")</f>
        <v xml:space="preserve"> </v>
      </c>
      <c r="HC59" s="8" t="str">
        <f>IF(OR(regneark!HY13&gt;0,regneark!HZ13&gt;0),regneark!HY5," ")</f>
        <v xml:space="preserve"> </v>
      </c>
      <c r="HD59" s="8" t="str">
        <f>IF(OR(regneark!HZ13&gt;0,regneark!IA13&gt;0),regneark!HZ5," ")</f>
        <v xml:space="preserve"> </v>
      </c>
      <c r="HE59" s="8" t="str">
        <f>IF(OR(regneark!IA13&gt;0,regneark!IB13&gt;0),regneark!IA5," ")</f>
        <v xml:space="preserve"> </v>
      </c>
      <c r="HF59" s="8" t="str">
        <f>IF(OR(regneark!IB13&gt;0,regneark!IC13&gt;0),regneark!IB5," ")</f>
        <v xml:space="preserve"> </v>
      </c>
      <c r="HG59" s="8" t="str">
        <f>IF(OR(regneark!IC13&gt;0,regneark!ID13&gt;0),regneark!IC5," ")</f>
        <v xml:space="preserve"> </v>
      </c>
      <c r="HH59" s="8" t="str">
        <f>IF(OR(regneark!ID13&gt;0,regneark!IE13&gt;0),regneark!ID5," ")</f>
        <v xml:space="preserve"> </v>
      </c>
      <c r="HI59" s="8" t="str">
        <f>IF(OR(regneark!IE13&gt;0,regneark!IF13&gt;0),regneark!IE5," ")</f>
        <v xml:space="preserve"> </v>
      </c>
      <c r="HJ59" s="8" t="str">
        <f>IF(OR(regneark!IF13&gt;0,regneark!IG13&gt;0),regneark!IF5," ")</f>
        <v xml:space="preserve"> </v>
      </c>
      <c r="HK59" s="8" t="str">
        <f>IF(OR(regneark!IG13&gt;0,regneark!IH13&gt;0),regneark!IG5," ")</f>
        <v xml:space="preserve"> </v>
      </c>
      <c r="HL59" s="8" t="str">
        <f>IF(OR(regneark!IH13&gt;0,regneark!II13&gt;0),regneark!IH5," ")</f>
        <v xml:space="preserve"> </v>
      </c>
      <c r="HM59" s="8" t="str">
        <f>IF(OR(regneark!II13&gt;0,regneark!IJ13&gt;0),regneark!II5," ")</f>
        <v xml:space="preserve"> </v>
      </c>
      <c r="HN59" s="9" t="str">
        <f>IF(OR(regneark!IJ13&gt;0,regneark!IK13&gt;0),regneark!IJ5," ")</f>
        <v xml:space="preserve"> </v>
      </c>
      <c r="HO59" s="32" t="str">
        <f>IF(OR(regneark!IK13&gt;0,regneark!IL13&gt;0),regneark!IK5," ")</f>
        <v xml:space="preserve"> </v>
      </c>
      <c r="HP59" s="8" t="str">
        <f>IF(OR(regneark!IL13&gt;0,regneark!IM13&gt;0),regneark!IL5," ")</f>
        <v xml:space="preserve"> </v>
      </c>
      <c r="HQ59" s="8" t="str">
        <f>IF(OR(regneark!IM13&gt;0,regneark!IN13&gt;0),regneark!IM5," ")</f>
        <v xml:space="preserve"> </v>
      </c>
      <c r="HR59" s="8" t="str">
        <f>IF(OR(regneark!IN13&gt;0,regneark!IO13&gt;0),regneark!IN5," ")</f>
        <v xml:space="preserve"> </v>
      </c>
      <c r="HS59" s="8" t="str">
        <f>IF(OR(regneark!IO13&gt;0,regneark!IP13&gt;0),regneark!IO5," ")</f>
        <v xml:space="preserve"> </v>
      </c>
      <c r="HT59" s="8" t="str">
        <f>IF(OR(regneark!IP13&gt;0,regneark!IQ13&gt;0),regneark!IP5," ")</f>
        <v xml:space="preserve"> </v>
      </c>
      <c r="HU59" s="8" t="str">
        <f>IF(OR(regneark!IQ13&gt;0,regneark!IR13&gt;0),regneark!IQ5," ")</f>
        <v xml:space="preserve"> </v>
      </c>
      <c r="HV59" s="8" t="str">
        <f>IF(OR(regneark!IR13&gt;0,regneark!IS13&gt;0),regneark!IR5," ")</f>
        <v xml:space="preserve"> </v>
      </c>
      <c r="HW59" s="8" t="str">
        <f>IF(OR(regneark!IS13&gt;0,regneark!IT13&gt;0),regneark!IS5," ")</f>
        <v xml:space="preserve"> </v>
      </c>
      <c r="HX59" s="8" t="str">
        <f>IF(OR(regneark!IT13&gt;0,regneark!IU13&gt;0),regneark!IT5," ")</f>
        <v xml:space="preserve"> </v>
      </c>
      <c r="HY59" s="8" t="str">
        <f>IF(OR(regneark!IU13&gt;0,regneark!IV13&gt;0),regneark!IU5," ")</f>
        <v xml:space="preserve"> </v>
      </c>
      <c r="HZ59" s="8" t="str">
        <f>IF(OR(regneark!IV13&gt;0,regneark!IW13&gt;0),regneark!IV5," ")</f>
        <v xml:space="preserve"> </v>
      </c>
      <c r="IA59" s="8" t="str">
        <f>IF(OR(regneark!IW13&gt;0,regneark!IX13&gt;0),regneark!IW5," ")</f>
        <v xml:space="preserve"> </v>
      </c>
      <c r="IB59" s="8" t="str">
        <f>IF(OR(regneark!IX13&gt;0,regneark!IY13&gt;0),regneark!IX5," ")</f>
        <v xml:space="preserve"> </v>
      </c>
      <c r="IC59" s="8" t="str">
        <f>IF(OR(regneark!IY13&gt;0,regneark!IZ13&gt;0),regneark!IY5," ")</f>
        <v xml:space="preserve"> </v>
      </c>
      <c r="ID59" s="8" t="str">
        <f>IF(OR(regneark!IZ13&gt;0,regneark!JA13&gt;0),regneark!IZ5," ")</f>
        <v xml:space="preserve"> </v>
      </c>
      <c r="IE59" s="8" t="str">
        <f>IF(OR(regneark!JA13&gt;0,regneark!JB13&gt;0),regneark!JA5," ")</f>
        <v xml:space="preserve"> </v>
      </c>
      <c r="IF59" s="8" t="str">
        <f>IF(OR(regneark!JB13&gt;0,regneark!JC13&gt;0),regneark!JB5," ")</f>
        <v xml:space="preserve"> </v>
      </c>
      <c r="IG59" s="8" t="str">
        <f>IF(OR(regneark!JC13&gt;0,regneark!JD13&gt;0),regneark!JC5," ")</f>
        <v xml:space="preserve"> </v>
      </c>
      <c r="IH59" s="8" t="str">
        <f>IF(OR(regneark!JD13&gt;0,regneark!JE13&gt;0),regneark!JD5," ")</f>
        <v xml:space="preserve"> </v>
      </c>
      <c r="II59" s="8" t="str">
        <f>IF(OR(regneark!JE13&gt;0,regneark!JF13&gt;0),regneark!JE5," ")</f>
        <v xml:space="preserve"> </v>
      </c>
      <c r="IJ59" s="8" t="str">
        <f>IF(OR(regneark!JF13&gt;0,regneark!JG13&gt;0),regneark!JF5," ")</f>
        <v xml:space="preserve"> </v>
      </c>
      <c r="IK59" s="8" t="str">
        <f>IF(OR(regneark!JG13&gt;0,regneark!JH13&gt;0),regneark!JG5," ")</f>
        <v xml:space="preserve"> </v>
      </c>
      <c r="IL59" s="9" t="str">
        <f>IF(OR(regneark!JH13&gt;0,regneark!JI13&gt;0),regneark!JH5," ")</f>
        <v xml:space="preserve"> </v>
      </c>
      <c r="IM59" s="32" t="str">
        <f>IF(OR(regneark!JI13&gt;0,regneark!JJ13&gt;0),regneark!JI5," ")</f>
        <v xml:space="preserve"> </v>
      </c>
      <c r="IN59" s="8" t="str">
        <f>IF(OR(regneark!JJ13&gt;0,regneark!JK13&gt;0),regneark!JJ5," ")</f>
        <v xml:space="preserve"> </v>
      </c>
      <c r="IO59" s="8" t="str">
        <f>IF(OR(regneark!JK13&gt;0,regneark!JL13&gt;0),regneark!JK5," ")</f>
        <v xml:space="preserve"> </v>
      </c>
      <c r="IP59" s="8" t="str">
        <f>IF(OR(regneark!JL13&gt;0,regneark!JM13&gt;0),regneark!JL5," ")</f>
        <v xml:space="preserve"> </v>
      </c>
      <c r="IQ59" s="8" t="str">
        <f>IF(OR(regneark!JM13&gt;0,regneark!JN13&gt;0),regneark!JM5," ")</f>
        <v xml:space="preserve"> </v>
      </c>
      <c r="IR59" s="8" t="str">
        <f>IF(OR(regneark!JN13&gt;0,regneark!JO13&gt;0),regneark!JN5," ")</f>
        <v xml:space="preserve"> </v>
      </c>
      <c r="IS59" s="8" t="str">
        <f>IF(OR(regneark!JO13&gt;0,regneark!JP13&gt;0),regneark!JO5," ")</f>
        <v xml:space="preserve"> </v>
      </c>
      <c r="IT59" s="8" t="str">
        <f>IF(OR(regneark!JP13&gt;0,regneark!JQ13&gt;0),regneark!JP5," ")</f>
        <v xml:space="preserve"> </v>
      </c>
      <c r="IU59" s="8" t="str">
        <f>IF(OR(regneark!JQ13&gt;0,regneark!JR13&gt;0),regneark!JQ5," ")</f>
        <v xml:space="preserve"> </v>
      </c>
      <c r="IV59" s="8" t="str">
        <f>IF(OR(regneark!JR13&gt;0,regneark!JS13&gt;0),regneark!JR5," ")</f>
        <v xml:space="preserve"> </v>
      </c>
      <c r="IW59" s="8" t="str">
        <f>IF(OR(regneark!JS13&gt;0,regneark!JT13&gt;0),regneark!JS5," ")</f>
        <v xml:space="preserve"> </v>
      </c>
      <c r="IX59" s="8" t="str">
        <f>IF(OR(regneark!JT13&gt;0,regneark!JU13&gt;0),regneark!JT5," ")</f>
        <v xml:space="preserve"> </v>
      </c>
      <c r="IY59" s="8" t="str">
        <f>IF(OR(regneark!JU13&gt;0,regneark!JV13&gt;0),regneark!JU5," ")</f>
        <v xml:space="preserve"> </v>
      </c>
      <c r="IZ59" s="8" t="str">
        <f>IF(OR(regneark!JV13&gt;0,regneark!JW13&gt;0),regneark!JV5," ")</f>
        <v xml:space="preserve"> </v>
      </c>
      <c r="JA59" s="8" t="str">
        <f>IF(OR(regneark!JW13&gt;0,regneark!JX13&gt;0),regneark!JW5," ")</f>
        <v xml:space="preserve"> </v>
      </c>
      <c r="JB59" s="8" t="str">
        <f>IF(OR(regneark!JX13&gt;0,regneark!JY13&gt;0),regneark!JX5," ")</f>
        <v xml:space="preserve"> </v>
      </c>
      <c r="JC59" s="8" t="str">
        <f>IF(OR(regneark!JY13&gt;0,regneark!JZ13&gt;0),regneark!JY5," ")</f>
        <v xml:space="preserve"> </v>
      </c>
      <c r="JD59" s="8" t="str">
        <f>IF(OR(regneark!JZ13&gt;0,regneark!KA13&gt;0),regneark!JZ5," ")</f>
        <v xml:space="preserve"> </v>
      </c>
      <c r="JE59" s="8" t="str">
        <f>IF(OR(regneark!KA13&gt;0,regneark!KB13&gt;0),regneark!KA5," ")</f>
        <v xml:space="preserve"> </v>
      </c>
      <c r="JF59" s="8" t="str">
        <f>IF(OR(regneark!KB13&gt;0,regneark!KC13&gt;0),regneark!KB5," ")</f>
        <v xml:space="preserve"> </v>
      </c>
      <c r="JG59" s="8" t="str">
        <f>IF(OR(regneark!KC13&gt;0,regneark!KD13&gt;0),regneark!KC5," ")</f>
        <v xml:space="preserve"> </v>
      </c>
      <c r="JH59" s="8" t="str">
        <f>IF(OR(regneark!KD13&gt;0,regneark!KE13&gt;0),regneark!KD5," ")</f>
        <v xml:space="preserve"> </v>
      </c>
      <c r="JI59" s="8" t="str">
        <f>IF(OR(regneark!KE13&gt;0,regneark!KF13&gt;0),regneark!KE5," ")</f>
        <v xml:space="preserve"> </v>
      </c>
      <c r="JJ59" s="9" t="str">
        <f>IF(OR(regneark!KF13&gt;0,regneark!KG13&gt;0),regneark!KF5," ")</f>
        <v xml:space="preserve"> </v>
      </c>
      <c r="JK59" s="32" t="str">
        <f>IF(OR(regneark!KG13&gt;0,regneark!KH13&gt;0),regneark!KG5," ")</f>
        <v xml:space="preserve"> </v>
      </c>
      <c r="JL59" s="8" t="str">
        <f>IF(OR(regneark!KH13&gt;0,regneark!KI13&gt;0),regneark!KH5," ")</f>
        <v xml:space="preserve"> </v>
      </c>
      <c r="JM59" s="8" t="str">
        <f>IF(OR(regneark!KI13&gt;0,regneark!KJ13&gt;0),regneark!KI5," ")</f>
        <v xml:space="preserve"> </v>
      </c>
      <c r="JN59" s="8" t="str">
        <f>IF(OR(regneark!KJ13&gt;0,regneark!KK13&gt;0),regneark!KJ5," ")</f>
        <v xml:space="preserve"> </v>
      </c>
      <c r="JO59" s="8" t="str">
        <f>IF(OR(regneark!KK13&gt;0,regneark!KL13&gt;0),regneark!KK5," ")</f>
        <v xml:space="preserve"> </v>
      </c>
      <c r="JP59" s="8" t="str">
        <f>IF(OR(regneark!KL13&gt;0,regneark!KM13&gt;0),regneark!KL5," ")</f>
        <v xml:space="preserve"> </v>
      </c>
      <c r="JQ59" s="8" t="str">
        <f>IF(OR(regneark!KM13&gt;0,regneark!KN13&gt;0),regneark!KM5," ")</f>
        <v xml:space="preserve"> </v>
      </c>
      <c r="JR59" s="8" t="str">
        <f>IF(OR(regneark!KN13&gt;0,regneark!KO13&gt;0),regneark!KN5," ")</f>
        <v xml:space="preserve"> </v>
      </c>
      <c r="JS59" s="8" t="str">
        <f>IF(OR(regneark!KO13&gt;0,regneark!KP13&gt;0),regneark!KO5," ")</f>
        <v xml:space="preserve"> </v>
      </c>
      <c r="JT59" s="8" t="str">
        <f>IF(OR(regneark!KP13&gt;0,regneark!KQ13&gt;0),regneark!KP5," ")</f>
        <v xml:space="preserve"> </v>
      </c>
      <c r="JU59" s="8" t="str">
        <f>IF(OR(regneark!KQ13&gt;0,regneark!KR13&gt;0),regneark!KQ5," ")</f>
        <v xml:space="preserve"> </v>
      </c>
      <c r="JV59" s="8" t="str">
        <f>IF(OR(regneark!KR13&gt;0,regneark!KS13&gt;0),regneark!KR5," ")</f>
        <v xml:space="preserve"> </v>
      </c>
      <c r="JW59" s="8" t="str">
        <f>IF(OR(regneark!KS13&gt;0,regneark!KT13&gt;0),regneark!KS5," ")</f>
        <v xml:space="preserve"> </v>
      </c>
      <c r="JX59" s="8" t="str">
        <f>IF(OR(regneark!KT13&gt;0,regneark!KU13&gt;0),regneark!KT5," ")</f>
        <v xml:space="preserve"> </v>
      </c>
      <c r="JY59" s="8" t="str">
        <f>IF(OR(regneark!KU13&gt;0,regneark!KV13&gt;0),regneark!KU5," ")</f>
        <v xml:space="preserve"> </v>
      </c>
      <c r="JZ59" s="8" t="str">
        <f>IF(OR(regneark!KV13&gt;0,regneark!KW13&gt;0),regneark!KV5," ")</f>
        <v xml:space="preserve"> </v>
      </c>
      <c r="KA59" s="8" t="str">
        <f>IF(OR(regneark!KW13&gt;0,regneark!KX13&gt;0),regneark!KW5," ")</f>
        <v xml:space="preserve"> </v>
      </c>
      <c r="KB59" s="8" t="str">
        <f>IF(OR(regneark!KX13&gt;0,regneark!KY13&gt;0),regneark!KX5," ")</f>
        <v xml:space="preserve"> </v>
      </c>
      <c r="KC59" s="8" t="str">
        <f>IF(OR(regneark!KY13&gt;0,regneark!KZ13&gt;0),regneark!KY5," ")</f>
        <v xml:space="preserve"> </v>
      </c>
      <c r="KD59" s="8" t="str">
        <f>IF(OR(regneark!KZ13&gt;0,regneark!LA13&gt;0),regneark!KZ5," ")</f>
        <v xml:space="preserve"> </v>
      </c>
      <c r="KE59" s="8" t="str">
        <f>IF(OR(regneark!LA13&gt;0,regneark!LB13&gt;0),regneark!LA5," ")</f>
        <v xml:space="preserve"> </v>
      </c>
      <c r="KF59" s="8" t="str">
        <f>IF(OR(regneark!LB13&gt;0,regneark!LC13&gt;0),regneark!LB5," ")</f>
        <v xml:space="preserve"> </v>
      </c>
      <c r="KG59" s="8" t="str">
        <f>IF(OR(regneark!LC13&gt;0,regneark!LD13&gt;0),regneark!LC5," ")</f>
        <v xml:space="preserve"> </v>
      </c>
      <c r="KH59" s="9" t="str">
        <f>IF(OR(regneark!LD13&gt;0,regneark!LE13&gt;0),regneark!LD5," ")</f>
        <v xml:space="preserve"> </v>
      </c>
    </row>
    <row r="60" spans="1:294" x14ac:dyDescent="0.25">
      <c r="A60" s="15"/>
      <c r="B60" s="19" t="s">
        <v>6</v>
      </c>
      <c r="C60" s="87"/>
      <c r="D60" s="88"/>
      <c r="E60" s="26"/>
      <c r="F60" s="7" t="s">
        <v>26</v>
      </c>
      <c r="G60" s="32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2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2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2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2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32" t="str">
        <f>IF(OR(regneark!FQ13&gt;0,regneark!FR13&gt;0),regneark!FQ6," ")</f>
        <v xml:space="preserve"> </v>
      </c>
      <c r="EV60" s="8" t="str">
        <f>IF(OR(regneark!FR13&gt;0,regneark!FS13&gt;0),regneark!FR6," ")</f>
        <v xml:space="preserve"> </v>
      </c>
      <c r="EW60" s="8" t="str">
        <f>IF(OR(regneark!FS13&gt;0,regneark!FT13&gt;0),regneark!FS6," ")</f>
        <v xml:space="preserve"> </v>
      </c>
      <c r="EX60" s="8" t="str">
        <f>IF(OR(regneark!FT13&gt;0,regneark!FU13&gt;0),regneark!FT6," ")</f>
        <v xml:space="preserve"> </v>
      </c>
      <c r="EY60" s="8" t="str">
        <f>IF(OR(regneark!FU13&gt;0,regneark!FV13&gt;0),regneark!FU6," ")</f>
        <v xml:space="preserve"> </v>
      </c>
      <c r="EZ60" s="8" t="str">
        <f>IF(OR(regneark!FV13&gt;0,regneark!FW13&gt;0),regneark!FV6," ")</f>
        <v xml:space="preserve"> </v>
      </c>
      <c r="FA60" s="8" t="str">
        <f>IF(OR(regneark!FW13&gt;0,regneark!FX13&gt;0),regneark!FW6," ")</f>
        <v xml:space="preserve"> </v>
      </c>
      <c r="FB60" s="8" t="str">
        <f>IF(OR(regneark!FX13&gt;0,regneark!FY13&gt;0),regneark!FX6," ")</f>
        <v xml:space="preserve"> </v>
      </c>
      <c r="FC60" s="8" t="str">
        <f>IF(OR(regneark!FY13&gt;0,regneark!FZ13&gt;0),regneark!FY6," ")</f>
        <v xml:space="preserve"> </v>
      </c>
      <c r="FD60" s="8" t="str">
        <f>IF(OR(regneark!FZ13&gt;0,regneark!GA13&gt;0),regneark!FZ6," ")</f>
        <v xml:space="preserve"> </v>
      </c>
      <c r="FE60" s="8" t="str">
        <f>IF(OR(regneark!GA13&gt;0,regneark!GB13&gt;0),regneark!GA6," ")</f>
        <v xml:space="preserve"> </v>
      </c>
      <c r="FF60" s="8" t="str">
        <f>IF(OR(regneark!GB13&gt;0,regneark!GC13&gt;0),regneark!GB6," ")</f>
        <v xml:space="preserve"> </v>
      </c>
      <c r="FG60" s="8" t="str">
        <f>IF(OR(regneark!GC13&gt;0,regneark!GD13&gt;0),regneark!GC6," ")</f>
        <v xml:space="preserve"> </v>
      </c>
      <c r="FH60" s="8" t="str">
        <f>IF(OR(regneark!GD13&gt;0,regneark!GE13&gt;0),regneark!GD6," ")</f>
        <v xml:space="preserve"> </v>
      </c>
      <c r="FI60" s="8" t="str">
        <f>IF(OR(regneark!GE13&gt;0,regneark!GF13&gt;0),regneark!GE6," ")</f>
        <v xml:space="preserve"> </v>
      </c>
      <c r="FJ60" s="8" t="str">
        <f>IF(OR(regneark!GF13&gt;0,regneark!GG13&gt;0),regneark!GF6," ")</f>
        <v xml:space="preserve"> </v>
      </c>
      <c r="FK60" s="8" t="str">
        <f>IF(OR(regneark!GG13&gt;0,regneark!GH13&gt;0),regneark!GG6," ")</f>
        <v xml:space="preserve"> </v>
      </c>
      <c r="FL60" s="8" t="str">
        <f>IF(OR(regneark!GH13&gt;0,regneark!GI13&gt;0),regneark!GH6," ")</f>
        <v xml:space="preserve"> </v>
      </c>
      <c r="FM60" s="8" t="str">
        <f>IF(OR(regneark!GI13&gt;0,regneark!GJ13&gt;0),regneark!GI6," ")</f>
        <v xml:space="preserve"> </v>
      </c>
      <c r="FN60" s="8" t="str">
        <f>IF(OR(regneark!GJ13&gt;0,regneark!GK13&gt;0),regneark!GJ6," ")</f>
        <v xml:space="preserve"> </v>
      </c>
      <c r="FO60" s="8" t="str">
        <f>IF(OR(regneark!GK13&gt;0,regneark!GL13&gt;0),regneark!GK6," ")</f>
        <v xml:space="preserve"> </v>
      </c>
      <c r="FP60" s="8" t="str">
        <f>IF(OR(regneark!GL13&gt;0,regneark!GM13&gt;0),regneark!GL6," ")</f>
        <v xml:space="preserve"> </v>
      </c>
      <c r="FQ60" s="8" t="str">
        <f>IF(OR(regneark!GM13&gt;0,regneark!GN13&gt;0),regneark!GM6," ")</f>
        <v xml:space="preserve"> </v>
      </c>
      <c r="FR60" s="9" t="str">
        <f>IF(OR(regneark!GN13&gt;0,regneark!GO13&gt;0),regneark!GN6," ")</f>
        <v xml:space="preserve"> </v>
      </c>
      <c r="FS60" s="32" t="str">
        <f>IF(OR(regneark!GO13&gt;0,regneark!GP13&gt;0),regneark!GO6," ")</f>
        <v xml:space="preserve"> </v>
      </c>
      <c r="FT60" s="8" t="str">
        <f>IF(OR(regneark!GP13&gt;0,regneark!GQ13&gt;0),regneark!GP6," ")</f>
        <v xml:space="preserve"> </v>
      </c>
      <c r="FU60" s="8" t="str">
        <f>IF(OR(regneark!GQ13&gt;0,regneark!GR13&gt;0),regneark!GQ6," ")</f>
        <v xml:space="preserve"> </v>
      </c>
      <c r="FV60" s="8" t="str">
        <f>IF(OR(regneark!GR13&gt;0,regneark!GS13&gt;0),regneark!GR6," ")</f>
        <v xml:space="preserve"> </v>
      </c>
      <c r="FW60" s="8" t="str">
        <f>IF(OR(regneark!GS13&gt;0,regneark!GT13&gt;0),regneark!GS6," ")</f>
        <v xml:space="preserve"> </v>
      </c>
      <c r="FX60" s="8" t="str">
        <f>IF(OR(regneark!GT13&gt;0,regneark!GU13&gt;0),regneark!GT6," ")</f>
        <v xml:space="preserve"> </v>
      </c>
      <c r="FY60" s="8" t="str">
        <f>IF(OR(regneark!GU13&gt;0,regneark!GV13&gt;0),regneark!GU6," ")</f>
        <v xml:space="preserve"> </v>
      </c>
      <c r="FZ60" s="8" t="str">
        <f>IF(OR(regneark!GV13&gt;0,regneark!GW13&gt;0),regneark!GV6," ")</f>
        <v xml:space="preserve"> </v>
      </c>
      <c r="GA60" s="8" t="str">
        <f>IF(OR(regneark!GW13&gt;0,regneark!GX13&gt;0),regneark!GW6," ")</f>
        <v xml:space="preserve"> </v>
      </c>
      <c r="GB60" s="8" t="str">
        <f>IF(OR(regneark!GX13&gt;0,regneark!GY13&gt;0),regneark!GX6," ")</f>
        <v xml:space="preserve"> </v>
      </c>
      <c r="GC60" s="8" t="str">
        <f>IF(OR(regneark!GY13&gt;0,regneark!GZ13&gt;0),regneark!GY6," ")</f>
        <v xml:space="preserve"> </v>
      </c>
      <c r="GD60" s="8" t="str">
        <f>IF(OR(regneark!GZ13&gt;0,regneark!HA13&gt;0),regneark!GZ6," ")</f>
        <v xml:space="preserve"> </v>
      </c>
      <c r="GE60" s="8" t="str">
        <f>IF(OR(regneark!HA13&gt;0,regneark!HB13&gt;0),regneark!HA6," ")</f>
        <v xml:space="preserve"> </v>
      </c>
      <c r="GF60" s="8" t="str">
        <f>IF(OR(regneark!HB13&gt;0,regneark!HC13&gt;0),regneark!HB6," ")</f>
        <v xml:space="preserve"> </v>
      </c>
      <c r="GG60" s="8" t="str">
        <f>IF(OR(regneark!HC13&gt;0,regneark!HD13&gt;0),regneark!HC6," ")</f>
        <v xml:space="preserve"> </v>
      </c>
      <c r="GH60" s="8" t="str">
        <f>IF(OR(regneark!HD13&gt;0,regneark!HE13&gt;0),regneark!HD6," ")</f>
        <v xml:space="preserve"> </v>
      </c>
      <c r="GI60" s="8" t="str">
        <f>IF(OR(regneark!HE13&gt;0,regneark!HF13&gt;0),regneark!HE6," ")</f>
        <v xml:space="preserve"> </v>
      </c>
      <c r="GJ60" s="8" t="str">
        <f>IF(OR(regneark!HF13&gt;0,regneark!HG13&gt;0),regneark!HF6," ")</f>
        <v xml:space="preserve"> </v>
      </c>
      <c r="GK60" s="8" t="str">
        <f>IF(OR(regneark!HG13&gt;0,regneark!HH13&gt;0),regneark!HG6," ")</f>
        <v xml:space="preserve"> </v>
      </c>
      <c r="GL60" s="8" t="str">
        <f>IF(OR(regneark!HH13&gt;0,regneark!HI13&gt;0),regneark!HH6," ")</f>
        <v xml:space="preserve"> </v>
      </c>
      <c r="GM60" s="8" t="str">
        <f>IF(OR(regneark!HI13&gt;0,regneark!HJ13&gt;0),regneark!HI6," ")</f>
        <v xml:space="preserve"> </v>
      </c>
      <c r="GN60" s="8" t="str">
        <f>IF(OR(regneark!HJ13&gt;0,regneark!HK13&gt;0),regneark!HJ6," ")</f>
        <v xml:space="preserve"> </v>
      </c>
      <c r="GO60" s="8" t="str">
        <f>IF(OR(regneark!HK13&gt;0,regneark!HL13&gt;0),regneark!HK6," ")</f>
        <v xml:space="preserve"> </v>
      </c>
      <c r="GP60" s="9" t="str">
        <f>IF(OR(regneark!HL13&gt;0,regneark!HM13&gt;0),regneark!HL6," ")</f>
        <v xml:space="preserve"> </v>
      </c>
      <c r="GQ60" s="32" t="str">
        <f>IF(OR(regneark!HM13&gt;0,regneark!HN13&gt;0),regneark!HM6," ")</f>
        <v xml:space="preserve"> </v>
      </c>
      <c r="GR60" s="8" t="str">
        <f>IF(OR(regneark!HN13&gt;0,regneark!HO13&gt;0),regneark!HN6," ")</f>
        <v xml:space="preserve"> </v>
      </c>
      <c r="GS60" s="8" t="str">
        <f>IF(OR(regneark!HO13&gt;0,regneark!HP13&gt;0),regneark!HO6," ")</f>
        <v xml:space="preserve"> </v>
      </c>
      <c r="GT60" s="8" t="str">
        <f>IF(OR(regneark!HP13&gt;0,regneark!HQ13&gt;0),regneark!HP6," ")</f>
        <v xml:space="preserve"> </v>
      </c>
      <c r="GU60" s="8" t="str">
        <f>IF(OR(regneark!HQ13&gt;0,regneark!HR13&gt;0),regneark!HQ6," ")</f>
        <v xml:space="preserve"> </v>
      </c>
      <c r="GV60" s="8" t="str">
        <f>IF(OR(regneark!HR13&gt;0,regneark!HS13&gt;0),regneark!HR6," ")</f>
        <v xml:space="preserve"> </v>
      </c>
      <c r="GW60" s="8" t="str">
        <f>IF(OR(regneark!HS13&gt;0,regneark!HT13&gt;0),regneark!HS6," ")</f>
        <v xml:space="preserve"> </v>
      </c>
      <c r="GX60" s="8" t="str">
        <f>IF(OR(regneark!HT13&gt;0,regneark!HU13&gt;0),regneark!HT6," ")</f>
        <v xml:space="preserve"> </v>
      </c>
      <c r="GY60" s="8" t="str">
        <f>IF(OR(regneark!HU13&gt;0,regneark!HV13&gt;0),regneark!HU6," ")</f>
        <v xml:space="preserve"> </v>
      </c>
      <c r="GZ60" s="8" t="str">
        <f>IF(OR(regneark!HV13&gt;0,regneark!HW13&gt;0),regneark!HV6," ")</f>
        <v xml:space="preserve"> </v>
      </c>
      <c r="HA60" s="8" t="str">
        <f>IF(OR(regneark!HW13&gt;0,regneark!HX13&gt;0),regneark!HW6," ")</f>
        <v xml:space="preserve"> </v>
      </c>
      <c r="HB60" s="8" t="str">
        <f>IF(OR(regneark!HX13&gt;0,regneark!HY13&gt;0),regneark!HX6," ")</f>
        <v xml:space="preserve"> </v>
      </c>
      <c r="HC60" s="8" t="str">
        <f>IF(OR(regneark!HY13&gt;0,regneark!HZ13&gt;0),regneark!HY6," ")</f>
        <v xml:space="preserve"> </v>
      </c>
      <c r="HD60" s="8" t="str">
        <f>IF(OR(regneark!HZ13&gt;0,regneark!IA13&gt;0),regneark!HZ6," ")</f>
        <v xml:space="preserve"> </v>
      </c>
      <c r="HE60" s="8" t="str">
        <f>IF(OR(regneark!IA13&gt;0,regneark!IB13&gt;0),regneark!IA6," ")</f>
        <v xml:space="preserve"> </v>
      </c>
      <c r="HF60" s="8" t="str">
        <f>IF(OR(regneark!IB13&gt;0,regneark!IC13&gt;0),regneark!IB6," ")</f>
        <v xml:space="preserve"> </v>
      </c>
      <c r="HG60" s="8" t="str">
        <f>IF(OR(regneark!IC13&gt;0,regneark!ID13&gt;0),regneark!IC6," ")</f>
        <v xml:space="preserve"> </v>
      </c>
      <c r="HH60" s="8" t="str">
        <f>IF(OR(regneark!ID13&gt;0,regneark!IE13&gt;0),regneark!ID6," ")</f>
        <v xml:space="preserve"> </v>
      </c>
      <c r="HI60" s="8" t="str">
        <f>IF(OR(regneark!IE13&gt;0,regneark!IF13&gt;0),regneark!IE6," ")</f>
        <v xml:space="preserve"> </v>
      </c>
      <c r="HJ60" s="8" t="str">
        <f>IF(OR(regneark!IF13&gt;0,regneark!IG13&gt;0),regneark!IF6," ")</f>
        <v xml:space="preserve"> </v>
      </c>
      <c r="HK60" s="8" t="str">
        <f>IF(OR(regneark!IG13&gt;0,regneark!IH13&gt;0),regneark!IG6," ")</f>
        <v xml:space="preserve"> </v>
      </c>
      <c r="HL60" s="8" t="str">
        <f>IF(OR(regneark!IH13&gt;0,regneark!II13&gt;0),regneark!IH6," ")</f>
        <v xml:space="preserve"> </v>
      </c>
      <c r="HM60" s="8" t="str">
        <f>IF(OR(regneark!II13&gt;0,regneark!IJ13&gt;0),regneark!II6," ")</f>
        <v xml:space="preserve"> </v>
      </c>
      <c r="HN60" s="9" t="str">
        <f>IF(OR(regneark!IJ13&gt;0,regneark!IK13&gt;0),regneark!IJ6," ")</f>
        <v xml:space="preserve"> </v>
      </c>
      <c r="HO60" s="32" t="str">
        <f>IF(OR(regneark!IK13&gt;0,regneark!IL13&gt;0),regneark!IK6," ")</f>
        <v xml:space="preserve"> </v>
      </c>
      <c r="HP60" s="8" t="str">
        <f>IF(OR(regneark!IL13&gt;0,regneark!IM13&gt;0),regneark!IL6," ")</f>
        <v xml:space="preserve"> </v>
      </c>
      <c r="HQ60" s="8" t="str">
        <f>IF(OR(regneark!IM13&gt;0,regneark!IN13&gt;0),regneark!IM6," ")</f>
        <v xml:space="preserve"> </v>
      </c>
      <c r="HR60" s="8" t="str">
        <f>IF(OR(regneark!IN13&gt;0,regneark!IO13&gt;0),regneark!IN6," ")</f>
        <v xml:space="preserve"> </v>
      </c>
      <c r="HS60" s="8" t="str">
        <f>IF(OR(regneark!IO13&gt;0,regneark!IP13&gt;0),regneark!IO6," ")</f>
        <v xml:space="preserve"> </v>
      </c>
      <c r="HT60" s="8" t="str">
        <f>IF(OR(regneark!IP13&gt;0,regneark!IQ13&gt;0),regneark!IP6," ")</f>
        <v xml:space="preserve"> </v>
      </c>
      <c r="HU60" s="8" t="str">
        <f>IF(OR(regneark!IQ13&gt;0,regneark!IR13&gt;0),regneark!IQ6," ")</f>
        <v xml:space="preserve"> </v>
      </c>
      <c r="HV60" s="8" t="str">
        <f>IF(OR(regneark!IR13&gt;0,regneark!IS13&gt;0),regneark!IR6," ")</f>
        <v xml:space="preserve"> </v>
      </c>
      <c r="HW60" s="8" t="str">
        <f>IF(OR(regneark!IS13&gt;0,regneark!IT13&gt;0),regneark!IS6," ")</f>
        <v xml:space="preserve"> </v>
      </c>
      <c r="HX60" s="8" t="str">
        <f>IF(OR(regneark!IT13&gt;0,regneark!IU13&gt;0),regneark!IT6," ")</f>
        <v xml:space="preserve"> </v>
      </c>
      <c r="HY60" s="8" t="str">
        <f>IF(OR(regneark!IU13&gt;0,regneark!IV13&gt;0),regneark!IU6," ")</f>
        <v xml:space="preserve"> </v>
      </c>
      <c r="HZ60" s="8" t="str">
        <f>IF(OR(regneark!IV13&gt;0,regneark!IW13&gt;0),regneark!IV6," ")</f>
        <v xml:space="preserve"> </v>
      </c>
      <c r="IA60" s="8" t="str">
        <f>IF(OR(regneark!IW13&gt;0,regneark!IX13&gt;0),regneark!IW6," ")</f>
        <v xml:space="preserve"> </v>
      </c>
      <c r="IB60" s="8" t="str">
        <f>IF(OR(regneark!IX13&gt;0,regneark!IY13&gt;0),regneark!IX6," ")</f>
        <v xml:space="preserve"> </v>
      </c>
      <c r="IC60" s="8" t="str">
        <f>IF(OR(regneark!IY13&gt;0,regneark!IZ13&gt;0),regneark!IY6," ")</f>
        <v xml:space="preserve"> </v>
      </c>
      <c r="ID60" s="8" t="str">
        <f>IF(OR(regneark!IZ13&gt;0,regneark!JA13&gt;0),regneark!IZ6," ")</f>
        <v xml:space="preserve"> </v>
      </c>
      <c r="IE60" s="8" t="str">
        <f>IF(OR(regneark!JA13&gt;0,regneark!JB13&gt;0),regneark!JA6," ")</f>
        <v xml:space="preserve"> </v>
      </c>
      <c r="IF60" s="8" t="str">
        <f>IF(OR(regneark!JB13&gt;0,regneark!JC13&gt;0),regneark!JB6," ")</f>
        <v xml:space="preserve"> </v>
      </c>
      <c r="IG60" s="8" t="str">
        <f>IF(OR(regneark!JC13&gt;0,regneark!JD13&gt;0),regneark!JC6," ")</f>
        <v xml:space="preserve"> </v>
      </c>
      <c r="IH60" s="8" t="str">
        <f>IF(OR(regneark!JD13&gt;0,regneark!JE13&gt;0),regneark!JD6," ")</f>
        <v xml:space="preserve"> </v>
      </c>
      <c r="II60" s="8" t="str">
        <f>IF(OR(regneark!JE13&gt;0,regneark!JF13&gt;0),regneark!JE6," ")</f>
        <v xml:space="preserve"> </v>
      </c>
      <c r="IJ60" s="8" t="str">
        <f>IF(OR(regneark!JF13&gt;0,regneark!JG13&gt;0),regneark!JF6," ")</f>
        <v xml:space="preserve"> </v>
      </c>
      <c r="IK60" s="8" t="str">
        <f>IF(OR(regneark!JG13&gt;0,regneark!JH13&gt;0),regneark!JG6," ")</f>
        <v xml:space="preserve"> </v>
      </c>
      <c r="IL60" s="9" t="str">
        <f>IF(OR(regneark!JH13&gt;0,regneark!JI13&gt;0),regneark!JH6," ")</f>
        <v xml:space="preserve"> </v>
      </c>
      <c r="IM60" s="32" t="str">
        <f>IF(OR(regneark!JI13&gt;0,regneark!JJ13&gt;0),regneark!JI6," ")</f>
        <v xml:space="preserve"> </v>
      </c>
      <c r="IN60" s="8" t="str">
        <f>IF(OR(regneark!JJ13&gt;0,regneark!JK13&gt;0),regneark!JJ6," ")</f>
        <v xml:space="preserve"> </v>
      </c>
      <c r="IO60" s="8" t="str">
        <f>IF(OR(regneark!JK13&gt;0,regneark!JL13&gt;0),regneark!JK6," ")</f>
        <v xml:space="preserve"> </v>
      </c>
      <c r="IP60" s="8" t="str">
        <f>IF(OR(regneark!JL13&gt;0,regneark!JM13&gt;0),regneark!JL6," ")</f>
        <v xml:space="preserve"> </v>
      </c>
      <c r="IQ60" s="8" t="str">
        <f>IF(OR(regneark!JM13&gt;0,regneark!JN13&gt;0),regneark!JM6," ")</f>
        <v xml:space="preserve"> </v>
      </c>
      <c r="IR60" s="8" t="str">
        <f>IF(OR(regneark!JN13&gt;0,regneark!JO13&gt;0),regneark!JN6," ")</f>
        <v xml:space="preserve"> </v>
      </c>
      <c r="IS60" s="8" t="str">
        <f>IF(OR(regneark!JO13&gt;0,regneark!JP13&gt;0),regneark!JO6," ")</f>
        <v xml:space="preserve"> </v>
      </c>
      <c r="IT60" s="8" t="str">
        <f>IF(OR(regneark!JP13&gt;0,regneark!JQ13&gt;0),regneark!JP6," ")</f>
        <v xml:space="preserve"> </v>
      </c>
      <c r="IU60" s="8" t="str">
        <f>IF(OR(regneark!JQ13&gt;0,regneark!JR13&gt;0),regneark!JQ6," ")</f>
        <v xml:space="preserve"> </v>
      </c>
      <c r="IV60" s="8" t="str">
        <f>IF(OR(regneark!JR13&gt;0,regneark!JS13&gt;0),regneark!JR6," ")</f>
        <v xml:space="preserve"> </v>
      </c>
      <c r="IW60" s="8" t="str">
        <f>IF(OR(regneark!JS13&gt;0,regneark!JT13&gt;0),regneark!JS6," ")</f>
        <v xml:space="preserve"> </v>
      </c>
      <c r="IX60" s="8" t="str">
        <f>IF(OR(regneark!JT13&gt;0,regneark!JU13&gt;0),regneark!JT6," ")</f>
        <v xml:space="preserve"> </v>
      </c>
      <c r="IY60" s="8" t="str">
        <f>IF(OR(regneark!JU13&gt;0,regneark!JV13&gt;0),regneark!JU6," ")</f>
        <v xml:space="preserve"> </v>
      </c>
      <c r="IZ60" s="8" t="str">
        <f>IF(OR(regneark!JV13&gt;0,regneark!JW13&gt;0),regneark!JV6," ")</f>
        <v xml:space="preserve"> </v>
      </c>
      <c r="JA60" s="8" t="str">
        <f>IF(OR(regneark!JW13&gt;0,regneark!JX13&gt;0),regneark!JW6," ")</f>
        <v xml:space="preserve"> </v>
      </c>
      <c r="JB60" s="8" t="str">
        <f>IF(OR(regneark!JX13&gt;0,regneark!JY13&gt;0),regneark!JX6," ")</f>
        <v xml:space="preserve"> </v>
      </c>
      <c r="JC60" s="8" t="str">
        <f>IF(OR(regneark!JY13&gt;0,regneark!JZ13&gt;0),regneark!JY6," ")</f>
        <v xml:space="preserve"> </v>
      </c>
      <c r="JD60" s="8" t="str">
        <f>IF(OR(regneark!JZ13&gt;0,regneark!KA13&gt;0),regneark!JZ6," ")</f>
        <v xml:space="preserve"> </v>
      </c>
      <c r="JE60" s="8" t="str">
        <f>IF(OR(regneark!KA13&gt;0,regneark!KB13&gt;0),regneark!KA6," ")</f>
        <v xml:space="preserve"> </v>
      </c>
      <c r="JF60" s="8" t="str">
        <f>IF(OR(regneark!KB13&gt;0,regneark!KC13&gt;0),regneark!KB6," ")</f>
        <v xml:space="preserve"> </v>
      </c>
      <c r="JG60" s="8" t="str">
        <f>IF(OR(regneark!KC13&gt;0,regneark!KD13&gt;0),regneark!KC6," ")</f>
        <v xml:space="preserve"> </v>
      </c>
      <c r="JH60" s="8" t="str">
        <f>IF(OR(regneark!KD13&gt;0,regneark!KE13&gt;0),regneark!KD6," ")</f>
        <v xml:space="preserve"> </v>
      </c>
      <c r="JI60" s="8" t="str">
        <f>IF(OR(regneark!KE13&gt;0,regneark!KF13&gt;0),regneark!KE6," ")</f>
        <v xml:space="preserve"> </v>
      </c>
      <c r="JJ60" s="9" t="str">
        <f>IF(OR(regneark!KF13&gt;0,regneark!KG13&gt;0),regneark!KF6," ")</f>
        <v xml:space="preserve"> </v>
      </c>
      <c r="JK60" s="32" t="str">
        <f>IF(OR(regneark!KG13&gt;0,regneark!KH13&gt;0),regneark!KG6," ")</f>
        <v xml:space="preserve"> </v>
      </c>
      <c r="JL60" s="8" t="str">
        <f>IF(OR(regneark!KH13&gt;0,regneark!KI13&gt;0),regneark!KH6," ")</f>
        <v xml:space="preserve"> </v>
      </c>
      <c r="JM60" s="8" t="str">
        <f>IF(OR(regneark!KI13&gt;0,regneark!KJ13&gt;0),regneark!KI6," ")</f>
        <v xml:space="preserve"> </v>
      </c>
      <c r="JN60" s="8" t="str">
        <f>IF(OR(regneark!KJ13&gt;0,regneark!KK13&gt;0),regneark!KJ6," ")</f>
        <v xml:space="preserve"> </v>
      </c>
      <c r="JO60" s="8" t="str">
        <f>IF(OR(regneark!KK13&gt;0,regneark!KL13&gt;0),regneark!KK6," ")</f>
        <v xml:space="preserve"> </v>
      </c>
      <c r="JP60" s="8" t="str">
        <f>IF(OR(regneark!KL13&gt;0,regneark!KM13&gt;0),regneark!KL6," ")</f>
        <v xml:space="preserve"> </v>
      </c>
      <c r="JQ60" s="8" t="str">
        <f>IF(OR(regneark!KM13&gt;0,regneark!KN13&gt;0),regneark!KM6," ")</f>
        <v xml:space="preserve"> </v>
      </c>
      <c r="JR60" s="8" t="str">
        <f>IF(OR(regneark!KN13&gt;0,regneark!KO13&gt;0),regneark!KN6," ")</f>
        <v xml:space="preserve"> </v>
      </c>
      <c r="JS60" s="8" t="str">
        <f>IF(OR(regneark!KO13&gt;0,regneark!KP13&gt;0),regneark!KO6," ")</f>
        <v xml:space="preserve"> </v>
      </c>
      <c r="JT60" s="8" t="str">
        <f>IF(OR(regneark!KP13&gt;0,regneark!KQ13&gt;0),regneark!KP6," ")</f>
        <v xml:space="preserve"> </v>
      </c>
      <c r="JU60" s="8" t="str">
        <f>IF(OR(regneark!KQ13&gt;0,regneark!KR13&gt;0),regneark!KQ6," ")</f>
        <v xml:space="preserve"> </v>
      </c>
      <c r="JV60" s="8" t="str">
        <f>IF(OR(regneark!KR13&gt;0,regneark!KS13&gt;0),regneark!KR6," ")</f>
        <v xml:space="preserve"> </v>
      </c>
      <c r="JW60" s="8" t="str">
        <f>IF(OR(regneark!KS13&gt;0,regneark!KT13&gt;0),regneark!KS6," ")</f>
        <v xml:space="preserve"> </v>
      </c>
      <c r="JX60" s="8" t="str">
        <f>IF(OR(regneark!KT13&gt;0,regneark!KU13&gt;0),regneark!KT6," ")</f>
        <v xml:space="preserve"> </v>
      </c>
      <c r="JY60" s="8" t="str">
        <f>IF(OR(regneark!KU13&gt;0,regneark!KV13&gt;0),regneark!KU6," ")</f>
        <v xml:space="preserve"> </v>
      </c>
      <c r="JZ60" s="8" t="str">
        <f>IF(OR(regneark!KV13&gt;0,regneark!KW13&gt;0),regneark!KV6," ")</f>
        <v xml:space="preserve"> </v>
      </c>
      <c r="KA60" s="8" t="str">
        <f>IF(OR(regneark!KW13&gt;0,regneark!KX13&gt;0),regneark!KW6," ")</f>
        <v xml:space="preserve"> </v>
      </c>
      <c r="KB60" s="8" t="str">
        <f>IF(OR(regneark!KX13&gt;0,regneark!KY13&gt;0),regneark!KX6," ")</f>
        <v xml:space="preserve"> </v>
      </c>
      <c r="KC60" s="8" t="str">
        <f>IF(OR(regneark!KY13&gt;0,regneark!KZ13&gt;0),regneark!KY6," ")</f>
        <v xml:space="preserve"> </v>
      </c>
      <c r="KD60" s="8" t="str">
        <f>IF(OR(regneark!KZ13&gt;0,regneark!LA13&gt;0),regneark!KZ6," ")</f>
        <v xml:space="preserve"> </v>
      </c>
      <c r="KE60" s="8" t="str">
        <f>IF(OR(regneark!LA13&gt;0,regneark!LB13&gt;0),regneark!LA6," ")</f>
        <v xml:space="preserve"> </v>
      </c>
      <c r="KF60" s="8" t="str">
        <f>IF(OR(regneark!LB13&gt;0,regneark!LC13&gt;0),regneark!LB6," ")</f>
        <v xml:space="preserve"> </v>
      </c>
      <c r="KG60" s="8" t="str">
        <f>IF(OR(regneark!LC13&gt;0,regneark!LD13&gt;0),regneark!LC6," ")</f>
        <v xml:space="preserve"> </v>
      </c>
      <c r="KH60" s="9" t="str">
        <f>IF(OR(regneark!LD13&gt;0,regneark!LE13&gt;0),regneark!LD6," ")</f>
        <v xml:space="preserve"> </v>
      </c>
    </row>
    <row r="61" spans="1:294" x14ac:dyDescent="0.25">
      <c r="A61" s="15"/>
      <c r="B61" s="19"/>
      <c r="C61" s="87"/>
      <c r="D61" s="88"/>
      <c r="E61" s="26"/>
      <c r="F61" s="53" t="s">
        <v>27</v>
      </c>
      <c r="G61" s="32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2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2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2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2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32" t="str">
        <f>IF(OR(regneark!FQ13&gt;0,regneark!FR13&gt;0),regneark!FQ7," ")</f>
        <v xml:space="preserve"> </v>
      </c>
      <c r="EV61" s="8" t="str">
        <f>IF(OR(regneark!FR13&gt;0,regneark!FS13&gt;0),regneark!FR7," ")</f>
        <v xml:space="preserve"> </v>
      </c>
      <c r="EW61" s="8" t="str">
        <f>IF(OR(regneark!FS13&gt;0,regneark!FT13&gt;0),regneark!FS7," ")</f>
        <v xml:space="preserve"> </v>
      </c>
      <c r="EX61" s="8" t="str">
        <f>IF(OR(regneark!FT13&gt;0,regneark!FU13&gt;0),regneark!FT7," ")</f>
        <v xml:space="preserve"> </v>
      </c>
      <c r="EY61" s="8" t="str">
        <f>IF(OR(regneark!FU13&gt;0,regneark!FV13&gt;0),regneark!FU7," ")</f>
        <v xml:space="preserve"> </v>
      </c>
      <c r="EZ61" s="8" t="str">
        <f>IF(OR(regneark!FV13&gt;0,regneark!FW13&gt;0),regneark!FV7," ")</f>
        <v xml:space="preserve"> </v>
      </c>
      <c r="FA61" s="8" t="str">
        <f>IF(OR(regneark!FW13&gt;0,regneark!FX13&gt;0),regneark!FW7," ")</f>
        <v xml:space="preserve"> </v>
      </c>
      <c r="FB61" s="8" t="str">
        <f>IF(OR(regneark!FX13&gt;0,regneark!FY13&gt;0),regneark!FX7," ")</f>
        <v xml:space="preserve"> </v>
      </c>
      <c r="FC61" s="8" t="str">
        <f>IF(OR(regneark!FY13&gt;0,regneark!FZ13&gt;0),regneark!FY7," ")</f>
        <v xml:space="preserve"> </v>
      </c>
      <c r="FD61" s="8" t="str">
        <f>IF(OR(regneark!FZ13&gt;0,regneark!GA13&gt;0),regneark!FZ7," ")</f>
        <v xml:space="preserve"> </v>
      </c>
      <c r="FE61" s="8" t="str">
        <f>IF(OR(regneark!GA13&gt;0,regneark!GB13&gt;0),regneark!GA7," ")</f>
        <v xml:space="preserve"> </v>
      </c>
      <c r="FF61" s="8" t="str">
        <f>IF(OR(regneark!GB13&gt;0,regneark!GC13&gt;0),regneark!GB7," ")</f>
        <v xml:space="preserve"> </v>
      </c>
      <c r="FG61" s="8" t="str">
        <f>IF(OR(regneark!GC13&gt;0,regneark!GD13&gt;0),regneark!GC7," ")</f>
        <v xml:space="preserve"> </v>
      </c>
      <c r="FH61" s="8" t="str">
        <f>IF(OR(regneark!GD13&gt;0,regneark!GE13&gt;0),regneark!GD7," ")</f>
        <v xml:space="preserve"> </v>
      </c>
      <c r="FI61" s="8" t="str">
        <f>IF(OR(regneark!GE13&gt;0,regneark!GF13&gt;0),regneark!GE7," ")</f>
        <v xml:space="preserve"> </v>
      </c>
      <c r="FJ61" s="8" t="str">
        <f>IF(OR(regneark!GF13&gt;0,regneark!GG13&gt;0),regneark!GF7," ")</f>
        <v xml:space="preserve"> </v>
      </c>
      <c r="FK61" s="8" t="str">
        <f>IF(OR(regneark!GG13&gt;0,regneark!GH13&gt;0),regneark!GG7," ")</f>
        <v xml:space="preserve"> </v>
      </c>
      <c r="FL61" s="8" t="str">
        <f>IF(OR(regneark!GH13&gt;0,regneark!GI13&gt;0),regneark!GH7," ")</f>
        <v xml:space="preserve"> </v>
      </c>
      <c r="FM61" s="8" t="str">
        <f>IF(OR(regneark!GI13&gt;0,regneark!GJ13&gt;0),regneark!GI7," ")</f>
        <v xml:space="preserve"> </v>
      </c>
      <c r="FN61" s="8" t="str">
        <f>IF(OR(regneark!GJ13&gt;0,regneark!GK13&gt;0),regneark!GJ7," ")</f>
        <v xml:space="preserve"> </v>
      </c>
      <c r="FO61" s="8" t="str">
        <f>IF(OR(regneark!GK13&gt;0,regneark!GL13&gt;0),regneark!GK7," ")</f>
        <v xml:space="preserve"> </v>
      </c>
      <c r="FP61" s="8" t="str">
        <f>IF(OR(regneark!GL13&gt;0,regneark!GM13&gt;0),regneark!GL7," ")</f>
        <v xml:space="preserve"> </v>
      </c>
      <c r="FQ61" s="8" t="str">
        <f>IF(OR(regneark!GM13&gt;0,regneark!GN13&gt;0),regneark!GM7," ")</f>
        <v xml:space="preserve"> </v>
      </c>
      <c r="FR61" s="9" t="str">
        <f>IF(OR(regneark!GN13&gt;0,regneark!GO13&gt;0),regneark!GN7," ")</f>
        <v xml:space="preserve"> </v>
      </c>
      <c r="FS61" s="32" t="str">
        <f>IF(OR(regneark!GO13&gt;0,regneark!GP13&gt;0),regneark!GO7," ")</f>
        <v xml:space="preserve"> </v>
      </c>
      <c r="FT61" s="8" t="str">
        <f>IF(OR(regneark!GP13&gt;0,regneark!GQ13&gt;0),regneark!GP7," ")</f>
        <v xml:space="preserve"> </v>
      </c>
      <c r="FU61" s="8" t="str">
        <f>IF(OR(regneark!GQ13&gt;0,regneark!GR13&gt;0),regneark!GQ7," ")</f>
        <v xml:space="preserve"> </v>
      </c>
      <c r="FV61" s="8" t="str">
        <f>IF(OR(regneark!GR13&gt;0,regneark!GS13&gt;0),regneark!GR7," ")</f>
        <v xml:space="preserve"> </v>
      </c>
      <c r="FW61" s="8" t="str">
        <f>IF(OR(regneark!GS13&gt;0,regneark!GT13&gt;0),regneark!GS7," ")</f>
        <v xml:space="preserve"> </v>
      </c>
      <c r="FX61" s="8" t="str">
        <f>IF(OR(regneark!GT13&gt;0,regneark!GU13&gt;0),regneark!GT7," ")</f>
        <v xml:space="preserve"> </v>
      </c>
      <c r="FY61" s="8" t="str">
        <f>IF(OR(regneark!GU13&gt;0,regneark!GV13&gt;0),regneark!GU7," ")</f>
        <v xml:space="preserve"> </v>
      </c>
      <c r="FZ61" s="8" t="str">
        <f>IF(OR(regneark!GV13&gt;0,regneark!GW13&gt;0),regneark!GV7," ")</f>
        <v xml:space="preserve"> </v>
      </c>
      <c r="GA61" s="8" t="str">
        <f>IF(OR(regneark!GW13&gt;0,regneark!GX13&gt;0),regneark!GW7," ")</f>
        <v xml:space="preserve"> </v>
      </c>
      <c r="GB61" s="8" t="str">
        <f>IF(OR(regneark!GX13&gt;0,regneark!GY13&gt;0),regneark!GX7," ")</f>
        <v xml:space="preserve"> </v>
      </c>
      <c r="GC61" s="8" t="str">
        <f>IF(OR(regneark!GY13&gt;0,regneark!GZ13&gt;0),regneark!GY7," ")</f>
        <v xml:space="preserve"> </v>
      </c>
      <c r="GD61" s="8" t="str">
        <f>IF(OR(regneark!GZ13&gt;0,regneark!HA13&gt;0),regneark!GZ7," ")</f>
        <v xml:space="preserve"> </v>
      </c>
      <c r="GE61" s="8" t="str">
        <f>IF(OR(regneark!HA13&gt;0,regneark!HB13&gt;0),regneark!HA7," ")</f>
        <v xml:space="preserve"> </v>
      </c>
      <c r="GF61" s="8" t="str">
        <f>IF(OR(regneark!HB13&gt;0,regneark!HC13&gt;0),regneark!HB7," ")</f>
        <v xml:space="preserve"> </v>
      </c>
      <c r="GG61" s="8" t="str">
        <f>IF(OR(regneark!HC13&gt;0,regneark!HD13&gt;0),regneark!HC7," ")</f>
        <v xml:space="preserve"> </v>
      </c>
      <c r="GH61" s="8" t="str">
        <f>IF(OR(regneark!HD13&gt;0,regneark!HE13&gt;0),regneark!HD7," ")</f>
        <v xml:space="preserve"> </v>
      </c>
      <c r="GI61" s="8" t="str">
        <f>IF(OR(regneark!HE13&gt;0,regneark!HF13&gt;0),regneark!HE7," ")</f>
        <v xml:space="preserve"> </v>
      </c>
      <c r="GJ61" s="8" t="str">
        <f>IF(OR(regneark!HF13&gt;0,regneark!HG13&gt;0),regneark!HF7," ")</f>
        <v xml:space="preserve"> </v>
      </c>
      <c r="GK61" s="8" t="str">
        <f>IF(OR(regneark!HG13&gt;0,regneark!HH13&gt;0),regneark!HG7," ")</f>
        <v xml:space="preserve"> </v>
      </c>
      <c r="GL61" s="8" t="str">
        <f>IF(OR(regneark!HH13&gt;0,regneark!HI13&gt;0),regneark!HH7," ")</f>
        <v xml:space="preserve"> </v>
      </c>
      <c r="GM61" s="8" t="str">
        <f>IF(OR(regneark!HI13&gt;0,regneark!HJ13&gt;0),regneark!HI7," ")</f>
        <v xml:space="preserve"> </v>
      </c>
      <c r="GN61" s="8" t="str">
        <f>IF(OR(regneark!HJ13&gt;0,regneark!HK13&gt;0),regneark!HJ7," ")</f>
        <v xml:space="preserve"> </v>
      </c>
      <c r="GO61" s="8" t="str">
        <f>IF(OR(regneark!HK13&gt;0,regneark!HL13&gt;0),regneark!HK7," ")</f>
        <v xml:space="preserve"> </v>
      </c>
      <c r="GP61" s="9" t="str">
        <f>IF(OR(regneark!HL13&gt;0,regneark!HM13&gt;0),regneark!HL7," ")</f>
        <v xml:space="preserve"> </v>
      </c>
      <c r="GQ61" s="32" t="str">
        <f>IF(OR(regneark!HM13&gt;0,regneark!HN13&gt;0),regneark!HM7," ")</f>
        <v xml:space="preserve"> </v>
      </c>
      <c r="GR61" s="8" t="str">
        <f>IF(OR(regneark!HN13&gt;0,regneark!HO13&gt;0),regneark!HN7," ")</f>
        <v xml:space="preserve"> </v>
      </c>
      <c r="GS61" s="8" t="str">
        <f>IF(OR(regneark!HO13&gt;0,regneark!HP13&gt;0),regneark!HO7," ")</f>
        <v xml:space="preserve"> </v>
      </c>
      <c r="GT61" s="8" t="str">
        <f>IF(OR(regneark!HP13&gt;0,regneark!HQ13&gt;0),regneark!HP7," ")</f>
        <v xml:space="preserve"> </v>
      </c>
      <c r="GU61" s="8" t="str">
        <f>IF(OR(regneark!HQ13&gt;0,regneark!HR13&gt;0),regneark!HQ7," ")</f>
        <v xml:space="preserve"> </v>
      </c>
      <c r="GV61" s="8" t="str">
        <f>IF(OR(regneark!HR13&gt;0,regneark!HS13&gt;0),regneark!HR7," ")</f>
        <v xml:space="preserve"> </v>
      </c>
      <c r="GW61" s="8" t="str">
        <f>IF(OR(regneark!HS13&gt;0,regneark!HT13&gt;0),regneark!HS7," ")</f>
        <v xml:space="preserve"> </v>
      </c>
      <c r="GX61" s="8" t="str">
        <f>IF(OR(regneark!HT13&gt;0,regneark!HU13&gt;0),regneark!HT7," ")</f>
        <v xml:space="preserve"> </v>
      </c>
      <c r="GY61" s="8" t="str">
        <f>IF(OR(regneark!HU13&gt;0,regneark!HV13&gt;0),regneark!HU7," ")</f>
        <v xml:space="preserve"> </v>
      </c>
      <c r="GZ61" s="8" t="str">
        <f>IF(OR(regneark!HV13&gt;0,regneark!HW13&gt;0),regneark!HV7," ")</f>
        <v xml:space="preserve"> </v>
      </c>
      <c r="HA61" s="8" t="str">
        <f>IF(OR(regneark!HW13&gt;0,regneark!HX13&gt;0),regneark!HW7," ")</f>
        <v xml:space="preserve"> </v>
      </c>
      <c r="HB61" s="8" t="str">
        <f>IF(OR(regneark!HX13&gt;0,regneark!HY13&gt;0),regneark!HX7," ")</f>
        <v xml:space="preserve"> </v>
      </c>
      <c r="HC61" s="8" t="str">
        <f>IF(OR(regneark!HY13&gt;0,regneark!HZ13&gt;0),regneark!HY7," ")</f>
        <v xml:space="preserve"> </v>
      </c>
      <c r="HD61" s="8" t="str">
        <f>IF(OR(regneark!HZ13&gt;0,regneark!IA13&gt;0),regneark!HZ7," ")</f>
        <v xml:space="preserve"> </v>
      </c>
      <c r="HE61" s="8" t="str">
        <f>IF(OR(regneark!IA13&gt;0,regneark!IB13&gt;0),regneark!IA7," ")</f>
        <v xml:space="preserve"> </v>
      </c>
      <c r="HF61" s="8" t="str">
        <f>IF(OR(regneark!IB13&gt;0,regneark!IC13&gt;0),regneark!IB7," ")</f>
        <v xml:space="preserve"> </v>
      </c>
      <c r="HG61" s="8" t="str">
        <f>IF(OR(regneark!IC13&gt;0,regneark!ID13&gt;0),regneark!IC7," ")</f>
        <v xml:space="preserve"> </v>
      </c>
      <c r="HH61" s="8" t="str">
        <f>IF(OR(regneark!ID13&gt;0,regneark!IE13&gt;0),regneark!ID7," ")</f>
        <v xml:space="preserve"> </v>
      </c>
      <c r="HI61" s="8" t="str">
        <f>IF(OR(regneark!IE13&gt;0,regneark!IF13&gt;0),regneark!IE7," ")</f>
        <v xml:space="preserve"> </v>
      </c>
      <c r="HJ61" s="8" t="str">
        <f>IF(OR(regneark!IF13&gt;0,regneark!IG13&gt;0),regneark!IF7," ")</f>
        <v xml:space="preserve"> </v>
      </c>
      <c r="HK61" s="8" t="str">
        <f>IF(OR(regneark!IG13&gt;0,regneark!IH13&gt;0),regneark!IG7," ")</f>
        <v xml:space="preserve"> </v>
      </c>
      <c r="HL61" s="8" t="str">
        <f>IF(OR(regneark!IH13&gt;0,regneark!II13&gt;0),regneark!IH7," ")</f>
        <v xml:space="preserve"> </v>
      </c>
      <c r="HM61" s="8" t="str">
        <f>IF(OR(regneark!II13&gt;0,regneark!IJ13&gt;0),regneark!II7," ")</f>
        <v xml:space="preserve"> </v>
      </c>
      <c r="HN61" s="9" t="str">
        <f>IF(OR(regneark!IJ13&gt;0,regneark!IK13&gt;0),regneark!IJ7," ")</f>
        <v xml:space="preserve"> </v>
      </c>
      <c r="HO61" s="32" t="str">
        <f>IF(OR(regneark!IK13&gt;0,regneark!IL13&gt;0),regneark!IK7," ")</f>
        <v xml:space="preserve"> </v>
      </c>
      <c r="HP61" s="8" t="str">
        <f>IF(OR(regneark!IL13&gt;0,regneark!IM13&gt;0),regneark!IL7," ")</f>
        <v xml:space="preserve"> </v>
      </c>
      <c r="HQ61" s="8" t="str">
        <f>IF(OR(regneark!IM13&gt;0,regneark!IN13&gt;0),regneark!IM7," ")</f>
        <v xml:space="preserve"> </v>
      </c>
      <c r="HR61" s="8" t="str">
        <f>IF(OR(regneark!IN13&gt;0,regneark!IO13&gt;0),regneark!IN7," ")</f>
        <v xml:space="preserve"> </v>
      </c>
      <c r="HS61" s="8" t="str">
        <f>IF(OR(regneark!IO13&gt;0,regneark!IP13&gt;0),regneark!IO7," ")</f>
        <v xml:space="preserve"> </v>
      </c>
      <c r="HT61" s="8" t="str">
        <f>IF(OR(regneark!IP13&gt;0,regneark!IQ13&gt;0),regneark!IP7," ")</f>
        <v xml:space="preserve"> </v>
      </c>
      <c r="HU61" s="8" t="str">
        <f>IF(OR(regneark!IQ13&gt;0,regneark!IR13&gt;0),regneark!IQ7," ")</f>
        <v xml:space="preserve"> </v>
      </c>
      <c r="HV61" s="8" t="str">
        <f>IF(OR(regneark!IR13&gt;0,regneark!IS13&gt;0),regneark!IR7," ")</f>
        <v xml:space="preserve"> </v>
      </c>
      <c r="HW61" s="8" t="str">
        <f>IF(OR(regneark!IS13&gt;0,regneark!IT13&gt;0),regneark!IS7," ")</f>
        <v xml:space="preserve"> </v>
      </c>
      <c r="HX61" s="8" t="str">
        <f>IF(OR(regneark!IT13&gt;0,regneark!IU13&gt;0),regneark!IT7," ")</f>
        <v xml:space="preserve"> </v>
      </c>
      <c r="HY61" s="8" t="str">
        <f>IF(OR(regneark!IU13&gt;0,regneark!IV13&gt;0),regneark!IU7," ")</f>
        <v xml:space="preserve"> </v>
      </c>
      <c r="HZ61" s="8" t="str">
        <f>IF(OR(regneark!IV13&gt;0,regneark!IW13&gt;0),regneark!IV7," ")</f>
        <v xml:space="preserve"> </v>
      </c>
      <c r="IA61" s="8" t="str">
        <f>IF(OR(regneark!IW13&gt;0,regneark!IX13&gt;0),regneark!IW7," ")</f>
        <v xml:space="preserve"> </v>
      </c>
      <c r="IB61" s="8" t="str">
        <f>IF(OR(regneark!IX13&gt;0,regneark!IY13&gt;0),regneark!IX7," ")</f>
        <v xml:space="preserve"> </v>
      </c>
      <c r="IC61" s="8" t="str">
        <f>IF(OR(regneark!IY13&gt;0,regneark!IZ13&gt;0),regneark!IY7," ")</f>
        <v xml:space="preserve"> </v>
      </c>
      <c r="ID61" s="8" t="str">
        <f>IF(OR(regneark!IZ13&gt;0,regneark!JA13&gt;0),regneark!IZ7," ")</f>
        <v xml:space="preserve"> </v>
      </c>
      <c r="IE61" s="8" t="str">
        <f>IF(OR(regneark!JA13&gt;0,regneark!JB13&gt;0),regneark!JA7," ")</f>
        <v xml:space="preserve"> </v>
      </c>
      <c r="IF61" s="8" t="str">
        <f>IF(OR(regneark!JB13&gt;0,regneark!JC13&gt;0),regneark!JB7," ")</f>
        <v xml:space="preserve"> </v>
      </c>
      <c r="IG61" s="8" t="str">
        <f>IF(OR(regneark!JC13&gt;0,regneark!JD13&gt;0),regneark!JC7," ")</f>
        <v xml:space="preserve"> </v>
      </c>
      <c r="IH61" s="8" t="str">
        <f>IF(OR(regneark!JD13&gt;0,regneark!JE13&gt;0),regneark!JD7," ")</f>
        <v xml:space="preserve"> </v>
      </c>
      <c r="II61" s="8" t="str">
        <f>IF(OR(regneark!JE13&gt;0,regneark!JF13&gt;0),regneark!JE7," ")</f>
        <v xml:space="preserve"> </v>
      </c>
      <c r="IJ61" s="8" t="str">
        <f>IF(OR(regneark!JF13&gt;0,regneark!JG13&gt;0),regneark!JF7," ")</f>
        <v xml:space="preserve"> </v>
      </c>
      <c r="IK61" s="8" t="str">
        <f>IF(OR(regneark!JG13&gt;0,regneark!JH13&gt;0),regneark!JG7," ")</f>
        <v xml:space="preserve"> </v>
      </c>
      <c r="IL61" s="9" t="str">
        <f>IF(OR(regneark!JH13&gt;0,regneark!JI13&gt;0),regneark!JH7," ")</f>
        <v xml:space="preserve"> </v>
      </c>
      <c r="IM61" s="32" t="str">
        <f>IF(OR(regneark!JI13&gt;0,regneark!JJ13&gt;0),regneark!JI7," ")</f>
        <v xml:space="preserve"> </v>
      </c>
      <c r="IN61" s="8" t="str">
        <f>IF(OR(regneark!JJ13&gt;0,regneark!JK13&gt;0),regneark!JJ7," ")</f>
        <v xml:space="preserve"> </v>
      </c>
      <c r="IO61" s="8" t="str">
        <f>IF(OR(regneark!JK13&gt;0,regneark!JL13&gt;0),regneark!JK7," ")</f>
        <v xml:space="preserve"> </v>
      </c>
      <c r="IP61" s="8" t="str">
        <f>IF(OR(regneark!JL13&gt;0,regneark!JM13&gt;0),regneark!JL7," ")</f>
        <v xml:space="preserve"> </v>
      </c>
      <c r="IQ61" s="8" t="str">
        <f>IF(OR(regneark!JM13&gt;0,regneark!JN13&gt;0),regneark!JM7," ")</f>
        <v xml:space="preserve"> </v>
      </c>
      <c r="IR61" s="8" t="str">
        <f>IF(OR(regneark!JN13&gt;0,regneark!JO13&gt;0),regneark!JN7," ")</f>
        <v xml:space="preserve"> </v>
      </c>
      <c r="IS61" s="8" t="str">
        <f>IF(OR(regneark!JO13&gt;0,regneark!JP13&gt;0),regneark!JO7," ")</f>
        <v xml:space="preserve"> </v>
      </c>
      <c r="IT61" s="8" t="str">
        <f>IF(OR(regneark!JP13&gt;0,regneark!JQ13&gt;0),regneark!JP7," ")</f>
        <v xml:space="preserve"> </v>
      </c>
      <c r="IU61" s="8" t="str">
        <f>IF(OR(regneark!JQ13&gt;0,regneark!JR13&gt;0),regneark!JQ7," ")</f>
        <v xml:space="preserve"> </v>
      </c>
      <c r="IV61" s="8" t="str">
        <f>IF(OR(regneark!JR13&gt;0,regneark!JS13&gt;0),regneark!JR7," ")</f>
        <v xml:space="preserve"> </v>
      </c>
      <c r="IW61" s="8" t="str">
        <f>IF(OR(regneark!JS13&gt;0,regneark!JT13&gt;0),regneark!JS7," ")</f>
        <v xml:space="preserve"> </v>
      </c>
      <c r="IX61" s="8" t="str">
        <f>IF(OR(regneark!JT13&gt;0,regneark!JU13&gt;0),regneark!JT7," ")</f>
        <v xml:space="preserve"> </v>
      </c>
      <c r="IY61" s="8" t="str">
        <f>IF(OR(regneark!JU13&gt;0,regneark!JV13&gt;0),regneark!JU7," ")</f>
        <v xml:space="preserve"> </v>
      </c>
      <c r="IZ61" s="8" t="str">
        <f>IF(OR(regneark!JV13&gt;0,regneark!JW13&gt;0),regneark!JV7," ")</f>
        <v xml:space="preserve"> </v>
      </c>
      <c r="JA61" s="8" t="str">
        <f>IF(OR(regneark!JW13&gt;0,regneark!JX13&gt;0),regneark!JW7," ")</f>
        <v xml:space="preserve"> </v>
      </c>
      <c r="JB61" s="8" t="str">
        <f>IF(OR(regneark!JX13&gt;0,regneark!JY13&gt;0),regneark!JX7," ")</f>
        <v xml:space="preserve"> </v>
      </c>
      <c r="JC61" s="8" t="str">
        <f>IF(OR(regneark!JY13&gt;0,regneark!JZ13&gt;0),regneark!JY7," ")</f>
        <v xml:space="preserve"> </v>
      </c>
      <c r="JD61" s="8" t="str">
        <f>IF(OR(regneark!JZ13&gt;0,regneark!KA13&gt;0),regneark!JZ7," ")</f>
        <v xml:space="preserve"> </v>
      </c>
      <c r="JE61" s="8" t="str">
        <f>IF(OR(regneark!KA13&gt;0,regneark!KB13&gt;0),regneark!KA7," ")</f>
        <v xml:space="preserve"> </v>
      </c>
      <c r="JF61" s="8" t="str">
        <f>IF(OR(regneark!KB13&gt;0,regneark!KC13&gt;0),regneark!KB7," ")</f>
        <v xml:space="preserve"> </v>
      </c>
      <c r="JG61" s="8" t="str">
        <f>IF(OR(regneark!KC13&gt;0,regneark!KD13&gt;0),regneark!KC7," ")</f>
        <v xml:space="preserve"> </v>
      </c>
      <c r="JH61" s="8" t="str">
        <f>IF(OR(regneark!KD13&gt;0,regneark!KE13&gt;0),regneark!KD7," ")</f>
        <v xml:space="preserve"> </v>
      </c>
      <c r="JI61" s="8" t="str">
        <f>IF(OR(regneark!KE13&gt;0,regneark!KF13&gt;0),regneark!KE7," ")</f>
        <v xml:space="preserve"> </v>
      </c>
      <c r="JJ61" s="9" t="str">
        <f>IF(OR(regneark!KF13&gt;0,regneark!KG13&gt;0),regneark!KF7," ")</f>
        <v xml:space="preserve"> </v>
      </c>
      <c r="JK61" s="32" t="str">
        <f>IF(OR(regneark!KG13&gt;0,regneark!KH13&gt;0),regneark!KG7," ")</f>
        <v xml:space="preserve"> </v>
      </c>
      <c r="JL61" s="8" t="str">
        <f>IF(OR(regneark!KH13&gt;0,regneark!KI13&gt;0),regneark!KH7," ")</f>
        <v xml:space="preserve"> </v>
      </c>
      <c r="JM61" s="8" t="str">
        <f>IF(OR(regneark!KI13&gt;0,regneark!KJ13&gt;0),regneark!KI7," ")</f>
        <v xml:space="preserve"> </v>
      </c>
      <c r="JN61" s="8" t="str">
        <f>IF(OR(regneark!KJ13&gt;0,regneark!KK13&gt;0),regneark!KJ7," ")</f>
        <v xml:space="preserve"> </v>
      </c>
      <c r="JO61" s="8" t="str">
        <f>IF(OR(regneark!KK13&gt;0,regneark!KL13&gt;0),regneark!KK7," ")</f>
        <v xml:space="preserve"> </v>
      </c>
      <c r="JP61" s="8" t="str">
        <f>IF(OR(regneark!KL13&gt;0,regneark!KM13&gt;0),regneark!KL7," ")</f>
        <v xml:space="preserve"> </v>
      </c>
      <c r="JQ61" s="8" t="str">
        <f>IF(OR(regneark!KM13&gt;0,regneark!KN13&gt;0),regneark!KM7," ")</f>
        <v xml:space="preserve"> </v>
      </c>
      <c r="JR61" s="8" t="str">
        <f>IF(OR(regneark!KN13&gt;0,regneark!KO13&gt;0),regneark!KN7," ")</f>
        <v xml:space="preserve"> </v>
      </c>
      <c r="JS61" s="8" t="str">
        <f>IF(OR(regneark!KO13&gt;0,regneark!KP13&gt;0),regneark!KO7," ")</f>
        <v xml:space="preserve"> </v>
      </c>
      <c r="JT61" s="8" t="str">
        <f>IF(OR(regneark!KP13&gt;0,regneark!KQ13&gt;0),regneark!KP7," ")</f>
        <v xml:space="preserve"> </v>
      </c>
      <c r="JU61" s="8" t="str">
        <f>IF(OR(regneark!KQ13&gt;0,regneark!KR13&gt;0),regneark!KQ7," ")</f>
        <v xml:space="preserve"> </v>
      </c>
      <c r="JV61" s="8" t="str">
        <f>IF(OR(regneark!KR13&gt;0,regneark!KS13&gt;0),regneark!KR7," ")</f>
        <v xml:space="preserve"> </v>
      </c>
      <c r="JW61" s="8" t="str">
        <f>IF(OR(regneark!KS13&gt;0,regneark!KT13&gt;0),regneark!KS7," ")</f>
        <v xml:space="preserve"> </v>
      </c>
      <c r="JX61" s="8" t="str">
        <f>IF(OR(regneark!KT13&gt;0,regneark!KU13&gt;0),regneark!KT7," ")</f>
        <v xml:space="preserve"> </v>
      </c>
      <c r="JY61" s="8" t="str">
        <f>IF(OR(regneark!KU13&gt;0,regneark!KV13&gt;0),regneark!KU7," ")</f>
        <v xml:space="preserve"> </v>
      </c>
      <c r="JZ61" s="8" t="str">
        <f>IF(OR(regneark!KV13&gt;0,regneark!KW13&gt;0),regneark!KV7," ")</f>
        <v xml:space="preserve"> </v>
      </c>
      <c r="KA61" s="8" t="str">
        <f>IF(OR(regneark!KW13&gt;0,regneark!KX13&gt;0),regneark!KW7," ")</f>
        <v xml:space="preserve"> </v>
      </c>
      <c r="KB61" s="8" t="str">
        <f>IF(OR(regneark!KX13&gt;0,regneark!KY13&gt;0),regneark!KX7," ")</f>
        <v xml:space="preserve"> </v>
      </c>
      <c r="KC61" s="8" t="str">
        <f>IF(OR(regneark!KY13&gt;0,regneark!KZ13&gt;0),regneark!KY7," ")</f>
        <v xml:space="preserve"> </v>
      </c>
      <c r="KD61" s="8" t="str">
        <f>IF(OR(regneark!KZ13&gt;0,regneark!LA13&gt;0),regneark!KZ7," ")</f>
        <v xml:space="preserve"> </v>
      </c>
      <c r="KE61" s="8" t="str">
        <f>IF(OR(regneark!LA13&gt;0,regneark!LB13&gt;0),regneark!LA7," ")</f>
        <v xml:space="preserve"> </v>
      </c>
      <c r="KF61" s="8" t="str">
        <f>IF(OR(regneark!LB13&gt;0,regneark!LC13&gt;0),regneark!LB7," ")</f>
        <v xml:space="preserve"> </v>
      </c>
      <c r="KG61" s="8" t="str">
        <f>IF(OR(regneark!LC13&gt;0,regneark!LD13&gt;0),regneark!LC7," ")</f>
        <v xml:space="preserve"> </v>
      </c>
      <c r="KH61" s="9" t="str">
        <f>IF(OR(regneark!LD13&gt;0,regneark!LE13&gt;0),regneark!LD7," ")</f>
        <v xml:space="preserve"> </v>
      </c>
    </row>
    <row r="62" spans="1:294" x14ac:dyDescent="0.25">
      <c r="A62" s="15"/>
      <c r="B62" s="19" t="s">
        <v>7</v>
      </c>
      <c r="C62" s="87"/>
      <c r="D62" s="88"/>
      <c r="E62" s="26"/>
      <c r="F62" s="7" t="s">
        <v>28</v>
      </c>
      <c r="G62" s="32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2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2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2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2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32" t="str">
        <f>IF(OR(regneark!FQ13&gt;0,regneark!FR13&gt;0),regneark!FQ8," ")</f>
        <v xml:space="preserve"> </v>
      </c>
      <c r="EV62" s="8" t="str">
        <f>IF(OR(regneark!FR13&gt;0,regneark!FS13&gt;0),regneark!FR8," ")</f>
        <v xml:space="preserve"> </v>
      </c>
      <c r="EW62" s="8" t="str">
        <f>IF(OR(regneark!FS13&gt;0,regneark!FT13&gt;0),regneark!FS8," ")</f>
        <v xml:space="preserve"> </v>
      </c>
      <c r="EX62" s="8" t="str">
        <f>IF(OR(regneark!FT13&gt;0,regneark!FU13&gt;0),regneark!FT8," ")</f>
        <v xml:space="preserve"> </v>
      </c>
      <c r="EY62" s="8" t="str">
        <f>IF(OR(regneark!FU13&gt;0,regneark!FV13&gt;0),regneark!FU8," ")</f>
        <v xml:space="preserve"> </v>
      </c>
      <c r="EZ62" s="8" t="str">
        <f>IF(OR(regneark!FV13&gt;0,regneark!FW13&gt;0),regneark!FV8," ")</f>
        <v xml:space="preserve"> </v>
      </c>
      <c r="FA62" s="8" t="str">
        <f>IF(OR(regneark!FW13&gt;0,regneark!FX13&gt;0),regneark!FW8," ")</f>
        <v xml:space="preserve"> </v>
      </c>
      <c r="FB62" s="8" t="str">
        <f>IF(OR(regneark!FX13&gt;0,regneark!FY13&gt;0),regneark!FX8," ")</f>
        <v xml:space="preserve"> </v>
      </c>
      <c r="FC62" s="8" t="str">
        <f>IF(OR(regneark!FY13&gt;0,regneark!FZ13&gt;0),regneark!FY8," ")</f>
        <v xml:space="preserve"> </v>
      </c>
      <c r="FD62" s="8" t="str">
        <f>IF(OR(regneark!FZ13&gt;0,regneark!GA13&gt;0),regneark!FZ8," ")</f>
        <v xml:space="preserve"> </v>
      </c>
      <c r="FE62" s="8" t="str">
        <f>IF(OR(regneark!GA13&gt;0,regneark!GB13&gt;0),regneark!GA8," ")</f>
        <v xml:space="preserve"> </v>
      </c>
      <c r="FF62" s="8" t="str">
        <f>IF(OR(regneark!GB13&gt;0,regneark!GC13&gt;0),regneark!GB8," ")</f>
        <v xml:space="preserve"> </v>
      </c>
      <c r="FG62" s="8" t="str">
        <f>IF(OR(regneark!GC13&gt;0,regneark!GD13&gt;0),regneark!GC8," ")</f>
        <v xml:space="preserve"> </v>
      </c>
      <c r="FH62" s="8" t="str">
        <f>IF(OR(regneark!GD13&gt;0,regneark!GE13&gt;0),regneark!GD8," ")</f>
        <v xml:space="preserve"> </v>
      </c>
      <c r="FI62" s="8" t="str">
        <f>IF(OR(regneark!GE13&gt;0,regneark!GF13&gt;0),regneark!GE8," ")</f>
        <v xml:space="preserve"> </v>
      </c>
      <c r="FJ62" s="8" t="str">
        <f>IF(OR(regneark!GF13&gt;0,regneark!GG13&gt;0),regneark!GF8," ")</f>
        <v xml:space="preserve"> </v>
      </c>
      <c r="FK62" s="8" t="str">
        <f>IF(OR(regneark!GG13&gt;0,regneark!GH13&gt;0),regneark!GG8," ")</f>
        <v xml:space="preserve"> </v>
      </c>
      <c r="FL62" s="8" t="str">
        <f>IF(OR(regneark!GH13&gt;0,regneark!GI13&gt;0),regneark!GH8," ")</f>
        <v xml:space="preserve"> </v>
      </c>
      <c r="FM62" s="8" t="str">
        <f>IF(OR(regneark!GI13&gt;0,regneark!GJ13&gt;0),regneark!GI8," ")</f>
        <v xml:space="preserve"> </v>
      </c>
      <c r="FN62" s="8" t="str">
        <f>IF(OR(regneark!GJ13&gt;0,regneark!GK13&gt;0),regneark!GJ8," ")</f>
        <v xml:space="preserve"> </v>
      </c>
      <c r="FO62" s="8" t="str">
        <f>IF(OR(regneark!GK13&gt;0,regneark!GL13&gt;0),regneark!GK8," ")</f>
        <v xml:space="preserve"> </v>
      </c>
      <c r="FP62" s="8" t="str">
        <f>IF(OR(regneark!GL13&gt;0,regneark!GM13&gt;0),regneark!GL8," ")</f>
        <v xml:space="preserve"> </v>
      </c>
      <c r="FQ62" s="8" t="str">
        <f>IF(OR(regneark!GM13&gt;0,regneark!GN13&gt;0),regneark!GM8," ")</f>
        <v xml:space="preserve"> </v>
      </c>
      <c r="FR62" s="9" t="str">
        <f>IF(OR(regneark!GN13&gt;0,regneark!GO13&gt;0),regneark!GN8," ")</f>
        <v xml:space="preserve"> </v>
      </c>
      <c r="FS62" s="32" t="str">
        <f>IF(OR(regneark!GO13&gt;0,regneark!GP13&gt;0),regneark!GO8," ")</f>
        <v xml:space="preserve"> </v>
      </c>
      <c r="FT62" s="8" t="str">
        <f>IF(OR(regneark!GP13&gt;0,regneark!GQ13&gt;0),regneark!GP8," ")</f>
        <v xml:space="preserve"> </v>
      </c>
      <c r="FU62" s="8" t="str">
        <f>IF(OR(regneark!GQ13&gt;0,regneark!GR13&gt;0),regneark!GQ8," ")</f>
        <v xml:space="preserve"> </v>
      </c>
      <c r="FV62" s="8" t="str">
        <f>IF(OR(regneark!GR13&gt;0,regneark!GS13&gt;0),regneark!GR8," ")</f>
        <v xml:space="preserve"> </v>
      </c>
      <c r="FW62" s="8" t="str">
        <f>IF(OR(regneark!GS13&gt;0,regneark!GT13&gt;0),regneark!GS8," ")</f>
        <v xml:space="preserve"> </v>
      </c>
      <c r="FX62" s="8" t="str">
        <f>IF(OR(regneark!GT13&gt;0,regneark!GU13&gt;0),regneark!GT8," ")</f>
        <v xml:space="preserve"> </v>
      </c>
      <c r="FY62" s="8" t="str">
        <f>IF(OR(regneark!GU13&gt;0,regneark!GV13&gt;0),regneark!GU8," ")</f>
        <v xml:space="preserve"> </v>
      </c>
      <c r="FZ62" s="8" t="str">
        <f>IF(OR(regneark!GV13&gt;0,regneark!GW13&gt;0),regneark!GV8," ")</f>
        <v xml:space="preserve"> </v>
      </c>
      <c r="GA62" s="8" t="str">
        <f>IF(OR(regneark!GW13&gt;0,regneark!GX13&gt;0),regneark!GW8," ")</f>
        <v xml:space="preserve"> </v>
      </c>
      <c r="GB62" s="8" t="str">
        <f>IF(OR(regneark!GX13&gt;0,regneark!GY13&gt;0),regneark!GX8," ")</f>
        <v xml:space="preserve"> </v>
      </c>
      <c r="GC62" s="8" t="str">
        <f>IF(OR(regneark!GY13&gt;0,regneark!GZ13&gt;0),regneark!GY8," ")</f>
        <v xml:space="preserve"> </v>
      </c>
      <c r="GD62" s="8" t="str">
        <f>IF(OR(regneark!GZ13&gt;0,regneark!HA13&gt;0),regneark!GZ8," ")</f>
        <v xml:space="preserve"> </v>
      </c>
      <c r="GE62" s="8" t="str">
        <f>IF(OR(regneark!HA13&gt;0,regneark!HB13&gt;0),regneark!HA8," ")</f>
        <v xml:space="preserve"> </v>
      </c>
      <c r="GF62" s="8" t="str">
        <f>IF(OR(regneark!HB13&gt;0,regneark!HC13&gt;0),regneark!HB8," ")</f>
        <v xml:space="preserve"> </v>
      </c>
      <c r="GG62" s="8" t="str">
        <f>IF(OR(regneark!HC13&gt;0,regneark!HD13&gt;0),regneark!HC8," ")</f>
        <v xml:space="preserve"> </v>
      </c>
      <c r="GH62" s="8" t="str">
        <f>IF(OR(regneark!HD13&gt;0,regneark!HE13&gt;0),regneark!HD8," ")</f>
        <v xml:space="preserve"> </v>
      </c>
      <c r="GI62" s="8" t="str">
        <f>IF(OR(regneark!HE13&gt;0,regneark!HF13&gt;0),regneark!HE8," ")</f>
        <v xml:space="preserve"> </v>
      </c>
      <c r="GJ62" s="8" t="str">
        <f>IF(OR(regneark!HF13&gt;0,regneark!HG13&gt;0),regneark!HF8," ")</f>
        <v xml:space="preserve"> </v>
      </c>
      <c r="GK62" s="8" t="str">
        <f>IF(OR(regneark!HG13&gt;0,regneark!HH13&gt;0),regneark!HG8," ")</f>
        <v xml:space="preserve"> </v>
      </c>
      <c r="GL62" s="8" t="str">
        <f>IF(OR(regneark!HH13&gt;0,regneark!HI13&gt;0),regneark!HH8," ")</f>
        <v xml:space="preserve"> </v>
      </c>
      <c r="GM62" s="8" t="str">
        <f>IF(OR(regneark!HI13&gt;0,regneark!HJ13&gt;0),regneark!HI8," ")</f>
        <v xml:space="preserve"> </v>
      </c>
      <c r="GN62" s="8" t="str">
        <f>IF(OR(regneark!HJ13&gt;0,regneark!HK13&gt;0),regneark!HJ8," ")</f>
        <v xml:space="preserve"> </v>
      </c>
      <c r="GO62" s="8" t="str">
        <f>IF(OR(regneark!HK13&gt;0,regneark!HL13&gt;0),regneark!HK8," ")</f>
        <v xml:space="preserve"> </v>
      </c>
      <c r="GP62" s="9" t="str">
        <f>IF(OR(regneark!HL13&gt;0,regneark!HM13&gt;0),regneark!HL8," ")</f>
        <v xml:space="preserve"> </v>
      </c>
      <c r="GQ62" s="32" t="str">
        <f>IF(OR(regneark!HM13&gt;0,regneark!HN13&gt;0),regneark!HM8," ")</f>
        <v xml:space="preserve"> </v>
      </c>
      <c r="GR62" s="8" t="str">
        <f>IF(OR(regneark!HN13&gt;0,regneark!HO13&gt;0),regneark!HN8," ")</f>
        <v xml:space="preserve"> </v>
      </c>
      <c r="GS62" s="8" t="str">
        <f>IF(OR(regneark!HO13&gt;0,regneark!HP13&gt;0),regneark!HO8," ")</f>
        <v xml:space="preserve"> </v>
      </c>
      <c r="GT62" s="8" t="str">
        <f>IF(OR(regneark!HP13&gt;0,regneark!HQ13&gt;0),regneark!HP8," ")</f>
        <v xml:space="preserve"> </v>
      </c>
      <c r="GU62" s="8" t="str">
        <f>IF(OR(regneark!HQ13&gt;0,regneark!HR13&gt;0),regneark!HQ8," ")</f>
        <v xml:space="preserve"> </v>
      </c>
      <c r="GV62" s="8" t="str">
        <f>IF(OR(regneark!HR13&gt;0,regneark!HS13&gt;0),regneark!HR8," ")</f>
        <v xml:space="preserve"> </v>
      </c>
      <c r="GW62" s="8" t="str">
        <f>IF(OR(regneark!HS13&gt;0,regneark!HT13&gt;0),regneark!HS8," ")</f>
        <v xml:space="preserve"> </v>
      </c>
      <c r="GX62" s="8" t="str">
        <f>IF(OR(regneark!HT13&gt;0,regneark!HU13&gt;0),regneark!HT8," ")</f>
        <v xml:space="preserve"> </v>
      </c>
      <c r="GY62" s="8" t="str">
        <f>IF(OR(regneark!HU13&gt;0,regneark!HV13&gt;0),regneark!HU8," ")</f>
        <v xml:space="preserve"> </v>
      </c>
      <c r="GZ62" s="8" t="str">
        <f>IF(OR(regneark!HV13&gt;0,regneark!HW13&gt;0),regneark!HV8," ")</f>
        <v xml:space="preserve"> </v>
      </c>
      <c r="HA62" s="8" t="str">
        <f>IF(OR(regneark!HW13&gt;0,regneark!HX13&gt;0),regneark!HW8," ")</f>
        <v xml:space="preserve"> </v>
      </c>
      <c r="HB62" s="8" t="str">
        <f>IF(OR(regneark!HX13&gt;0,regneark!HY13&gt;0),regneark!HX8," ")</f>
        <v xml:space="preserve"> </v>
      </c>
      <c r="HC62" s="8" t="str">
        <f>IF(OR(regneark!HY13&gt;0,regneark!HZ13&gt;0),regneark!HY8," ")</f>
        <v xml:space="preserve"> </v>
      </c>
      <c r="HD62" s="8" t="str">
        <f>IF(OR(regneark!HZ13&gt;0,regneark!IA13&gt;0),regneark!HZ8," ")</f>
        <v xml:space="preserve"> </v>
      </c>
      <c r="HE62" s="8" t="str">
        <f>IF(OR(regneark!IA13&gt;0,regneark!IB13&gt;0),regneark!IA8," ")</f>
        <v xml:space="preserve"> </v>
      </c>
      <c r="HF62" s="8" t="str">
        <f>IF(OR(regneark!IB13&gt;0,regneark!IC13&gt;0),regneark!IB8," ")</f>
        <v xml:space="preserve"> </v>
      </c>
      <c r="HG62" s="8" t="str">
        <f>IF(OR(regneark!IC13&gt;0,regneark!ID13&gt;0),regneark!IC8," ")</f>
        <v xml:space="preserve"> </v>
      </c>
      <c r="HH62" s="8" t="str">
        <f>IF(OR(regneark!ID13&gt;0,regneark!IE13&gt;0),regneark!ID8," ")</f>
        <v xml:space="preserve"> </v>
      </c>
      <c r="HI62" s="8" t="str">
        <f>IF(OR(regneark!IE13&gt;0,regneark!IF13&gt;0),regneark!IE8," ")</f>
        <v xml:space="preserve"> </v>
      </c>
      <c r="HJ62" s="8" t="str">
        <f>IF(OR(regneark!IF13&gt;0,regneark!IG13&gt;0),regneark!IF8," ")</f>
        <v xml:space="preserve"> </v>
      </c>
      <c r="HK62" s="8" t="str">
        <f>IF(OR(regneark!IG13&gt;0,regneark!IH13&gt;0),regneark!IG8," ")</f>
        <v xml:space="preserve"> </v>
      </c>
      <c r="HL62" s="8" t="str">
        <f>IF(OR(regneark!IH13&gt;0,regneark!II13&gt;0),regneark!IH8," ")</f>
        <v xml:space="preserve"> </v>
      </c>
      <c r="HM62" s="8" t="str">
        <f>IF(OR(regneark!II13&gt;0,regneark!IJ13&gt;0),regneark!II8," ")</f>
        <v xml:space="preserve"> </v>
      </c>
      <c r="HN62" s="9" t="str">
        <f>IF(OR(regneark!IJ13&gt;0,regneark!IK13&gt;0),regneark!IJ8," ")</f>
        <v xml:space="preserve"> </v>
      </c>
      <c r="HO62" s="32" t="str">
        <f>IF(OR(regneark!IK13&gt;0,regneark!IL13&gt;0),regneark!IK8," ")</f>
        <v xml:space="preserve"> </v>
      </c>
      <c r="HP62" s="8" t="str">
        <f>IF(OR(regneark!IL13&gt;0,regneark!IM13&gt;0),regneark!IL8," ")</f>
        <v xml:space="preserve"> </v>
      </c>
      <c r="HQ62" s="8" t="str">
        <f>IF(OR(regneark!IM13&gt;0,regneark!IN13&gt;0),regneark!IM8," ")</f>
        <v xml:space="preserve"> </v>
      </c>
      <c r="HR62" s="8" t="str">
        <f>IF(OR(regneark!IN13&gt;0,regneark!IO13&gt;0),regneark!IN8," ")</f>
        <v xml:space="preserve"> </v>
      </c>
      <c r="HS62" s="8" t="str">
        <f>IF(OR(regneark!IO13&gt;0,regneark!IP13&gt;0),regneark!IO8," ")</f>
        <v xml:space="preserve"> </v>
      </c>
      <c r="HT62" s="8" t="str">
        <f>IF(OR(regneark!IP13&gt;0,regneark!IQ13&gt;0),regneark!IP8," ")</f>
        <v xml:space="preserve"> </v>
      </c>
      <c r="HU62" s="8" t="str">
        <f>IF(OR(regneark!IQ13&gt;0,regneark!IR13&gt;0),regneark!IQ8," ")</f>
        <v xml:space="preserve"> </v>
      </c>
      <c r="HV62" s="8" t="str">
        <f>IF(OR(regneark!IR13&gt;0,regneark!IS13&gt;0),regneark!IR8," ")</f>
        <v xml:space="preserve"> </v>
      </c>
      <c r="HW62" s="8" t="str">
        <f>IF(OR(regneark!IS13&gt;0,regneark!IT13&gt;0),regneark!IS8," ")</f>
        <v xml:space="preserve"> </v>
      </c>
      <c r="HX62" s="8" t="str">
        <f>IF(OR(regneark!IT13&gt;0,regneark!IU13&gt;0),regneark!IT8," ")</f>
        <v xml:space="preserve"> </v>
      </c>
      <c r="HY62" s="8" t="str">
        <f>IF(OR(regneark!IU13&gt;0,regneark!IV13&gt;0),regneark!IU8," ")</f>
        <v xml:space="preserve"> </v>
      </c>
      <c r="HZ62" s="8" t="str">
        <f>IF(OR(regneark!IV13&gt;0,regneark!IW13&gt;0),regneark!IV8," ")</f>
        <v xml:space="preserve"> </v>
      </c>
      <c r="IA62" s="8" t="str">
        <f>IF(OR(regneark!IW13&gt;0,regneark!IX13&gt;0),regneark!IW8," ")</f>
        <v xml:space="preserve"> </v>
      </c>
      <c r="IB62" s="8" t="str">
        <f>IF(OR(regneark!IX13&gt;0,regneark!IY13&gt;0),regneark!IX8," ")</f>
        <v xml:space="preserve"> </v>
      </c>
      <c r="IC62" s="8" t="str">
        <f>IF(OR(regneark!IY13&gt;0,regneark!IZ13&gt;0),regneark!IY8," ")</f>
        <v xml:space="preserve"> </v>
      </c>
      <c r="ID62" s="8" t="str">
        <f>IF(OR(regneark!IZ13&gt;0,regneark!JA13&gt;0),regneark!IZ8," ")</f>
        <v xml:space="preserve"> </v>
      </c>
      <c r="IE62" s="8" t="str">
        <f>IF(OR(regneark!JA13&gt;0,regneark!JB13&gt;0),regneark!JA8," ")</f>
        <v xml:space="preserve"> </v>
      </c>
      <c r="IF62" s="8" t="str">
        <f>IF(OR(regneark!JB13&gt;0,regneark!JC13&gt;0),regneark!JB8," ")</f>
        <v xml:space="preserve"> </v>
      </c>
      <c r="IG62" s="8" t="str">
        <f>IF(OR(regneark!JC13&gt;0,regneark!JD13&gt;0),regneark!JC8," ")</f>
        <v xml:space="preserve"> </v>
      </c>
      <c r="IH62" s="8" t="str">
        <f>IF(OR(regneark!JD13&gt;0,regneark!JE13&gt;0),regneark!JD8," ")</f>
        <v xml:space="preserve"> </v>
      </c>
      <c r="II62" s="8" t="str">
        <f>IF(OR(regneark!JE13&gt;0,regneark!JF13&gt;0),regneark!JE8," ")</f>
        <v xml:space="preserve"> </v>
      </c>
      <c r="IJ62" s="8" t="str">
        <f>IF(OR(regneark!JF13&gt;0,regneark!JG13&gt;0),regneark!JF8," ")</f>
        <v xml:space="preserve"> </v>
      </c>
      <c r="IK62" s="8" t="str">
        <f>IF(OR(regneark!JG13&gt;0,regneark!JH13&gt;0),regneark!JG8," ")</f>
        <v xml:space="preserve"> </v>
      </c>
      <c r="IL62" s="9" t="str">
        <f>IF(OR(regneark!JH13&gt;0,regneark!JI13&gt;0),regneark!JH8," ")</f>
        <v xml:space="preserve"> </v>
      </c>
      <c r="IM62" s="32" t="str">
        <f>IF(OR(regneark!JI13&gt;0,regneark!JJ13&gt;0),regneark!JI8," ")</f>
        <v xml:space="preserve"> </v>
      </c>
      <c r="IN62" s="8" t="str">
        <f>IF(OR(regneark!JJ13&gt;0,regneark!JK13&gt;0),regneark!JJ8," ")</f>
        <v xml:space="preserve"> </v>
      </c>
      <c r="IO62" s="8" t="str">
        <f>IF(OR(regneark!JK13&gt;0,regneark!JL13&gt;0),regneark!JK8," ")</f>
        <v xml:space="preserve"> </v>
      </c>
      <c r="IP62" s="8" t="str">
        <f>IF(OR(regneark!JL13&gt;0,regneark!JM13&gt;0),regneark!JL8," ")</f>
        <v xml:space="preserve"> </v>
      </c>
      <c r="IQ62" s="8" t="str">
        <f>IF(OR(regneark!JM13&gt;0,regneark!JN13&gt;0),regneark!JM8," ")</f>
        <v xml:space="preserve"> </v>
      </c>
      <c r="IR62" s="8" t="str">
        <f>IF(OR(regneark!JN13&gt;0,regneark!JO13&gt;0),regneark!JN8," ")</f>
        <v xml:space="preserve"> </v>
      </c>
      <c r="IS62" s="8" t="str">
        <f>IF(OR(regneark!JO13&gt;0,regneark!JP13&gt;0),regneark!JO8," ")</f>
        <v xml:space="preserve"> </v>
      </c>
      <c r="IT62" s="8" t="str">
        <f>IF(OR(regneark!JP13&gt;0,regneark!JQ13&gt;0),regneark!JP8," ")</f>
        <v xml:space="preserve"> </v>
      </c>
      <c r="IU62" s="8" t="str">
        <f>IF(OR(regneark!JQ13&gt;0,regneark!JR13&gt;0),regneark!JQ8," ")</f>
        <v xml:space="preserve"> </v>
      </c>
      <c r="IV62" s="8" t="str">
        <f>IF(OR(regneark!JR13&gt;0,regneark!JS13&gt;0),regneark!JR8," ")</f>
        <v xml:space="preserve"> </v>
      </c>
      <c r="IW62" s="8" t="str">
        <f>IF(OR(regneark!JS13&gt;0,regneark!JT13&gt;0),regneark!JS8," ")</f>
        <v xml:space="preserve"> </v>
      </c>
      <c r="IX62" s="8" t="str">
        <f>IF(OR(regneark!JT13&gt;0,regneark!JU13&gt;0),regneark!JT8," ")</f>
        <v xml:space="preserve"> </v>
      </c>
      <c r="IY62" s="8" t="str">
        <f>IF(OR(regneark!JU13&gt;0,regneark!JV13&gt;0),regneark!JU8," ")</f>
        <v xml:space="preserve"> </v>
      </c>
      <c r="IZ62" s="8" t="str">
        <f>IF(OR(regneark!JV13&gt;0,regneark!JW13&gt;0),regneark!JV8," ")</f>
        <v xml:space="preserve"> </v>
      </c>
      <c r="JA62" s="8" t="str">
        <f>IF(OR(regneark!JW13&gt;0,regneark!JX13&gt;0),regneark!JW8," ")</f>
        <v xml:space="preserve"> </v>
      </c>
      <c r="JB62" s="8" t="str">
        <f>IF(OR(regneark!JX13&gt;0,regneark!JY13&gt;0),regneark!JX8," ")</f>
        <v xml:space="preserve"> </v>
      </c>
      <c r="JC62" s="8" t="str">
        <f>IF(OR(regneark!JY13&gt;0,regneark!JZ13&gt;0),regneark!JY8," ")</f>
        <v xml:space="preserve"> </v>
      </c>
      <c r="JD62" s="8" t="str">
        <f>IF(OR(regneark!JZ13&gt;0,regneark!KA13&gt;0),regneark!JZ8," ")</f>
        <v xml:space="preserve"> </v>
      </c>
      <c r="JE62" s="8" t="str">
        <f>IF(OR(regneark!KA13&gt;0,regneark!KB13&gt;0),regneark!KA8," ")</f>
        <v xml:space="preserve"> </v>
      </c>
      <c r="JF62" s="8" t="str">
        <f>IF(OR(regneark!KB13&gt;0,regneark!KC13&gt;0),regneark!KB8," ")</f>
        <v xml:space="preserve"> </v>
      </c>
      <c r="JG62" s="8" t="str">
        <f>IF(OR(regneark!KC13&gt;0,regneark!KD13&gt;0),regneark!KC8," ")</f>
        <v xml:space="preserve"> </v>
      </c>
      <c r="JH62" s="8" t="str">
        <f>IF(OR(regneark!KD13&gt;0,regneark!KE13&gt;0),regneark!KD8," ")</f>
        <v xml:space="preserve"> </v>
      </c>
      <c r="JI62" s="8" t="str">
        <f>IF(OR(regneark!KE13&gt;0,regneark!KF13&gt;0),regneark!KE8," ")</f>
        <v xml:space="preserve"> </v>
      </c>
      <c r="JJ62" s="9" t="str">
        <f>IF(OR(regneark!KF13&gt;0,regneark!KG13&gt;0),regneark!KF8," ")</f>
        <v xml:space="preserve"> </v>
      </c>
      <c r="JK62" s="32" t="str">
        <f>IF(OR(regneark!KG13&gt;0,regneark!KH13&gt;0),regneark!KG8," ")</f>
        <v xml:space="preserve"> </v>
      </c>
      <c r="JL62" s="8" t="str">
        <f>IF(OR(regneark!KH13&gt;0,regneark!KI13&gt;0),regneark!KH8," ")</f>
        <v xml:space="preserve"> </v>
      </c>
      <c r="JM62" s="8" t="str">
        <f>IF(OR(regneark!KI13&gt;0,regneark!KJ13&gt;0),regneark!KI8," ")</f>
        <v xml:space="preserve"> </v>
      </c>
      <c r="JN62" s="8" t="str">
        <f>IF(OR(regneark!KJ13&gt;0,regneark!KK13&gt;0),regneark!KJ8," ")</f>
        <v xml:space="preserve"> </v>
      </c>
      <c r="JO62" s="8" t="str">
        <f>IF(OR(regneark!KK13&gt;0,regneark!KL13&gt;0),regneark!KK8," ")</f>
        <v xml:space="preserve"> </v>
      </c>
      <c r="JP62" s="8" t="str">
        <f>IF(OR(regneark!KL13&gt;0,regneark!KM13&gt;0),regneark!KL8," ")</f>
        <v xml:space="preserve"> </v>
      </c>
      <c r="JQ62" s="8" t="str">
        <f>IF(OR(regneark!KM13&gt;0,regneark!KN13&gt;0),regneark!KM8," ")</f>
        <v xml:space="preserve"> </v>
      </c>
      <c r="JR62" s="8" t="str">
        <f>IF(OR(regneark!KN13&gt;0,regneark!KO13&gt;0),regneark!KN8," ")</f>
        <v xml:space="preserve"> </v>
      </c>
      <c r="JS62" s="8" t="str">
        <f>IF(OR(regneark!KO13&gt;0,regneark!KP13&gt;0),regneark!KO8," ")</f>
        <v xml:space="preserve"> </v>
      </c>
      <c r="JT62" s="8" t="str">
        <f>IF(OR(regneark!KP13&gt;0,regneark!KQ13&gt;0),regneark!KP8," ")</f>
        <v xml:space="preserve"> </v>
      </c>
      <c r="JU62" s="8" t="str">
        <f>IF(OR(regneark!KQ13&gt;0,regneark!KR13&gt;0),regneark!KQ8," ")</f>
        <v xml:space="preserve"> </v>
      </c>
      <c r="JV62" s="8" t="str">
        <f>IF(OR(regneark!KR13&gt;0,regneark!KS13&gt;0),regneark!KR8," ")</f>
        <v xml:space="preserve"> </v>
      </c>
      <c r="JW62" s="8" t="str">
        <f>IF(OR(regneark!KS13&gt;0,regneark!KT13&gt;0),regneark!KS8," ")</f>
        <v xml:space="preserve"> </v>
      </c>
      <c r="JX62" s="8" t="str">
        <f>IF(OR(regneark!KT13&gt;0,regneark!KU13&gt;0),regneark!KT8," ")</f>
        <v xml:space="preserve"> </v>
      </c>
      <c r="JY62" s="8" t="str">
        <f>IF(OR(regneark!KU13&gt;0,regneark!KV13&gt;0),regneark!KU8," ")</f>
        <v xml:space="preserve"> </v>
      </c>
      <c r="JZ62" s="8" t="str">
        <f>IF(OR(regneark!KV13&gt;0,regneark!KW13&gt;0),regneark!KV8," ")</f>
        <v xml:space="preserve"> </v>
      </c>
      <c r="KA62" s="8" t="str">
        <f>IF(OR(regneark!KW13&gt;0,regneark!KX13&gt;0),regneark!KW8," ")</f>
        <v xml:space="preserve"> </v>
      </c>
      <c r="KB62" s="8" t="str">
        <f>IF(OR(regneark!KX13&gt;0,regneark!KY13&gt;0),regneark!KX8," ")</f>
        <v xml:space="preserve"> </v>
      </c>
      <c r="KC62" s="8" t="str">
        <f>IF(OR(regneark!KY13&gt;0,regneark!KZ13&gt;0),regneark!KY8," ")</f>
        <v xml:space="preserve"> </v>
      </c>
      <c r="KD62" s="8" t="str">
        <f>IF(OR(regneark!KZ13&gt;0,regneark!LA13&gt;0),regneark!KZ8," ")</f>
        <v xml:space="preserve"> </v>
      </c>
      <c r="KE62" s="8" t="str">
        <f>IF(OR(regneark!LA13&gt;0,regneark!LB13&gt;0),regneark!LA8," ")</f>
        <v xml:space="preserve"> </v>
      </c>
      <c r="KF62" s="8" t="str">
        <f>IF(OR(regneark!LB13&gt;0,regneark!LC13&gt;0),regneark!LB8," ")</f>
        <v xml:space="preserve"> </v>
      </c>
      <c r="KG62" s="8" t="str">
        <f>IF(OR(regneark!LC13&gt;0,regneark!LD13&gt;0),regneark!LC8," ")</f>
        <v xml:space="preserve"> </v>
      </c>
      <c r="KH62" s="9" t="str">
        <f>IF(OR(regneark!LD13&gt;0,regneark!LE13&gt;0),regneark!LD8," ")</f>
        <v xml:space="preserve"> </v>
      </c>
    </row>
    <row r="63" spans="1:294" x14ac:dyDescent="0.25">
      <c r="A63" s="15"/>
      <c r="B63" s="19"/>
      <c r="C63" s="87"/>
      <c r="D63" s="88"/>
      <c r="E63" s="26"/>
      <c r="F63" s="7" t="s">
        <v>29</v>
      </c>
      <c r="G63" s="32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2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2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2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2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32" t="str">
        <f>IF(OR(regneark!FQ13&gt;0,regneark!FR13&gt;0),regneark!FQ9," ")</f>
        <v xml:space="preserve"> </v>
      </c>
      <c r="EV63" s="8" t="str">
        <f>IF(OR(regneark!FR13&gt;0,regneark!FS13&gt;0),regneark!FR9," ")</f>
        <v xml:space="preserve"> </v>
      </c>
      <c r="EW63" s="8" t="str">
        <f>IF(OR(regneark!FS13&gt;0,regneark!FT13&gt;0),regneark!FS9," ")</f>
        <v xml:space="preserve"> </v>
      </c>
      <c r="EX63" s="8" t="str">
        <f>IF(OR(regneark!FT13&gt;0,regneark!FU13&gt;0),regneark!FT9," ")</f>
        <v xml:space="preserve"> </v>
      </c>
      <c r="EY63" s="8" t="str">
        <f>IF(OR(regneark!FU13&gt;0,regneark!FV13&gt;0),regneark!FU9," ")</f>
        <v xml:space="preserve"> </v>
      </c>
      <c r="EZ63" s="8" t="str">
        <f>IF(OR(regneark!FV13&gt;0,regneark!FW13&gt;0),regneark!FV9," ")</f>
        <v xml:space="preserve"> </v>
      </c>
      <c r="FA63" s="8" t="str">
        <f>IF(OR(regneark!FW13&gt;0,regneark!FX13&gt;0),regneark!FW9," ")</f>
        <v xml:space="preserve"> </v>
      </c>
      <c r="FB63" s="8" t="str">
        <f>IF(OR(regneark!FX13&gt;0,regneark!FY13&gt;0),regneark!FX9," ")</f>
        <v xml:space="preserve"> </v>
      </c>
      <c r="FC63" s="8" t="str">
        <f>IF(OR(regneark!FY13&gt;0,regneark!FZ13&gt;0),regneark!FY9," ")</f>
        <v xml:space="preserve"> </v>
      </c>
      <c r="FD63" s="8" t="str">
        <f>IF(OR(regneark!FZ13&gt;0,regneark!GA13&gt;0),regneark!FZ9," ")</f>
        <v xml:space="preserve"> </v>
      </c>
      <c r="FE63" s="8" t="str">
        <f>IF(OR(regneark!GA13&gt;0,regneark!GB13&gt;0),regneark!GA9," ")</f>
        <v xml:space="preserve"> </v>
      </c>
      <c r="FF63" s="8" t="str">
        <f>IF(OR(regneark!GB13&gt;0,regneark!GC13&gt;0),regneark!GB9," ")</f>
        <v xml:space="preserve"> </v>
      </c>
      <c r="FG63" s="8" t="str">
        <f>IF(OR(regneark!GC13&gt;0,regneark!GD13&gt;0),regneark!GC9," ")</f>
        <v xml:space="preserve"> </v>
      </c>
      <c r="FH63" s="8" t="str">
        <f>IF(OR(regneark!GD13&gt;0,regneark!GE13&gt;0),regneark!GD9," ")</f>
        <v xml:space="preserve"> </v>
      </c>
      <c r="FI63" s="8" t="str">
        <f>IF(OR(regneark!GE13&gt;0,regneark!GF13&gt;0),regneark!GE9," ")</f>
        <v xml:space="preserve"> </v>
      </c>
      <c r="FJ63" s="8" t="str">
        <f>IF(OR(regneark!GF13&gt;0,regneark!GG13&gt;0),regneark!GF9," ")</f>
        <v xml:space="preserve"> </v>
      </c>
      <c r="FK63" s="8" t="str">
        <f>IF(OR(regneark!GG13&gt;0,regneark!GH13&gt;0),regneark!GG9," ")</f>
        <v xml:space="preserve"> </v>
      </c>
      <c r="FL63" s="8" t="str">
        <f>IF(OR(regneark!GH13&gt;0,regneark!GI13&gt;0),regneark!GH9," ")</f>
        <v xml:space="preserve"> </v>
      </c>
      <c r="FM63" s="8" t="str">
        <f>IF(OR(regneark!GI13&gt;0,regneark!GJ13&gt;0),regneark!GI9," ")</f>
        <v xml:space="preserve"> </v>
      </c>
      <c r="FN63" s="8" t="str">
        <f>IF(OR(regneark!GJ13&gt;0,regneark!GK13&gt;0),regneark!GJ9," ")</f>
        <v xml:space="preserve"> </v>
      </c>
      <c r="FO63" s="8" t="str">
        <f>IF(OR(regneark!GK13&gt;0,regneark!GL13&gt;0),regneark!GK9," ")</f>
        <v xml:space="preserve"> </v>
      </c>
      <c r="FP63" s="8" t="str">
        <f>IF(OR(regneark!GL13&gt;0,regneark!GM13&gt;0),regneark!GL9," ")</f>
        <v xml:space="preserve"> </v>
      </c>
      <c r="FQ63" s="8" t="str">
        <f>IF(OR(regneark!GM13&gt;0,regneark!GN13&gt;0),regneark!GM9," ")</f>
        <v xml:space="preserve"> </v>
      </c>
      <c r="FR63" s="9" t="str">
        <f>IF(OR(regneark!GN13&gt;0,regneark!GO13&gt;0),regneark!GN9," ")</f>
        <v xml:space="preserve"> </v>
      </c>
      <c r="FS63" s="32" t="str">
        <f>IF(OR(regneark!GO13&gt;0,regneark!GP13&gt;0),regneark!GO9," ")</f>
        <v xml:space="preserve"> </v>
      </c>
      <c r="FT63" s="8" t="str">
        <f>IF(OR(regneark!GP13&gt;0,regneark!GQ13&gt;0),regneark!GP9," ")</f>
        <v xml:space="preserve"> </v>
      </c>
      <c r="FU63" s="8" t="str">
        <f>IF(OR(regneark!GQ13&gt;0,regneark!GR13&gt;0),regneark!GQ9," ")</f>
        <v xml:space="preserve"> </v>
      </c>
      <c r="FV63" s="8" t="str">
        <f>IF(OR(regneark!GR13&gt;0,regneark!GS13&gt;0),regneark!GR9," ")</f>
        <v xml:space="preserve"> </v>
      </c>
      <c r="FW63" s="8" t="str">
        <f>IF(OR(regneark!GS13&gt;0,regneark!GT13&gt;0),regneark!GS9," ")</f>
        <v xml:space="preserve"> </v>
      </c>
      <c r="FX63" s="8" t="str">
        <f>IF(OR(regneark!GT13&gt;0,regneark!GU13&gt;0),regneark!GT9," ")</f>
        <v xml:space="preserve"> </v>
      </c>
      <c r="FY63" s="8" t="str">
        <f>IF(OR(regneark!GU13&gt;0,regneark!GV13&gt;0),regneark!GU9," ")</f>
        <v xml:space="preserve"> </v>
      </c>
      <c r="FZ63" s="8" t="str">
        <f>IF(OR(regneark!GV13&gt;0,regneark!GW13&gt;0),regneark!GV9," ")</f>
        <v xml:space="preserve"> </v>
      </c>
      <c r="GA63" s="8" t="str">
        <f>IF(OR(regneark!GW13&gt;0,regneark!GX13&gt;0),regneark!GW9," ")</f>
        <v xml:space="preserve"> </v>
      </c>
      <c r="GB63" s="8" t="str">
        <f>IF(OR(regneark!GX13&gt;0,regneark!GY13&gt;0),regneark!GX9," ")</f>
        <v xml:space="preserve"> </v>
      </c>
      <c r="GC63" s="8" t="str">
        <f>IF(OR(regneark!GY13&gt;0,regneark!GZ13&gt;0),regneark!GY9," ")</f>
        <v xml:space="preserve"> </v>
      </c>
      <c r="GD63" s="8" t="str">
        <f>IF(OR(regneark!GZ13&gt;0,regneark!HA13&gt;0),regneark!GZ9," ")</f>
        <v xml:space="preserve"> </v>
      </c>
      <c r="GE63" s="8" t="str">
        <f>IF(OR(regneark!HA13&gt;0,regneark!HB13&gt;0),regneark!HA9," ")</f>
        <v xml:space="preserve"> </v>
      </c>
      <c r="GF63" s="8" t="str">
        <f>IF(OR(regneark!HB13&gt;0,regneark!HC13&gt;0),regneark!HB9," ")</f>
        <v xml:space="preserve"> </v>
      </c>
      <c r="GG63" s="8" t="str">
        <f>IF(OR(regneark!HC13&gt;0,regneark!HD13&gt;0),regneark!HC9," ")</f>
        <v xml:space="preserve"> </v>
      </c>
      <c r="GH63" s="8" t="str">
        <f>IF(OR(regneark!HD13&gt;0,regneark!HE13&gt;0),regneark!HD9," ")</f>
        <v xml:space="preserve"> </v>
      </c>
      <c r="GI63" s="8" t="str">
        <f>IF(OR(regneark!HE13&gt;0,regneark!HF13&gt;0),regneark!HE9," ")</f>
        <v xml:space="preserve"> </v>
      </c>
      <c r="GJ63" s="8" t="str">
        <f>IF(OR(regneark!HF13&gt;0,regneark!HG13&gt;0),regneark!HF9," ")</f>
        <v xml:space="preserve"> </v>
      </c>
      <c r="GK63" s="8" t="str">
        <f>IF(OR(regneark!HG13&gt;0,regneark!HH13&gt;0),regneark!HG9," ")</f>
        <v xml:space="preserve"> </v>
      </c>
      <c r="GL63" s="8" t="str">
        <f>IF(OR(regneark!HH13&gt;0,regneark!HI13&gt;0),regneark!HH9," ")</f>
        <v xml:space="preserve"> </v>
      </c>
      <c r="GM63" s="8" t="str">
        <f>IF(OR(regneark!HI13&gt;0,regneark!HJ13&gt;0),regneark!HI9," ")</f>
        <v xml:space="preserve"> </v>
      </c>
      <c r="GN63" s="8" t="str">
        <f>IF(OR(regneark!HJ13&gt;0,regneark!HK13&gt;0),regneark!HJ9," ")</f>
        <v xml:space="preserve"> </v>
      </c>
      <c r="GO63" s="8" t="str">
        <f>IF(OR(regneark!HK13&gt;0,regneark!HL13&gt;0),regneark!HK9," ")</f>
        <v xml:space="preserve"> </v>
      </c>
      <c r="GP63" s="9" t="str">
        <f>IF(OR(regneark!HL13&gt;0,regneark!HM13&gt;0),regneark!HL9," ")</f>
        <v xml:space="preserve"> </v>
      </c>
      <c r="GQ63" s="32" t="str">
        <f>IF(OR(regneark!HM13&gt;0,regneark!HN13&gt;0),regneark!HM9," ")</f>
        <v xml:space="preserve"> </v>
      </c>
      <c r="GR63" s="8" t="str">
        <f>IF(OR(regneark!HN13&gt;0,regneark!HO13&gt;0),regneark!HN9," ")</f>
        <v xml:space="preserve"> </v>
      </c>
      <c r="GS63" s="8" t="str">
        <f>IF(OR(regneark!HO13&gt;0,regneark!HP13&gt;0),regneark!HO9," ")</f>
        <v xml:space="preserve"> </v>
      </c>
      <c r="GT63" s="8" t="str">
        <f>IF(OR(regneark!HP13&gt;0,regneark!HQ13&gt;0),regneark!HP9," ")</f>
        <v xml:space="preserve"> </v>
      </c>
      <c r="GU63" s="8" t="str">
        <f>IF(OR(regneark!HQ13&gt;0,regneark!HR13&gt;0),regneark!HQ9," ")</f>
        <v xml:space="preserve"> </v>
      </c>
      <c r="GV63" s="8" t="str">
        <f>IF(OR(regneark!HR13&gt;0,regneark!HS13&gt;0),regneark!HR9," ")</f>
        <v xml:space="preserve"> </v>
      </c>
      <c r="GW63" s="8" t="str">
        <f>IF(OR(regneark!HS13&gt;0,regneark!HT13&gt;0),regneark!HS9," ")</f>
        <v xml:space="preserve"> </v>
      </c>
      <c r="GX63" s="8" t="str">
        <f>IF(OR(regneark!HT13&gt;0,regneark!HU13&gt;0),regneark!HT9," ")</f>
        <v xml:space="preserve"> </v>
      </c>
      <c r="GY63" s="8" t="str">
        <f>IF(OR(regneark!HU13&gt;0,regneark!HV13&gt;0),regneark!HU9," ")</f>
        <v xml:space="preserve"> </v>
      </c>
      <c r="GZ63" s="8" t="str">
        <f>IF(OR(regneark!HV13&gt;0,regneark!HW13&gt;0),regneark!HV9," ")</f>
        <v xml:space="preserve"> </v>
      </c>
      <c r="HA63" s="8" t="str">
        <f>IF(OR(regneark!HW13&gt;0,regneark!HX13&gt;0),regneark!HW9," ")</f>
        <v xml:space="preserve"> </v>
      </c>
      <c r="HB63" s="8" t="str">
        <f>IF(OR(regneark!HX13&gt;0,regneark!HY13&gt;0),regneark!HX9," ")</f>
        <v xml:space="preserve"> </v>
      </c>
      <c r="HC63" s="8" t="str">
        <f>IF(OR(regneark!HY13&gt;0,regneark!HZ13&gt;0),regneark!HY9," ")</f>
        <v xml:space="preserve"> </v>
      </c>
      <c r="HD63" s="8" t="str">
        <f>IF(OR(regneark!HZ13&gt;0,regneark!IA13&gt;0),regneark!HZ9," ")</f>
        <v xml:space="preserve"> </v>
      </c>
      <c r="HE63" s="8" t="str">
        <f>IF(OR(regneark!IA13&gt;0,regneark!IB13&gt;0),regneark!IA9," ")</f>
        <v xml:space="preserve"> </v>
      </c>
      <c r="HF63" s="8" t="str">
        <f>IF(OR(regneark!IB13&gt;0,regneark!IC13&gt;0),regneark!IB9," ")</f>
        <v xml:space="preserve"> </v>
      </c>
      <c r="HG63" s="8" t="str">
        <f>IF(OR(regneark!IC13&gt;0,regneark!ID13&gt;0),regneark!IC9," ")</f>
        <v xml:space="preserve"> </v>
      </c>
      <c r="HH63" s="8" t="str">
        <f>IF(OR(regneark!ID13&gt;0,regneark!IE13&gt;0),regneark!ID9," ")</f>
        <v xml:space="preserve"> </v>
      </c>
      <c r="HI63" s="8" t="str">
        <f>IF(OR(regneark!IE13&gt;0,regneark!IF13&gt;0),regneark!IE9," ")</f>
        <v xml:space="preserve"> </v>
      </c>
      <c r="HJ63" s="8" t="str">
        <f>IF(OR(regneark!IF13&gt;0,regneark!IG13&gt;0),regneark!IF9," ")</f>
        <v xml:space="preserve"> </v>
      </c>
      <c r="HK63" s="8" t="str">
        <f>IF(OR(regneark!IG13&gt;0,regneark!IH13&gt;0),regneark!IG9," ")</f>
        <v xml:space="preserve"> </v>
      </c>
      <c r="HL63" s="8" t="str">
        <f>IF(OR(regneark!IH13&gt;0,regneark!II13&gt;0),regneark!IH9," ")</f>
        <v xml:space="preserve"> </v>
      </c>
      <c r="HM63" s="8" t="str">
        <f>IF(OR(regneark!II13&gt;0,regneark!IJ13&gt;0),regneark!II9," ")</f>
        <v xml:space="preserve"> </v>
      </c>
      <c r="HN63" s="9" t="str">
        <f>IF(OR(regneark!IJ13&gt;0,regneark!IK13&gt;0),regneark!IJ9," ")</f>
        <v xml:space="preserve"> </v>
      </c>
      <c r="HO63" s="32" t="str">
        <f>IF(OR(regneark!IK13&gt;0,regneark!IL13&gt;0),regneark!IK9," ")</f>
        <v xml:space="preserve"> </v>
      </c>
      <c r="HP63" s="8" t="str">
        <f>IF(OR(regneark!IL13&gt;0,regneark!IM13&gt;0),regneark!IL9," ")</f>
        <v xml:space="preserve"> </v>
      </c>
      <c r="HQ63" s="8" t="str">
        <f>IF(OR(regneark!IM13&gt;0,regneark!IN13&gt;0),regneark!IM9," ")</f>
        <v xml:space="preserve"> </v>
      </c>
      <c r="HR63" s="8" t="str">
        <f>IF(OR(regneark!IN13&gt;0,regneark!IO13&gt;0),regneark!IN9," ")</f>
        <v xml:space="preserve"> </v>
      </c>
      <c r="HS63" s="8" t="str">
        <f>IF(OR(regneark!IO13&gt;0,regneark!IP13&gt;0),regneark!IO9," ")</f>
        <v xml:space="preserve"> </v>
      </c>
      <c r="HT63" s="8" t="str">
        <f>IF(OR(regneark!IP13&gt;0,regneark!IQ13&gt;0),regneark!IP9," ")</f>
        <v xml:space="preserve"> </v>
      </c>
      <c r="HU63" s="8" t="str">
        <f>IF(OR(regneark!IQ13&gt;0,regneark!IR13&gt;0),regneark!IQ9," ")</f>
        <v xml:space="preserve"> </v>
      </c>
      <c r="HV63" s="8" t="str">
        <f>IF(OR(regneark!IR13&gt;0,regneark!IS13&gt;0),regneark!IR9," ")</f>
        <v xml:space="preserve"> </v>
      </c>
      <c r="HW63" s="8" t="str">
        <f>IF(OR(regneark!IS13&gt;0,regneark!IT13&gt;0),regneark!IS9," ")</f>
        <v xml:space="preserve"> </v>
      </c>
      <c r="HX63" s="8" t="str">
        <f>IF(OR(regneark!IT13&gt;0,regneark!IU13&gt;0),regneark!IT9," ")</f>
        <v xml:space="preserve"> </v>
      </c>
      <c r="HY63" s="8" t="str">
        <f>IF(OR(regneark!IU13&gt;0,regneark!IV13&gt;0),regneark!IU9," ")</f>
        <v xml:space="preserve"> </v>
      </c>
      <c r="HZ63" s="8" t="str">
        <f>IF(OR(regneark!IV13&gt;0,regneark!IW13&gt;0),regneark!IV9," ")</f>
        <v xml:space="preserve"> </v>
      </c>
      <c r="IA63" s="8" t="str">
        <f>IF(OR(regneark!IW13&gt;0,regneark!IX13&gt;0),regneark!IW9," ")</f>
        <v xml:space="preserve"> </v>
      </c>
      <c r="IB63" s="8" t="str">
        <f>IF(OR(regneark!IX13&gt;0,regneark!IY13&gt;0),regneark!IX9," ")</f>
        <v xml:space="preserve"> </v>
      </c>
      <c r="IC63" s="8" t="str">
        <f>IF(OR(regneark!IY13&gt;0,regneark!IZ13&gt;0),regneark!IY9," ")</f>
        <v xml:space="preserve"> </v>
      </c>
      <c r="ID63" s="8" t="str">
        <f>IF(OR(regneark!IZ13&gt;0,regneark!JA13&gt;0),regneark!IZ9," ")</f>
        <v xml:space="preserve"> </v>
      </c>
      <c r="IE63" s="8" t="str">
        <f>IF(OR(regneark!JA13&gt;0,regneark!JB13&gt;0),regneark!JA9," ")</f>
        <v xml:space="preserve"> </v>
      </c>
      <c r="IF63" s="8" t="str">
        <f>IF(OR(regneark!JB13&gt;0,regneark!JC13&gt;0),regneark!JB9," ")</f>
        <v xml:space="preserve"> </v>
      </c>
      <c r="IG63" s="8" t="str">
        <f>IF(OR(regneark!JC13&gt;0,regneark!JD13&gt;0),regneark!JC9," ")</f>
        <v xml:space="preserve"> </v>
      </c>
      <c r="IH63" s="8" t="str">
        <f>IF(OR(regneark!JD13&gt;0,regneark!JE13&gt;0),regneark!JD9," ")</f>
        <v xml:space="preserve"> </v>
      </c>
      <c r="II63" s="8" t="str">
        <f>IF(OR(regneark!JE13&gt;0,regneark!JF13&gt;0),regneark!JE9," ")</f>
        <v xml:space="preserve"> </v>
      </c>
      <c r="IJ63" s="8" t="str">
        <f>IF(OR(regneark!JF13&gt;0,regneark!JG13&gt;0),regneark!JF9," ")</f>
        <v xml:space="preserve"> </v>
      </c>
      <c r="IK63" s="8" t="str">
        <f>IF(OR(regneark!JG13&gt;0,regneark!JH13&gt;0),regneark!JG9," ")</f>
        <v xml:space="preserve"> </v>
      </c>
      <c r="IL63" s="9" t="str">
        <f>IF(OR(regneark!JH13&gt;0,regneark!JI13&gt;0),regneark!JH9," ")</f>
        <v xml:space="preserve"> </v>
      </c>
      <c r="IM63" s="32" t="str">
        <f>IF(OR(regneark!JI13&gt;0,regneark!JJ13&gt;0),regneark!JI9," ")</f>
        <v xml:space="preserve"> </v>
      </c>
      <c r="IN63" s="8" t="str">
        <f>IF(OR(regneark!JJ13&gt;0,regneark!JK13&gt;0),regneark!JJ9," ")</f>
        <v xml:space="preserve"> </v>
      </c>
      <c r="IO63" s="8" t="str">
        <f>IF(OR(regneark!JK13&gt;0,regneark!JL13&gt;0),regneark!JK9," ")</f>
        <v xml:space="preserve"> </v>
      </c>
      <c r="IP63" s="8" t="str">
        <f>IF(OR(regneark!JL13&gt;0,regneark!JM13&gt;0),regneark!JL9," ")</f>
        <v xml:space="preserve"> </v>
      </c>
      <c r="IQ63" s="8" t="str">
        <f>IF(OR(regneark!JM13&gt;0,regneark!JN13&gt;0),regneark!JM9," ")</f>
        <v xml:space="preserve"> </v>
      </c>
      <c r="IR63" s="8" t="str">
        <f>IF(OR(regneark!JN13&gt;0,regneark!JO13&gt;0),regneark!JN9," ")</f>
        <v xml:space="preserve"> </v>
      </c>
      <c r="IS63" s="8" t="str">
        <f>IF(OR(regneark!JO13&gt;0,regneark!JP13&gt;0),regneark!JO9," ")</f>
        <v xml:space="preserve"> </v>
      </c>
      <c r="IT63" s="8" t="str">
        <f>IF(OR(regneark!JP13&gt;0,regneark!JQ13&gt;0),regneark!JP9," ")</f>
        <v xml:space="preserve"> </v>
      </c>
      <c r="IU63" s="8" t="str">
        <f>IF(OR(regneark!JQ13&gt;0,regneark!JR13&gt;0),regneark!JQ9," ")</f>
        <v xml:space="preserve"> </v>
      </c>
      <c r="IV63" s="8" t="str">
        <f>IF(OR(regneark!JR13&gt;0,regneark!JS13&gt;0),regneark!JR9," ")</f>
        <v xml:space="preserve"> </v>
      </c>
      <c r="IW63" s="8" t="str">
        <f>IF(OR(regneark!JS13&gt;0,regneark!JT13&gt;0),regneark!JS9," ")</f>
        <v xml:space="preserve"> </v>
      </c>
      <c r="IX63" s="8" t="str">
        <f>IF(OR(regneark!JT13&gt;0,regneark!JU13&gt;0),regneark!JT9," ")</f>
        <v xml:space="preserve"> </v>
      </c>
      <c r="IY63" s="8" t="str">
        <f>IF(OR(regneark!JU13&gt;0,regneark!JV13&gt;0),regneark!JU9," ")</f>
        <v xml:space="preserve"> </v>
      </c>
      <c r="IZ63" s="8" t="str">
        <f>IF(OR(regneark!JV13&gt;0,regneark!JW13&gt;0),regneark!JV9," ")</f>
        <v xml:space="preserve"> </v>
      </c>
      <c r="JA63" s="8" t="str">
        <f>IF(OR(regneark!JW13&gt;0,regneark!JX13&gt;0),regneark!JW9," ")</f>
        <v xml:space="preserve"> </v>
      </c>
      <c r="JB63" s="8" t="str">
        <f>IF(OR(regneark!JX13&gt;0,regneark!JY13&gt;0),regneark!JX9," ")</f>
        <v xml:space="preserve"> </v>
      </c>
      <c r="JC63" s="8" t="str">
        <f>IF(OR(regneark!JY13&gt;0,regneark!JZ13&gt;0),regneark!JY9," ")</f>
        <v xml:space="preserve"> </v>
      </c>
      <c r="JD63" s="8" t="str">
        <f>IF(OR(regneark!JZ13&gt;0,regneark!KA13&gt;0),regneark!JZ9," ")</f>
        <v xml:space="preserve"> </v>
      </c>
      <c r="JE63" s="8" t="str">
        <f>IF(OR(regneark!KA13&gt;0,regneark!KB13&gt;0),regneark!KA9," ")</f>
        <v xml:space="preserve"> </v>
      </c>
      <c r="JF63" s="8" t="str">
        <f>IF(OR(regneark!KB13&gt;0,regneark!KC13&gt;0),regneark!KB9," ")</f>
        <v xml:space="preserve"> </v>
      </c>
      <c r="JG63" s="8" t="str">
        <f>IF(OR(regneark!KC13&gt;0,regneark!KD13&gt;0),regneark!KC9," ")</f>
        <v xml:space="preserve"> </v>
      </c>
      <c r="JH63" s="8" t="str">
        <f>IF(OR(regneark!KD13&gt;0,regneark!KE13&gt;0),regneark!KD9," ")</f>
        <v xml:space="preserve"> </v>
      </c>
      <c r="JI63" s="8" t="str">
        <f>IF(OR(regneark!KE13&gt;0,regneark!KF13&gt;0),regneark!KE9," ")</f>
        <v xml:space="preserve"> </v>
      </c>
      <c r="JJ63" s="9" t="str">
        <f>IF(OR(regneark!KF13&gt;0,regneark!KG13&gt;0),regneark!KF9," ")</f>
        <v xml:space="preserve"> </v>
      </c>
      <c r="JK63" s="32" t="str">
        <f>IF(OR(regneark!KG13&gt;0,regneark!KH13&gt;0),regneark!KG9," ")</f>
        <v xml:space="preserve"> </v>
      </c>
      <c r="JL63" s="8" t="str">
        <f>IF(OR(regneark!KH13&gt;0,regneark!KI13&gt;0),regneark!KH9," ")</f>
        <v xml:space="preserve"> </v>
      </c>
      <c r="JM63" s="8" t="str">
        <f>IF(OR(regneark!KI13&gt;0,regneark!KJ13&gt;0),regneark!KI9," ")</f>
        <v xml:space="preserve"> </v>
      </c>
      <c r="JN63" s="8" t="str">
        <f>IF(OR(regneark!KJ13&gt;0,regneark!KK13&gt;0),regneark!KJ9," ")</f>
        <v xml:space="preserve"> </v>
      </c>
      <c r="JO63" s="8" t="str">
        <f>IF(OR(regneark!KK13&gt;0,regneark!KL13&gt;0),regneark!KK9," ")</f>
        <v xml:space="preserve"> </v>
      </c>
      <c r="JP63" s="8" t="str">
        <f>IF(OR(regneark!KL13&gt;0,regneark!KM13&gt;0),regneark!KL9," ")</f>
        <v xml:space="preserve"> </v>
      </c>
      <c r="JQ63" s="8" t="str">
        <f>IF(OR(regneark!KM13&gt;0,regneark!KN13&gt;0),regneark!KM9," ")</f>
        <v xml:space="preserve"> </v>
      </c>
      <c r="JR63" s="8" t="str">
        <f>IF(OR(regneark!KN13&gt;0,regneark!KO13&gt;0),regneark!KN9," ")</f>
        <v xml:space="preserve"> </v>
      </c>
      <c r="JS63" s="8" t="str">
        <f>IF(OR(regneark!KO13&gt;0,regneark!KP13&gt;0),regneark!KO9," ")</f>
        <v xml:space="preserve"> </v>
      </c>
      <c r="JT63" s="8" t="str">
        <f>IF(OR(regneark!KP13&gt;0,regneark!KQ13&gt;0),regneark!KP9," ")</f>
        <v xml:space="preserve"> </v>
      </c>
      <c r="JU63" s="8" t="str">
        <f>IF(OR(regneark!KQ13&gt;0,regneark!KR13&gt;0),regneark!KQ9," ")</f>
        <v xml:space="preserve"> </v>
      </c>
      <c r="JV63" s="8" t="str">
        <f>IF(OR(regneark!KR13&gt;0,regneark!KS13&gt;0),regneark!KR9," ")</f>
        <v xml:space="preserve"> </v>
      </c>
      <c r="JW63" s="8" t="str">
        <f>IF(OR(regneark!KS13&gt;0,regneark!KT13&gt;0),regneark!KS9," ")</f>
        <v xml:space="preserve"> </v>
      </c>
      <c r="JX63" s="8" t="str">
        <f>IF(OR(regneark!KT13&gt;0,regneark!KU13&gt;0),regneark!KT9," ")</f>
        <v xml:space="preserve"> </v>
      </c>
      <c r="JY63" s="8" t="str">
        <f>IF(OR(regneark!KU13&gt;0,regneark!KV13&gt;0),regneark!KU9," ")</f>
        <v xml:space="preserve"> </v>
      </c>
      <c r="JZ63" s="8" t="str">
        <f>IF(OR(regneark!KV13&gt;0,regneark!KW13&gt;0),regneark!KV9," ")</f>
        <v xml:space="preserve"> </v>
      </c>
      <c r="KA63" s="8" t="str">
        <f>IF(OR(regneark!KW13&gt;0,regneark!KX13&gt;0),regneark!KW9," ")</f>
        <v xml:space="preserve"> </v>
      </c>
      <c r="KB63" s="8" t="str">
        <f>IF(OR(regneark!KX13&gt;0,regneark!KY13&gt;0),regneark!KX9," ")</f>
        <v xml:space="preserve"> </v>
      </c>
      <c r="KC63" s="8" t="str">
        <f>IF(OR(regneark!KY13&gt;0,regneark!KZ13&gt;0),regneark!KY9," ")</f>
        <v xml:space="preserve"> </v>
      </c>
      <c r="KD63" s="8" t="str">
        <f>IF(OR(regneark!KZ13&gt;0,regneark!LA13&gt;0),regneark!KZ9," ")</f>
        <v xml:space="preserve"> </v>
      </c>
      <c r="KE63" s="8" t="str">
        <f>IF(OR(regneark!LA13&gt;0,regneark!LB13&gt;0),regneark!LA9," ")</f>
        <v xml:space="preserve"> </v>
      </c>
      <c r="KF63" s="8" t="str">
        <f>IF(OR(regneark!LB13&gt;0,regneark!LC13&gt;0),regneark!LB9," ")</f>
        <v xml:space="preserve"> </v>
      </c>
      <c r="KG63" s="8" t="str">
        <f>IF(OR(regneark!LC13&gt;0,regneark!LD13&gt;0),regneark!LC9," ")</f>
        <v xml:space="preserve"> </v>
      </c>
      <c r="KH63" s="9" t="str">
        <f>IF(OR(regneark!LD13&gt;0,regneark!LE13&gt;0),regneark!LD9," ")</f>
        <v xml:space="preserve"> </v>
      </c>
    </row>
    <row r="64" spans="1:294" x14ac:dyDescent="0.25">
      <c r="A64" s="15"/>
      <c r="B64" s="19" t="s">
        <v>8</v>
      </c>
      <c r="C64" s="87"/>
      <c r="D64" s="88"/>
      <c r="E64" s="26"/>
      <c r="F64" s="7" t="s">
        <v>0</v>
      </c>
      <c r="G64" s="32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2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2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2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2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32" t="str">
        <f>IF(OR(regneark!FQ13&gt;0,regneark!FR13&gt;0),regneark!FQ10," ")</f>
        <v xml:space="preserve"> </v>
      </c>
      <c r="EV64" s="8" t="str">
        <f>IF(OR(regneark!FR13&gt;0,regneark!FS13&gt;0),regneark!FR10," ")</f>
        <v xml:space="preserve"> </v>
      </c>
      <c r="EW64" s="8" t="str">
        <f>IF(OR(regneark!FS13&gt;0,regneark!FT13&gt;0),regneark!FS10," ")</f>
        <v xml:space="preserve"> </v>
      </c>
      <c r="EX64" s="8" t="str">
        <f>IF(OR(regneark!FT13&gt;0,regneark!FU13&gt;0),regneark!FT10," ")</f>
        <v xml:space="preserve"> </v>
      </c>
      <c r="EY64" s="8" t="str">
        <f>IF(OR(regneark!FU13&gt;0,regneark!FV13&gt;0),regneark!FU10," ")</f>
        <v xml:space="preserve"> </v>
      </c>
      <c r="EZ64" s="8" t="str">
        <f>IF(OR(regneark!FV13&gt;0,regneark!FW13&gt;0),regneark!FV10," ")</f>
        <v xml:space="preserve"> </v>
      </c>
      <c r="FA64" s="8" t="str">
        <f>IF(OR(regneark!FW13&gt;0,regneark!FX13&gt;0),regneark!FW10," ")</f>
        <v xml:space="preserve"> </v>
      </c>
      <c r="FB64" s="8" t="str">
        <f>IF(OR(regneark!FX13&gt;0,regneark!FY13&gt;0),regneark!FX10," ")</f>
        <v xml:space="preserve"> </v>
      </c>
      <c r="FC64" s="8" t="str">
        <f>IF(OR(regneark!FY13&gt;0,regneark!FZ13&gt;0),regneark!FY10," ")</f>
        <v xml:space="preserve"> </v>
      </c>
      <c r="FD64" s="8" t="str">
        <f>IF(OR(regneark!FZ13&gt;0,regneark!GA13&gt;0),regneark!FZ10," ")</f>
        <v xml:space="preserve"> </v>
      </c>
      <c r="FE64" s="8" t="str">
        <f>IF(OR(regneark!GA13&gt;0,regneark!GB13&gt;0),regneark!GA10," ")</f>
        <v xml:space="preserve"> </v>
      </c>
      <c r="FF64" s="8" t="str">
        <f>IF(OR(regneark!GB13&gt;0,regneark!GC13&gt;0),regneark!GB10," ")</f>
        <v xml:space="preserve"> </v>
      </c>
      <c r="FG64" s="8" t="str">
        <f>IF(OR(regneark!GC13&gt;0,regneark!GD13&gt;0),regneark!GC10," ")</f>
        <v xml:space="preserve"> </v>
      </c>
      <c r="FH64" s="8" t="str">
        <f>IF(OR(regneark!GD13&gt;0,regneark!GE13&gt;0),regneark!GD10," ")</f>
        <v xml:space="preserve"> </v>
      </c>
      <c r="FI64" s="8" t="str">
        <f>IF(OR(regneark!GE13&gt;0,regneark!GF13&gt;0),regneark!GE10," ")</f>
        <v xml:space="preserve"> </v>
      </c>
      <c r="FJ64" s="8" t="str">
        <f>IF(OR(regneark!GF13&gt;0,regneark!GG13&gt;0),regneark!GF10," ")</f>
        <v xml:space="preserve"> </v>
      </c>
      <c r="FK64" s="8" t="str">
        <f>IF(OR(regneark!GG13&gt;0,regneark!GH13&gt;0),regneark!GG10," ")</f>
        <v xml:space="preserve"> </v>
      </c>
      <c r="FL64" s="8" t="str">
        <f>IF(OR(regneark!GH13&gt;0,regneark!GI13&gt;0),regneark!GH10," ")</f>
        <v xml:space="preserve"> </v>
      </c>
      <c r="FM64" s="8" t="str">
        <f>IF(OR(regneark!GI13&gt;0,regneark!GJ13&gt;0),regneark!GI10," ")</f>
        <v xml:space="preserve"> </v>
      </c>
      <c r="FN64" s="8" t="str">
        <f>IF(OR(regneark!GJ13&gt;0,regneark!GK13&gt;0),regneark!GJ10," ")</f>
        <v xml:space="preserve"> </v>
      </c>
      <c r="FO64" s="8" t="str">
        <f>IF(OR(regneark!GK13&gt;0,regneark!GL13&gt;0),regneark!GK10," ")</f>
        <v xml:space="preserve"> </v>
      </c>
      <c r="FP64" s="8" t="str">
        <f>IF(OR(regneark!GL13&gt;0,regneark!GM13&gt;0),regneark!GL10," ")</f>
        <v xml:space="preserve"> </v>
      </c>
      <c r="FQ64" s="8" t="str">
        <f>IF(OR(regneark!GM13&gt;0,regneark!GN13&gt;0),regneark!GM10," ")</f>
        <v xml:space="preserve"> </v>
      </c>
      <c r="FR64" s="9" t="str">
        <f>IF(OR(regneark!GN13&gt;0,regneark!GO13&gt;0),regneark!GN10," ")</f>
        <v xml:space="preserve"> </v>
      </c>
      <c r="FS64" s="32" t="str">
        <f>IF(OR(regneark!GO13&gt;0,regneark!GP13&gt;0),regneark!GO10," ")</f>
        <v xml:space="preserve"> </v>
      </c>
      <c r="FT64" s="8" t="str">
        <f>IF(OR(regneark!GP13&gt;0,regneark!GQ13&gt;0),regneark!GP10," ")</f>
        <v xml:space="preserve"> </v>
      </c>
      <c r="FU64" s="8" t="str">
        <f>IF(OR(regneark!GQ13&gt;0,regneark!GR13&gt;0),regneark!GQ10," ")</f>
        <v xml:space="preserve"> </v>
      </c>
      <c r="FV64" s="8" t="str">
        <f>IF(OR(regneark!GR13&gt;0,regneark!GS13&gt;0),regneark!GR10," ")</f>
        <v xml:space="preserve"> </v>
      </c>
      <c r="FW64" s="8" t="str">
        <f>IF(OR(regneark!GS13&gt;0,regneark!GT13&gt;0),regneark!GS10," ")</f>
        <v xml:space="preserve"> </v>
      </c>
      <c r="FX64" s="8" t="str">
        <f>IF(OR(regneark!GT13&gt;0,regneark!GU13&gt;0),regneark!GT10," ")</f>
        <v xml:space="preserve"> </v>
      </c>
      <c r="FY64" s="8" t="str">
        <f>IF(OR(regneark!GU13&gt;0,regneark!GV13&gt;0),regneark!GU10," ")</f>
        <v xml:space="preserve"> </v>
      </c>
      <c r="FZ64" s="8" t="str">
        <f>IF(OR(regneark!GV13&gt;0,regneark!GW13&gt;0),regneark!GV10," ")</f>
        <v xml:space="preserve"> </v>
      </c>
      <c r="GA64" s="8" t="str">
        <f>IF(OR(regneark!GW13&gt;0,regneark!GX13&gt;0),regneark!GW10," ")</f>
        <v xml:space="preserve"> </v>
      </c>
      <c r="GB64" s="8" t="str">
        <f>IF(OR(regneark!GX13&gt;0,regneark!GY13&gt;0),regneark!GX10," ")</f>
        <v xml:space="preserve"> </v>
      </c>
      <c r="GC64" s="8" t="str">
        <f>IF(OR(regneark!GY13&gt;0,regneark!GZ13&gt;0),regneark!GY10," ")</f>
        <v xml:space="preserve"> </v>
      </c>
      <c r="GD64" s="8" t="str">
        <f>IF(OR(regneark!GZ13&gt;0,regneark!HA13&gt;0),regneark!GZ10," ")</f>
        <v xml:space="preserve"> </v>
      </c>
      <c r="GE64" s="8" t="str">
        <f>IF(OR(regneark!HA13&gt;0,regneark!HB13&gt;0),regneark!HA10," ")</f>
        <v xml:space="preserve"> </v>
      </c>
      <c r="GF64" s="8" t="str">
        <f>IF(OR(regneark!HB13&gt;0,regneark!HC13&gt;0),regneark!HB10," ")</f>
        <v xml:space="preserve"> </v>
      </c>
      <c r="GG64" s="8" t="str">
        <f>IF(OR(regneark!HC13&gt;0,regneark!HD13&gt;0),regneark!HC10," ")</f>
        <v xml:space="preserve"> </v>
      </c>
      <c r="GH64" s="8" t="str">
        <f>IF(OR(regneark!HD13&gt;0,regneark!HE13&gt;0),regneark!HD10," ")</f>
        <v xml:space="preserve"> </v>
      </c>
      <c r="GI64" s="8" t="str">
        <f>IF(OR(regneark!HE13&gt;0,regneark!HF13&gt;0),regneark!HE10," ")</f>
        <v xml:space="preserve"> </v>
      </c>
      <c r="GJ64" s="8" t="str">
        <f>IF(OR(regneark!HF13&gt;0,regneark!HG13&gt;0),regneark!HF10," ")</f>
        <v xml:space="preserve"> </v>
      </c>
      <c r="GK64" s="8" t="str">
        <f>IF(OR(regneark!HG13&gt;0,regneark!HH13&gt;0),regneark!HG10," ")</f>
        <v xml:space="preserve"> </v>
      </c>
      <c r="GL64" s="8" t="str">
        <f>IF(OR(regneark!HH13&gt;0,regneark!HI13&gt;0),regneark!HH10," ")</f>
        <v xml:space="preserve"> </v>
      </c>
      <c r="GM64" s="8" t="str">
        <f>IF(OR(regneark!HI13&gt;0,regneark!HJ13&gt;0),regneark!HI10," ")</f>
        <v xml:space="preserve"> </v>
      </c>
      <c r="GN64" s="8" t="str">
        <f>IF(OR(regneark!HJ13&gt;0,regneark!HK13&gt;0),regneark!HJ10," ")</f>
        <v xml:space="preserve"> </v>
      </c>
      <c r="GO64" s="8" t="str">
        <f>IF(OR(regneark!HK13&gt;0,regneark!HL13&gt;0),regneark!HK10," ")</f>
        <v xml:space="preserve"> </v>
      </c>
      <c r="GP64" s="9" t="str">
        <f>IF(OR(regneark!HL13&gt;0,regneark!HM13&gt;0),regneark!HL10," ")</f>
        <v xml:space="preserve"> </v>
      </c>
      <c r="GQ64" s="32" t="str">
        <f>IF(OR(regneark!HM13&gt;0,regneark!HN13&gt;0),regneark!HM10," ")</f>
        <v xml:space="preserve"> </v>
      </c>
      <c r="GR64" s="8" t="str">
        <f>IF(OR(regneark!HN13&gt;0,regneark!HO13&gt;0),regneark!HN10," ")</f>
        <v xml:space="preserve"> </v>
      </c>
      <c r="GS64" s="8" t="str">
        <f>IF(OR(regneark!HO13&gt;0,regneark!HP13&gt;0),regneark!HO10," ")</f>
        <v xml:space="preserve"> </v>
      </c>
      <c r="GT64" s="8" t="str">
        <f>IF(OR(regneark!HP13&gt;0,regneark!HQ13&gt;0),regneark!HP10," ")</f>
        <v xml:space="preserve"> </v>
      </c>
      <c r="GU64" s="8" t="str">
        <f>IF(OR(regneark!HQ13&gt;0,regneark!HR13&gt;0),regneark!HQ10," ")</f>
        <v xml:space="preserve"> </v>
      </c>
      <c r="GV64" s="8" t="str">
        <f>IF(OR(regneark!HR13&gt;0,regneark!HS13&gt;0),regneark!HR10," ")</f>
        <v xml:space="preserve"> </v>
      </c>
      <c r="GW64" s="8" t="str">
        <f>IF(OR(regneark!HS13&gt;0,regneark!HT13&gt;0),regneark!HS10," ")</f>
        <v xml:space="preserve"> </v>
      </c>
      <c r="GX64" s="8" t="str">
        <f>IF(OR(regneark!HT13&gt;0,regneark!HU13&gt;0),regneark!HT10," ")</f>
        <v xml:space="preserve"> </v>
      </c>
      <c r="GY64" s="8" t="str">
        <f>IF(OR(regneark!HU13&gt;0,regneark!HV13&gt;0),regneark!HU10," ")</f>
        <v xml:space="preserve"> </v>
      </c>
      <c r="GZ64" s="8" t="str">
        <f>IF(OR(regneark!HV13&gt;0,regneark!HW13&gt;0),regneark!HV10," ")</f>
        <v xml:space="preserve"> </v>
      </c>
      <c r="HA64" s="8" t="str">
        <f>IF(OR(regneark!HW13&gt;0,regneark!HX13&gt;0),regneark!HW10," ")</f>
        <v xml:space="preserve"> </v>
      </c>
      <c r="HB64" s="8" t="str">
        <f>IF(OR(regneark!HX13&gt;0,regneark!HY13&gt;0),regneark!HX10," ")</f>
        <v xml:space="preserve"> </v>
      </c>
      <c r="HC64" s="8" t="str">
        <f>IF(OR(regneark!HY13&gt;0,regneark!HZ13&gt;0),regneark!HY10," ")</f>
        <v xml:space="preserve"> </v>
      </c>
      <c r="HD64" s="8" t="str">
        <f>IF(OR(regneark!HZ13&gt;0,regneark!IA13&gt;0),regneark!HZ10," ")</f>
        <v xml:space="preserve"> </v>
      </c>
      <c r="HE64" s="8" t="str">
        <f>IF(OR(regneark!IA13&gt;0,regneark!IB13&gt;0),regneark!IA10," ")</f>
        <v xml:space="preserve"> </v>
      </c>
      <c r="HF64" s="8" t="str">
        <f>IF(OR(regneark!IB13&gt;0,regneark!IC13&gt;0),regneark!IB10," ")</f>
        <v xml:space="preserve"> </v>
      </c>
      <c r="HG64" s="8" t="str">
        <f>IF(OR(regneark!IC13&gt;0,regneark!ID13&gt;0),regneark!IC10," ")</f>
        <v xml:space="preserve"> </v>
      </c>
      <c r="HH64" s="8" t="str">
        <f>IF(OR(regneark!ID13&gt;0,regneark!IE13&gt;0),regneark!ID10," ")</f>
        <v xml:space="preserve"> </v>
      </c>
      <c r="HI64" s="8" t="str">
        <f>IF(OR(regneark!IE13&gt;0,regneark!IF13&gt;0),regneark!IE10," ")</f>
        <v xml:space="preserve"> </v>
      </c>
      <c r="HJ64" s="8" t="str">
        <f>IF(OR(regneark!IF13&gt;0,regneark!IG13&gt;0),regneark!IF10," ")</f>
        <v xml:space="preserve"> </v>
      </c>
      <c r="HK64" s="8" t="str">
        <f>IF(OR(regneark!IG13&gt;0,regneark!IH13&gt;0),regneark!IG10," ")</f>
        <v xml:space="preserve"> </v>
      </c>
      <c r="HL64" s="8" t="str">
        <f>IF(OR(regneark!IH13&gt;0,regneark!II13&gt;0),regneark!IH10," ")</f>
        <v xml:space="preserve"> </v>
      </c>
      <c r="HM64" s="8" t="str">
        <f>IF(OR(regneark!II13&gt;0,regneark!IJ13&gt;0),regneark!II10," ")</f>
        <v xml:space="preserve"> </v>
      </c>
      <c r="HN64" s="9" t="str">
        <f>IF(OR(regneark!IJ13&gt;0,regneark!IK13&gt;0),regneark!IJ10," ")</f>
        <v xml:space="preserve"> </v>
      </c>
      <c r="HO64" s="32" t="str">
        <f>IF(OR(regneark!IK13&gt;0,regneark!IL13&gt;0),regneark!IK10," ")</f>
        <v xml:space="preserve"> </v>
      </c>
      <c r="HP64" s="8" t="str">
        <f>IF(OR(regneark!IL13&gt;0,regneark!IM13&gt;0),regneark!IL10," ")</f>
        <v xml:space="preserve"> </v>
      </c>
      <c r="HQ64" s="8" t="str">
        <f>IF(OR(regneark!IM13&gt;0,regneark!IN13&gt;0),regneark!IM10," ")</f>
        <v xml:space="preserve"> </v>
      </c>
      <c r="HR64" s="8" t="str">
        <f>IF(OR(regneark!IN13&gt;0,regneark!IO13&gt;0),regneark!IN10," ")</f>
        <v xml:space="preserve"> </v>
      </c>
      <c r="HS64" s="8" t="str">
        <f>IF(OR(regneark!IO13&gt;0,regneark!IP13&gt;0),regneark!IO10," ")</f>
        <v xml:space="preserve"> </v>
      </c>
      <c r="HT64" s="8" t="str">
        <f>IF(OR(regneark!IP13&gt;0,regneark!IQ13&gt;0),regneark!IP10," ")</f>
        <v xml:space="preserve"> </v>
      </c>
      <c r="HU64" s="8" t="str">
        <f>IF(OR(regneark!IQ13&gt;0,regneark!IR13&gt;0),regneark!IQ10," ")</f>
        <v xml:space="preserve"> </v>
      </c>
      <c r="HV64" s="8" t="str">
        <f>IF(OR(regneark!IR13&gt;0,regneark!IS13&gt;0),regneark!IR10," ")</f>
        <v xml:space="preserve"> </v>
      </c>
      <c r="HW64" s="8" t="str">
        <f>IF(OR(regneark!IS13&gt;0,regneark!IT13&gt;0),regneark!IS10," ")</f>
        <v xml:space="preserve"> </v>
      </c>
      <c r="HX64" s="8" t="str">
        <f>IF(OR(regneark!IT13&gt;0,regneark!IU13&gt;0),regneark!IT10," ")</f>
        <v xml:space="preserve"> </v>
      </c>
      <c r="HY64" s="8" t="str">
        <f>IF(OR(regneark!IU13&gt;0,regneark!IV13&gt;0),regneark!IU10," ")</f>
        <v xml:space="preserve"> </v>
      </c>
      <c r="HZ64" s="8" t="str">
        <f>IF(OR(regneark!IV13&gt;0,regneark!IW13&gt;0),regneark!IV10," ")</f>
        <v xml:space="preserve"> </v>
      </c>
      <c r="IA64" s="8" t="str">
        <f>IF(OR(regneark!IW13&gt;0,regneark!IX13&gt;0),regneark!IW10," ")</f>
        <v xml:space="preserve"> </v>
      </c>
      <c r="IB64" s="8" t="str">
        <f>IF(OR(regneark!IX13&gt;0,regneark!IY13&gt;0),regneark!IX10," ")</f>
        <v xml:space="preserve"> </v>
      </c>
      <c r="IC64" s="8" t="str">
        <f>IF(OR(regneark!IY13&gt;0,regneark!IZ13&gt;0),regneark!IY10," ")</f>
        <v xml:space="preserve"> </v>
      </c>
      <c r="ID64" s="8" t="str">
        <f>IF(OR(regneark!IZ13&gt;0,regneark!JA13&gt;0),regneark!IZ10," ")</f>
        <v xml:space="preserve"> </v>
      </c>
      <c r="IE64" s="8" t="str">
        <f>IF(OR(regneark!JA13&gt;0,regneark!JB13&gt;0),regneark!JA10," ")</f>
        <v xml:space="preserve"> </v>
      </c>
      <c r="IF64" s="8" t="str">
        <f>IF(OR(regneark!JB13&gt;0,regneark!JC13&gt;0),regneark!JB10," ")</f>
        <v xml:space="preserve"> </v>
      </c>
      <c r="IG64" s="8" t="str">
        <f>IF(OR(regneark!JC13&gt;0,regneark!JD13&gt;0),regneark!JC10," ")</f>
        <v xml:space="preserve"> </v>
      </c>
      <c r="IH64" s="8" t="str">
        <f>IF(OR(regneark!JD13&gt;0,regneark!JE13&gt;0),regneark!JD10," ")</f>
        <v xml:space="preserve"> </v>
      </c>
      <c r="II64" s="8" t="str">
        <f>IF(OR(regneark!JE13&gt;0,regneark!JF13&gt;0),regneark!JE10," ")</f>
        <v xml:space="preserve"> </v>
      </c>
      <c r="IJ64" s="8" t="str">
        <f>IF(OR(regneark!JF13&gt;0,regneark!JG13&gt;0),regneark!JF10," ")</f>
        <v xml:space="preserve"> </v>
      </c>
      <c r="IK64" s="8" t="str">
        <f>IF(OR(regneark!JG13&gt;0,regneark!JH13&gt;0),regneark!JG10," ")</f>
        <v xml:space="preserve"> </v>
      </c>
      <c r="IL64" s="9" t="str">
        <f>IF(OR(regneark!JH13&gt;0,regneark!JI13&gt;0),regneark!JH10," ")</f>
        <v xml:space="preserve"> </v>
      </c>
      <c r="IM64" s="32" t="str">
        <f>IF(OR(regneark!JI13&gt;0,regneark!JJ13&gt;0),regneark!JI10," ")</f>
        <v xml:space="preserve"> </v>
      </c>
      <c r="IN64" s="8" t="str">
        <f>IF(OR(regneark!JJ13&gt;0,regneark!JK13&gt;0),regneark!JJ10," ")</f>
        <v xml:space="preserve"> </v>
      </c>
      <c r="IO64" s="8" t="str">
        <f>IF(OR(regneark!JK13&gt;0,regneark!JL13&gt;0),regneark!JK10," ")</f>
        <v xml:space="preserve"> </v>
      </c>
      <c r="IP64" s="8" t="str">
        <f>IF(OR(regneark!JL13&gt;0,regneark!JM13&gt;0),regneark!JL10," ")</f>
        <v xml:space="preserve"> </v>
      </c>
      <c r="IQ64" s="8" t="str">
        <f>IF(OR(regneark!JM13&gt;0,regneark!JN13&gt;0),regneark!JM10," ")</f>
        <v xml:space="preserve"> </v>
      </c>
      <c r="IR64" s="8" t="str">
        <f>IF(OR(regneark!JN13&gt;0,regneark!JO13&gt;0),regneark!JN10," ")</f>
        <v xml:space="preserve"> </v>
      </c>
      <c r="IS64" s="8" t="str">
        <f>IF(OR(regneark!JO13&gt;0,regneark!JP13&gt;0),regneark!JO10," ")</f>
        <v xml:space="preserve"> </v>
      </c>
      <c r="IT64" s="8" t="str">
        <f>IF(OR(regneark!JP13&gt;0,regneark!JQ13&gt;0),regneark!JP10," ")</f>
        <v xml:space="preserve"> </v>
      </c>
      <c r="IU64" s="8" t="str">
        <f>IF(OR(regneark!JQ13&gt;0,regneark!JR13&gt;0),regneark!JQ10," ")</f>
        <v xml:space="preserve"> </v>
      </c>
      <c r="IV64" s="8" t="str">
        <f>IF(OR(regneark!JR13&gt;0,regneark!JS13&gt;0),regneark!JR10," ")</f>
        <v xml:space="preserve"> </v>
      </c>
      <c r="IW64" s="8" t="str">
        <f>IF(OR(regneark!JS13&gt;0,regneark!JT13&gt;0),regneark!JS10," ")</f>
        <v xml:space="preserve"> </v>
      </c>
      <c r="IX64" s="8" t="str">
        <f>IF(OR(regneark!JT13&gt;0,regneark!JU13&gt;0),regneark!JT10," ")</f>
        <v xml:space="preserve"> </v>
      </c>
      <c r="IY64" s="8" t="str">
        <f>IF(OR(regneark!JU13&gt;0,regneark!JV13&gt;0),regneark!JU10," ")</f>
        <v xml:space="preserve"> </v>
      </c>
      <c r="IZ64" s="8" t="str">
        <f>IF(OR(regneark!JV13&gt;0,regneark!JW13&gt;0),regneark!JV10," ")</f>
        <v xml:space="preserve"> </v>
      </c>
      <c r="JA64" s="8" t="str">
        <f>IF(OR(regneark!JW13&gt;0,regneark!JX13&gt;0),regneark!JW10," ")</f>
        <v xml:space="preserve"> </v>
      </c>
      <c r="JB64" s="8" t="str">
        <f>IF(OR(regneark!JX13&gt;0,regneark!JY13&gt;0),regneark!JX10," ")</f>
        <v xml:space="preserve"> </v>
      </c>
      <c r="JC64" s="8" t="str">
        <f>IF(OR(regneark!JY13&gt;0,regneark!JZ13&gt;0),regneark!JY10," ")</f>
        <v xml:space="preserve"> </v>
      </c>
      <c r="JD64" s="8" t="str">
        <f>IF(OR(regneark!JZ13&gt;0,regneark!KA13&gt;0),regneark!JZ10," ")</f>
        <v xml:space="preserve"> </v>
      </c>
      <c r="JE64" s="8" t="str">
        <f>IF(OR(regneark!KA13&gt;0,regneark!KB13&gt;0),regneark!KA10," ")</f>
        <v xml:space="preserve"> </v>
      </c>
      <c r="JF64" s="8" t="str">
        <f>IF(OR(regneark!KB13&gt;0,regneark!KC13&gt;0),regneark!KB10," ")</f>
        <v xml:space="preserve"> </v>
      </c>
      <c r="JG64" s="8" t="str">
        <f>IF(OR(regneark!KC13&gt;0,regneark!KD13&gt;0),regneark!KC10," ")</f>
        <v xml:space="preserve"> </v>
      </c>
      <c r="JH64" s="8" t="str">
        <f>IF(OR(regneark!KD13&gt;0,regneark!KE13&gt;0),regneark!KD10," ")</f>
        <v xml:space="preserve"> </v>
      </c>
      <c r="JI64" s="8" t="str">
        <f>IF(OR(regneark!KE13&gt;0,regneark!KF13&gt;0),regneark!KE10," ")</f>
        <v xml:space="preserve"> </v>
      </c>
      <c r="JJ64" s="9" t="str">
        <f>IF(OR(regneark!KF13&gt;0,regneark!KG13&gt;0),regneark!KF10," ")</f>
        <v xml:space="preserve"> </v>
      </c>
      <c r="JK64" s="32" t="str">
        <f>IF(OR(regneark!KG13&gt;0,regneark!KH13&gt;0),regneark!KG10," ")</f>
        <v xml:space="preserve"> </v>
      </c>
      <c r="JL64" s="8" t="str">
        <f>IF(OR(regneark!KH13&gt;0,regneark!KI13&gt;0),regneark!KH10," ")</f>
        <v xml:space="preserve"> </v>
      </c>
      <c r="JM64" s="8" t="str">
        <f>IF(OR(regneark!KI13&gt;0,regneark!KJ13&gt;0),regneark!KI10," ")</f>
        <v xml:space="preserve"> </v>
      </c>
      <c r="JN64" s="8" t="str">
        <f>IF(OR(regneark!KJ13&gt;0,regneark!KK13&gt;0),regneark!KJ10," ")</f>
        <v xml:space="preserve"> </v>
      </c>
      <c r="JO64" s="8" t="str">
        <f>IF(OR(regneark!KK13&gt;0,regneark!KL13&gt;0),regneark!KK10," ")</f>
        <v xml:space="preserve"> </v>
      </c>
      <c r="JP64" s="8" t="str">
        <f>IF(OR(regneark!KL13&gt;0,regneark!KM13&gt;0),regneark!KL10," ")</f>
        <v xml:space="preserve"> </v>
      </c>
      <c r="JQ64" s="8" t="str">
        <f>IF(OR(regneark!KM13&gt;0,regneark!KN13&gt;0),regneark!KM10," ")</f>
        <v xml:space="preserve"> </v>
      </c>
      <c r="JR64" s="8" t="str">
        <f>IF(OR(regneark!KN13&gt;0,regneark!KO13&gt;0),regneark!KN10," ")</f>
        <v xml:space="preserve"> </v>
      </c>
      <c r="JS64" s="8" t="str">
        <f>IF(OR(regneark!KO13&gt;0,regneark!KP13&gt;0),regneark!KO10," ")</f>
        <v xml:space="preserve"> </v>
      </c>
      <c r="JT64" s="8" t="str">
        <f>IF(OR(regneark!KP13&gt;0,regneark!KQ13&gt;0),regneark!KP10," ")</f>
        <v xml:space="preserve"> </v>
      </c>
      <c r="JU64" s="8" t="str">
        <f>IF(OR(regneark!KQ13&gt;0,regneark!KR13&gt;0),regneark!KQ10," ")</f>
        <v xml:space="preserve"> </v>
      </c>
      <c r="JV64" s="8" t="str">
        <f>IF(OR(regneark!KR13&gt;0,regneark!KS13&gt;0),regneark!KR10," ")</f>
        <v xml:space="preserve"> </v>
      </c>
      <c r="JW64" s="8" t="str">
        <f>IF(OR(regneark!KS13&gt;0,regneark!KT13&gt;0),regneark!KS10," ")</f>
        <v xml:space="preserve"> </v>
      </c>
      <c r="JX64" s="8" t="str">
        <f>IF(OR(regneark!KT13&gt;0,regneark!KU13&gt;0),regneark!KT10," ")</f>
        <v xml:space="preserve"> </v>
      </c>
      <c r="JY64" s="8" t="str">
        <f>IF(OR(regneark!KU13&gt;0,regneark!KV13&gt;0),regneark!KU10," ")</f>
        <v xml:space="preserve"> </v>
      </c>
      <c r="JZ64" s="8" t="str">
        <f>IF(OR(regneark!KV13&gt;0,regneark!KW13&gt;0),regneark!KV10," ")</f>
        <v xml:space="preserve"> </v>
      </c>
      <c r="KA64" s="8" t="str">
        <f>IF(OR(regneark!KW13&gt;0,regneark!KX13&gt;0),regneark!KW10," ")</f>
        <v xml:space="preserve"> </v>
      </c>
      <c r="KB64" s="8" t="str">
        <f>IF(OR(regneark!KX13&gt;0,regneark!KY13&gt;0),regneark!KX10," ")</f>
        <v xml:space="preserve"> </v>
      </c>
      <c r="KC64" s="8" t="str">
        <f>IF(OR(regneark!KY13&gt;0,regneark!KZ13&gt;0),regneark!KY10," ")</f>
        <v xml:space="preserve"> </v>
      </c>
      <c r="KD64" s="8" t="str">
        <f>IF(OR(regneark!KZ13&gt;0,regneark!LA13&gt;0),regneark!KZ10," ")</f>
        <v xml:space="preserve"> </v>
      </c>
      <c r="KE64" s="8" t="str">
        <f>IF(OR(regneark!LA13&gt;0,regneark!LB13&gt;0),regneark!LA10," ")</f>
        <v xml:space="preserve"> </v>
      </c>
      <c r="KF64" s="8" t="str">
        <f>IF(OR(regneark!LB13&gt;0,regneark!LC13&gt;0),regneark!LB10," ")</f>
        <v xml:space="preserve"> </v>
      </c>
      <c r="KG64" s="8" t="str">
        <f>IF(OR(regneark!LC13&gt;0,regneark!LD13&gt;0),regneark!LC10," ")</f>
        <v xml:space="preserve"> </v>
      </c>
      <c r="KH64" s="9" t="str">
        <f>IF(OR(regneark!LD13&gt;0,regneark!LE13&gt;0),regneark!LD10," ")</f>
        <v xml:space="preserve"> </v>
      </c>
    </row>
    <row r="65" spans="1:294" ht="13" thickBot="1" x14ac:dyDescent="0.3">
      <c r="A65" s="15"/>
      <c r="B65" s="19"/>
      <c r="C65" s="87"/>
      <c r="D65" s="88"/>
      <c r="E65" s="26"/>
      <c r="F65" s="10" t="s">
        <v>1</v>
      </c>
      <c r="G65" s="33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3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3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3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3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33" t="str">
        <f>IF(OR(regneark!FQ13&gt;0,regneark!FR13&gt;0),regneark!FQ11," ")</f>
        <v xml:space="preserve"> </v>
      </c>
      <c r="EV65" s="11" t="str">
        <f>IF(OR(regneark!FR13&gt;0,regneark!FS13&gt;0),regneark!FR11," ")</f>
        <v xml:space="preserve"> </v>
      </c>
      <c r="EW65" s="11" t="str">
        <f>IF(OR(regneark!FS13&gt;0,regneark!FT13&gt;0),regneark!FS11," ")</f>
        <v xml:space="preserve"> </v>
      </c>
      <c r="EX65" s="11" t="str">
        <f>IF(OR(regneark!FT13&gt;0,regneark!FU13&gt;0),regneark!FT11," ")</f>
        <v xml:space="preserve"> </v>
      </c>
      <c r="EY65" s="11" t="str">
        <f>IF(OR(regneark!FU13&gt;0,regneark!FV13&gt;0),regneark!FU11," ")</f>
        <v xml:space="preserve"> </v>
      </c>
      <c r="EZ65" s="11" t="str">
        <f>IF(OR(regneark!FV13&gt;0,regneark!FW13&gt;0),regneark!FV11," ")</f>
        <v xml:space="preserve"> </v>
      </c>
      <c r="FA65" s="11" t="str">
        <f>IF(OR(regneark!FW13&gt;0,regneark!FX13&gt;0),regneark!FW11," ")</f>
        <v xml:space="preserve"> </v>
      </c>
      <c r="FB65" s="11" t="str">
        <f>IF(OR(regneark!FX13&gt;0,regneark!FY13&gt;0),regneark!FX11," ")</f>
        <v xml:space="preserve"> </v>
      </c>
      <c r="FC65" s="11" t="str">
        <f>IF(OR(regneark!FY13&gt;0,regneark!FZ13&gt;0),regneark!FY11," ")</f>
        <v xml:space="preserve"> </v>
      </c>
      <c r="FD65" s="11" t="str">
        <f>IF(OR(regneark!FZ13&gt;0,regneark!GA13&gt;0),regneark!FZ11," ")</f>
        <v xml:space="preserve"> </v>
      </c>
      <c r="FE65" s="11" t="str">
        <f>IF(OR(regneark!GA13&gt;0,regneark!GB13&gt;0),regneark!GA11," ")</f>
        <v xml:space="preserve"> </v>
      </c>
      <c r="FF65" s="11" t="str">
        <f>IF(OR(regneark!GB13&gt;0,regneark!GC13&gt;0),regneark!GB11," ")</f>
        <v xml:space="preserve"> </v>
      </c>
      <c r="FG65" s="11" t="str">
        <f>IF(OR(regneark!GC13&gt;0,regneark!GD13&gt;0),regneark!GC11," ")</f>
        <v xml:space="preserve"> </v>
      </c>
      <c r="FH65" s="11" t="str">
        <f>IF(OR(regneark!GD13&gt;0,regneark!GE13&gt;0),regneark!GD11," ")</f>
        <v xml:space="preserve"> </v>
      </c>
      <c r="FI65" s="11" t="str">
        <f>IF(OR(regneark!GE13&gt;0,regneark!GF13&gt;0),regneark!GE11," ")</f>
        <v xml:space="preserve"> </v>
      </c>
      <c r="FJ65" s="11" t="str">
        <f>IF(OR(regneark!GF13&gt;0,regneark!GG13&gt;0),regneark!GF11," ")</f>
        <v xml:space="preserve"> </v>
      </c>
      <c r="FK65" s="11" t="str">
        <f>IF(OR(regneark!GG13&gt;0,regneark!GH13&gt;0),regneark!GG11," ")</f>
        <v xml:space="preserve"> </v>
      </c>
      <c r="FL65" s="11" t="str">
        <f>IF(OR(regneark!GH13&gt;0,regneark!GI13&gt;0),regneark!GH11," ")</f>
        <v xml:space="preserve"> </v>
      </c>
      <c r="FM65" s="11" t="str">
        <f>IF(OR(regneark!GI13&gt;0,regneark!GJ13&gt;0),regneark!GI11," ")</f>
        <v xml:space="preserve"> </v>
      </c>
      <c r="FN65" s="11" t="str">
        <f>IF(OR(regneark!GJ13&gt;0,regneark!GK13&gt;0),regneark!GJ11," ")</f>
        <v xml:space="preserve"> </v>
      </c>
      <c r="FO65" s="11" t="str">
        <f>IF(OR(regneark!GK13&gt;0,regneark!GL13&gt;0),regneark!GK11," ")</f>
        <v xml:space="preserve"> </v>
      </c>
      <c r="FP65" s="11" t="str">
        <f>IF(OR(regneark!GL13&gt;0,regneark!GM13&gt;0),regneark!GL11," ")</f>
        <v xml:space="preserve"> </v>
      </c>
      <c r="FQ65" s="11" t="str">
        <f>IF(OR(regneark!GM13&gt;0,regneark!GN13&gt;0),regneark!GM11," ")</f>
        <v xml:space="preserve"> </v>
      </c>
      <c r="FR65" s="12" t="str">
        <f>IF(OR(regneark!GN13&gt;0,regneark!GO13&gt;0),regneark!GN11," ")</f>
        <v xml:space="preserve"> </v>
      </c>
      <c r="FS65" s="33" t="str">
        <f>IF(OR(regneark!GO13&gt;0,regneark!GP13&gt;0),regneark!GO11," ")</f>
        <v xml:space="preserve"> </v>
      </c>
      <c r="FT65" s="11" t="str">
        <f>IF(OR(regneark!GP13&gt;0,regneark!GQ13&gt;0),regneark!GP11," ")</f>
        <v xml:space="preserve"> </v>
      </c>
      <c r="FU65" s="11" t="str">
        <f>IF(OR(regneark!GQ13&gt;0,regneark!GR13&gt;0),regneark!GQ11," ")</f>
        <v xml:space="preserve"> </v>
      </c>
      <c r="FV65" s="11" t="str">
        <f>IF(OR(regneark!GR13&gt;0,regneark!GS13&gt;0),regneark!GR11," ")</f>
        <v xml:space="preserve"> </v>
      </c>
      <c r="FW65" s="11" t="str">
        <f>IF(OR(regneark!GS13&gt;0,regneark!GT13&gt;0),regneark!GS11," ")</f>
        <v xml:space="preserve"> </v>
      </c>
      <c r="FX65" s="11" t="str">
        <f>IF(OR(regneark!GT13&gt;0,regneark!GU13&gt;0),regneark!GT11," ")</f>
        <v xml:space="preserve"> </v>
      </c>
      <c r="FY65" s="11" t="str">
        <f>IF(OR(regneark!GU13&gt;0,regneark!GV13&gt;0),regneark!GU11," ")</f>
        <v xml:space="preserve"> </v>
      </c>
      <c r="FZ65" s="11" t="str">
        <f>IF(OR(regneark!GV13&gt;0,regneark!GW13&gt;0),regneark!GV11," ")</f>
        <v xml:space="preserve"> </v>
      </c>
      <c r="GA65" s="11" t="str">
        <f>IF(OR(regneark!GW13&gt;0,regneark!GX13&gt;0),regneark!GW11," ")</f>
        <v xml:space="preserve"> </v>
      </c>
      <c r="GB65" s="11" t="str">
        <f>IF(OR(regneark!GX13&gt;0,regneark!GY13&gt;0),regneark!GX11," ")</f>
        <v xml:space="preserve"> </v>
      </c>
      <c r="GC65" s="11" t="str">
        <f>IF(OR(regneark!GY13&gt;0,regneark!GZ13&gt;0),regneark!GY11," ")</f>
        <v xml:space="preserve"> </v>
      </c>
      <c r="GD65" s="11" t="str">
        <f>IF(OR(regneark!GZ13&gt;0,regneark!HA13&gt;0),regneark!GZ11," ")</f>
        <v xml:space="preserve"> </v>
      </c>
      <c r="GE65" s="11" t="str">
        <f>IF(OR(regneark!HA13&gt;0,regneark!HB13&gt;0),regneark!HA11," ")</f>
        <v xml:space="preserve"> </v>
      </c>
      <c r="GF65" s="11" t="str">
        <f>IF(OR(regneark!HB13&gt;0,regneark!HC13&gt;0),regneark!HB11," ")</f>
        <v xml:space="preserve"> </v>
      </c>
      <c r="GG65" s="11" t="str">
        <f>IF(OR(regneark!HC13&gt;0,regneark!HD13&gt;0),regneark!HC11," ")</f>
        <v xml:space="preserve"> </v>
      </c>
      <c r="GH65" s="11" t="str">
        <f>IF(OR(regneark!HD13&gt;0,regneark!HE13&gt;0),regneark!HD11," ")</f>
        <v xml:space="preserve"> </v>
      </c>
      <c r="GI65" s="11" t="str">
        <f>IF(OR(regneark!HE13&gt;0,regneark!HF13&gt;0),regneark!HE11," ")</f>
        <v xml:space="preserve"> </v>
      </c>
      <c r="GJ65" s="11" t="str">
        <f>IF(OR(regneark!HF13&gt;0,regneark!HG13&gt;0),regneark!HF11," ")</f>
        <v xml:space="preserve"> </v>
      </c>
      <c r="GK65" s="11" t="str">
        <f>IF(OR(regneark!HG13&gt;0,regneark!HH13&gt;0),regneark!HG11," ")</f>
        <v xml:space="preserve"> </v>
      </c>
      <c r="GL65" s="11" t="str">
        <f>IF(OR(regneark!HH13&gt;0,regneark!HI13&gt;0),regneark!HH11," ")</f>
        <v xml:space="preserve"> </v>
      </c>
      <c r="GM65" s="11" t="str">
        <f>IF(OR(regneark!HI13&gt;0,regneark!HJ13&gt;0),regneark!HI11," ")</f>
        <v xml:space="preserve"> </v>
      </c>
      <c r="GN65" s="11" t="str">
        <f>IF(OR(regneark!HJ13&gt;0,regneark!HK13&gt;0),regneark!HJ11," ")</f>
        <v xml:space="preserve"> </v>
      </c>
      <c r="GO65" s="11" t="str">
        <f>IF(OR(regneark!HK13&gt;0,regneark!HL13&gt;0),regneark!HK11," ")</f>
        <v xml:space="preserve"> </v>
      </c>
      <c r="GP65" s="12" t="str">
        <f>IF(OR(regneark!HL13&gt;0,regneark!HM13&gt;0),regneark!HL11," ")</f>
        <v xml:space="preserve"> </v>
      </c>
      <c r="GQ65" s="33" t="str">
        <f>IF(OR(regneark!HM13&gt;0,regneark!HN13&gt;0),regneark!HM11," ")</f>
        <v xml:space="preserve"> </v>
      </c>
      <c r="GR65" s="11" t="str">
        <f>IF(OR(regneark!HN13&gt;0,regneark!HO13&gt;0),regneark!HN11," ")</f>
        <v xml:space="preserve"> </v>
      </c>
      <c r="GS65" s="11" t="str">
        <f>IF(OR(regneark!HO13&gt;0,regneark!HP13&gt;0),regneark!HO11," ")</f>
        <v xml:space="preserve"> </v>
      </c>
      <c r="GT65" s="11" t="str">
        <f>IF(OR(regneark!HP13&gt;0,regneark!HQ13&gt;0),regneark!HP11," ")</f>
        <v xml:space="preserve"> </v>
      </c>
      <c r="GU65" s="11" t="str">
        <f>IF(OR(regneark!HQ13&gt;0,regneark!HR13&gt;0),regneark!HQ11," ")</f>
        <v xml:space="preserve"> </v>
      </c>
      <c r="GV65" s="11" t="str">
        <f>IF(OR(regneark!HR13&gt;0,regneark!HS13&gt;0),regneark!HR11," ")</f>
        <v xml:space="preserve"> </v>
      </c>
      <c r="GW65" s="11" t="str">
        <f>IF(OR(regneark!HS13&gt;0,regneark!HT13&gt;0),regneark!HS11," ")</f>
        <v xml:space="preserve"> </v>
      </c>
      <c r="GX65" s="11" t="str">
        <f>IF(OR(regneark!HT13&gt;0,regneark!HU13&gt;0),regneark!HT11," ")</f>
        <v xml:space="preserve"> </v>
      </c>
      <c r="GY65" s="11" t="str">
        <f>IF(OR(regneark!HU13&gt;0,regneark!HV13&gt;0),regneark!HU11," ")</f>
        <v xml:space="preserve"> </v>
      </c>
      <c r="GZ65" s="11" t="str">
        <f>IF(OR(regneark!HV13&gt;0,regneark!HW13&gt;0),regneark!HV11," ")</f>
        <v xml:space="preserve"> </v>
      </c>
      <c r="HA65" s="11" t="str">
        <f>IF(OR(regneark!HW13&gt;0,regneark!HX13&gt;0),regneark!HW11," ")</f>
        <v xml:space="preserve"> </v>
      </c>
      <c r="HB65" s="11" t="str">
        <f>IF(OR(regneark!HX13&gt;0,regneark!HY13&gt;0),regneark!HX11," ")</f>
        <v xml:space="preserve"> </v>
      </c>
      <c r="HC65" s="11" t="str">
        <f>IF(OR(regneark!HY13&gt;0,regneark!HZ13&gt;0),regneark!HY11," ")</f>
        <v xml:space="preserve"> </v>
      </c>
      <c r="HD65" s="11" t="str">
        <f>IF(OR(regneark!HZ13&gt;0,regneark!IA13&gt;0),regneark!HZ11," ")</f>
        <v xml:space="preserve"> </v>
      </c>
      <c r="HE65" s="11" t="str">
        <f>IF(OR(regneark!IA13&gt;0,regneark!IB13&gt;0),regneark!IA11," ")</f>
        <v xml:space="preserve"> </v>
      </c>
      <c r="HF65" s="11" t="str">
        <f>IF(OR(regneark!IB13&gt;0,regneark!IC13&gt;0),regneark!IB11," ")</f>
        <v xml:space="preserve"> </v>
      </c>
      <c r="HG65" s="11" t="str">
        <f>IF(OR(regneark!IC13&gt;0,regneark!ID13&gt;0),regneark!IC11," ")</f>
        <v xml:space="preserve"> </v>
      </c>
      <c r="HH65" s="11" t="str">
        <f>IF(OR(regneark!ID13&gt;0,regneark!IE13&gt;0),regneark!ID11," ")</f>
        <v xml:space="preserve"> </v>
      </c>
      <c r="HI65" s="11" t="str">
        <f>IF(OR(regneark!IE13&gt;0,regneark!IF13&gt;0),regneark!IE11," ")</f>
        <v xml:space="preserve"> </v>
      </c>
      <c r="HJ65" s="11" t="str">
        <f>IF(OR(regneark!IF13&gt;0,regneark!IG13&gt;0),regneark!IF11," ")</f>
        <v xml:space="preserve"> </v>
      </c>
      <c r="HK65" s="11" t="str">
        <f>IF(OR(regneark!IG13&gt;0,regneark!IH13&gt;0),regneark!IG11," ")</f>
        <v xml:space="preserve"> </v>
      </c>
      <c r="HL65" s="11" t="str">
        <f>IF(OR(regneark!IH13&gt;0,regneark!II13&gt;0),regneark!IH11," ")</f>
        <v xml:space="preserve"> </v>
      </c>
      <c r="HM65" s="11" t="str">
        <f>IF(OR(regneark!II13&gt;0,regneark!IJ13&gt;0),regneark!II11," ")</f>
        <v xml:space="preserve"> </v>
      </c>
      <c r="HN65" s="12" t="str">
        <f>IF(OR(regneark!IJ13&gt;0,regneark!IK13&gt;0),regneark!IJ11," ")</f>
        <v xml:space="preserve"> </v>
      </c>
      <c r="HO65" s="33" t="str">
        <f>IF(OR(regneark!IK13&gt;0,regneark!IL13&gt;0),regneark!IK11," ")</f>
        <v xml:space="preserve"> </v>
      </c>
      <c r="HP65" s="11" t="str">
        <f>IF(OR(regneark!IL13&gt;0,regneark!IM13&gt;0),regneark!IL11," ")</f>
        <v xml:space="preserve"> </v>
      </c>
      <c r="HQ65" s="11" t="str">
        <f>IF(OR(regneark!IM13&gt;0,regneark!IN13&gt;0),regneark!IM11," ")</f>
        <v xml:space="preserve"> </v>
      </c>
      <c r="HR65" s="11" t="str">
        <f>IF(OR(regneark!IN13&gt;0,regneark!IO13&gt;0),regneark!IN11," ")</f>
        <v xml:space="preserve"> </v>
      </c>
      <c r="HS65" s="11" t="str">
        <f>IF(OR(regneark!IO13&gt;0,regneark!IP13&gt;0),regneark!IO11," ")</f>
        <v xml:space="preserve"> </v>
      </c>
      <c r="HT65" s="11" t="str">
        <f>IF(OR(regneark!IP13&gt;0,regneark!IQ13&gt;0),regneark!IP11," ")</f>
        <v xml:space="preserve"> </v>
      </c>
      <c r="HU65" s="11" t="str">
        <f>IF(OR(regneark!IQ13&gt;0,regneark!IR13&gt;0),regneark!IQ11," ")</f>
        <v xml:space="preserve"> </v>
      </c>
      <c r="HV65" s="11" t="str">
        <f>IF(OR(regneark!IR13&gt;0,regneark!IS13&gt;0),regneark!IR11," ")</f>
        <v xml:space="preserve"> </v>
      </c>
      <c r="HW65" s="11" t="str">
        <f>IF(OR(regneark!IS13&gt;0,regneark!IT13&gt;0),regneark!IS11," ")</f>
        <v xml:space="preserve"> </v>
      </c>
      <c r="HX65" s="11" t="str">
        <f>IF(OR(regneark!IT13&gt;0,regneark!IU13&gt;0),regneark!IT11," ")</f>
        <v xml:space="preserve"> </v>
      </c>
      <c r="HY65" s="11" t="str">
        <f>IF(OR(regneark!IU13&gt;0,regneark!IV13&gt;0),regneark!IU11," ")</f>
        <v xml:space="preserve"> </v>
      </c>
      <c r="HZ65" s="11" t="str">
        <f>IF(OR(regneark!IV13&gt;0,regneark!IW13&gt;0),regneark!IV11," ")</f>
        <v xml:space="preserve"> </v>
      </c>
      <c r="IA65" s="11" t="str">
        <f>IF(OR(regneark!IW13&gt;0,regneark!IX13&gt;0),regneark!IW11," ")</f>
        <v xml:space="preserve"> </v>
      </c>
      <c r="IB65" s="11" t="str">
        <f>IF(OR(regneark!IX13&gt;0,regneark!IY13&gt;0),regneark!IX11," ")</f>
        <v xml:space="preserve"> </v>
      </c>
      <c r="IC65" s="11" t="str">
        <f>IF(OR(regneark!IY13&gt;0,regneark!IZ13&gt;0),regneark!IY11," ")</f>
        <v xml:space="preserve"> </v>
      </c>
      <c r="ID65" s="11" t="str">
        <f>IF(OR(regneark!IZ13&gt;0,regneark!JA13&gt;0),regneark!IZ11," ")</f>
        <v xml:space="preserve"> </v>
      </c>
      <c r="IE65" s="11" t="str">
        <f>IF(OR(regneark!JA13&gt;0,regneark!JB13&gt;0),regneark!JA11," ")</f>
        <v xml:space="preserve"> </v>
      </c>
      <c r="IF65" s="11" t="str">
        <f>IF(OR(regneark!JB13&gt;0,regneark!JC13&gt;0),regneark!JB11," ")</f>
        <v xml:space="preserve"> </v>
      </c>
      <c r="IG65" s="11" t="str">
        <f>IF(OR(regneark!JC13&gt;0,regneark!JD13&gt;0),regneark!JC11," ")</f>
        <v xml:space="preserve"> </v>
      </c>
      <c r="IH65" s="11" t="str">
        <f>IF(OR(regneark!JD13&gt;0,regneark!JE13&gt;0),regneark!JD11," ")</f>
        <v xml:space="preserve"> </v>
      </c>
      <c r="II65" s="11" t="str">
        <f>IF(OR(regneark!JE13&gt;0,regneark!JF13&gt;0),regneark!JE11," ")</f>
        <v xml:space="preserve"> </v>
      </c>
      <c r="IJ65" s="11" t="str">
        <f>IF(OR(regneark!JF13&gt;0,regneark!JG13&gt;0),regneark!JF11," ")</f>
        <v xml:space="preserve"> </v>
      </c>
      <c r="IK65" s="11" t="str">
        <f>IF(OR(regneark!JG13&gt;0,regneark!JH13&gt;0),regneark!JG11," ")</f>
        <v xml:space="preserve"> </v>
      </c>
      <c r="IL65" s="12" t="str">
        <f>IF(OR(regneark!JH13&gt;0,regneark!JI13&gt;0),regneark!JH11," ")</f>
        <v xml:space="preserve"> </v>
      </c>
      <c r="IM65" s="33" t="str">
        <f>IF(OR(regneark!JI13&gt;0,regneark!JJ13&gt;0),regneark!JI11," ")</f>
        <v xml:space="preserve"> </v>
      </c>
      <c r="IN65" s="11" t="str">
        <f>IF(OR(regneark!JJ13&gt;0,regneark!JK13&gt;0),regneark!JJ11," ")</f>
        <v xml:space="preserve"> </v>
      </c>
      <c r="IO65" s="11" t="str">
        <f>IF(OR(regneark!JK13&gt;0,regneark!JL13&gt;0),regneark!JK11," ")</f>
        <v xml:space="preserve"> </v>
      </c>
      <c r="IP65" s="11" t="str">
        <f>IF(OR(regneark!JL13&gt;0,regneark!JM13&gt;0),regneark!JL11," ")</f>
        <v xml:space="preserve"> </v>
      </c>
      <c r="IQ65" s="11" t="str">
        <f>IF(OR(regneark!JM13&gt;0,regneark!JN13&gt;0),regneark!JM11," ")</f>
        <v xml:space="preserve"> </v>
      </c>
      <c r="IR65" s="11" t="str">
        <f>IF(OR(regneark!JN13&gt;0,regneark!JO13&gt;0),regneark!JN11," ")</f>
        <v xml:space="preserve"> </v>
      </c>
      <c r="IS65" s="11" t="str">
        <f>IF(OR(regneark!JO13&gt;0,regneark!JP13&gt;0),regneark!JO11," ")</f>
        <v xml:space="preserve"> </v>
      </c>
      <c r="IT65" s="11" t="str">
        <f>IF(OR(regneark!JP13&gt;0,regneark!JQ13&gt;0),regneark!JP11," ")</f>
        <v xml:space="preserve"> </v>
      </c>
      <c r="IU65" s="11" t="str">
        <f>IF(OR(regneark!JQ13&gt;0,regneark!JR13&gt;0),regneark!JQ11," ")</f>
        <v xml:space="preserve"> </v>
      </c>
      <c r="IV65" s="11" t="str">
        <f>IF(OR(regneark!JR13&gt;0,regneark!JS13&gt;0),regneark!JR11," ")</f>
        <v xml:space="preserve"> </v>
      </c>
      <c r="IW65" s="11" t="str">
        <f>IF(OR(regneark!JS13&gt;0,regneark!JT13&gt;0),regneark!JS11," ")</f>
        <v xml:space="preserve"> </v>
      </c>
      <c r="IX65" s="11" t="str">
        <f>IF(OR(regneark!JT13&gt;0,regneark!JU13&gt;0),regneark!JT11," ")</f>
        <v xml:space="preserve"> </v>
      </c>
      <c r="IY65" s="11" t="str">
        <f>IF(OR(regneark!JU13&gt;0,regneark!JV13&gt;0),regneark!JU11," ")</f>
        <v xml:space="preserve"> </v>
      </c>
      <c r="IZ65" s="11" t="str">
        <f>IF(OR(regneark!JV13&gt;0,regneark!JW13&gt;0),regneark!JV11," ")</f>
        <v xml:space="preserve"> </v>
      </c>
      <c r="JA65" s="11" t="str">
        <f>IF(OR(regneark!JW13&gt;0,regneark!JX13&gt;0),regneark!JW11," ")</f>
        <v xml:space="preserve"> </v>
      </c>
      <c r="JB65" s="11" t="str">
        <f>IF(OR(regneark!JX13&gt;0,regneark!JY13&gt;0),regneark!JX11," ")</f>
        <v xml:space="preserve"> </v>
      </c>
      <c r="JC65" s="11" t="str">
        <f>IF(OR(regneark!JY13&gt;0,regneark!JZ13&gt;0),regneark!JY11," ")</f>
        <v xml:space="preserve"> </v>
      </c>
      <c r="JD65" s="11" t="str">
        <f>IF(OR(regneark!JZ13&gt;0,regneark!KA13&gt;0),regneark!JZ11," ")</f>
        <v xml:space="preserve"> </v>
      </c>
      <c r="JE65" s="11" t="str">
        <f>IF(OR(regneark!KA13&gt;0,regneark!KB13&gt;0),regneark!KA11," ")</f>
        <v xml:space="preserve"> </v>
      </c>
      <c r="JF65" s="11" t="str">
        <f>IF(OR(regneark!KB13&gt;0,regneark!KC13&gt;0),regneark!KB11," ")</f>
        <v xml:space="preserve"> </v>
      </c>
      <c r="JG65" s="11" t="str">
        <f>IF(OR(regneark!KC13&gt;0,regneark!KD13&gt;0),regneark!KC11," ")</f>
        <v xml:space="preserve"> </v>
      </c>
      <c r="JH65" s="11" t="str">
        <f>IF(OR(regneark!KD13&gt;0,regneark!KE13&gt;0),regneark!KD11," ")</f>
        <v xml:space="preserve"> </v>
      </c>
      <c r="JI65" s="11" t="str">
        <f>IF(OR(regneark!KE13&gt;0,regneark!KF13&gt;0),regneark!KE11," ")</f>
        <v xml:space="preserve"> </v>
      </c>
      <c r="JJ65" s="12" t="str">
        <f>IF(OR(regneark!KF13&gt;0,regneark!KG13&gt;0),regneark!KF11," ")</f>
        <v xml:space="preserve"> </v>
      </c>
      <c r="JK65" s="33" t="str">
        <f>IF(OR(regneark!KG13&gt;0,regneark!KH13&gt;0),regneark!KG11," ")</f>
        <v xml:space="preserve"> </v>
      </c>
      <c r="JL65" s="11" t="str">
        <f>IF(OR(regneark!KH13&gt;0,regneark!KI13&gt;0),regneark!KH11," ")</f>
        <v xml:space="preserve"> </v>
      </c>
      <c r="JM65" s="11" t="str">
        <f>IF(OR(regneark!KI13&gt;0,regneark!KJ13&gt;0),regneark!KI11," ")</f>
        <v xml:space="preserve"> </v>
      </c>
      <c r="JN65" s="11" t="str">
        <f>IF(OR(regneark!KJ13&gt;0,regneark!KK13&gt;0),regneark!KJ11," ")</f>
        <v xml:space="preserve"> </v>
      </c>
      <c r="JO65" s="11" t="str">
        <f>IF(OR(regneark!KK13&gt;0,regneark!KL13&gt;0),regneark!KK11," ")</f>
        <v xml:space="preserve"> </v>
      </c>
      <c r="JP65" s="11" t="str">
        <f>IF(OR(regneark!KL13&gt;0,regneark!KM13&gt;0),regneark!KL11," ")</f>
        <v xml:space="preserve"> </v>
      </c>
      <c r="JQ65" s="11" t="str">
        <f>IF(OR(regneark!KM13&gt;0,regneark!KN13&gt;0),regneark!KM11," ")</f>
        <v xml:space="preserve"> </v>
      </c>
      <c r="JR65" s="11" t="str">
        <f>IF(OR(regneark!KN13&gt;0,regneark!KO13&gt;0),regneark!KN11," ")</f>
        <v xml:space="preserve"> </v>
      </c>
      <c r="JS65" s="11" t="str">
        <f>IF(OR(regneark!KO13&gt;0,regneark!KP13&gt;0),regneark!KO11," ")</f>
        <v xml:space="preserve"> </v>
      </c>
      <c r="JT65" s="11" t="str">
        <f>IF(OR(regneark!KP13&gt;0,regneark!KQ13&gt;0),regneark!KP11," ")</f>
        <v xml:space="preserve"> </v>
      </c>
      <c r="JU65" s="11" t="str">
        <f>IF(OR(regneark!KQ13&gt;0,regneark!KR13&gt;0),regneark!KQ11," ")</f>
        <v xml:space="preserve"> </v>
      </c>
      <c r="JV65" s="11" t="str">
        <f>IF(OR(regneark!KR13&gt;0,regneark!KS13&gt;0),regneark!KR11," ")</f>
        <v xml:space="preserve"> </v>
      </c>
      <c r="JW65" s="11" t="str">
        <f>IF(OR(regneark!KS13&gt;0,regneark!KT13&gt;0),regneark!KS11," ")</f>
        <v xml:space="preserve"> </v>
      </c>
      <c r="JX65" s="11" t="str">
        <f>IF(OR(regneark!KT13&gt;0,regneark!KU13&gt;0),regneark!KT11," ")</f>
        <v xml:space="preserve"> </v>
      </c>
      <c r="JY65" s="11" t="str">
        <f>IF(OR(regneark!KU13&gt;0,regneark!KV13&gt;0),regneark!KU11," ")</f>
        <v xml:space="preserve"> </v>
      </c>
      <c r="JZ65" s="11" t="str">
        <f>IF(OR(regneark!KV13&gt;0,regneark!KW13&gt;0),regneark!KV11," ")</f>
        <v xml:space="preserve"> </v>
      </c>
      <c r="KA65" s="11" t="str">
        <f>IF(OR(regneark!KW13&gt;0,regneark!KX13&gt;0),regneark!KW11," ")</f>
        <v xml:space="preserve"> </v>
      </c>
      <c r="KB65" s="11" t="str">
        <f>IF(OR(regneark!KX13&gt;0,regneark!KY13&gt;0),regneark!KX11," ")</f>
        <v xml:space="preserve"> </v>
      </c>
      <c r="KC65" s="11" t="str">
        <f>IF(OR(regneark!KY13&gt;0,regneark!KZ13&gt;0),regneark!KY11," ")</f>
        <v xml:space="preserve"> </v>
      </c>
      <c r="KD65" s="11" t="str">
        <f>IF(OR(regneark!KZ13&gt;0,regneark!LA13&gt;0),regneark!KZ11," ")</f>
        <v xml:space="preserve"> </v>
      </c>
      <c r="KE65" s="11" t="str">
        <f>IF(OR(regneark!LA13&gt;0,regneark!LB13&gt;0),regneark!LA11," ")</f>
        <v xml:space="preserve"> </v>
      </c>
      <c r="KF65" s="11" t="str">
        <f>IF(OR(regneark!LB13&gt;0,regneark!LC13&gt;0),regneark!LB11," ")</f>
        <v xml:space="preserve"> </v>
      </c>
      <c r="KG65" s="11" t="str">
        <f>IF(OR(regneark!LC13&gt;0,regneark!LD13&gt;0),regneark!LC11," ")</f>
        <v xml:space="preserve"> </v>
      </c>
      <c r="KH65" s="12" t="str">
        <f>IF(OR(regneark!LD13&gt;0,regneark!LE13&gt;0),regneark!LD11," ")</f>
        <v xml:space="preserve"> </v>
      </c>
    </row>
    <row r="66" spans="1:294" x14ac:dyDescent="0.25">
      <c r="A66" s="15"/>
      <c r="B66" s="19" t="s">
        <v>9</v>
      </c>
      <c r="C66" s="87"/>
      <c r="D66" s="88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  <c r="IM66" s="26"/>
      <c r="IN66" s="26"/>
      <c r="IO66" s="26"/>
      <c r="IP66" s="26"/>
      <c r="IQ66" s="26"/>
      <c r="IR66" s="26"/>
      <c r="IS66" s="26"/>
      <c r="IT66" s="26"/>
      <c r="IU66" s="26"/>
      <c r="IV66" s="26"/>
      <c r="IW66" s="26"/>
      <c r="IX66" s="26"/>
      <c r="IY66" s="26"/>
      <c r="IZ66" s="26"/>
      <c r="JA66" s="26"/>
      <c r="JB66" s="26"/>
      <c r="JC66" s="26"/>
      <c r="JD66" s="26"/>
      <c r="JE66" s="26"/>
      <c r="JF66" s="26"/>
      <c r="JG66" s="26"/>
      <c r="JH66" s="26"/>
      <c r="JI66" s="26"/>
      <c r="JJ66" s="26"/>
      <c r="JK66" s="26"/>
      <c r="JL66" s="26"/>
      <c r="JM66" s="26"/>
      <c r="JN66" s="26"/>
      <c r="JO66" s="26"/>
      <c r="JP66" s="26"/>
      <c r="JQ66" s="26"/>
      <c r="JR66" s="26"/>
      <c r="JS66" s="26"/>
      <c r="JT66" s="26"/>
      <c r="JU66" s="26"/>
      <c r="JV66" s="26"/>
      <c r="JW66" s="26"/>
      <c r="JX66" s="26"/>
      <c r="JY66" s="26"/>
      <c r="JZ66" s="26"/>
      <c r="KA66" s="26"/>
      <c r="KB66" s="26"/>
      <c r="KC66" s="26"/>
      <c r="KD66" s="26"/>
      <c r="KE66" s="26"/>
      <c r="KF66" s="26"/>
      <c r="KG66" s="26"/>
      <c r="KH66" s="26"/>
    </row>
    <row r="67" spans="1:294" x14ac:dyDescent="0.25">
      <c r="A67" s="15"/>
      <c r="B67" s="19"/>
      <c r="C67" s="87"/>
      <c r="D67" s="88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  <c r="IX67" s="26"/>
      <c r="IY67" s="26"/>
      <c r="IZ67" s="26"/>
      <c r="JA67" s="26"/>
      <c r="JB67" s="26"/>
      <c r="JC67" s="26"/>
      <c r="JD67" s="26"/>
      <c r="JE67" s="26"/>
      <c r="JF67" s="26"/>
      <c r="JG67" s="26"/>
      <c r="JH67" s="26"/>
      <c r="JI67" s="26"/>
      <c r="JJ67" s="26"/>
      <c r="JK67" s="26"/>
      <c r="JL67" s="26"/>
      <c r="JM67" s="26"/>
      <c r="JN67" s="26"/>
      <c r="JO67" s="26"/>
      <c r="JP67" s="26"/>
      <c r="JQ67" s="26"/>
      <c r="JR67" s="26"/>
      <c r="JS67" s="26"/>
      <c r="JT67" s="26"/>
      <c r="JU67" s="26"/>
      <c r="JV67" s="26"/>
      <c r="JW67" s="26"/>
      <c r="JX67" s="26"/>
      <c r="JY67" s="26"/>
      <c r="JZ67" s="26"/>
      <c r="KA67" s="26"/>
      <c r="KB67" s="26"/>
      <c r="KC67" s="26"/>
      <c r="KD67" s="26"/>
      <c r="KE67" s="26"/>
      <c r="KF67" s="26"/>
      <c r="KG67" s="26"/>
      <c r="KH67" s="26"/>
    </row>
    <row r="68" spans="1:294" x14ac:dyDescent="0.25">
      <c r="A68" s="15"/>
      <c r="B68" s="19" t="s">
        <v>10</v>
      </c>
      <c r="C68" s="87"/>
      <c r="D68" s="88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  <c r="IX68" s="26"/>
      <c r="IY68" s="26"/>
      <c r="IZ68" s="26"/>
      <c r="JA68" s="26"/>
      <c r="JB68" s="26"/>
      <c r="JC68" s="26"/>
      <c r="JD68" s="26"/>
      <c r="JE68" s="26"/>
      <c r="JF68" s="26"/>
      <c r="JG68" s="26"/>
      <c r="JH68" s="26"/>
      <c r="JI68" s="26"/>
      <c r="JJ68" s="26"/>
      <c r="JK68" s="26"/>
      <c r="JL68" s="26"/>
      <c r="JM68" s="26"/>
      <c r="JN68" s="26"/>
      <c r="JO68" s="26"/>
      <c r="JP68" s="26"/>
      <c r="JQ68" s="26"/>
      <c r="JR68" s="26"/>
      <c r="JS68" s="26"/>
      <c r="JT68" s="26"/>
      <c r="JU68" s="26"/>
      <c r="JV68" s="26"/>
      <c r="JW68" s="26"/>
      <c r="JX68" s="26"/>
      <c r="JY68" s="26"/>
      <c r="JZ68" s="26"/>
      <c r="KA68" s="26"/>
      <c r="KB68" s="26"/>
      <c r="KC68" s="26"/>
      <c r="KD68" s="26"/>
      <c r="KE68" s="26"/>
      <c r="KF68" s="26"/>
      <c r="KG68" s="26"/>
      <c r="KH68" s="26"/>
    </row>
    <row r="69" spans="1:294" x14ac:dyDescent="0.25">
      <c r="A69" s="15"/>
      <c r="B69" s="19"/>
      <c r="C69" s="87"/>
      <c r="D69" s="88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  <c r="IM69" s="26"/>
      <c r="IN69" s="26"/>
      <c r="IO69" s="26"/>
      <c r="IP69" s="26"/>
      <c r="IQ69" s="26"/>
      <c r="IR69" s="26"/>
      <c r="IS69" s="26"/>
      <c r="IT69" s="26"/>
      <c r="IU69" s="26"/>
      <c r="IV69" s="26"/>
      <c r="IW69" s="26"/>
      <c r="IX69" s="26"/>
      <c r="IY69" s="26"/>
      <c r="IZ69" s="26"/>
      <c r="JA69" s="26"/>
      <c r="JB69" s="26"/>
      <c r="JC69" s="26"/>
      <c r="JD69" s="26"/>
      <c r="JE69" s="26"/>
      <c r="JF69" s="26"/>
      <c r="JG69" s="26"/>
      <c r="JH69" s="26"/>
      <c r="JI69" s="26"/>
      <c r="JJ69" s="26"/>
      <c r="JK69" s="26"/>
      <c r="JL69" s="26"/>
      <c r="JM69" s="26"/>
      <c r="JN69" s="26"/>
      <c r="JO69" s="26"/>
      <c r="JP69" s="26"/>
      <c r="JQ69" s="26"/>
      <c r="JR69" s="26"/>
      <c r="JS69" s="26"/>
      <c r="JT69" s="26"/>
      <c r="JU69" s="26"/>
      <c r="JV69" s="26"/>
      <c r="JW69" s="26"/>
      <c r="JX69" s="26"/>
      <c r="JY69" s="26"/>
      <c r="JZ69" s="26"/>
      <c r="KA69" s="26"/>
      <c r="KB69" s="26"/>
      <c r="KC69" s="26"/>
      <c r="KD69" s="26"/>
      <c r="KE69" s="26"/>
      <c r="KF69" s="26"/>
      <c r="KG69" s="26"/>
      <c r="KH69" s="26"/>
    </row>
    <row r="70" spans="1:294" x14ac:dyDescent="0.25">
      <c r="A70" s="15"/>
      <c r="B70" s="19" t="s">
        <v>11</v>
      </c>
      <c r="C70" s="87"/>
      <c r="D70" s="88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  <c r="IM70" s="26"/>
      <c r="IN70" s="26"/>
      <c r="IO70" s="26"/>
      <c r="IP70" s="26"/>
      <c r="IQ70" s="26"/>
      <c r="IR70" s="26"/>
      <c r="IS70" s="26"/>
      <c r="IT70" s="26"/>
      <c r="IU70" s="26"/>
      <c r="IV70" s="26"/>
      <c r="IW70" s="26"/>
      <c r="IX70" s="26"/>
      <c r="IY70" s="26"/>
      <c r="IZ70" s="26"/>
      <c r="JA70" s="26"/>
      <c r="JB70" s="26"/>
      <c r="JC70" s="26"/>
      <c r="JD70" s="26"/>
      <c r="JE70" s="26"/>
      <c r="JF70" s="26"/>
      <c r="JG70" s="26"/>
      <c r="JH70" s="26"/>
      <c r="JI70" s="26"/>
      <c r="JJ70" s="26"/>
      <c r="JK70" s="26"/>
      <c r="JL70" s="26"/>
      <c r="JM70" s="26"/>
      <c r="JN70" s="26"/>
      <c r="JO70" s="26"/>
      <c r="JP70" s="26"/>
      <c r="JQ70" s="26"/>
      <c r="JR70" s="26"/>
      <c r="JS70" s="26"/>
      <c r="JT70" s="26"/>
      <c r="JU70" s="26"/>
      <c r="JV70" s="26"/>
      <c r="JW70" s="26"/>
      <c r="JX70" s="26"/>
      <c r="JY70" s="26"/>
      <c r="JZ70" s="26"/>
      <c r="KA70" s="26"/>
      <c r="KB70" s="26"/>
      <c r="KC70" s="26"/>
      <c r="KD70" s="26"/>
      <c r="KE70" s="26"/>
      <c r="KF70" s="26"/>
      <c r="KG70" s="26"/>
      <c r="KH70" s="26"/>
    </row>
    <row r="71" spans="1:294" x14ac:dyDescent="0.25">
      <c r="A71" s="15"/>
      <c r="B71" s="19"/>
      <c r="C71" s="87"/>
      <c r="D71" s="88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  <c r="IM71" s="26"/>
      <c r="IN71" s="26"/>
      <c r="IO71" s="26"/>
      <c r="IP71" s="26"/>
      <c r="IQ71" s="26"/>
      <c r="IR71" s="26"/>
      <c r="IS71" s="26"/>
      <c r="IT71" s="26"/>
      <c r="IU71" s="26"/>
      <c r="IV71" s="26"/>
      <c r="IW71" s="26"/>
      <c r="IX71" s="26"/>
      <c r="IY71" s="26"/>
      <c r="IZ71" s="26"/>
      <c r="JA71" s="26"/>
      <c r="JB71" s="26"/>
      <c r="JC71" s="26"/>
      <c r="JD71" s="26"/>
      <c r="JE71" s="26"/>
      <c r="JF71" s="26"/>
      <c r="JG71" s="26"/>
      <c r="JH71" s="26"/>
      <c r="JI71" s="26"/>
      <c r="JJ71" s="26"/>
      <c r="JK71" s="26"/>
      <c r="JL71" s="26"/>
      <c r="JM71" s="26"/>
      <c r="JN71" s="26"/>
      <c r="JO71" s="26"/>
      <c r="JP71" s="26"/>
      <c r="JQ71" s="26"/>
      <c r="JR71" s="26"/>
      <c r="JS71" s="26"/>
      <c r="JT71" s="26"/>
      <c r="JU71" s="26"/>
      <c r="JV71" s="26"/>
      <c r="JW71" s="26"/>
      <c r="JX71" s="26"/>
      <c r="JY71" s="26"/>
      <c r="JZ71" s="26"/>
      <c r="KA71" s="26"/>
      <c r="KB71" s="26"/>
      <c r="KC71" s="26"/>
      <c r="KD71" s="26"/>
      <c r="KE71" s="26"/>
      <c r="KF71" s="26"/>
      <c r="KG71" s="26"/>
      <c r="KH71" s="26"/>
    </row>
    <row r="72" spans="1:294" x14ac:dyDescent="0.25">
      <c r="A72" s="15"/>
      <c r="B72" s="20" t="s">
        <v>12</v>
      </c>
      <c r="C72" s="87"/>
      <c r="D72" s="88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  <c r="IM72" s="26"/>
      <c r="IN72" s="26"/>
      <c r="IO72" s="26"/>
      <c r="IP72" s="26"/>
      <c r="IQ72" s="26"/>
      <c r="IR72" s="26"/>
      <c r="IS72" s="26"/>
      <c r="IT72" s="26"/>
      <c r="IU72" s="26"/>
      <c r="IV72" s="26"/>
      <c r="IW72" s="26"/>
      <c r="IX72" s="26"/>
      <c r="IY72" s="26"/>
      <c r="IZ72" s="26"/>
      <c r="JA72" s="26"/>
      <c r="JB72" s="26"/>
      <c r="JC72" s="26"/>
      <c r="JD72" s="26"/>
      <c r="JE72" s="26"/>
      <c r="JF72" s="26"/>
      <c r="JG72" s="26"/>
      <c r="JH72" s="26"/>
      <c r="JI72" s="26"/>
      <c r="JJ72" s="26"/>
      <c r="JK72" s="26"/>
      <c r="JL72" s="26"/>
      <c r="JM72" s="26"/>
      <c r="JN72" s="26"/>
      <c r="JO72" s="26"/>
      <c r="JP72" s="26"/>
      <c r="JQ72" s="26"/>
      <c r="JR72" s="26"/>
      <c r="JS72" s="26"/>
      <c r="JT72" s="26"/>
      <c r="JU72" s="26"/>
      <c r="JV72" s="26"/>
      <c r="JW72" s="26"/>
      <c r="JX72" s="26"/>
      <c r="JY72" s="26"/>
      <c r="JZ72" s="26"/>
      <c r="KA72" s="26"/>
      <c r="KB72" s="26"/>
      <c r="KC72" s="26"/>
      <c r="KD72" s="26"/>
      <c r="KE72" s="26"/>
      <c r="KF72" s="26"/>
      <c r="KG72" s="26"/>
      <c r="KH72" s="26"/>
    </row>
    <row r="73" spans="1:294" x14ac:dyDescent="0.25">
      <c r="A73" s="15"/>
      <c r="B73" s="21"/>
      <c r="C73" s="87"/>
      <c r="D73" s="88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  <c r="HW73" s="26"/>
      <c r="HX73" s="26"/>
      <c r="HY73" s="26"/>
      <c r="HZ73" s="26"/>
      <c r="IA73" s="26"/>
      <c r="IB73" s="26"/>
      <c r="IC73" s="26"/>
      <c r="ID73" s="26"/>
      <c r="IE73" s="26"/>
      <c r="IF73" s="26"/>
      <c r="IG73" s="26"/>
      <c r="IH73" s="26"/>
      <c r="II73" s="26"/>
      <c r="IJ73" s="26"/>
      <c r="IK73" s="26"/>
      <c r="IL73" s="26"/>
      <c r="IM73" s="26"/>
      <c r="IN73" s="26"/>
      <c r="IO73" s="26"/>
      <c r="IP73" s="26"/>
      <c r="IQ73" s="26"/>
      <c r="IR73" s="26"/>
      <c r="IS73" s="26"/>
      <c r="IT73" s="26"/>
      <c r="IU73" s="26"/>
      <c r="IV73" s="26"/>
      <c r="IW73" s="26"/>
      <c r="IX73" s="26"/>
      <c r="IY73" s="26"/>
      <c r="IZ73" s="26"/>
      <c r="JA73" s="26"/>
      <c r="JB73" s="26"/>
      <c r="JC73" s="26"/>
      <c r="JD73" s="26"/>
      <c r="JE73" s="26"/>
      <c r="JF73" s="26"/>
      <c r="JG73" s="26"/>
      <c r="JH73" s="26"/>
      <c r="JI73" s="26"/>
      <c r="JJ73" s="26"/>
      <c r="JK73" s="26"/>
      <c r="JL73" s="26"/>
      <c r="JM73" s="26"/>
      <c r="JN73" s="26"/>
      <c r="JO73" s="26"/>
      <c r="JP73" s="26"/>
      <c r="JQ73" s="26"/>
      <c r="JR73" s="26"/>
      <c r="JS73" s="26"/>
      <c r="JT73" s="26"/>
      <c r="JU73" s="26"/>
      <c r="JV73" s="26"/>
      <c r="JW73" s="26"/>
      <c r="JX73" s="26"/>
      <c r="JY73" s="26"/>
      <c r="JZ73" s="26"/>
      <c r="KA73" s="26"/>
      <c r="KB73" s="26"/>
      <c r="KC73" s="26"/>
      <c r="KD73" s="26"/>
      <c r="KE73" s="26"/>
      <c r="KF73" s="26"/>
      <c r="KG73" s="26"/>
      <c r="KH73" s="26"/>
    </row>
    <row r="74" spans="1:294" ht="13" x14ac:dyDescent="0.3">
      <c r="A74" s="45">
        <f>A2+3</f>
        <v>2016</v>
      </c>
      <c r="B74" s="19" t="s">
        <v>13</v>
      </c>
      <c r="C74" s="87"/>
      <c r="D74" s="88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  <c r="HW74" s="26"/>
      <c r="HX74" s="26"/>
      <c r="HY74" s="26"/>
      <c r="HZ74" s="26"/>
      <c r="IA74" s="26"/>
      <c r="IB74" s="26"/>
      <c r="IC74" s="26"/>
      <c r="ID74" s="26"/>
      <c r="IE74" s="26"/>
      <c r="IF74" s="26"/>
      <c r="IG74" s="26"/>
      <c r="IH74" s="26"/>
      <c r="II74" s="26"/>
      <c r="IJ74" s="26"/>
      <c r="IK74" s="26"/>
      <c r="IL74" s="26"/>
      <c r="IM74" s="26"/>
      <c r="IN74" s="26"/>
      <c r="IO74" s="26"/>
      <c r="IP74" s="26"/>
      <c r="IQ74" s="26"/>
      <c r="IR74" s="26"/>
      <c r="IS74" s="26"/>
      <c r="IT74" s="26"/>
      <c r="IU74" s="26"/>
      <c r="IV74" s="26"/>
      <c r="IW74" s="26"/>
      <c r="IX74" s="26"/>
      <c r="IY74" s="26"/>
      <c r="IZ74" s="26"/>
      <c r="JA74" s="26"/>
      <c r="JB74" s="26"/>
      <c r="JC74" s="26"/>
      <c r="JD74" s="26"/>
      <c r="JE74" s="26"/>
      <c r="JF74" s="26"/>
      <c r="JG74" s="26"/>
      <c r="JH74" s="26"/>
      <c r="JI74" s="26"/>
      <c r="JJ74" s="26"/>
      <c r="JK74" s="26"/>
      <c r="JL74" s="26"/>
      <c r="JM74" s="26"/>
      <c r="JN74" s="26"/>
      <c r="JO74" s="26"/>
      <c r="JP74" s="26"/>
      <c r="JQ74" s="26"/>
      <c r="JR74" s="26"/>
      <c r="JS74" s="26"/>
      <c r="JT74" s="26"/>
      <c r="JU74" s="26"/>
      <c r="JV74" s="26"/>
      <c r="JW74" s="26"/>
      <c r="JX74" s="26"/>
      <c r="JY74" s="26"/>
      <c r="JZ74" s="26"/>
      <c r="KA74" s="26"/>
      <c r="KB74" s="26"/>
      <c r="KC74" s="26"/>
      <c r="KD74" s="26"/>
      <c r="KE74" s="26"/>
      <c r="KF74" s="26"/>
      <c r="KG74" s="26"/>
      <c r="KH74" s="26"/>
    </row>
    <row r="75" spans="1:294" x14ac:dyDescent="0.25">
      <c r="A75" s="15"/>
      <c r="B75" s="19"/>
      <c r="C75" s="87"/>
      <c r="D75" s="88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</row>
    <row r="76" spans="1:294" x14ac:dyDescent="0.25">
      <c r="A76" s="15"/>
      <c r="B76" s="19" t="s">
        <v>2</v>
      </c>
      <c r="C76" s="87"/>
      <c r="D76" s="88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  <c r="IM76" s="26"/>
      <c r="IN76" s="26"/>
      <c r="IO76" s="26"/>
      <c r="IP76" s="26"/>
      <c r="IQ76" s="26"/>
      <c r="IR76" s="26"/>
      <c r="IS76" s="26"/>
      <c r="IT76" s="26"/>
      <c r="IU76" s="26"/>
      <c r="IV76" s="26"/>
      <c r="IW76" s="26"/>
      <c r="IX76" s="26"/>
      <c r="IY76" s="26"/>
      <c r="IZ76" s="26"/>
      <c r="JA76" s="26"/>
      <c r="JB76" s="26"/>
      <c r="JC76" s="26"/>
      <c r="JD76" s="26"/>
      <c r="JE76" s="26"/>
      <c r="JF76" s="26"/>
      <c r="JG76" s="26"/>
      <c r="JH76" s="26"/>
      <c r="JI76" s="26"/>
      <c r="JJ76" s="26"/>
      <c r="JK76" s="26"/>
      <c r="JL76" s="26"/>
      <c r="JM76" s="26"/>
      <c r="JN76" s="26"/>
      <c r="JO76" s="26"/>
      <c r="JP76" s="26"/>
      <c r="JQ76" s="26"/>
      <c r="JR76" s="26"/>
      <c r="JS76" s="26"/>
      <c r="JT76" s="26"/>
      <c r="JU76" s="26"/>
      <c r="JV76" s="26"/>
      <c r="JW76" s="26"/>
      <c r="JX76" s="26"/>
      <c r="JY76" s="26"/>
      <c r="JZ76" s="26"/>
      <c r="KA76" s="26"/>
      <c r="KB76" s="26"/>
      <c r="KC76" s="26"/>
      <c r="KD76" s="26"/>
      <c r="KE76" s="26"/>
      <c r="KF76" s="26"/>
      <c r="KG76" s="26"/>
      <c r="KH76" s="26"/>
    </row>
    <row r="77" spans="1:294" x14ac:dyDescent="0.25">
      <c r="A77" s="15"/>
      <c r="B77" s="19"/>
      <c r="C77" s="87"/>
      <c r="D77" s="88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  <c r="IX77" s="26"/>
      <c r="IY77" s="26"/>
      <c r="IZ77" s="26"/>
      <c r="JA77" s="26"/>
      <c r="JB77" s="26"/>
      <c r="JC77" s="26"/>
      <c r="JD77" s="26"/>
      <c r="JE77" s="26"/>
      <c r="JF77" s="26"/>
      <c r="JG77" s="26"/>
      <c r="JH77" s="26"/>
      <c r="JI77" s="26"/>
      <c r="JJ77" s="26"/>
      <c r="JK77" s="26"/>
      <c r="JL77" s="26"/>
      <c r="JM77" s="26"/>
      <c r="JN77" s="26"/>
      <c r="JO77" s="26"/>
      <c r="JP77" s="26"/>
      <c r="JQ77" s="26"/>
      <c r="JR77" s="26"/>
      <c r="JS77" s="26"/>
      <c r="JT77" s="26"/>
      <c r="JU77" s="26"/>
      <c r="JV77" s="26"/>
      <c r="JW77" s="26"/>
      <c r="JX77" s="26"/>
      <c r="JY77" s="26"/>
      <c r="JZ77" s="26"/>
      <c r="KA77" s="26"/>
      <c r="KB77" s="26"/>
      <c r="KC77" s="26"/>
      <c r="KD77" s="26"/>
      <c r="KE77" s="26"/>
      <c r="KF77" s="26"/>
      <c r="KG77" s="26"/>
      <c r="KH77" s="26"/>
    </row>
    <row r="78" spans="1:294" x14ac:dyDescent="0.25">
      <c r="A78" s="15"/>
      <c r="B78" s="19" t="s">
        <v>3</v>
      </c>
      <c r="C78" s="87"/>
      <c r="D78" s="88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  <c r="IM78" s="26"/>
      <c r="IN78" s="26"/>
      <c r="IO78" s="26"/>
      <c r="IP78" s="26"/>
      <c r="IQ78" s="26"/>
      <c r="IR78" s="26"/>
      <c r="IS78" s="26"/>
      <c r="IT78" s="26"/>
      <c r="IU78" s="26"/>
      <c r="IV78" s="26"/>
      <c r="IW78" s="26"/>
      <c r="IX78" s="26"/>
      <c r="IY78" s="26"/>
      <c r="IZ78" s="26"/>
      <c r="JA78" s="26"/>
      <c r="JB78" s="26"/>
      <c r="JC78" s="26"/>
      <c r="JD78" s="26"/>
      <c r="JE78" s="26"/>
      <c r="JF78" s="26"/>
      <c r="JG78" s="26"/>
      <c r="JH78" s="26"/>
      <c r="JI78" s="26"/>
      <c r="JJ78" s="26"/>
      <c r="JK78" s="26"/>
      <c r="JL78" s="26"/>
      <c r="JM78" s="26"/>
      <c r="JN78" s="26"/>
      <c r="JO78" s="26"/>
      <c r="JP78" s="26"/>
      <c r="JQ78" s="26"/>
      <c r="JR78" s="26"/>
      <c r="JS78" s="26"/>
      <c r="JT78" s="26"/>
      <c r="JU78" s="26"/>
      <c r="JV78" s="26"/>
      <c r="JW78" s="26"/>
      <c r="JX78" s="26"/>
      <c r="JY78" s="26"/>
      <c r="JZ78" s="26"/>
      <c r="KA78" s="26"/>
      <c r="KB78" s="26"/>
      <c r="KC78" s="26"/>
      <c r="KD78" s="26"/>
      <c r="KE78" s="26"/>
      <c r="KF78" s="26"/>
      <c r="KG78" s="26"/>
      <c r="KH78" s="26"/>
    </row>
    <row r="79" spans="1:294" x14ac:dyDescent="0.25">
      <c r="A79" s="15"/>
      <c r="B79" s="19"/>
      <c r="C79" s="87"/>
      <c r="D79" s="88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  <c r="IX79" s="26"/>
      <c r="IY79" s="26"/>
      <c r="IZ79" s="26"/>
      <c r="JA79" s="26"/>
      <c r="JB79" s="26"/>
      <c r="JC79" s="26"/>
      <c r="JD79" s="26"/>
      <c r="JE79" s="26"/>
      <c r="JF79" s="26"/>
      <c r="JG79" s="26"/>
      <c r="JH79" s="26"/>
      <c r="JI79" s="26"/>
      <c r="JJ79" s="26"/>
      <c r="JK79" s="26"/>
      <c r="JL79" s="26"/>
      <c r="JM79" s="26"/>
      <c r="JN79" s="26"/>
      <c r="JO79" s="26"/>
      <c r="JP79" s="26"/>
      <c r="JQ79" s="26"/>
      <c r="JR79" s="26"/>
      <c r="JS79" s="26"/>
      <c r="JT79" s="26"/>
      <c r="JU79" s="26"/>
      <c r="JV79" s="26"/>
      <c r="JW79" s="26"/>
      <c r="JX79" s="26"/>
      <c r="JY79" s="26"/>
      <c r="JZ79" s="26"/>
      <c r="KA79" s="26"/>
      <c r="KB79" s="26"/>
      <c r="KC79" s="26"/>
      <c r="KD79" s="26"/>
      <c r="KE79" s="26"/>
      <c r="KF79" s="26"/>
      <c r="KG79" s="26"/>
      <c r="KH79" s="26"/>
    </row>
    <row r="80" spans="1:294" x14ac:dyDescent="0.25">
      <c r="A80" s="15"/>
      <c r="B80" s="19" t="s">
        <v>4</v>
      </c>
      <c r="C80" s="87"/>
      <c r="D80" s="88"/>
      <c r="E80" s="26"/>
      <c r="F80" s="29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  <c r="IM80" s="26"/>
      <c r="IN80" s="26"/>
      <c r="IO80" s="26"/>
      <c r="IP80" s="26"/>
      <c r="IQ80" s="26"/>
      <c r="IR80" s="26"/>
      <c r="IS80" s="26"/>
      <c r="IT80" s="26"/>
      <c r="IU80" s="26"/>
      <c r="IV80" s="26"/>
      <c r="IW80" s="26"/>
      <c r="IX80" s="26"/>
      <c r="IY80" s="26"/>
      <c r="IZ80" s="26"/>
      <c r="JA80" s="26"/>
      <c r="JB80" s="26"/>
      <c r="JC80" s="26"/>
      <c r="JD80" s="26"/>
      <c r="JE80" s="26"/>
      <c r="JF80" s="26"/>
      <c r="JG80" s="26"/>
      <c r="JH80" s="26"/>
      <c r="JI80" s="26"/>
      <c r="JJ80" s="26"/>
      <c r="JK80" s="26"/>
      <c r="JL80" s="26"/>
      <c r="JM80" s="26"/>
      <c r="JN80" s="26"/>
      <c r="JO80" s="26"/>
      <c r="JP80" s="26"/>
      <c r="JQ80" s="26"/>
      <c r="JR80" s="26"/>
      <c r="JS80" s="26"/>
      <c r="JT80" s="26"/>
      <c r="JU80" s="26"/>
      <c r="JV80" s="26"/>
      <c r="JW80" s="26"/>
      <c r="JX80" s="26"/>
      <c r="JY80" s="26"/>
      <c r="JZ80" s="26"/>
      <c r="KA80" s="26"/>
      <c r="KB80" s="26"/>
      <c r="KC80" s="26"/>
      <c r="KD80" s="26"/>
      <c r="KE80" s="26"/>
      <c r="KF80" s="26"/>
      <c r="KG80" s="26"/>
      <c r="KH80" s="26"/>
    </row>
    <row r="81" spans="1:294" x14ac:dyDescent="0.25">
      <c r="A81" s="15"/>
      <c r="B81" s="19"/>
      <c r="C81" s="87"/>
      <c r="D81" s="88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  <c r="IX81" s="26"/>
      <c r="IY81" s="26"/>
      <c r="IZ81" s="26"/>
      <c r="JA81" s="26"/>
      <c r="JB81" s="26"/>
      <c r="JC81" s="26"/>
      <c r="JD81" s="26"/>
      <c r="JE81" s="26"/>
      <c r="JF81" s="26"/>
      <c r="JG81" s="26"/>
      <c r="JH81" s="26"/>
      <c r="JI81" s="26"/>
      <c r="JJ81" s="26"/>
      <c r="JK81" s="26"/>
      <c r="JL81" s="26"/>
      <c r="JM81" s="26"/>
      <c r="JN81" s="26"/>
      <c r="JO81" s="26"/>
      <c r="JP81" s="26"/>
      <c r="JQ81" s="26"/>
      <c r="JR81" s="26"/>
      <c r="JS81" s="26"/>
      <c r="JT81" s="26"/>
      <c r="JU81" s="26"/>
      <c r="JV81" s="26"/>
      <c r="JW81" s="26"/>
      <c r="JX81" s="26"/>
      <c r="JY81" s="26"/>
      <c r="JZ81" s="26"/>
      <c r="KA81" s="26"/>
      <c r="KB81" s="26"/>
      <c r="KC81" s="26"/>
      <c r="KD81" s="26"/>
      <c r="KE81" s="26"/>
      <c r="KF81" s="26"/>
      <c r="KG81" s="26"/>
      <c r="KH81" s="26"/>
    </row>
    <row r="82" spans="1:294" x14ac:dyDescent="0.25">
      <c r="A82" s="15"/>
      <c r="B82" s="19" t="s">
        <v>5</v>
      </c>
      <c r="C82" s="87"/>
      <c r="D82" s="88"/>
      <c r="E82" s="26"/>
      <c r="F82" s="26"/>
      <c r="G82" s="29" t="s">
        <v>18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  <c r="IM82" s="26"/>
      <c r="IN82" s="26"/>
      <c r="IO82" s="26"/>
      <c r="IP82" s="26"/>
      <c r="IQ82" s="26"/>
      <c r="IR82" s="26"/>
      <c r="IS82" s="26"/>
      <c r="IT82" s="26"/>
      <c r="IU82" s="26"/>
      <c r="IV82" s="26"/>
      <c r="IW82" s="26"/>
      <c r="IX82" s="26"/>
      <c r="IY82" s="26"/>
      <c r="IZ82" s="26"/>
      <c r="JA82" s="26"/>
      <c r="JB82" s="26"/>
      <c r="JC82" s="26"/>
      <c r="JD82" s="26"/>
      <c r="JE82" s="26"/>
      <c r="JF82" s="26"/>
      <c r="JG82" s="26"/>
      <c r="JH82" s="26"/>
      <c r="JI82" s="26"/>
      <c r="JJ82" s="26"/>
      <c r="JK82" s="26"/>
      <c r="JL82" s="26"/>
      <c r="JM82" s="26"/>
      <c r="JN82" s="26"/>
      <c r="JO82" s="26"/>
      <c r="JP82" s="26"/>
      <c r="JQ82" s="26"/>
      <c r="JR82" s="26"/>
      <c r="JS82" s="26"/>
      <c r="JT82" s="26"/>
      <c r="JU82" s="26"/>
      <c r="JV82" s="26"/>
      <c r="JW82" s="26"/>
      <c r="JX82" s="26"/>
      <c r="JY82" s="26"/>
      <c r="JZ82" s="26"/>
      <c r="KA82" s="26"/>
      <c r="KB82" s="26"/>
      <c r="KC82" s="26"/>
      <c r="KD82" s="26"/>
      <c r="KE82" s="26"/>
      <c r="KF82" s="26"/>
      <c r="KG82" s="26"/>
      <c r="KH82" s="26"/>
    </row>
    <row r="83" spans="1:294" x14ac:dyDescent="0.25">
      <c r="A83" s="15"/>
      <c r="B83" s="19"/>
      <c r="C83" s="87"/>
      <c r="D83" s="88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  <c r="IM83" s="26"/>
      <c r="IN83" s="26"/>
      <c r="IO83" s="26"/>
      <c r="IP83" s="26"/>
      <c r="IQ83" s="26"/>
      <c r="IR83" s="26"/>
      <c r="IS83" s="26"/>
      <c r="IT83" s="26"/>
      <c r="IU83" s="26"/>
      <c r="IV83" s="26"/>
      <c r="IW83" s="26"/>
      <c r="IX83" s="26"/>
      <c r="IY83" s="26"/>
      <c r="IZ83" s="26"/>
      <c r="JA83" s="26"/>
      <c r="JB83" s="26"/>
      <c r="JC83" s="26"/>
      <c r="JD83" s="26"/>
      <c r="JE83" s="26"/>
      <c r="JF83" s="26"/>
      <c r="JG83" s="26"/>
      <c r="JH83" s="26"/>
      <c r="JI83" s="26"/>
      <c r="JJ83" s="26"/>
      <c r="JK83" s="26"/>
      <c r="JL83" s="26"/>
      <c r="JM83" s="26"/>
      <c r="JN83" s="26"/>
      <c r="JO83" s="26"/>
      <c r="JP83" s="26"/>
      <c r="JQ83" s="26"/>
      <c r="JR83" s="26"/>
      <c r="JS83" s="26"/>
      <c r="JT83" s="26"/>
      <c r="JU83" s="26"/>
      <c r="JV83" s="26"/>
      <c r="JW83" s="26"/>
      <c r="JX83" s="26"/>
      <c r="JY83" s="26"/>
      <c r="JZ83" s="26"/>
      <c r="KA83" s="26"/>
      <c r="KB83" s="26"/>
      <c r="KC83" s="26"/>
      <c r="KD83" s="26"/>
      <c r="KE83" s="26"/>
      <c r="KF83" s="26"/>
      <c r="KG83" s="26"/>
      <c r="KH83" s="26"/>
    </row>
    <row r="84" spans="1:294" x14ac:dyDescent="0.25">
      <c r="A84" s="15"/>
      <c r="B84" s="19" t="s">
        <v>6</v>
      </c>
      <c r="C84" s="87"/>
      <c r="D84" s="88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  <c r="IX84" s="26"/>
      <c r="IY84" s="26"/>
      <c r="IZ84" s="26"/>
      <c r="JA84" s="26"/>
      <c r="JB84" s="26"/>
      <c r="JC84" s="26"/>
      <c r="JD84" s="26"/>
      <c r="JE84" s="26"/>
      <c r="JF84" s="26"/>
      <c r="JG84" s="26"/>
      <c r="JH84" s="26"/>
      <c r="JI84" s="26"/>
      <c r="JJ84" s="26"/>
      <c r="JK84" s="26"/>
      <c r="JL84" s="26"/>
      <c r="JM84" s="26"/>
      <c r="JN84" s="26"/>
      <c r="JO84" s="26"/>
      <c r="JP84" s="26"/>
      <c r="JQ84" s="26"/>
      <c r="JR84" s="26"/>
      <c r="JS84" s="26"/>
      <c r="JT84" s="26"/>
      <c r="JU84" s="26"/>
      <c r="JV84" s="26"/>
      <c r="JW84" s="26"/>
      <c r="JX84" s="26"/>
      <c r="JY84" s="26"/>
      <c r="JZ84" s="26"/>
      <c r="KA84" s="26"/>
      <c r="KB84" s="26"/>
      <c r="KC84" s="26"/>
      <c r="KD84" s="26"/>
      <c r="KE84" s="26"/>
      <c r="KF84" s="26"/>
      <c r="KG84" s="26"/>
      <c r="KH84" s="26"/>
    </row>
    <row r="85" spans="1:294" x14ac:dyDescent="0.25">
      <c r="A85" s="15"/>
      <c r="B85" s="19"/>
      <c r="C85" s="87"/>
      <c r="D85" s="88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  <c r="HW85" s="26"/>
      <c r="HX85" s="26"/>
      <c r="HY85" s="26"/>
      <c r="HZ85" s="26"/>
      <c r="IA85" s="26"/>
      <c r="IB85" s="26"/>
      <c r="IC85" s="26"/>
      <c r="ID85" s="26"/>
      <c r="IE85" s="26"/>
      <c r="IF85" s="26"/>
      <c r="IG85" s="26"/>
      <c r="IH85" s="26"/>
      <c r="II85" s="26"/>
      <c r="IJ85" s="26"/>
      <c r="IK85" s="26"/>
      <c r="IL85" s="26"/>
      <c r="IM85" s="26"/>
      <c r="IN85" s="26"/>
      <c r="IO85" s="26"/>
      <c r="IP85" s="26"/>
      <c r="IQ85" s="26"/>
      <c r="IR85" s="26"/>
      <c r="IS85" s="26"/>
      <c r="IT85" s="26"/>
      <c r="IU85" s="26"/>
      <c r="IV85" s="26"/>
      <c r="IW85" s="26"/>
      <c r="IX85" s="26"/>
      <c r="IY85" s="26"/>
      <c r="IZ85" s="26"/>
      <c r="JA85" s="26"/>
      <c r="JB85" s="26"/>
      <c r="JC85" s="26"/>
      <c r="JD85" s="26"/>
      <c r="JE85" s="26"/>
      <c r="JF85" s="26"/>
      <c r="JG85" s="26"/>
      <c r="JH85" s="26"/>
      <c r="JI85" s="26"/>
      <c r="JJ85" s="26"/>
      <c r="JK85" s="26"/>
      <c r="JL85" s="26"/>
      <c r="JM85" s="26"/>
      <c r="JN85" s="26"/>
      <c r="JO85" s="26"/>
      <c r="JP85" s="26"/>
      <c r="JQ85" s="26"/>
      <c r="JR85" s="26"/>
      <c r="JS85" s="26"/>
      <c r="JT85" s="26"/>
      <c r="JU85" s="26"/>
      <c r="JV85" s="26"/>
      <c r="JW85" s="26"/>
      <c r="JX85" s="26"/>
      <c r="JY85" s="26"/>
      <c r="JZ85" s="26"/>
      <c r="KA85" s="26"/>
      <c r="KB85" s="26"/>
      <c r="KC85" s="26"/>
      <c r="KD85" s="26"/>
      <c r="KE85" s="26"/>
      <c r="KF85" s="26"/>
      <c r="KG85" s="26"/>
      <c r="KH85" s="26"/>
    </row>
    <row r="86" spans="1:294" x14ac:dyDescent="0.25">
      <c r="A86" s="15"/>
      <c r="B86" s="19" t="s">
        <v>7</v>
      </c>
      <c r="C86" s="87"/>
      <c r="D86" s="88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  <c r="GM86" s="26"/>
      <c r="GN86" s="26"/>
      <c r="GO86" s="26"/>
      <c r="GP86" s="26"/>
      <c r="GQ86" s="26"/>
      <c r="GR86" s="26"/>
      <c r="GS86" s="26"/>
      <c r="GT86" s="26"/>
      <c r="GU86" s="26"/>
      <c r="GV86" s="26"/>
      <c r="GW86" s="26"/>
      <c r="GX86" s="26"/>
      <c r="GY86" s="26"/>
      <c r="GZ86" s="26"/>
      <c r="HA86" s="26"/>
      <c r="HB86" s="26"/>
      <c r="HC86" s="26"/>
      <c r="HD86" s="26"/>
      <c r="HE86" s="26"/>
      <c r="HF86" s="26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6"/>
      <c r="HR86" s="26"/>
      <c r="HS86" s="26"/>
      <c r="HT86" s="26"/>
      <c r="HU86" s="26"/>
      <c r="HV86" s="26"/>
      <c r="HW86" s="26"/>
      <c r="HX86" s="26"/>
      <c r="HY86" s="26"/>
      <c r="HZ86" s="26"/>
      <c r="IA86" s="26"/>
      <c r="IB86" s="26"/>
      <c r="IC86" s="26"/>
      <c r="ID86" s="26"/>
      <c r="IE86" s="26"/>
      <c r="IF86" s="26"/>
      <c r="IG86" s="26"/>
      <c r="IH86" s="26"/>
      <c r="II86" s="26"/>
      <c r="IJ86" s="26"/>
      <c r="IK86" s="26"/>
      <c r="IL86" s="26"/>
      <c r="IM86" s="26"/>
      <c r="IN86" s="26"/>
      <c r="IO86" s="26"/>
      <c r="IP86" s="26"/>
      <c r="IQ86" s="26"/>
      <c r="IR86" s="26"/>
      <c r="IS86" s="26"/>
      <c r="IT86" s="26"/>
      <c r="IU86" s="26"/>
      <c r="IV86" s="26"/>
      <c r="IW86" s="26"/>
      <c r="IX86" s="26"/>
      <c r="IY86" s="26"/>
      <c r="IZ86" s="26"/>
      <c r="JA86" s="26"/>
      <c r="JB86" s="26"/>
      <c r="JC86" s="26"/>
      <c r="JD86" s="26"/>
      <c r="JE86" s="26"/>
      <c r="JF86" s="26"/>
      <c r="JG86" s="26"/>
      <c r="JH86" s="26"/>
      <c r="JI86" s="26"/>
      <c r="JJ86" s="26"/>
      <c r="JK86" s="26"/>
      <c r="JL86" s="26"/>
      <c r="JM86" s="26"/>
      <c r="JN86" s="26"/>
      <c r="JO86" s="26"/>
      <c r="JP86" s="26"/>
      <c r="JQ86" s="26"/>
      <c r="JR86" s="26"/>
      <c r="JS86" s="26"/>
      <c r="JT86" s="26"/>
      <c r="JU86" s="26"/>
      <c r="JV86" s="26"/>
      <c r="JW86" s="26"/>
      <c r="JX86" s="26"/>
      <c r="JY86" s="26"/>
      <c r="JZ86" s="26"/>
      <c r="KA86" s="26"/>
      <c r="KB86" s="26"/>
      <c r="KC86" s="26"/>
      <c r="KD86" s="26"/>
      <c r="KE86" s="26"/>
      <c r="KF86" s="26"/>
      <c r="KG86" s="26"/>
      <c r="KH86" s="26"/>
    </row>
    <row r="87" spans="1:294" x14ac:dyDescent="0.25">
      <c r="A87" s="15"/>
      <c r="B87" s="19"/>
      <c r="C87" s="87"/>
      <c r="D87" s="88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  <c r="IX87" s="26"/>
      <c r="IY87" s="26"/>
      <c r="IZ87" s="26"/>
      <c r="JA87" s="26"/>
      <c r="JB87" s="26"/>
      <c r="JC87" s="26"/>
      <c r="JD87" s="26"/>
      <c r="JE87" s="26"/>
      <c r="JF87" s="26"/>
      <c r="JG87" s="26"/>
      <c r="JH87" s="26"/>
      <c r="JI87" s="26"/>
      <c r="JJ87" s="26"/>
      <c r="JK87" s="26"/>
      <c r="JL87" s="26"/>
      <c r="JM87" s="26"/>
      <c r="JN87" s="26"/>
      <c r="JO87" s="26"/>
      <c r="JP87" s="26"/>
      <c r="JQ87" s="26"/>
      <c r="JR87" s="26"/>
      <c r="JS87" s="26"/>
      <c r="JT87" s="26"/>
      <c r="JU87" s="26"/>
      <c r="JV87" s="26"/>
      <c r="JW87" s="26"/>
      <c r="JX87" s="26"/>
      <c r="JY87" s="26"/>
      <c r="JZ87" s="26"/>
      <c r="KA87" s="26"/>
      <c r="KB87" s="26"/>
      <c r="KC87" s="26"/>
      <c r="KD87" s="26"/>
      <c r="KE87" s="26"/>
      <c r="KF87" s="26"/>
      <c r="KG87" s="26"/>
      <c r="KH87" s="26"/>
    </row>
    <row r="88" spans="1:294" x14ac:dyDescent="0.25">
      <c r="A88" s="15"/>
      <c r="B88" s="19" t="s">
        <v>8</v>
      </c>
      <c r="C88" s="87"/>
      <c r="D88" s="88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  <c r="IM88" s="26"/>
      <c r="IN88" s="26"/>
      <c r="IO88" s="26"/>
      <c r="IP88" s="26"/>
      <c r="IQ88" s="26"/>
      <c r="IR88" s="26"/>
      <c r="IS88" s="26"/>
      <c r="IT88" s="26"/>
      <c r="IU88" s="26"/>
      <c r="IV88" s="26"/>
      <c r="IW88" s="26"/>
      <c r="IX88" s="26"/>
      <c r="IY88" s="26"/>
      <c r="IZ88" s="26"/>
      <c r="JA88" s="26"/>
      <c r="JB88" s="26"/>
      <c r="JC88" s="26"/>
      <c r="JD88" s="26"/>
      <c r="JE88" s="26"/>
      <c r="JF88" s="26"/>
      <c r="JG88" s="26"/>
      <c r="JH88" s="26"/>
      <c r="JI88" s="26"/>
      <c r="JJ88" s="26"/>
      <c r="JK88" s="26"/>
      <c r="JL88" s="26"/>
      <c r="JM88" s="26"/>
      <c r="JN88" s="26"/>
      <c r="JO88" s="26"/>
      <c r="JP88" s="26"/>
      <c r="JQ88" s="26"/>
      <c r="JR88" s="26"/>
      <c r="JS88" s="26"/>
      <c r="JT88" s="26"/>
      <c r="JU88" s="26"/>
      <c r="JV88" s="26"/>
      <c r="JW88" s="26"/>
      <c r="JX88" s="26"/>
      <c r="JY88" s="26"/>
      <c r="JZ88" s="26"/>
      <c r="KA88" s="26"/>
      <c r="KB88" s="26"/>
      <c r="KC88" s="26"/>
      <c r="KD88" s="26"/>
      <c r="KE88" s="26"/>
      <c r="KF88" s="26"/>
      <c r="KG88" s="26"/>
      <c r="KH88" s="26"/>
    </row>
    <row r="89" spans="1:294" x14ac:dyDescent="0.25">
      <c r="A89" s="15"/>
      <c r="B89" s="19"/>
      <c r="C89" s="87"/>
      <c r="D89" s="88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  <c r="IM89" s="26"/>
      <c r="IN89" s="26"/>
      <c r="IO89" s="26"/>
      <c r="IP89" s="26"/>
      <c r="IQ89" s="26"/>
      <c r="IR89" s="26"/>
      <c r="IS89" s="26"/>
      <c r="IT89" s="26"/>
      <c r="IU89" s="26"/>
      <c r="IV89" s="26"/>
      <c r="IW89" s="26"/>
      <c r="IX89" s="26"/>
      <c r="IY89" s="26"/>
      <c r="IZ89" s="26"/>
      <c r="JA89" s="26"/>
      <c r="JB89" s="26"/>
      <c r="JC89" s="26"/>
      <c r="JD89" s="26"/>
      <c r="JE89" s="26"/>
      <c r="JF89" s="26"/>
      <c r="JG89" s="26"/>
      <c r="JH89" s="26"/>
      <c r="JI89" s="26"/>
      <c r="JJ89" s="26"/>
      <c r="JK89" s="26"/>
      <c r="JL89" s="26"/>
      <c r="JM89" s="26"/>
      <c r="JN89" s="26"/>
      <c r="JO89" s="26"/>
      <c r="JP89" s="26"/>
      <c r="JQ89" s="26"/>
      <c r="JR89" s="26"/>
      <c r="JS89" s="26"/>
      <c r="JT89" s="26"/>
      <c r="JU89" s="26"/>
      <c r="JV89" s="26"/>
      <c r="JW89" s="26"/>
      <c r="JX89" s="26"/>
      <c r="JY89" s="26"/>
      <c r="JZ89" s="26"/>
      <c r="KA89" s="26"/>
      <c r="KB89" s="26"/>
      <c r="KC89" s="26"/>
      <c r="KD89" s="26"/>
      <c r="KE89" s="26"/>
      <c r="KF89" s="26"/>
      <c r="KG89" s="26"/>
      <c r="KH89" s="26"/>
    </row>
    <row r="90" spans="1:294" x14ac:dyDescent="0.25">
      <c r="A90" s="15"/>
      <c r="B90" s="19" t="s">
        <v>9</v>
      </c>
      <c r="C90" s="87"/>
      <c r="D90" s="88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  <c r="IM90" s="26"/>
      <c r="IN90" s="26"/>
      <c r="IO90" s="26"/>
      <c r="IP90" s="26"/>
      <c r="IQ90" s="26"/>
      <c r="IR90" s="26"/>
      <c r="IS90" s="26"/>
      <c r="IT90" s="26"/>
      <c r="IU90" s="26"/>
      <c r="IV90" s="26"/>
      <c r="IW90" s="26"/>
      <c r="IX90" s="26"/>
      <c r="IY90" s="26"/>
      <c r="IZ90" s="26"/>
      <c r="JA90" s="26"/>
      <c r="JB90" s="26"/>
      <c r="JC90" s="26"/>
      <c r="JD90" s="26"/>
      <c r="JE90" s="26"/>
      <c r="JF90" s="26"/>
      <c r="JG90" s="26"/>
      <c r="JH90" s="26"/>
      <c r="JI90" s="26"/>
      <c r="JJ90" s="26"/>
      <c r="JK90" s="26"/>
      <c r="JL90" s="26"/>
      <c r="JM90" s="26"/>
      <c r="JN90" s="26"/>
      <c r="JO90" s="26"/>
      <c r="JP90" s="26"/>
      <c r="JQ90" s="26"/>
      <c r="JR90" s="26"/>
      <c r="JS90" s="26"/>
      <c r="JT90" s="26"/>
      <c r="JU90" s="26"/>
      <c r="JV90" s="26"/>
      <c r="JW90" s="26"/>
      <c r="JX90" s="26"/>
      <c r="JY90" s="26"/>
      <c r="JZ90" s="26"/>
      <c r="KA90" s="26"/>
      <c r="KB90" s="26"/>
      <c r="KC90" s="26"/>
      <c r="KD90" s="26"/>
      <c r="KE90" s="26"/>
      <c r="KF90" s="26"/>
      <c r="KG90" s="26"/>
      <c r="KH90" s="26"/>
    </row>
    <row r="91" spans="1:294" x14ac:dyDescent="0.25">
      <c r="A91" s="15"/>
      <c r="B91" s="19"/>
      <c r="C91" s="87"/>
      <c r="D91" s="88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  <c r="IX91" s="26"/>
      <c r="IY91" s="26"/>
      <c r="IZ91" s="26"/>
      <c r="JA91" s="26"/>
      <c r="JB91" s="26"/>
      <c r="JC91" s="26"/>
      <c r="JD91" s="26"/>
      <c r="JE91" s="26"/>
      <c r="JF91" s="26"/>
      <c r="JG91" s="26"/>
      <c r="JH91" s="26"/>
      <c r="JI91" s="26"/>
      <c r="JJ91" s="26"/>
      <c r="JK91" s="26"/>
      <c r="JL91" s="26"/>
      <c r="JM91" s="26"/>
      <c r="JN91" s="26"/>
      <c r="JO91" s="26"/>
      <c r="JP91" s="26"/>
      <c r="JQ91" s="26"/>
      <c r="JR91" s="26"/>
      <c r="JS91" s="26"/>
      <c r="JT91" s="26"/>
      <c r="JU91" s="26"/>
      <c r="JV91" s="26"/>
      <c r="JW91" s="26"/>
      <c r="JX91" s="26"/>
      <c r="JY91" s="26"/>
      <c r="JZ91" s="26"/>
      <c r="KA91" s="26"/>
      <c r="KB91" s="26"/>
      <c r="KC91" s="26"/>
      <c r="KD91" s="26"/>
      <c r="KE91" s="26"/>
      <c r="KF91" s="26"/>
      <c r="KG91" s="26"/>
      <c r="KH91" s="26"/>
    </row>
    <row r="92" spans="1:294" x14ac:dyDescent="0.25">
      <c r="A92" s="15"/>
      <c r="B92" s="19" t="s">
        <v>10</v>
      </c>
      <c r="C92" s="87"/>
      <c r="D92" s="88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  <c r="IX92" s="26"/>
      <c r="IY92" s="26"/>
      <c r="IZ92" s="26"/>
      <c r="JA92" s="26"/>
      <c r="JB92" s="26"/>
      <c r="JC92" s="26"/>
      <c r="JD92" s="26"/>
      <c r="JE92" s="26"/>
      <c r="JF92" s="26"/>
      <c r="JG92" s="26"/>
      <c r="JH92" s="26"/>
      <c r="JI92" s="26"/>
      <c r="JJ92" s="26"/>
      <c r="JK92" s="26"/>
      <c r="JL92" s="26"/>
      <c r="JM92" s="26"/>
      <c r="JN92" s="26"/>
      <c r="JO92" s="26"/>
      <c r="JP92" s="26"/>
      <c r="JQ92" s="26"/>
      <c r="JR92" s="26"/>
      <c r="JS92" s="26"/>
      <c r="JT92" s="26"/>
      <c r="JU92" s="26"/>
      <c r="JV92" s="26"/>
      <c r="JW92" s="26"/>
      <c r="JX92" s="26"/>
      <c r="JY92" s="26"/>
      <c r="JZ92" s="26"/>
      <c r="KA92" s="26"/>
      <c r="KB92" s="26"/>
      <c r="KC92" s="26"/>
      <c r="KD92" s="26"/>
      <c r="KE92" s="26"/>
      <c r="KF92" s="26"/>
      <c r="KG92" s="26"/>
      <c r="KH92" s="26"/>
    </row>
    <row r="93" spans="1:294" x14ac:dyDescent="0.25">
      <c r="A93" s="15"/>
      <c r="B93" s="19"/>
      <c r="C93" s="87"/>
      <c r="D93" s="88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  <c r="IM93" s="26"/>
      <c r="IN93" s="26"/>
      <c r="IO93" s="26"/>
      <c r="IP93" s="26"/>
      <c r="IQ93" s="26"/>
      <c r="IR93" s="26"/>
      <c r="IS93" s="26"/>
      <c r="IT93" s="26"/>
      <c r="IU93" s="26"/>
      <c r="IV93" s="26"/>
      <c r="IW93" s="26"/>
      <c r="IX93" s="26"/>
      <c r="IY93" s="26"/>
      <c r="IZ93" s="26"/>
      <c r="JA93" s="26"/>
      <c r="JB93" s="26"/>
      <c r="JC93" s="26"/>
      <c r="JD93" s="26"/>
      <c r="JE93" s="26"/>
      <c r="JF93" s="26"/>
      <c r="JG93" s="26"/>
      <c r="JH93" s="26"/>
      <c r="JI93" s="26"/>
      <c r="JJ93" s="26"/>
      <c r="JK93" s="26"/>
      <c r="JL93" s="26"/>
      <c r="JM93" s="26"/>
      <c r="JN93" s="26"/>
      <c r="JO93" s="26"/>
      <c r="JP93" s="26"/>
      <c r="JQ93" s="26"/>
      <c r="JR93" s="26"/>
      <c r="JS93" s="26"/>
      <c r="JT93" s="26"/>
      <c r="JU93" s="26"/>
      <c r="JV93" s="26"/>
      <c r="JW93" s="26"/>
      <c r="JX93" s="26"/>
      <c r="JY93" s="26"/>
      <c r="JZ93" s="26"/>
      <c r="KA93" s="26"/>
      <c r="KB93" s="26"/>
      <c r="KC93" s="26"/>
      <c r="KD93" s="26"/>
      <c r="KE93" s="26"/>
      <c r="KF93" s="26"/>
      <c r="KG93" s="26"/>
      <c r="KH93" s="26"/>
    </row>
    <row r="94" spans="1:294" x14ac:dyDescent="0.25">
      <c r="A94" s="15"/>
      <c r="B94" s="19" t="s">
        <v>11</v>
      </c>
      <c r="C94" s="87"/>
      <c r="D94" s="88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  <c r="IM94" s="26"/>
      <c r="IN94" s="26"/>
      <c r="IO94" s="26"/>
      <c r="IP94" s="26"/>
      <c r="IQ94" s="26"/>
      <c r="IR94" s="26"/>
      <c r="IS94" s="26"/>
      <c r="IT94" s="26"/>
      <c r="IU94" s="26"/>
      <c r="IV94" s="26"/>
      <c r="IW94" s="26"/>
      <c r="IX94" s="26"/>
      <c r="IY94" s="26"/>
      <c r="IZ94" s="26"/>
      <c r="JA94" s="26"/>
      <c r="JB94" s="26"/>
      <c r="JC94" s="26"/>
      <c r="JD94" s="26"/>
      <c r="JE94" s="26"/>
      <c r="JF94" s="26"/>
      <c r="JG94" s="26"/>
      <c r="JH94" s="26"/>
      <c r="JI94" s="26"/>
      <c r="JJ94" s="26"/>
      <c r="JK94" s="26"/>
      <c r="JL94" s="26"/>
      <c r="JM94" s="26"/>
      <c r="JN94" s="26"/>
      <c r="JO94" s="26"/>
      <c r="JP94" s="26"/>
      <c r="JQ94" s="26"/>
      <c r="JR94" s="26"/>
      <c r="JS94" s="26"/>
      <c r="JT94" s="26"/>
      <c r="JU94" s="26"/>
      <c r="JV94" s="26"/>
      <c r="JW94" s="26"/>
      <c r="JX94" s="26"/>
      <c r="JY94" s="26"/>
      <c r="JZ94" s="26"/>
      <c r="KA94" s="26"/>
      <c r="KB94" s="26"/>
      <c r="KC94" s="26"/>
      <c r="KD94" s="26"/>
      <c r="KE94" s="26"/>
      <c r="KF94" s="26"/>
      <c r="KG94" s="26"/>
      <c r="KH94" s="26"/>
    </row>
    <row r="95" spans="1:294" x14ac:dyDescent="0.25">
      <c r="A95" s="15"/>
      <c r="B95" s="19"/>
      <c r="C95" s="87"/>
      <c r="D95" s="88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  <c r="IM95" s="26"/>
      <c r="IN95" s="26"/>
      <c r="IO95" s="26"/>
      <c r="IP95" s="26"/>
      <c r="IQ95" s="26"/>
      <c r="IR95" s="26"/>
      <c r="IS95" s="26"/>
      <c r="IT95" s="26"/>
      <c r="IU95" s="26"/>
      <c r="IV95" s="26"/>
      <c r="IW95" s="26"/>
      <c r="IX95" s="26"/>
      <c r="IY95" s="26"/>
      <c r="IZ95" s="26"/>
      <c r="JA95" s="26"/>
      <c r="JB95" s="26"/>
      <c r="JC95" s="26"/>
      <c r="JD95" s="26"/>
      <c r="JE95" s="26"/>
      <c r="JF95" s="26"/>
      <c r="JG95" s="26"/>
      <c r="JH95" s="26"/>
      <c r="JI95" s="26"/>
      <c r="JJ95" s="26"/>
      <c r="JK95" s="26"/>
      <c r="JL95" s="26"/>
      <c r="JM95" s="26"/>
      <c r="JN95" s="26"/>
      <c r="JO95" s="26"/>
      <c r="JP95" s="26"/>
      <c r="JQ95" s="26"/>
      <c r="JR95" s="26"/>
      <c r="JS95" s="26"/>
      <c r="JT95" s="26"/>
      <c r="JU95" s="26"/>
      <c r="JV95" s="26"/>
      <c r="JW95" s="26"/>
      <c r="JX95" s="26"/>
      <c r="JY95" s="26"/>
      <c r="JZ95" s="26"/>
      <c r="KA95" s="26"/>
      <c r="KB95" s="26"/>
      <c r="KC95" s="26"/>
      <c r="KD95" s="26"/>
      <c r="KE95" s="26"/>
      <c r="KF95" s="26"/>
      <c r="KG95" s="26"/>
      <c r="KH95" s="26"/>
    </row>
    <row r="96" spans="1:294" x14ac:dyDescent="0.25">
      <c r="A96" s="15"/>
      <c r="B96" s="20" t="s">
        <v>12</v>
      </c>
      <c r="C96" s="87"/>
      <c r="D96" s="88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  <c r="IM96" s="26"/>
      <c r="IN96" s="26"/>
      <c r="IO96" s="26"/>
      <c r="IP96" s="26"/>
      <c r="IQ96" s="26"/>
      <c r="IR96" s="26"/>
      <c r="IS96" s="26"/>
      <c r="IT96" s="26"/>
      <c r="IU96" s="26"/>
      <c r="IV96" s="26"/>
      <c r="IW96" s="26"/>
      <c r="IX96" s="26"/>
      <c r="IY96" s="26"/>
      <c r="IZ96" s="26"/>
      <c r="JA96" s="26"/>
      <c r="JB96" s="26"/>
      <c r="JC96" s="26"/>
      <c r="JD96" s="26"/>
      <c r="JE96" s="26"/>
      <c r="JF96" s="26"/>
      <c r="JG96" s="26"/>
      <c r="JH96" s="26"/>
      <c r="JI96" s="26"/>
      <c r="JJ96" s="26"/>
      <c r="JK96" s="26"/>
      <c r="JL96" s="26"/>
      <c r="JM96" s="26"/>
      <c r="JN96" s="26"/>
      <c r="JO96" s="26"/>
      <c r="JP96" s="26"/>
      <c r="JQ96" s="26"/>
      <c r="JR96" s="26"/>
      <c r="JS96" s="26"/>
      <c r="JT96" s="26"/>
      <c r="JU96" s="26"/>
      <c r="JV96" s="26"/>
      <c r="JW96" s="26"/>
      <c r="JX96" s="26"/>
      <c r="JY96" s="26"/>
      <c r="JZ96" s="26"/>
      <c r="KA96" s="26"/>
      <c r="KB96" s="26"/>
      <c r="KC96" s="26"/>
      <c r="KD96" s="26"/>
      <c r="KE96" s="26"/>
      <c r="KF96" s="26"/>
      <c r="KG96" s="26"/>
      <c r="KH96" s="26"/>
    </row>
    <row r="97" spans="1:294" x14ac:dyDescent="0.25">
      <c r="A97" s="15"/>
      <c r="B97" s="21"/>
      <c r="C97" s="87"/>
      <c r="D97" s="88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  <c r="IX97" s="26"/>
      <c r="IY97" s="26"/>
      <c r="IZ97" s="26"/>
      <c r="JA97" s="26"/>
      <c r="JB97" s="26"/>
      <c r="JC97" s="26"/>
      <c r="JD97" s="26"/>
      <c r="JE97" s="26"/>
      <c r="JF97" s="26"/>
      <c r="JG97" s="26"/>
      <c r="JH97" s="26"/>
      <c r="JI97" s="26"/>
      <c r="JJ97" s="26"/>
      <c r="JK97" s="26"/>
      <c r="JL97" s="26"/>
      <c r="JM97" s="26"/>
      <c r="JN97" s="26"/>
      <c r="JO97" s="26"/>
      <c r="JP97" s="26"/>
      <c r="JQ97" s="26"/>
      <c r="JR97" s="26"/>
      <c r="JS97" s="26"/>
      <c r="JT97" s="26"/>
      <c r="JU97" s="26"/>
      <c r="JV97" s="26"/>
      <c r="JW97" s="26"/>
      <c r="JX97" s="26"/>
      <c r="JY97" s="26"/>
      <c r="JZ97" s="26"/>
      <c r="KA97" s="26"/>
      <c r="KB97" s="26"/>
      <c r="KC97" s="26"/>
      <c r="KD97" s="26"/>
      <c r="KE97" s="26"/>
      <c r="KF97" s="26"/>
      <c r="KG97" s="26"/>
      <c r="KH97" s="26"/>
    </row>
    <row r="98" spans="1:294" ht="13" x14ac:dyDescent="0.3">
      <c r="A98" s="45">
        <f>A2+4</f>
        <v>2017</v>
      </c>
      <c r="B98" s="19" t="s">
        <v>13</v>
      </c>
      <c r="C98" s="87"/>
      <c r="D98" s="88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  <c r="IM98" s="26"/>
      <c r="IN98" s="26"/>
      <c r="IO98" s="26"/>
      <c r="IP98" s="26"/>
      <c r="IQ98" s="26"/>
      <c r="IR98" s="26"/>
      <c r="IS98" s="26"/>
      <c r="IT98" s="26"/>
      <c r="IU98" s="26"/>
      <c r="IV98" s="26"/>
      <c r="IW98" s="26"/>
      <c r="IX98" s="26"/>
      <c r="IY98" s="26"/>
      <c r="IZ98" s="26"/>
      <c r="JA98" s="26"/>
      <c r="JB98" s="26"/>
      <c r="JC98" s="26"/>
      <c r="JD98" s="26"/>
      <c r="JE98" s="26"/>
      <c r="JF98" s="26"/>
      <c r="JG98" s="26"/>
      <c r="JH98" s="26"/>
      <c r="JI98" s="26"/>
      <c r="JJ98" s="26"/>
      <c r="JK98" s="26"/>
      <c r="JL98" s="26"/>
      <c r="JM98" s="26"/>
      <c r="JN98" s="26"/>
      <c r="JO98" s="26"/>
      <c r="JP98" s="26"/>
      <c r="JQ98" s="26"/>
      <c r="JR98" s="26"/>
      <c r="JS98" s="26"/>
      <c r="JT98" s="26"/>
      <c r="JU98" s="26"/>
      <c r="JV98" s="26"/>
      <c r="JW98" s="26"/>
      <c r="JX98" s="26"/>
      <c r="JY98" s="26"/>
      <c r="JZ98" s="26"/>
      <c r="KA98" s="26"/>
      <c r="KB98" s="26"/>
      <c r="KC98" s="26"/>
      <c r="KD98" s="26"/>
      <c r="KE98" s="26"/>
      <c r="KF98" s="26"/>
      <c r="KG98" s="26"/>
      <c r="KH98" s="26"/>
    </row>
    <row r="99" spans="1:294" x14ac:dyDescent="0.25">
      <c r="A99" s="15"/>
      <c r="B99" s="19"/>
      <c r="C99" s="87"/>
      <c r="D99" s="88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  <c r="IM99" s="26"/>
      <c r="IN99" s="26"/>
      <c r="IO99" s="26"/>
      <c r="IP99" s="26"/>
      <c r="IQ99" s="26"/>
      <c r="IR99" s="26"/>
      <c r="IS99" s="26"/>
      <c r="IT99" s="26"/>
      <c r="IU99" s="26"/>
      <c r="IV99" s="26"/>
      <c r="IW99" s="26"/>
      <c r="IX99" s="26"/>
      <c r="IY99" s="26"/>
      <c r="IZ99" s="26"/>
      <c r="JA99" s="26"/>
      <c r="JB99" s="26"/>
      <c r="JC99" s="26"/>
      <c r="JD99" s="26"/>
      <c r="JE99" s="26"/>
      <c r="JF99" s="26"/>
      <c r="JG99" s="26"/>
      <c r="JH99" s="26"/>
      <c r="JI99" s="26"/>
      <c r="JJ99" s="26"/>
      <c r="JK99" s="26"/>
      <c r="JL99" s="26"/>
      <c r="JM99" s="26"/>
      <c r="JN99" s="26"/>
      <c r="JO99" s="26"/>
      <c r="JP99" s="26"/>
      <c r="JQ99" s="26"/>
      <c r="JR99" s="26"/>
      <c r="JS99" s="26"/>
      <c r="JT99" s="26"/>
      <c r="JU99" s="26"/>
      <c r="JV99" s="26"/>
      <c r="JW99" s="26"/>
      <c r="JX99" s="26"/>
      <c r="JY99" s="26"/>
      <c r="JZ99" s="26"/>
      <c r="KA99" s="26"/>
      <c r="KB99" s="26"/>
      <c r="KC99" s="26"/>
      <c r="KD99" s="26"/>
      <c r="KE99" s="26"/>
      <c r="KF99" s="26"/>
      <c r="KG99" s="26"/>
      <c r="KH99" s="26"/>
    </row>
    <row r="100" spans="1:294" x14ac:dyDescent="0.25">
      <c r="A100" s="15"/>
      <c r="B100" s="19" t="s">
        <v>2</v>
      </c>
      <c r="C100" s="87"/>
      <c r="D100" s="88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  <c r="IM100" s="26"/>
      <c r="IN100" s="26"/>
      <c r="IO100" s="26"/>
      <c r="IP100" s="26"/>
      <c r="IQ100" s="26"/>
      <c r="IR100" s="26"/>
      <c r="IS100" s="26"/>
      <c r="IT100" s="26"/>
      <c r="IU100" s="26"/>
      <c r="IV100" s="26"/>
      <c r="IW100" s="26"/>
      <c r="IX100" s="26"/>
      <c r="IY100" s="26"/>
      <c r="IZ100" s="26"/>
      <c r="JA100" s="26"/>
      <c r="JB100" s="26"/>
      <c r="JC100" s="26"/>
      <c r="JD100" s="26"/>
      <c r="JE100" s="26"/>
      <c r="JF100" s="26"/>
      <c r="JG100" s="26"/>
      <c r="JH100" s="26"/>
      <c r="JI100" s="26"/>
      <c r="JJ100" s="26"/>
      <c r="JK100" s="26"/>
      <c r="JL100" s="26"/>
      <c r="JM100" s="26"/>
      <c r="JN100" s="26"/>
      <c r="JO100" s="26"/>
      <c r="JP100" s="26"/>
      <c r="JQ100" s="26"/>
      <c r="JR100" s="26"/>
      <c r="JS100" s="26"/>
      <c r="JT100" s="26"/>
      <c r="JU100" s="26"/>
      <c r="JV100" s="26"/>
      <c r="JW100" s="26"/>
      <c r="JX100" s="26"/>
      <c r="JY100" s="26"/>
      <c r="JZ100" s="26"/>
      <c r="KA100" s="26"/>
      <c r="KB100" s="26"/>
      <c r="KC100" s="26"/>
      <c r="KD100" s="26"/>
      <c r="KE100" s="26"/>
      <c r="KF100" s="26"/>
      <c r="KG100" s="26"/>
      <c r="KH100" s="26"/>
    </row>
    <row r="101" spans="1:294" x14ac:dyDescent="0.25">
      <c r="A101" s="15"/>
      <c r="B101" s="19"/>
      <c r="C101" s="87"/>
      <c r="D101" s="88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  <c r="IM101" s="26"/>
      <c r="IN101" s="26"/>
      <c r="IO101" s="26"/>
      <c r="IP101" s="26"/>
      <c r="IQ101" s="26"/>
      <c r="IR101" s="26"/>
      <c r="IS101" s="26"/>
      <c r="IT101" s="26"/>
      <c r="IU101" s="26"/>
      <c r="IV101" s="26"/>
      <c r="IW101" s="26"/>
      <c r="IX101" s="26"/>
      <c r="IY101" s="26"/>
      <c r="IZ101" s="26"/>
      <c r="JA101" s="26"/>
      <c r="JB101" s="26"/>
      <c r="JC101" s="26"/>
      <c r="JD101" s="26"/>
      <c r="JE101" s="26"/>
      <c r="JF101" s="26"/>
      <c r="JG101" s="26"/>
      <c r="JH101" s="26"/>
      <c r="JI101" s="26"/>
      <c r="JJ101" s="26"/>
      <c r="JK101" s="26"/>
      <c r="JL101" s="26"/>
      <c r="JM101" s="26"/>
      <c r="JN101" s="26"/>
      <c r="JO101" s="26"/>
      <c r="JP101" s="26"/>
      <c r="JQ101" s="26"/>
      <c r="JR101" s="26"/>
      <c r="JS101" s="26"/>
      <c r="JT101" s="26"/>
      <c r="JU101" s="26"/>
      <c r="JV101" s="26"/>
      <c r="JW101" s="26"/>
      <c r="JX101" s="26"/>
      <c r="JY101" s="26"/>
      <c r="JZ101" s="26"/>
      <c r="KA101" s="26"/>
      <c r="KB101" s="26"/>
      <c r="KC101" s="26"/>
      <c r="KD101" s="26"/>
      <c r="KE101" s="26"/>
      <c r="KF101" s="26"/>
      <c r="KG101" s="26"/>
      <c r="KH101" s="26"/>
    </row>
    <row r="102" spans="1:294" x14ac:dyDescent="0.25">
      <c r="A102" s="15"/>
      <c r="B102" s="19" t="s">
        <v>3</v>
      </c>
      <c r="C102" s="87"/>
      <c r="D102" s="88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  <c r="HT102" s="26"/>
      <c r="HU102" s="26"/>
      <c r="HV102" s="26"/>
      <c r="HW102" s="26"/>
      <c r="HX102" s="26"/>
      <c r="HY102" s="26"/>
      <c r="HZ102" s="26"/>
      <c r="IA102" s="26"/>
      <c r="IB102" s="26"/>
      <c r="IC102" s="26"/>
      <c r="ID102" s="26"/>
      <c r="IE102" s="26"/>
      <c r="IF102" s="26"/>
      <c r="IG102" s="26"/>
      <c r="IH102" s="26"/>
      <c r="II102" s="26"/>
      <c r="IJ102" s="26"/>
      <c r="IK102" s="26"/>
      <c r="IL102" s="26"/>
      <c r="IM102" s="26"/>
      <c r="IN102" s="26"/>
      <c r="IO102" s="26"/>
      <c r="IP102" s="26"/>
      <c r="IQ102" s="26"/>
      <c r="IR102" s="26"/>
      <c r="IS102" s="26"/>
      <c r="IT102" s="26"/>
      <c r="IU102" s="26"/>
      <c r="IV102" s="26"/>
      <c r="IW102" s="26"/>
      <c r="IX102" s="26"/>
      <c r="IY102" s="26"/>
      <c r="IZ102" s="26"/>
      <c r="JA102" s="26"/>
      <c r="JB102" s="26"/>
      <c r="JC102" s="26"/>
      <c r="JD102" s="26"/>
      <c r="JE102" s="26"/>
      <c r="JF102" s="26"/>
      <c r="JG102" s="26"/>
      <c r="JH102" s="26"/>
      <c r="JI102" s="26"/>
      <c r="JJ102" s="26"/>
      <c r="JK102" s="26"/>
      <c r="JL102" s="26"/>
      <c r="JM102" s="26"/>
      <c r="JN102" s="26"/>
      <c r="JO102" s="26"/>
      <c r="JP102" s="26"/>
      <c r="JQ102" s="26"/>
      <c r="JR102" s="26"/>
      <c r="JS102" s="26"/>
      <c r="JT102" s="26"/>
      <c r="JU102" s="26"/>
      <c r="JV102" s="26"/>
      <c r="JW102" s="26"/>
      <c r="JX102" s="26"/>
      <c r="JY102" s="26"/>
      <c r="JZ102" s="26"/>
      <c r="KA102" s="26"/>
      <c r="KB102" s="26"/>
      <c r="KC102" s="26"/>
      <c r="KD102" s="26"/>
      <c r="KE102" s="26"/>
      <c r="KF102" s="26"/>
      <c r="KG102" s="26"/>
      <c r="KH102" s="26"/>
    </row>
    <row r="103" spans="1:294" x14ac:dyDescent="0.25">
      <c r="A103" s="15"/>
      <c r="B103" s="19"/>
      <c r="C103" s="87"/>
      <c r="D103" s="88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  <c r="GM103" s="26"/>
      <c r="GN103" s="26"/>
      <c r="GO103" s="26"/>
      <c r="GP103" s="26"/>
      <c r="GQ103" s="26"/>
      <c r="GR103" s="26"/>
      <c r="GS103" s="26"/>
      <c r="GT103" s="26"/>
      <c r="GU103" s="26"/>
      <c r="GV103" s="26"/>
      <c r="GW103" s="26"/>
      <c r="GX103" s="26"/>
      <c r="GY103" s="26"/>
      <c r="GZ103" s="26"/>
      <c r="HA103" s="26"/>
      <c r="HB103" s="26"/>
      <c r="HC103" s="26"/>
      <c r="HD103" s="26"/>
      <c r="HE103" s="26"/>
      <c r="HF103" s="26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6"/>
      <c r="HR103" s="26"/>
      <c r="HS103" s="26"/>
      <c r="HT103" s="26"/>
      <c r="HU103" s="26"/>
      <c r="HV103" s="26"/>
      <c r="HW103" s="26"/>
      <c r="HX103" s="26"/>
      <c r="HY103" s="26"/>
      <c r="HZ103" s="26"/>
      <c r="IA103" s="26"/>
      <c r="IB103" s="26"/>
      <c r="IC103" s="26"/>
      <c r="ID103" s="26"/>
      <c r="IE103" s="26"/>
      <c r="IF103" s="26"/>
      <c r="IG103" s="26"/>
      <c r="IH103" s="26"/>
      <c r="II103" s="26"/>
      <c r="IJ103" s="26"/>
      <c r="IK103" s="26"/>
      <c r="IL103" s="26"/>
      <c r="IM103" s="26"/>
      <c r="IN103" s="26"/>
      <c r="IO103" s="26"/>
      <c r="IP103" s="26"/>
      <c r="IQ103" s="26"/>
      <c r="IR103" s="26"/>
      <c r="IS103" s="26"/>
      <c r="IT103" s="26"/>
      <c r="IU103" s="26"/>
      <c r="IV103" s="26"/>
      <c r="IW103" s="26"/>
      <c r="IX103" s="26"/>
      <c r="IY103" s="26"/>
      <c r="IZ103" s="26"/>
      <c r="JA103" s="26"/>
      <c r="JB103" s="26"/>
      <c r="JC103" s="26"/>
      <c r="JD103" s="26"/>
      <c r="JE103" s="26"/>
      <c r="JF103" s="26"/>
      <c r="JG103" s="26"/>
      <c r="JH103" s="26"/>
      <c r="JI103" s="26"/>
      <c r="JJ103" s="26"/>
      <c r="JK103" s="26"/>
      <c r="JL103" s="26"/>
      <c r="JM103" s="26"/>
      <c r="JN103" s="26"/>
      <c r="JO103" s="26"/>
      <c r="JP103" s="26"/>
      <c r="JQ103" s="26"/>
      <c r="JR103" s="26"/>
      <c r="JS103" s="26"/>
      <c r="JT103" s="26"/>
      <c r="JU103" s="26"/>
      <c r="JV103" s="26"/>
      <c r="JW103" s="26"/>
      <c r="JX103" s="26"/>
      <c r="JY103" s="26"/>
      <c r="JZ103" s="26"/>
      <c r="KA103" s="26"/>
      <c r="KB103" s="26"/>
      <c r="KC103" s="26"/>
      <c r="KD103" s="26"/>
      <c r="KE103" s="26"/>
      <c r="KF103" s="26"/>
      <c r="KG103" s="26"/>
      <c r="KH103" s="26"/>
    </row>
    <row r="104" spans="1:294" x14ac:dyDescent="0.25">
      <c r="A104" s="15"/>
      <c r="B104" s="19" t="s">
        <v>4</v>
      </c>
      <c r="C104" s="87"/>
      <c r="D104" s="88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  <c r="IM104" s="26"/>
      <c r="IN104" s="26"/>
      <c r="IO104" s="26"/>
      <c r="IP104" s="26"/>
      <c r="IQ104" s="26"/>
      <c r="IR104" s="26"/>
      <c r="IS104" s="26"/>
      <c r="IT104" s="26"/>
      <c r="IU104" s="26"/>
      <c r="IV104" s="26"/>
      <c r="IW104" s="26"/>
      <c r="IX104" s="26"/>
      <c r="IY104" s="26"/>
      <c r="IZ104" s="26"/>
      <c r="JA104" s="26"/>
      <c r="JB104" s="26"/>
      <c r="JC104" s="26"/>
      <c r="JD104" s="26"/>
      <c r="JE104" s="26"/>
      <c r="JF104" s="26"/>
      <c r="JG104" s="26"/>
      <c r="JH104" s="26"/>
      <c r="JI104" s="26"/>
      <c r="JJ104" s="26"/>
      <c r="JK104" s="26"/>
      <c r="JL104" s="26"/>
      <c r="JM104" s="26"/>
      <c r="JN104" s="26"/>
      <c r="JO104" s="26"/>
      <c r="JP104" s="26"/>
      <c r="JQ104" s="26"/>
      <c r="JR104" s="26"/>
      <c r="JS104" s="26"/>
      <c r="JT104" s="26"/>
      <c r="JU104" s="26"/>
      <c r="JV104" s="26"/>
      <c r="JW104" s="26"/>
      <c r="JX104" s="26"/>
      <c r="JY104" s="26"/>
      <c r="JZ104" s="26"/>
      <c r="KA104" s="26"/>
      <c r="KB104" s="26"/>
      <c r="KC104" s="26"/>
      <c r="KD104" s="26"/>
      <c r="KE104" s="26"/>
      <c r="KF104" s="26"/>
      <c r="KG104" s="26"/>
      <c r="KH104" s="26"/>
    </row>
    <row r="105" spans="1:294" x14ac:dyDescent="0.25">
      <c r="A105" s="15"/>
      <c r="B105" s="19"/>
      <c r="C105" s="87"/>
      <c r="D105" s="88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  <c r="IM105" s="26"/>
      <c r="IN105" s="26"/>
      <c r="IO105" s="26"/>
      <c r="IP105" s="26"/>
      <c r="IQ105" s="26"/>
      <c r="IR105" s="26"/>
      <c r="IS105" s="26"/>
      <c r="IT105" s="26"/>
      <c r="IU105" s="26"/>
      <c r="IV105" s="26"/>
      <c r="IW105" s="26"/>
      <c r="IX105" s="26"/>
      <c r="IY105" s="26"/>
      <c r="IZ105" s="26"/>
      <c r="JA105" s="26"/>
      <c r="JB105" s="26"/>
      <c r="JC105" s="26"/>
      <c r="JD105" s="26"/>
      <c r="JE105" s="26"/>
      <c r="JF105" s="26"/>
      <c r="JG105" s="26"/>
      <c r="JH105" s="26"/>
      <c r="JI105" s="26"/>
      <c r="JJ105" s="26"/>
      <c r="JK105" s="26"/>
      <c r="JL105" s="26"/>
      <c r="JM105" s="26"/>
      <c r="JN105" s="26"/>
      <c r="JO105" s="26"/>
      <c r="JP105" s="26"/>
      <c r="JQ105" s="26"/>
      <c r="JR105" s="26"/>
      <c r="JS105" s="26"/>
      <c r="JT105" s="26"/>
      <c r="JU105" s="26"/>
      <c r="JV105" s="26"/>
      <c r="JW105" s="26"/>
      <c r="JX105" s="26"/>
      <c r="JY105" s="26"/>
      <c r="JZ105" s="26"/>
      <c r="KA105" s="26"/>
      <c r="KB105" s="26"/>
      <c r="KC105" s="26"/>
      <c r="KD105" s="26"/>
      <c r="KE105" s="26"/>
      <c r="KF105" s="26"/>
      <c r="KG105" s="26"/>
      <c r="KH105" s="26"/>
    </row>
    <row r="106" spans="1:294" x14ac:dyDescent="0.25">
      <c r="A106" s="15"/>
      <c r="B106" s="19" t="s">
        <v>5</v>
      </c>
      <c r="C106" s="87"/>
      <c r="D106" s="88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  <c r="IM106" s="26"/>
      <c r="IN106" s="26"/>
      <c r="IO106" s="26"/>
      <c r="IP106" s="26"/>
      <c r="IQ106" s="26"/>
      <c r="IR106" s="26"/>
      <c r="IS106" s="26"/>
      <c r="IT106" s="26"/>
      <c r="IU106" s="26"/>
      <c r="IV106" s="26"/>
      <c r="IW106" s="26"/>
      <c r="IX106" s="26"/>
      <c r="IY106" s="26"/>
      <c r="IZ106" s="26"/>
      <c r="JA106" s="26"/>
      <c r="JB106" s="26"/>
      <c r="JC106" s="26"/>
      <c r="JD106" s="26"/>
      <c r="JE106" s="26"/>
      <c r="JF106" s="26"/>
      <c r="JG106" s="26"/>
      <c r="JH106" s="26"/>
      <c r="JI106" s="26"/>
      <c r="JJ106" s="26"/>
      <c r="JK106" s="26"/>
      <c r="JL106" s="26"/>
      <c r="JM106" s="26"/>
      <c r="JN106" s="26"/>
      <c r="JO106" s="26"/>
      <c r="JP106" s="26"/>
      <c r="JQ106" s="26"/>
      <c r="JR106" s="26"/>
      <c r="JS106" s="26"/>
      <c r="JT106" s="26"/>
      <c r="JU106" s="26"/>
      <c r="JV106" s="26"/>
      <c r="JW106" s="26"/>
      <c r="JX106" s="26"/>
      <c r="JY106" s="26"/>
      <c r="JZ106" s="26"/>
      <c r="KA106" s="26"/>
      <c r="KB106" s="26"/>
      <c r="KC106" s="26"/>
      <c r="KD106" s="26"/>
      <c r="KE106" s="26"/>
      <c r="KF106" s="26"/>
      <c r="KG106" s="26"/>
      <c r="KH106" s="26"/>
    </row>
    <row r="107" spans="1:294" x14ac:dyDescent="0.25">
      <c r="A107" s="15"/>
      <c r="B107" s="19"/>
      <c r="C107" s="87"/>
      <c r="D107" s="88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  <c r="IM107" s="26"/>
      <c r="IN107" s="26"/>
      <c r="IO107" s="26"/>
      <c r="IP107" s="26"/>
      <c r="IQ107" s="26"/>
      <c r="IR107" s="26"/>
      <c r="IS107" s="26"/>
      <c r="IT107" s="26"/>
      <c r="IU107" s="26"/>
      <c r="IV107" s="26"/>
      <c r="IW107" s="26"/>
      <c r="IX107" s="26"/>
      <c r="IY107" s="26"/>
      <c r="IZ107" s="26"/>
      <c r="JA107" s="26"/>
      <c r="JB107" s="26"/>
      <c r="JC107" s="26"/>
      <c r="JD107" s="26"/>
      <c r="JE107" s="26"/>
      <c r="JF107" s="26"/>
      <c r="JG107" s="26"/>
      <c r="JH107" s="26"/>
      <c r="JI107" s="26"/>
      <c r="JJ107" s="26"/>
      <c r="JK107" s="26"/>
      <c r="JL107" s="26"/>
      <c r="JM107" s="26"/>
      <c r="JN107" s="26"/>
      <c r="JO107" s="26"/>
      <c r="JP107" s="26"/>
      <c r="JQ107" s="26"/>
      <c r="JR107" s="26"/>
      <c r="JS107" s="26"/>
      <c r="JT107" s="26"/>
      <c r="JU107" s="26"/>
      <c r="JV107" s="26"/>
      <c r="JW107" s="26"/>
      <c r="JX107" s="26"/>
      <c r="JY107" s="26"/>
      <c r="JZ107" s="26"/>
      <c r="KA107" s="26"/>
      <c r="KB107" s="26"/>
      <c r="KC107" s="26"/>
      <c r="KD107" s="26"/>
      <c r="KE107" s="26"/>
      <c r="KF107" s="26"/>
      <c r="KG107" s="26"/>
      <c r="KH107" s="26"/>
    </row>
    <row r="108" spans="1:294" x14ac:dyDescent="0.25">
      <c r="A108" s="15"/>
      <c r="B108" s="19" t="s">
        <v>6</v>
      </c>
      <c r="C108" s="87"/>
      <c r="D108" s="88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  <c r="IM108" s="26"/>
      <c r="IN108" s="26"/>
      <c r="IO108" s="26"/>
      <c r="IP108" s="26"/>
      <c r="IQ108" s="26"/>
      <c r="IR108" s="26"/>
      <c r="IS108" s="26"/>
      <c r="IT108" s="26"/>
      <c r="IU108" s="26"/>
      <c r="IV108" s="26"/>
      <c r="IW108" s="26"/>
      <c r="IX108" s="26"/>
      <c r="IY108" s="26"/>
      <c r="IZ108" s="26"/>
      <c r="JA108" s="26"/>
      <c r="JB108" s="26"/>
      <c r="JC108" s="26"/>
      <c r="JD108" s="26"/>
      <c r="JE108" s="26"/>
      <c r="JF108" s="26"/>
      <c r="JG108" s="26"/>
      <c r="JH108" s="26"/>
      <c r="JI108" s="26"/>
      <c r="JJ108" s="26"/>
      <c r="JK108" s="26"/>
      <c r="JL108" s="26"/>
      <c r="JM108" s="26"/>
      <c r="JN108" s="26"/>
      <c r="JO108" s="26"/>
      <c r="JP108" s="26"/>
      <c r="JQ108" s="26"/>
      <c r="JR108" s="26"/>
      <c r="JS108" s="26"/>
      <c r="JT108" s="26"/>
      <c r="JU108" s="26"/>
      <c r="JV108" s="26"/>
      <c r="JW108" s="26"/>
      <c r="JX108" s="26"/>
      <c r="JY108" s="26"/>
      <c r="JZ108" s="26"/>
      <c r="KA108" s="26"/>
      <c r="KB108" s="26"/>
      <c r="KC108" s="26"/>
      <c r="KD108" s="26"/>
      <c r="KE108" s="26"/>
      <c r="KF108" s="26"/>
      <c r="KG108" s="26"/>
      <c r="KH108" s="26"/>
    </row>
    <row r="109" spans="1:294" x14ac:dyDescent="0.25">
      <c r="A109" s="15"/>
      <c r="B109" s="19"/>
      <c r="C109" s="87"/>
      <c r="D109" s="88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  <c r="IM109" s="26"/>
      <c r="IN109" s="26"/>
      <c r="IO109" s="26"/>
      <c r="IP109" s="26"/>
      <c r="IQ109" s="26"/>
      <c r="IR109" s="26"/>
      <c r="IS109" s="26"/>
      <c r="IT109" s="26"/>
      <c r="IU109" s="26"/>
      <c r="IV109" s="26"/>
      <c r="IW109" s="26"/>
      <c r="IX109" s="26"/>
      <c r="IY109" s="26"/>
      <c r="IZ109" s="26"/>
      <c r="JA109" s="26"/>
      <c r="JB109" s="26"/>
      <c r="JC109" s="26"/>
      <c r="JD109" s="26"/>
      <c r="JE109" s="26"/>
      <c r="JF109" s="26"/>
      <c r="JG109" s="26"/>
      <c r="JH109" s="26"/>
      <c r="JI109" s="26"/>
      <c r="JJ109" s="26"/>
      <c r="JK109" s="26"/>
      <c r="JL109" s="26"/>
      <c r="JM109" s="26"/>
      <c r="JN109" s="26"/>
      <c r="JO109" s="26"/>
      <c r="JP109" s="26"/>
      <c r="JQ109" s="26"/>
      <c r="JR109" s="26"/>
      <c r="JS109" s="26"/>
      <c r="JT109" s="26"/>
      <c r="JU109" s="26"/>
      <c r="JV109" s="26"/>
      <c r="JW109" s="26"/>
      <c r="JX109" s="26"/>
      <c r="JY109" s="26"/>
      <c r="JZ109" s="26"/>
      <c r="KA109" s="26"/>
      <c r="KB109" s="26"/>
      <c r="KC109" s="26"/>
      <c r="KD109" s="26"/>
      <c r="KE109" s="26"/>
      <c r="KF109" s="26"/>
      <c r="KG109" s="26"/>
      <c r="KH109" s="26"/>
    </row>
    <row r="110" spans="1:294" x14ac:dyDescent="0.25">
      <c r="A110" s="15"/>
      <c r="B110" s="19" t="s">
        <v>7</v>
      </c>
      <c r="C110" s="87"/>
      <c r="D110" s="88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  <c r="IM110" s="26"/>
      <c r="IN110" s="26"/>
      <c r="IO110" s="26"/>
      <c r="IP110" s="26"/>
      <c r="IQ110" s="26"/>
      <c r="IR110" s="26"/>
      <c r="IS110" s="26"/>
      <c r="IT110" s="26"/>
      <c r="IU110" s="26"/>
      <c r="IV110" s="26"/>
      <c r="IW110" s="26"/>
      <c r="IX110" s="26"/>
      <c r="IY110" s="26"/>
      <c r="IZ110" s="26"/>
      <c r="JA110" s="26"/>
      <c r="JB110" s="26"/>
      <c r="JC110" s="26"/>
      <c r="JD110" s="26"/>
      <c r="JE110" s="26"/>
      <c r="JF110" s="26"/>
      <c r="JG110" s="26"/>
      <c r="JH110" s="26"/>
      <c r="JI110" s="26"/>
      <c r="JJ110" s="26"/>
      <c r="JK110" s="26"/>
      <c r="JL110" s="26"/>
      <c r="JM110" s="26"/>
      <c r="JN110" s="26"/>
      <c r="JO110" s="26"/>
      <c r="JP110" s="26"/>
      <c r="JQ110" s="26"/>
      <c r="JR110" s="26"/>
      <c r="JS110" s="26"/>
      <c r="JT110" s="26"/>
      <c r="JU110" s="26"/>
      <c r="JV110" s="26"/>
      <c r="JW110" s="26"/>
      <c r="JX110" s="26"/>
      <c r="JY110" s="26"/>
      <c r="JZ110" s="26"/>
      <c r="KA110" s="26"/>
      <c r="KB110" s="26"/>
      <c r="KC110" s="26"/>
      <c r="KD110" s="26"/>
      <c r="KE110" s="26"/>
      <c r="KF110" s="26"/>
      <c r="KG110" s="26"/>
      <c r="KH110" s="26"/>
    </row>
    <row r="111" spans="1:294" x14ac:dyDescent="0.25">
      <c r="A111" s="15"/>
      <c r="B111" s="19"/>
      <c r="C111" s="87"/>
      <c r="D111" s="88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  <c r="IM111" s="26"/>
      <c r="IN111" s="26"/>
      <c r="IO111" s="26"/>
      <c r="IP111" s="26"/>
      <c r="IQ111" s="26"/>
      <c r="IR111" s="26"/>
      <c r="IS111" s="26"/>
      <c r="IT111" s="26"/>
      <c r="IU111" s="26"/>
      <c r="IV111" s="26"/>
      <c r="IW111" s="26"/>
      <c r="IX111" s="26"/>
      <c r="IY111" s="26"/>
      <c r="IZ111" s="26"/>
      <c r="JA111" s="26"/>
      <c r="JB111" s="26"/>
      <c r="JC111" s="26"/>
      <c r="JD111" s="26"/>
      <c r="JE111" s="26"/>
      <c r="JF111" s="26"/>
      <c r="JG111" s="26"/>
      <c r="JH111" s="26"/>
      <c r="JI111" s="26"/>
      <c r="JJ111" s="26"/>
      <c r="JK111" s="26"/>
      <c r="JL111" s="26"/>
      <c r="JM111" s="26"/>
      <c r="JN111" s="26"/>
      <c r="JO111" s="26"/>
      <c r="JP111" s="26"/>
      <c r="JQ111" s="26"/>
      <c r="JR111" s="26"/>
      <c r="JS111" s="26"/>
      <c r="JT111" s="26"/>
      <c r="JU111" s="26"/>
      <c r="JV111" s="26"/>
      <c r="JW111" s="26"/>
      <c r="JX111" s="26"/>
      <c r="JY111" s="26"/>
      <c r="JZ111" s="26"/>
      <c r="KA111" s="26"/>
      <c r="KB111" s="26"/>
      <c r="KC111" s="26"/>
      <c r="KD111" s="26"/>
      <c r="KE111" s="26"/>
      <c r="KF111" s="26"/>
      <c r="KG111" s="26"/>
      <c r="KH111" s="26"/>
    </row>
    <row r="112" spans="1:294" x14ac:dyDescent="0.25">
      <c r="A112" s="15"/>
      <c r="B112" s="19" t="s">
        <v>8</v>
      </c>
      <c r="C112" s="87"/>
      <c r="D112" s="88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  <c r="IM112" s="26"/>
      <c r="IN112" s="26"/>
      <c r="IO112" s="26"/>
      <c r="IP112" s="26"/>
      <c r="IQ112" s="26"/>
      <c r="IR112" s="26"/>
      <c r="IS112" s="26"/>
      <c r="IT112" s="26"/>
      <c r="IU112" s="26"/>
      <c r="IV112" s="26"/>
      <c r="IW112" s="26"/>
      <c r="IX112" s="26"/>
      <c r="IY112" s="26"/>
      <c r="IZ112" s="26"/>
      <c r="JA112" s="26"/>
      <c r="JB112" s="26"/>
      <c r="JC112" s="26"/>
      <c r="JD112" s="26"/>
      <c r="JE112" s="26"/>
      <c r="JF112" s="26"/>
      <c r="JG112" s="26"/>
      <c r="JH112" s="26"/>
      <c r="JI112" s="26"/>
      <c r="JJ112" s="26"/>
      <c r="JK112" s="26"/>
      <c r="JL112" s="26"/>
      <c r="JM112" s="26"/>
      <c r="JN112" s="26"/>
      <c r="JO112" s="26"/>
      <c r="JP112" s="26"/>
      <c r="JQ112" s="26"/>
      <c r="JR112" s="26"/>
      <c r="JS112" s="26"/>
      <c r="JT112" s="26"/>
      <c r="JU112" s="26"/>
      <c r="JV112" s="26"/>
      <c r="JW112" s="26"/>
      <c r="JX112" s="26"/>
      <c r="JY112" s="26"/>
      <c r="JZ112" s="26"/>
      <c r="KA112" s="26"/>
      <c r="KB112" s="26"/>
      <c r="KC112" s="26"/>
      <c r="KD112" s="26"/>
      <c r="KE112" s="26"/>
      <c r="KF112" s="26"/>
      <c r="KG112" s="26"/>
      <c r="KH112" s="26"/>
    </row>
    <row r="113" spans="1:294" x14ac:dyDescent="0.25">
      <c r="A113" s="15"/>
      <c r="B113" s="19"/>
      <c r="C113" s="87"/>
      <c r="D113" s="88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  <c r="IM113" s="26"/>
      <c r="IN113" s="26"/>
      <c r="IO113" s="26"/>
      <c r="IP113" s="26"/>
      <c r="IQ113" s="26"/>
      <c r="IR113" s="26"/>
      <c r="IS113" s="26"/>
      <c r="IT113" s="26"/>
      <c r="IU113" s="26"/>
      <c r="IV113" s="26"/>
      <c r="IW113" s="26"/>
      <c r="IX113" s="26"/>
      <c r="IY113" s="26"/>
      <c r="IZ113" s="26"/>
      <c r="JA113" s="26"/>
      <c r="JB113" s="26"/>
      <c r="JC113" s="26"/>
      <c r="JD113" s="26"/>
      <c r="JE113" s="26"/>
      <c r="JF113" s="26"/>
      <c r="JG113" s="26"/>
      <c r="JH113" s="26"/>
      <c r="JI113" s="26"/>
      <c r="JJ113" s="26"/>
      <c r="JK113" s="26"/>
      <c r="JL113" s="26"/>
      <c r="JM113" s="26"/>
      <c r="JN113" s="26"/>
      <c r="JO113" s="26"/>
      <c r="JP113" s="26"/>
      <c r="JQ113" s="26"/>
      <c r="JR113" s="26"/>
      <c r="JS113" s="26"/>
      <c r="JT113" s="26"/>
      <c r="JU113" s="26"/>
      <c r="JV113" s="26"/>
      <c r="JW113" s="26"/>
      <c r="JX113" s="26"/>
      <c r="JY113" s="26"/>
      <c r="JZ113" s="26"/>
      <c r="KA113" s="26"/>
      <c r="KB113" s="26"/>
      <c r="KC113" s="26"/>
      <c r="KD113" s="26"/>
      <c r="KE113" s="26"/>
      <c r="KF113" s="26"/>
      <c r="KG113" s="26"/>
      <c r="KH113" s="26"/>
    </row>
    <row r="114" spans="1:294" x14ac:dyDescent="0.25">
      <c r="A114" s="15"/>
      <c r="B114" s="19" t="s">
        <v>9</v>
      </c>
      <c r="C114" s="87"/>
      <c r="D114" s="88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  <c r="IM114" s="26"/>
      <c r="IN114" s="26"/>
      <c r="IO114" s="26"/>
      <c r="IP114" s="26"/>
      <c r="IQ114" s="26"/>
      <c r="IR114" s="26"/>
      <c r="IS114" s="26"/>
      <c r="IT114" s="26"/>
      <c r="IU114" s="26"/>
      <c r="IV114" s="26"/>
      <c r="IW114" s="26"/>
      <c r="IX114" s="26"/>
      <c r="IY114" s="26"/>
      <c r="IZ114" s="26"/>
      <c r="JA114" s="26"/>
      <c r="JB114" s="26"/>
      <c r="JC114" s="26"/>
      <c r="JD114" s="26"/>
      <c r="JE114" s="26"/>
      <c r="JF114" s="26"/>
      <c r="JG114" s="26"/>
      <c r="JH114" s="26"/>
      <c r="JI114" s="26"/>
      <c r="JJ114" s="26"/>
      <c r="JK114" s="26"/>
      <c r="JL114" s="26"/>
      <c r="JM114" s="26"/>
      <c r="JN114" s="26"/>
      <c r="JO114" s="26"/>
      <c r="JP114" s="26"/>
      <c r="JQ114" s="26"/>
      <c r="JR114" s="26"/>
      <c r="JS114" s="26"/>
      <c r="JT114" s="26"/>
      <c r="JU114" s="26"/>
      <c r="JV114" s="26"/>
      <c r="JW114" s="26"/>
      <c r="JX114" s="26"/>
      <c r="JY114" s="26"/>
      <c r="JZ114" s="26"/>
      <c r="KA114" s="26"/>
      <c r="KB114" s="26"/>
      <c r="KC114" s="26"/>
      <c r="KD114" s="26"/>
      <c r="KE114" s="26"/>
      <c r="KF114" s="26"/>
      <c r="KG114" s="26"/>
      <c r="KH114" s="26"/>
    </row>
    <row r="115" spans="1:294" x14ac:dyDescent="0.25">
      <c r="A115" s="15"/>
      <c r="B115" s="19"/>
      <c r="C115" s="87"/>
      <c r="D115" s="88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  <c r="IM115" s="26"/>
      <c r="IN115" s="26"/>
      <c r="IO115" s="26"/>
      <c r="IP115" s="26"/>
      <c r="IQ115" s="26"/>
      <c r="IR115" s="26"/>
      <c r="IS115" s="26"/>
      <c r="IT115" s="26"/>
      <c r="IU115" s="26"/>
      <c r="IV115" s="26"/>
      <c r="IW115" s="26"/>
      <c r="IX115" s="26"/>
      <c r="IY115" s="26"/>
      <c r="IZ115" s="26"/>
      <c r="JA115" s="26"/>
      <c r="JB115" s="26"/>
      <c r="JC115" s="26"/>
      <c r="JD115" s="26"/>
      <c r="JE115" s="26"/>
      <c r="JF115" s="26"/>
      <c r="JG115" s="26"/>
      <c r="JH115" s="26"/>
      <c r="JI115" s="26"/>
      <c r="JJ115" s="26"/>
      <c r="JK115" s="26"/>
      <c r="JL115" s="26"/>
      <c r="JM115" s="26"/>
      <c r="JN115" s="26"/>
      <c r="JO115" s="26"/>
      <c r="JP115" s="26"/>
      <c r="JQ115" s="26"/>
      <c r="JR115" s="26"/>
      <c r="JS115" s="26"/>
      <c r="JT115" s="26"/>
      <c r="JU115" s="26"/>
      <c r="JV115" s="26"/>
      <c r="JW115" s="26"/>
      <c r="JX115" s="26"/>
      <c r="JY115" s="26"/>
      <c r="JZ115" s="26"/>
      <c r="KA115" s="26"/>
      <c r="KB115" s="26"/>
      <c r="KC115" s="26"/>
      <c r="KD115" s="26"/>
      <c r="KE115" s="26"/>
      <c r="KF115" s="26"/>
      <c r="KG115" s="26"/>
      <c r="KH115" s="26"/>
    </row>
    <row r="116" spans="1:294" x14ac:dyDescent="0.25">
      <c r="A116" s="15"/>
      <c r="B116" s="19" t="s">
        <v>10</v>
      </c>
      <c r="C116" s="87"/>
      <c r="D116" s="88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  <c r="IM116" s="26"/>
      <c r="IN116" s="26"/>
      <c r="IO116" s="26"/>
      <c r="IP116" s="26"/>
      <c r="IQ116" s="26"/>
      <c r="IR116" s="26"/>
      <c r="IS116" s="26"/>
      <c r="IT116" s="26"/>
      <c r="IU116" s="26"/>
      <c r="IV116" s="26"/>
      <c r="IW116" s="26"/>
      <c r="IX116" s="26"/>
      <c r="IY116" s="26"/>
      <c r="IZ116" s="26"/>
      <c r="JA116" s="26"/>
      <c r="JB116" s="26"/>
      <c r="JC116" s="26"/>
      <c r="JD116" s="26"/>
      <c r="JE116" s="26"/>
      <c r="JF116" s="26"/>
      <c r="JG116" s="26"/>
      <c r="JH116" s="26"/>
      <c r="JI116" s="26"/>
      <c r="JJ116" s="26"/>
      <c r="JK116" s="26"/>
      <c r="JL116" s="26"/>
      <c r="JM116" s="26"/>
      <c r="JN116" s="26"/>
      <c r="JO116" s="26"/>
      <c r="JP116" s="26"/>
      <c r="JQ116" s="26"/>
      <c r="JR116" s="26"/>
      <c r="JS116" s="26"/>
      <c r="JT116" s="26"/>
      <c r="JU116" s="26"/>
      <c r="JV116" s="26"/>
      <c r="JW116" s="26"/>
      <c r="JX116" s="26"/>
      <c r="JY116" s="26"/>
      <c r="JZ116" s="26"/>
      <c r="KA116" s="26"/>
      <c r="KB116" s="26"/>
      <c r="KC116" s="26"/>
      <c r="KD116" s="26"/>
      <c r="KE116" s="26"/>
      <c r="KF116" s="26"/>
      <c r="KG116" s="26"/>
      <c r="KH116" s="26"/>
    </row>
    <row r="117" spans="1:294" x14ac:dyDescent="0.25">
      <c r="A117" s="15"/>
      <c r="B117" s="19"/>
      <c r="C117" s="87"/>
      <c r="D117" s="88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  <c r="IM117" s="26"/>
      <c r="IN117" s="26"/>
      <c r="IO117" s="26"/>
      <c r="IP117" s="26"/>
      <c r="IQ117" s="26"/>
      <c r="IR117" s="26"/>
      <c r="IS117" s="26"/>
      <c r="IT117" s="26"/>
      <c r="IU117" s="26"/>
      <c r="IV117" s="26"/>
      <c r="IW117" s="26"/>
      <c r="IX117" s="26"/>
      <c r="IY117" s="26"/>
      <c r="IZ117" s="26"/>
      <c r="JA117" s="26"/>
      <c r="JB117" s="26"/>
      <c r="JC117" s="26"/>
      <c r="JD117" s="26"/>
      <c r="JE117" s="26"/>
      <c r="JF117" s="26"/>
      <c r="JG117" s="26"/>
      <c r="JH117" s="26"/>
      <c r="JI117" s="26"/>
      <c r="JJ117" s="26"/>
      <c r="JK117" s="26"/>
      <c r="JL117" s="26"/>
      <c r="JM117" s="26"/>
      <c r="JN117" s="26"/>
      <c r="JO117" s="26"/>
      <c r="JP117" s="26"/>
      <c r="JQ117" s="26"/>
      <c r="JR117" s="26"/>
      <c r="JS117" s="26"/>
      <c r="JT117" s="26"/>
      <c r="JU117" s="26"/>
      <c r="JV117" s="26"/>
      <c r="JW117" s="26"/>
      <c r="JX117" s="26"/>
      <c r="JY117" s="26"/>
      <c r="JZ117" s="26"/>
      <c r="KA117" s="26"/>
      <c r="KB117" s="26"/>
      <c r="KC117" s="26"/>
      <c r="KD117" s="26"/>
      <c r="KE117" s="26"/>
      <c r="KF117" s="26"/>
      <c r="KG117" s="26"/>
      <c r="KH117" s="26"/>
    </row>
    <row r="118" spans="1:294" x14ac:dyDescent="0.25">
      <c r="A118" s="15"/>
      <c r="B118" s="19" t="s">
        <v>11</v>
      </c>
      <c r="C118" s="87"/>
      <c r="D118" s="88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  <c r="IX118" s="26"/>
      <c r="IY118" s="26"/>
      <c r="IZ118" s="26"/>
      <c r="JA118" s="26"/>
      <c r="JB118" s="26"/>
      <c r="JC118" s="26"/>
      <c r="JD118" s="26"/>
      <c r="JE118" s="26"/>
      <c r="JF118" s="26"/>
      <c r="JG118" s="26"/>
      <c r="JH118" s="26"/>
      <c r="JI118" s="26"/>
      <c r="JJ118" s="26"/>
      <c r="JK118" s="26"/>
      <c r="JL118" s="26"/>
      <c r="JM118" s="26"/>
      <c r="JN118" s="26"/>
      <c r="JO118" s="26"/>
      <c r="JP118" s="26"/>
      <c r="JQ118" s="26"/>
      <c r="JR118" s="26"/>
      <c r="JS118" s="26"/>
      <c r="JT118" s="26"/>
      <c r="JU118" s="26"/>
      <c r="JV118" s="26"/>
      <c r="JW118" s="26"/>
      <c r="JX118" s="26"/>
      <c r="JY118" s="26"/>
      <c r="JZ118" s="26"/>
      <c r="KA118" s="26"/>
      <c r="KB118" s="26"/>
      <c r="KC118" s="26"/>
      <c r="KD118" s="26"/>
      <c r="KE118" s="26"/>
      <c r="KF118" s="26"/>
      <c r="KG118" s="26"/>
      <c r="KH118" s="26"/>
    </row>
    <row r="119" spans="1:294" x14ac:dyDescent="0.25">
      <c r="A119" s="15"/>
      <c r="B119" s="19"/>
      <c r="C119" s="87"/>
      <c r="D119" s="88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  <c r="IX119" s="26"/>
      <c r="IY119" s="26"/>
      <c r="IZ119" s="26"/>
      <c r="JA119" s="26"/>
      <c r="JB119" s="26"/>
      <c r="JC119" s="26"/>
      <c r="JD119" s="26"/>
      <c r="JE119" s="26"/>
      <c r="JF119" s="26"/>
      <c r="JG119" s="26"/>
      <c r="JH119" s="26"/>
      <c r="JI119" s="26"/>
      <c r="JJ119" s="26"/>
      <c r="JK119" s="26"/>
      <c r="JL119" s="26"/>
      <c r="JM119" s="26"/>
      <c r="JN119" s="26"/>
      <c r="JO119" s="26"/>
      <c r="JP119" s="26"/>
      <c r="JQ119" s="26"/>
      <c r="JR119" s="26"/>
      <c r="JS119" s="26"/>
      <c r="JT119" s="26"/>
      <c r="JU119" s="26"/>
      <c r="JV119" s="26"/>
      <c r="JW119" s="26"/>
      <c r="JX119" s="26"/>
      <c r="JY119" s="26"/>
      <c r="JZ119" s="26"/>
      <c r="KA119" s="26"/>
      <c r="KB119" s="26"/>
      <c r="KC119" s="26"/>
      <c r="KD119" s="26"/>
      <c r="KE119" s="26"/>
      <c r="KF119" s="26"/>
      <c r="KG119" s="26"/>
      <c r="KH119" s="26"/>
    </row>
    <row r="120" spans="1:294" x14ac:dyDescent="0.25">
      <c r="A120" s="15"/>
      <c r="B120" s="20" t="s">
        <v>12</v>
      </c>
      <c r="C120" s="87"/>
      <c r="D120" s="88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  <c r="IM120" s="26"/>
      <c r="IN120" s="26"/>
      <c r="IO120" s="26"/>
      <c r="IP120" s="26"/>
      <c r="IQ120" s="26"/>
      <c r="IR120" s="26"/>
      <c r="IS120" s="26"/>
      <c r="IT120" s="26"/>
      <c r="IU120" s="26"/>
      <c r="IV120" s="26"/>
      <c r="IW120" s="26"/>
      <c r="IX120" s="26"/>
      <c r="IY120" s="26"/>
      <c r="IZ120" s="26"/>
      <c r="JA120" s="26"/>
      <c r="JB120" s="26"/>
      <c r="JC120" s="26"/>
      <c r="JD120" s="26"/>
      <c r="JE120" s="26"/>
      <c r="JF120" s="26"/>
      <c r="JG120" s="26"/>
      <c r="JH120" s="26"/>
      <c r="JI120" s="26"/>
      <c r="JJ120" s="26"/>
      <c r="JK120" s="26"/>
      <c r="JL120" s="26"/>
      <c r="JM120" s="26"/>
      <c r="JN120" s="26"/>
      <c r="JO120" s="26"/>
      <c r="JP120" s="26"/>
      <c r="JQ120" s="26"/>
      <c r="JR120" s="26"/>
      <c r="JS120" s="26"/>
      <c r="JT120" s="26"/>
      <c r="JU120" s="26"/>
      <c r="JV120" s="26"/>
      <c r="JW120" s="26"/>
      <c r="JX120" s="26"/>
      <c r="JY120" s="26"/>
      <c r="JZ120" s="26"/>
      <c r="KA120" s="26"/>
      <c r="KB120" s="26"/>
      <c r="KC120" s="26"/>
      <c r="KD120" s="26"/>
      <c r="KE120" s="26"/>
      <c r="KF120" s="26"/>
      <c r="KG120" s="26"/>
      <c r="KH120" s="26"/>
    </row>
    <row r="121" spans="1:294" x14ac:dyDescent="0.25">
      <c r="A121" s="15"/>
      <c r="B121" s="21"/>
      <c r="C121" s="87"/>
      <c r="D121" s="88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  <c r="IM121" s="26"/>
      <c r="IN121" s="26"/>
      <c r="IO121" s="26"/>
      <c r="IP121" s="26"/>
      <c r="IQ121" s="26"/>
      <c r="IR121" s="26"/>
      <c r="IS121" s="26"/>
      <c r="IT121" s="26"/>
      <c r="IU121" s="26"/>
      <c r="IV121" s="26"/>
      <c r="IW121" s="26"/>
      <c r="IX121" s="26"/>
      <c r="IY121" s="26"/>
      <c r="IZ121" s="26"/>
      <c r="JA121" s="26"/>
      <c r="JB121" s="26"/>
      <c r="JC121" s="26"/>
      <c r="JD121" s="26"/>
      <c r="JE121" s="26"/>
      <c r="JF121" s="26"/>
      <c r="JG121" s="26"/>
      <c r="JH121" s="26"/>
      <c r="JI121" s="26"/>
      <c r="JJ121" s="26"/>
      <c r="JK121" s="26"/>
      <c r="JL121" s="26"/>
      <c r="JM121" s="26"/>
      <c r="JN121" s="26"/>
      <c r="JO121" s="26"/>
      <c r="JP121" s="26"/>
      <c r="JQ121" s="26"/>
      <c r="JR121" s="26"/>
      <c r="JS121" s="26"/>
      <c r="JT121" s="26"/>
      <c r="JU121" s="26"/>
      <c r="JV121" s="26"/>
      <c r="JW121" s="26"/>
      <c r="JX121" s="26"/>
      <c r="JY121" s="26"/>
      <c r="JZ121" s="26"/>
      <c r="KA121" s="26"/>
      <c r="KB121" s="26"/>
      <c r="KC121" s="26"/>
      <c r="KD121" s="26"/>
      <c r="KE121" s="26"/>
      <c r="KF121" s="26"/>
      <c r="KG121" s="26"/>
      <c r="KH121" s="26"/>
    </row>
    <row r="122" spans="1:294" ht="13" x14ac:dyDescent="0.3">
      <c r="A122" s="45">
        <f>A2+5</f>
        <v>2018</v>
      </c>
      <c r="B122" s="19" t="s">
        <v>13</v>
      </c>
      <c r="C122" s="87"/>
      <c r="D122" s="88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  <c r="IM122" s="26"/>
      <c r="IN122" s="26"/>
      <c r="IO122" s="26"/>
      <c r="IP122" s="26"/>
      <c r="IQ122" s="26"/>
      <c r="IR122" s="26"/>
      <c r="IS122" s="26"/>
      <c r="IT122" s="26"/>
      <c r="IU122" s="26"/>
      <c r="IV122" s="26"/>
      <c r="IW122" s="26"/>
      <c r="IX122" s="26"/>
      <c r="IY122" s="26"/>
      <c r="IZ122" s="26"/>
      <c r="JA122" s="26"/>
      <c r="JB122" s="26"/>
      <c r="JC122" s="26"/>
      <c r="JD122" s="26"/>
      <c r="JE122" s="26"/>
      <c r="JF122" s="26"/>
      <c r="JG122" s="26"/>
      <c r="JH122" s="26"/>
      <c r="JI122" s="26"/>
      <c r="JJ122" s="26"/>
      <c r="JK122" s="26"/>
      <c r="JL122" s="26"/>
      <c r="JM122" s="26"/>
      <c r="JN122" s="26"/>
      <c r="JO122" s="26"/>
      <c r="JP122" s="26"/>
      <c r="JQ122" s="26"/>
      <c r="JR122" s="26"/>
      <c r="JS122" s="26"/>
      <c r="JT122" s="26"/>
      <c r="JU122" s="26"/>
      <c r="JV122" s="26"/>
      <c r="JW122" s="26"/>
      <c r="JX122" s="26"/>
      <c r="JY122" s="26"/>
      <c r="JZ122" s="26"/>
      <c r="KA122" s="26"/>
      <c r="KB122" s="26"/>
      <c r="KC122" s="26"/>
      <c r="KD122" s="26"/>
      <c r="KE122" s="26"/>
      <c r="KF122" s="26"/>
      <c r="KG122" s="26"/>
      <c r="KH122" s="26"/>
    </row>
    <row r="123" spans="1:294" x14ac:dyDescent="0.25">
      <c r="A123" s="15"/>
      <c r="B123" s="19"/>
      <c r="C123" s="87"/>
      <c r="D123" s="88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  <c r="IM123" s="26"/>
      <c r="IN123" s="26"/>
      <c r="IO123" s="26"/>
      <c r="IP123" s="26"/>
      <c r="IQ123" s="26"/>
      <c r="IR123" s="26"/>
      <c r="IS123" s="26"/>
      <c r="IT123" s="26"/>
      <c r="IU123" s="26"/>
      <c r="IV123" s="26"/>
      <c r="IW123" s="26"/>
      <c r="IX123" s="26"/>
      <c r="IY123" s="26"/>
      <c r="IZ123" s="26"/>
      <c r="JA123" s="26"/>
      <c r="JB123" s="26"/>
      <c r="JC123" s="26"/>
      <c r="JD123" s="26"/>
      <c r="JE123" s="26"/>
      <c r="JF123" s="26"/>
      <c r="JG123" s="26"/>
      <c r="JH123" s="26"/>
      <c r="JI123" s="26"/>
      <c r="JJ123" s="26"/>
      <c r="JK123" s="26"/>
      <c r="JL123" s="26"/>
      <c r="JM123" s="26"/>
      <c r="JN123" s="26"/>
      <c r="JO123" s="26"/>
      <c r="JP123" s="26"/>
      <c r="JQ123" s="26"/>
      <c r="JR123" s="26"/>
      <c r="JS123" s="26"/>
      <c r="JT123" s="26"/>
      <c r="JU123" s="26"/>
      <c r="JV123" s="26"/>
      <c r="JW123" s="26"/>
      <c r="JX123" s="26"/>
      <c r="JY123" s="26"/>
      <c r="JZ123" s="26"/>
      <c r="KA123" s="26"/>
      <c r="KB123" s="26"/>
      <c r="KC123" s="26"/>
      <c r="KD123" s="26"/>
      <c r="KE123" s="26"/>
      <c r="KF123" s="26"/>
      <c r="KG123" s="26"/>
      <c r="KH123" s="26"/>
    </row>
    <row r="124" spans="1:294" x14ac:dyDescent="0.25">
      <c r="A124" s="15"/>
      <c r="B124" s="19" t="s">
        <v>2</v>
      </c>
      <c r="C124" s="87"/>
      <c r="D124" s="88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  <c r="IM124" s="26"/>
      <c r="IN124" s="26"/>
      <c r="IO124" s="26"/>
      <c r="IP124" s="26"/>
      <c r="IQ124" s="26"/>
      <c r="IR124" s="26"/>
      <c r="IS124" s="26"/>
      <c r="IT124" s="26"/>
      <c r="IU124" s="26"/>
      <c r="IV124" s="26"/>
      <c r="IW124" s="26"/>
      <c r="IX124" s="26"/>
      <c r="IY124" s="26"/>
      <c r="IZ124" s="26"/>
      <c r="JA124" s="26"/>
      <c r="JB124" s="26"/>
      <c r="JC124" s="26"/>
      <c r="JD124" s="26"/>
      <c r="JE124" s="26"/>
      <c r="JF124" s="26"/>
      <c r="JG124" s="26"/>
      <c r="JH124" s="26"/>
      <c r="JI124" s="26"/>
      <c r="JJ124" s="26"/>
      <c r="JK124" s="26"/>
      <c r="JL124" s="26"/>
      <c r="JM124" s="26"/>
      <c r="JN124" s="26"/>
      <c r="JO124" s="26"/>
      <c r="JP124" s="26"/>
      <c r="JQ124" s="26"/>
      <c r="JR124" s="26"/>
      <c r="JS124" s="26"/>
      <c r="JT124" s="26"/>
      <c r="JU124" s="26"/>
      <c r="JV124" s="26"/>
      <c r="JW124" s="26"/>
      <c r="JX124" s="26"/>
      <c r="JY124" s="26"/>
      <c r="JZ124" s="26"/>
      <c r="KA124" s="26"/>
      <c r="KB124" s="26"/>
      <c r="KC124" s="26"/>
      <c r="KD124" s="26"/>
      <c r="KE124" s="26"/>
      <c r="KF124" s="26"/>
      <c r="KG124" s="26"/>
      <c r="KH124" s="26"/>
    </row>
    <row r="125" spans="1:294" x14ac:dyDescent="0.25">
      <c r="A125" s="15"/>
      <c r="B125" s="19"/>
      <c r="C125" s="87"/>
      <c r="D125" s="88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  <c r="IM125" s="26"/>
      <c r="IN125" s="26"/>
      <c r="IO125" s="26"/>
      <c r="IP125" s="26"/>
      <c r="IQ125" s="26"/>
      <c r="IR125" s="26"/>
      <c r="IS125" s="26"/>
      <c r="IT125" s="26"/>
      <c r="IU125" s="26"/>
      <c r="IV125" s="26"/>
      <c r="IW125" s="26"/>
      <c r="IX125" s="26"/>
      <c r="IY125" s="26"/>
      <c r="IZ125" s="26"/>
      <c r="JA125" s="26"/>
      <c r="JB125" s="26"/>
      <c r="JC125" s="26"/>
      <c r="JD125" s="26"/>
      <c r="JE125" s="26"/>
      <c r="JF125" s="26"/>
      <c r="JG125" s="26"/>
      <c r="JH125" s="26"/>
      <c r="JI125" s="26"/>
      <c r="JJ125" s="26"/>
      <c r="JK125" s="26"/>
      <c r="JL125" s="26"/>
      <c r="JM125" s="26"/>
      <c r="JN125" s="26"/>
      <c r="JO125" s="26"/>
      <c r="JP125" s="26"/>
      <c r="JQ125" s="26"/>
      <c r="JR125" s="26"/>
      <c r="JS125" s="26"/>
      <c r="JT125" s="26"/>
      <c r="JU125" s="26"/>
      <c r="JV125" s="26"/>
      <c r="JW125" s="26"/>
      <c r="JX125" s="26"/>
      <c r="JY125" s="26"/>
      <c r="JZ125" s="26"/>
      <c r="KA125" s="26"/>
      <c r="KB125" s="26"/>
      <c r="KC125" s="26"/>
      <c r="KD125" s="26"/>
      <c r="KE125" s="26"/>
      <c r="KF125" s="26"/>
      <c r="KG125" s="26"/>
      <c r="KH125" s="26"/>
    </row>
    <row r="126" spans="1:294" x14ac:dyDescent="0.25">
      <c r="A126" s="15"/>
      <c r="B126" s="19" t="s">
        <v>3</v>
      </c>
      <c r="C126" s="87"/>
      <c r="D126" s="88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  <c r="IM126" s="26"/>
      <c r="IN126" s="26"/>
      <c r="IO126" s="26"/>
      <c r="IP126" s="26"/>
      <c r="IQ126" s="26"/>
      <c r="IR126" s="26"/>
      <c r="IS126" s="26"/>
      <c r="IT126" s="26"/>
      <c r="IU126" s="26"/>
      <c r="IV126" s="26"/>
      <c r="IW126" s="26"/>
      <c r="IX126" s="26"/>
      <c r="IY126" s="26"/>
      <c r="IZ126" s="26"/>
      <c r="JA126" s="26"/>
      <c r="JB126" s="26"/>
      <c r="JC126" s="26"/>
      <c r="JD126" s="26"/>
      <c r="JE126" s="26"/>
      <c r="JF126" s="26"/>
      <c r="JG126" s="26"/>
      <c r="JH126" s="26"/>
      <c r="JI126" s="26"/>
      <c r="JJ126" s="26"/>
      <c r="JK126" s="26"/>
      <c r="JL126" s="26"/>
      <c r="JM126" s="26"/>
      <c r="JN126" s="26"/>
      <c r="JO126" s="26"/>
      <c r="JP126" s="26"/>
      <c r="JQ126" s="26"/>
      <c r="JR126" s="26"/>
      <c r="JS126" s="26"/>
      <c r="JT126" s="26"/>
      <c r="JU126" s="26"/>
      <c r="JV126" s="26"/>
      <c r="JW126" s="26"/>
      <c r="JX126" s="26"/>
      <c r="JY126" s="26"/>
      <c r="JZ126" s="26"/>
      <c r="KA126" s="26"/>
      <c r="KB126" s="26"/>
      <c r="KC126" s="26"/>
      <c r="KD126" s="26"/>
      <c r="KE126" s="26"/>
      <c r="KF126" s="26"/>
      <c r="KG126" s="26"/>
      <c r="KH126" s="26"/>
    </row>
    <row r="127" spans="1:294" x14ac:dyDescent="0.25">
      <c r="A127" s="15"/>
      <c r="B127" s="19"/>
      <c r="C127" s="87"/>
      <c r="D127" s="88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  <c r="IM127" s="26"/>
      <c r="IN127" s="26"/>
      <c r="IO127" s="26"/>
      <c r="IP127" s="26"/>
      <c r="IQ127" s="26"/>
      <c r="IR127" s="26"/>
      <c r="IS127" s="26"/>
      <c r="IT127" s="26"/>
      <c r="IU127" s="26"/>
      <c r="IV127" s="26"/>
      <c r="IW127" s="26"/>
      <c r="IX127" s="26"/>
      <c r="IY127" s="26"/>
      <c r="IZ127" s="26"/>
      <c r="JA127" s="26"/>
      <c r="JB127" s="26"/>
      <c r="JC127" s="26"/>
      <c r="JD127" s="26"/>
      <c r="JE127" s="26"/>
      <c r="JF127" s="26"/>
      <c r="JG127" s="26"/>
      <c r="JH127" s="26"/>
      <c r="JI127" s="26"/>
      <c r="JJ127" s="26"/>
      <c r="JK127" s="26"/>
      <c r="JL127" s="26"/>
      <c r="JM127" s="26"/>
      <c r="JN127" s="26"/>
      <c r="JO127" s="26"/>
      <c r="JP127" s="26"/>
      <c r="JQ127" s="26"/>
      <c r="JR127" s="26"/>
      <c r="JS127" s="26"/>
      <c r="JT127" s="26"/>
      <c r="JU127" s="26"/>
      <c r="JV127" s="26"/>
      <c r="JW127" s="26"/>
      <c r="JX127" s="26"/>
      <c r="JY127" s="26"/>
      <c r="JZ127" s="26"/>
      <c r="KA127" s="26"/>
      <c r="KB127" s="26"/>
      <c r="KC127" s="26"/>
      <c r="KD127" s="26"/>
      <c r="KE127" s="26"/>
      <c r="KF127" s="26"/>
      <c r="KG127" s="26"/>
      <c r="KH127" s="26"/>
    </row>
    <row r="128" spans="1:294" x14ac:dyDescent="0.25">
      <c r="A128" s="15"/>
      <c r="B128" s="19" t="s">
        <v>4</v>
      </c>
      <c r="C128" s="87"/>
      <c r="D128" s="88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  <c r="IX128" s="26"/>
      <c r="IY128" s="26"/>
      <c r="IZ128" s="26"/>
      <c r="JA128" s="26"/>
      <c r="JB128" s="26"/>
      <c r="JC128" s="26"/>
      <c r="JD128" s="26"/>
      <c r="JE128" s="26"/>
      <c r="JF128" s="26"/>
      <c r="JG128" s="26"/>
      <c r="JH128" s="26"/>
      <c r="JI128" s="26"/>
      <c r="JJ128" s="26"/>
      <c r="JK128" s="26"/>
      <c r="JL128" s="26"/>
      <c r="JM128" s="26"/>
      <c r="JN128" s="26"/>
      <c r="JO128" s="26"/>
      <c r="JP128" s="26"/>
      <c r="JQ128" s="26"/>
      <c r="JR128" s="26"/>
      <c r="JS128" s="26"/>
      <c r="JT128" s="26"/>
      <c r="JU128" s="26"/>
      <c r="JV128" s="26"/>
      <c r="JW128" s="26"/>
      <c r="JX128" s="26"/>
      <c r="JY128" s="26"/>
      <c r="JZ128" s="26"/>
      <c r="KA128" s="26"/>
      <c r="KB128" s="26"/>
      <c r="KC128" s="26"/>
      <c r="KD128" s="26"/>
      <c r="KE128" s="26"/>
      <c r="KF128" s="26"/>
      <c r="KG128" s="26"/>
      <c r="KH128" s="26"/>
    </row>
    <row r="129" spans="1:294" x14ac:dyDescent="0.25">
      <c r="A129" s="15"/>
      <c r="B129" s="19"/>
      <c r="C129" s="87"/>
      <c r="D129" s="88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  <c r="IX129" s="26"/>
      <c r="IY129" s="26"/>
      <c r="IZ129" s="26"/>
      <c r="JA129" s="26"/>
      <c r="JB129" s="26"/>
      <c r="JC129" s="26"/>
      <c r="JD129" s="26"/>
      <c r="JE129" s="26"/>
      <c r="JF129" s="26"/>
      <c r="JG129" s="26"/>
      <c r="JH129" s="26"/>
      <c r="JI129" s="26"/>
      <c r="JJ129" s="26"/>
      <c r="JK129" s="26"/>
      <c r="JL129" s="26"/>
      <c r="JM129" s="26"/>
      <c r="JN129" s="26"/>
      <c r="JO129" s="26"/>
      <c r="JP129" s="26"/>
      <c r="JQ129" s="26"/>
      <c r="JR129" s="26"/>
      <c r="JS129" s="26"/>
      <c r="JT129" s="26"/>
      <c r="JU129" s="26"/>
      <c r="JV129" s="26"/>
      <c r="JW129" s="26"/>
      <c r="JX129" s="26"/>
      <c r="JY129" s="26"/>
      <c r="JZ129" s="26"/>
      <c r="KA129" s="26"/>
      <c r="KB129" s="26"/>
      <c r="KC129" s="26"/>
      <c r="KD129" s="26"/>
      <c r="KE129" s="26"/>
      <c r="KF129" s="26"/>
      <c r="KG129" s="26"/>
      <c r="KH129" s="26"/>
    </row>
    <row r="130" spans="1:294" x14ac:dyDescent="0.25">
      <c r="A130" s="15"/>
      <c r="B130" s="19" t="s">
        <v>5</v>
      </c>
      <c r="C130" s="87"/>
      <c r="D130" s="88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  <c r="IX130" s="26"/>
      <c r="IY130" s="26"/>
      <c r="IZ130" s="26"/>
      <c r="JA130" s="26"/>
      <c r="JB130" s="26"/>
      <c r="JC130" s="26"/>
      <c r="JD130" s="26"/>
      <c r="JE130" s="26"/>
      <c r="JF130" s="26"/>
      <c r="JG130" s="26"/>
      <c r="JH130" s="26"/>
      <c r="JI130" s="26"/>
      <c r="JJ130" s="26"/>
      <c r="JK130" s="26"/>
      <c r="JL130" s="26"/>
      <c r="JM130" s="26"/>
      <c r="JN130" s="26"/>
      <c r="JO130" s="26"/>
      <c r="JP130" s="26"/>
      <c r="JQ130" s="26"/>
      <c r="JR130" s="26"/>
      <c r="JS130" s="26"/>
      <c r="JT130" s="26"/>
      <c r="JU130" s="26"/>
      <c r="JV130" s="26"/>
      <c r="JW130" s="26"/>
      <c r="JX130" s="26"/>
      <c r="JY130" s="26"/>
      <c r="JZ130" s="26"/>
      <c r="KA130" s="26"/>
      <c r="KB130" s="26"/>
      <c r="KC130" s="26"/>
      <c r="KD130" s="26"/>
      <c r="KE130" s="26"/>
      <c r="KF130" s="26"/>
      <c r="KG130" s="26"/>
      <c r="KH130" s="26"/>
    </row>
    <row r="131" spans="1:294" x14ac:dyDescent="0.25">
      <c r="A131" s="15"/>
      <c r="B131" s="19"/>
      <c r="C131" s="87"/>
      <c r="D131" s="88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  <c r="IX131" s="26"/>
      <c r="IY131" s="26"/>
      <c r="IZ131" s="26"/>
      <c r="JA131" s="26"/>
      <c r="JB131" s="26"/>
      <c r="JC131" s="26"/>
      <c r="JD131" s="26"/>
      <c r="JE131" s="26"/>
      <c r="JF131" s="26"/>
      <c r="JG131" s="26"/>
      <c r="JH131" s="26"/>
      <c r="JI131" s="26"/>
      <c r="JJ131" s="26"/>
      <c r="JK131" s="26"/>
      <c r="JL131" s="26"/>
      <c r="JM131" s="26"/>
      <c r="JN131" s="26"/>
      <c r="JO131" s="26"/>
      <c r="JP131" s="26"/>
      <c r="JQ131" s="26"/>
      <c r="JR131" s="26"/>
      <c r="JS131" s="26"/>
      <c r="JT131" s="26"/>
      <c r="JU131" s="26"/>
      <c r="JV131" s="26"/>
      <c r="JW131" s="26"/>
      <c r="JX131" s="26"/>
      <c r="JY131" s="26"/>
      <c r="JZ131" s="26"/>
      <c r="KA131" s="26"/>
      <c r="KB131" s="26"/>
      <c r="KC131" s="26"/>
      <c r="KD131" s="26"/>
      <c r="KE131" s="26"/>
      <c r="KF131" s="26"/>
      <c r="KG131" s="26"/>
      <c r="KH131" s="26"/>
    </row>
    <row r="132" spans="1:294" x14ac:dyDescent="0.25">
      <c r="A132" s="15"/>
      <c r="B132" s="19" t="s">
        <v>6</v>
      </c>
      <c r="C132" s="87"/>
      <c r="D132" s="88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  <c r="IM132" s="26"/>
      <c r="IN132" s="26"/>
      <c r="IO132" s="26"/>
      <c r="IP132" s="26"/>
      <c r="IQ132" s="26"/>
      <c r="IR132" s="26"/>
      <c r="IS132" s="26"/>
      <c r="IT132" s="26"/>
      <c r="IU132" s="26"/>
      <c r="IV132" s="26"/>
      <c r="IW132" s="26"/>
      <c r="IX132" s="26"/>
      <c r="IY132" s="26"/>
      <c r="IZ132" s="26"/>
      <c r="JA132" s="26"/>
      <c r="JB132" s="26"/>
      <c r="JC132" s="26"/>
      <c r="JD132" s="26"/>
      <c r="JE132" s="26"/>
      <c r="JF132" s="26"/>
      <c r="JG132" s="26"/>
      <c r="JH132" s="26"/>
      <c r="JI132" s="26"/>
      <c r="JJ132" s="26"/>
      <c r="JK132" s="26"/>
      <c r="JL132" s="26"/>
      <c r="JM132" s="26"/>
      <c r="JN132" s="26"/>
      <c r="JO132" s="26"/>
      <c r="JP132" s="26"/>
      <c r="JQ132" s="26"/>
      <c r="JR132" s="26"/>
      <c r="JS132" s="26"/>
      <c r="JT132" s="26"/>
      <c r="JU132" s="26"/>
      <c r="JV132" s="26"/>
      <c r="JW132" s="26"/>
      <c r="JX132" s="26"/>
      <c r="JY132" s="26"/>
      <c r="JZ132" s="26"/>
      <c r="KA132" s="26"/>
      <c r="KB132" s="26"/>
      <c r="KC132" s="26"/>
      <c r="KD132" s="26"/>
      <c r="KE132" s="26"/>
      <c r="KF132" s="26"/>
      <c r="KG132" s="26"/>
      <c r="KH132" s="26"/>
    </row>
    <row r="133" spans="1:294" x14ac:dyDescent="0.25">
      <c r="A133" s="15"/>
      <c r="B133" s="19"/>
      <c r="C133" s="87"/>
      <c r="D133" s="88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  <c r="IX133" s="26"/>
      <c r="IY133" s="26"/>
      <c r="IZ133" s="26"/>
      <c r="JA133" s="26"/>
      <c r="JB133" s="26"/>
      <c r="JC133" s="26"/>
      <c r="JD133" s="26"/>
      <c r="JE133" s="26"/>
      <c r="JF133" s="26"/>
      <c r="JG133" s="26"/>
      <c r="JH133" s="26"/>
      <c r="JI133" s="26"/>
      <c r="JJ133" s="26"/>
      <c r="JK133" s="26"/>
      <c r="JL133" s="26"/>
      <c r="JM133" s="26"/>
      <c r="JN133" s="26"/>
      <c r="JO133" s="26"/>
      <c r="JP133" s="26"/>
      <c r="JQ133" s="26"/>
      <c r="JR133" s="26"/>
      <c r="JS133" s="26"/>
      <c r="JT133" s="26"/>
      <c r="JU133" s="26"/>
      <c r="JV133" s="26"/>
      <c r="JW133" s="26"/>
      <c r="JX133" s="26"/>
      <c r="JY133" s="26"/>
      <c r="JZ133" s="26"/>
      <c r="KA133" s="26"/>
      <c r="KB133" s="26"/>
      <c r="KC133" s="26"/>
      <c r="KD133" s="26"/>
      <c r="KE133" s="26"/>
      <c r="KF133" s="26"/>
      <c r="KG133" s="26"/>
      <c r="KH133" s="26"/>
    </row>
    <row r="134" spans="1:294" x14ac:dyDescent="0.25">
      <c r="A134" s="15"/>
      <c r="B134" s="19" t="s">
        <v>7</v>
      </c>
      <c r="C134" s="87"/>
      <c r="D134" s="88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  <c r="IM134" s="26"/>
      <c r="IN134" s="26"/>
      <c r="IO134" s="26"/>
      <c r="IP134" s="26"/>
      <c r="IQ134" s="26"/>
      <c r="IR134" s="26"/>
      <c r="IS134" s="26"/>
      <c r="IT134" s="26"/>
      <c r="IU134" s="26"/>
      <c r="IV134" s="26"/>
      <c r="IW134" s="26"/>
      <c r="IX134" s="26"/>
      <c r="IY134" s="26"/>
      <c r="IZ134" s="26"/>
      <c r="JA134" s="26"/>
      <c r="JB134" s="26"/>
      <c r="JC134" s="26"/>
      <c r="JD134" s="26"/>
      <c r="JE134" s="26"/>
      <c r="JF134" s="26"/>
      <c r="JG134" s="26"/>
      <c r="JH134" s="26"/>
      <c r="JI134" s="26"/>
      <c r="JJ134" s="26"/>
      <c r="JK134" s="26"/>
      <c r="JL134" s="26"/>
      <c r="JM134" s="26"/>
      <c r="JN134" s="26"/>
      <c r="JO134" s="26"/>
      <c r="JP134" s="26"/>
      <c r="JQ134" s="26"/>
      <c r="JR134" s="26"/>
      <c r="JS134" s="26"/>
      <c r="JT134" s="26"/>
      <c r="JU134" s="26"/>
      <c r="JV134" s="26"/>
      <c r="JW134" s="26"/>
      <c r="JX134" s="26"/>
      <c r="JY134" s="26"/>
      <c r="JZ134" s="26"/>
      <c r="KA134" s="26"/>
      <c r="KB134" s="26"/>
      <c r="KC134" s="26"/>
      <c r="KD134" s="26"/>
      <c r="KE134" s="26"/>
      <c r="KF134" s="26"/>
      <c r="KG134" s="26"/>
      <c r="KH134" s="26"/>
    </row>
    <row r="135" spans="1:294" x14ac:dyDescent="0.25">
      <c r="A135" s="15"/>
      <c r="B135" s="19"/>
      <c r="C135" s="87"/>
      <c r="D135" s="88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  <c r="GM135" s="26"/>
      <c r="GN135" s="26"/>
      <c r="GO135" s="26"/>
      <c r="GP135" s="26"/>
      <c r="GQ135" s="26"/>
      <c r="GR135" s="26"/>
      <c r="GS135" s="26"/>
      <c r="GT135" s="26"/>
      <c r="GU135" s="26"/>
      <c r="GV135" s="26"/>
      <c r="GW135" s="26"/>
      <c r="GX135" s="26"/>
      <c r="GY135" s="26"/>
      <c r="GZ135" s="26"/>
      <c r="HA135" s="26"/>
      <c r="HB135" s="26"/>
      <c r="HC135" s="26"/>
      <c r="HD135" s="26"/>
      <c r="HE135" s="26"/>
      <c r="HF135" s="26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6"/>
      <c r="HR135" s="26"/>
      <c r="HS135" s="26"/>
      <c r="HT135" s="26"/>
      <c r="HU135" s="26"/>
      <c r="HV135" s="26"/>
      <c r="HW135" s="26"/>
      <c r="HX135" s="26"/>
      <c r="HY135" s="26"/>
      <c r="HZ135" s="26"/>
      <c r="IA135" s="26"/>
      <c r="IB135" s="26"/>
      <c r="IC135" s="26"/>
      <c r="ID135" s="26"/>
      <c r="IE135" s="26"/>
      <c r="IF135" s="26"/>
      <c r="IG135" s="26"/>
      <c r="IH135" s="26"/>
      <c r="II135" s="26"/>
      <c r="IJ135" s="26"/>
      <c r="IK135" s="26"/>
      <c r="IL135" s="26"/>
      <c r="IM135" s="26"/>
      <c r="IN135" s="26"/>
      <c r="IO135" s="26"/>
      <c r="IP135" s="26"/>
      <c r="IQ135" s="26"/>
      <c r="IR135" s="26"/>
      <c r="IS135" s="26"/>
      <c r="IT135" s="26"/>
      <c r="IU135" s="26"/>
      <c r="IV135" s="26"/>
      <c r="IW135" s="26"/>
      <c r="IX135" s="26"/>
      <c r="IY135" s="26"/>
      <c r="IZ135" s="26"/>
      <c r="JA135" s="26"/>
      <c r="JB135" s="26"/>
      <c r="JC135" s="26"/>
      <c r="JD135" s="26"/>
      <c r="JE135" s="26"/>
      <c r="JF135" s="26"/>
      <c r="JG135" s="26"/>
      <c r="JH135" s="26"/>
      <c r="JI135" s="26"/>
      <c r="JJ135" s="26"/>
      <c r="JK135" s="26"/>
      <c r="JL135" s="26"/>
      <c r="JM135" s="26"/>
      <c r="JN135" s="26"/>
      <c r="JO135" s="26"/>
      <c r="JP135" s="26"/>
      <c r="JQ135" s="26"/>
      <c r="JR135" s="26"/>
      <c r="JS135" s="26"/>
      <c r="JT135" s="26"/>
      <c r="JU135" s="26"/>
      <c r="JV135" s="26"/>
      <c r="JW135" s="26"/>
      <c r="JX135" s="26"/>
      <c r="JY135" s="26"/>
      <c r="JZ135" s="26"/>
      <c r="KA135" s="26"/>
      <c r="KB135" s="26"/>
      <c r="KC135" s="26"/>
      <c r="KD135" s="26"/>
      <c r="KE135" s="26"/>
      <c r="KF135" s="26"/>
      <c r="KG135" s="26"/>
      <c r="KH135" s="26"/>
    </row>
    <row r="136" spans="1:294" x14ac:dyDescent="0.25">
      <c r="A136" s="15"/>
      <c r="B136" s="19" t="s">
        <v>8</v>
      </c>
      <c r="C136" s="87"/>
      <c r="D136" s="88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  <c r="HW136" s="26"/>
      <c r="HX136" s="26"/>
      <c r="HY136" s="26"/>
      <c r="HZ136" s="26"/>
      <c r="IA136" s="26"/>
      <c r="IB136" s="26"/>
      <c r="IC136" s="26"/>
      <c r="ID136" s="26"/>
      <c r="IE136" s="26"/>
      <c r="IF136" s="26"/>
      <c r="IG136" s="26"/>
      <c r="IH136" s="26"/>
      <c r="II136" s="26"/>
      <c r="IJ136" s="26"/>
      <c r="IK136" s="26"/>
      <c r="IL136" s="26"/>
      <c r="IM136" s="26"/>
      <c r="IN136" s="26"/>
      <c r="IO136" s="26"/>
      <c r="IP136" s="26"/>
      <c r="IQ136" s="26"/>
      <c r="IR136" s="26"/>
      <c r="IS136" s="26"/>
      <c r="IT136" s="26"/>
      <c r="IU136" s="26"/>
      <c r="IV136" s="26"/>
      <c r="IW136" s="26"/>
      <c r="IX136" s="26"/>
      <c r="IY136" s="26"/>
      <c r="IZ136" s="26"/>
      <c r="JA136" s="26"/>
      <c r="JB136" s="26"/>
      <c r="JC136" s="26"/>
      <c r="JD136" s="26"/>
      <c r="JE136" s="26"/>
      <c r="JF136" s="26"/>
      <c r="JG136" s="26"/>
      <c r="JH136" s="26"/>
      <c r="JI136" s="26"/>
      <c r="JJ136" s="26"/>
      <c r="JK136" s="26"/>
      <c r="JL136" s="26"/>
      <c r="JM136" s="26"/>
      <c r="JN136" s="26"/>
      <c r="JO136" s="26"/>
      <c r="JP136" s="26"/>
      <c r="JQ136" s="26"/>
      <c r="JR136" s="26"/>
      <c r="JS136" s="26"/>
      <c r="JT136" s="26"/>
      <c r="JU136" s="26"/>
      <c r="JV136" s="26"/>
      <c r="JW136" s="26"/>
      <c r="JX136" s="26"/>
      <c r="JY136" s="26"/>
      <c r="JZ136" s="26"/>
      <c r="KA136" s="26"/>
      <c r="KB136" s="26"/>
      <c r="KC136" s="26"/>
      <c r="KD136" s="26"/>
      <c r="KE136" s="26"/>
      <c r="KF136" s="26"/>
      <c r="KG136" s="26"/>
      <c r="KH136" s="26"/>
    </row>
    <row r="137" spans="1:294" x14ac:dyDescent="0.25">
      <c r="A137" s="15"/>
      <c r="B137" s="19"/>
      <c r="C137" s="87"/>
      <c r="D137" s="88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  <c r="IX137" s="26"/>
      <c r="IY137" s="26"/>
      <c r="IZ137" s="26"/>
      <c r="JA137" s="26"/>
      <c r="JB137" s="26"/>
      <c r="JC137" s="26"/>
      <c r="JD137" s="26"/>
      <c r="JE137" s="26"/>
      <c r="JF137" s="26"/>
      <c r="JG137" s="26"/>
      <c r="JH137" s="26"/>
      <c r="JI137" s="26"/>
      <c r="JJ137" s="26"/>
      <c r="JK137" s="26"/>
      <c r="JL137" s="26"/>
      <c r="JM137" s="26"/>
      <c r="JN137" s="26"/>
      <c r="JO137" s="26"/>
      <c r="JP137" s="26"/>
      <c r="JQ137" s="26"/>
      <c r="JR137" s="26"/>
      <c r="JS137" s="26"/>
      <c r="JT137" s="26"/>
      <c r="JU137" s="26"/>
      <c r="JV137" s="26"/>
      <c r="JW137" s="26"/>
      <c r="JX137" s="26"/>
      <c r="JY137" s="26"/>
      <c r="JZ137" s="26"/>
      <c r="KA137" s="26"/>
      <c r="KB137" s="26"/>
      <c r="KC137" s="26"/>
      <c r="KD137" s="26"/>
      <c r="KE137" s="26"/>
      <c r="KF137" s="26"/>
      <c r="KG137" s="26"/>
      <c r="KH137" s="26"/>
    </row>
    <row r="138" spans="1:294" x14ac:dyDescent="0.25">
      <c r="A138" s="15"/>
      <c r="B138" s="19" t="s">
        <v>9</v>
      </c>
      <c r="C138" s="87"/>
      <c r="D138" s="88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  <c r="IX138" s="26"/>
      <c r="IY138" s="26"/>
      <c r="IZ138" s="26"/>
      <c r="JA138" s="26"/>
      <c r="JB138" s="26"/>
      <c r="JC138" s="26"/>
      <c r="JD138" s="26"/>
      <c r="JE138" s="26"/>
      <c r="JF138" s="26"/>
      <c r="JG138" s="26"/>
      <c r="JH138" s="26"/>
      <c r="JI138" s="26"/>
      <c r="JJ138" s="26"/>
      <c r="JK138" s="26"/>
      <c r="JL138" s="26"/>
      <c r="JM138" s="26"/>
      <c r="JN138" s="26"/>
      <c r="JO138" s="26"/>
      <c r="JP138" s="26"/>
      <c r="JQ138" s="26"/>
      <c r="JR138" s="26"/>
      <c r="JS138" s="26"/>
      <c r="JT138" s="26"/>
      <c r="JU138" s="26"/>
      <c r="JV138" s="26"/>
      <c r="JW138" s="26"/>
      <c r="JX138" s="26"/>
      <c r="JY138" s="26"/>
      <c r="JZ138" s="26"/>
      <c r="KA138" s="26"/>
      <c r="KB138" s="26"/>
      <c r="KC138" s="26"/>
      <c r="KD138" s="26"/>
      <c r="KE138" s="26"/>
      <c r="KF138" s="26"/>
      <c r="KG138" s="26"/>
      <c r="KH138" s="26"/>
    </row>
    <row r="139" spans="1:294" x14ac:dyDescent="0.25">
      <c r="A139" s="15"/>
      <c r="B139" s="19"/>
      <c r="C139" s="87"/>
      <c r="D139" s="88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  <c r="IM139" s="26"/>
      <c r="IN139" s="26"/>
      <c r="IO139" s="26"/>
      <c r="IP139" s="26"/>
      <c r="IQ139" s="26"/>
      <c r="IR139" s="26"/>
      <c r="IS139" s="26"/>
      <c r="IT139" s="26"/>
      <c r="IU139" s="26"/>
      <c r="IV139" s="26"/>
      <c r="IW139" s="26"/>
      <c r="IX139" s="26"/>
      <c r="IY139" s="26"/>
      <c r="IZ139" s="26"/>
      <c r="JA139" s="26"/>
      <c r="JB139" s="26"/>
      <c r="JC139" s="26"/>
      <c r="JD139" s="26"/>
      <c r="JE139" s="26"/>
      <c r="JF139" s="26"/>
      <c r="JG139" s="26"/>
      <c r="JH139" s="26"/>
      <c r="JI139" s="26"/>
      <c r="JJ139" s="26"/>
      <c r="JK139" s="26"/>
      <c r="JL139" s="26"/>
      <c r="JM139" s="26"/>
      <c r="JN139" s="26"/>
      <c r="JO139" s="26"/>
      <c r="JP139" s="26"/>
      <c r="JQ139" s="26"/>
      <c r="JR139" s="26"/>
      <c r="JS139" s="26"/>
      <c r="JT139" s="26"/>
      <c r="JU139" s="26"/>
      <c r="JV139" s="26"/>
      <c r="JW139" s="26"/>
      <c r="JX139" s="26"/>
      <c r="JY139" s="26"/>
      <c r="JZ139" s="26"/>
      <c r="KA139" s="26"/>
      <c r="KB139" s="26"/>
      <c r="KC139" s="26"/>
      <c r="KD139" s="26"/>
      <c r="KE139" s="26"/>
      <c r="KF139" s="26"/>
      <c r="KG139" s="26"/>
      <c r="KH139" s="26"/>
    </row>
    <row r="140" spans="1:294" x14ac:dyDescent="0.25">
      <c r="A140" s="15"/>
      <c r="B140" s="19" t="s">
        <v>10</v>
      </c>
      <c r="C140" s="87"/>
      <c r="D140" s="88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  <c r="IM140" s="26"/>
      <c r="IN140" s="26"/>
      <c r="IO140" s="26"/>
      <c r="IP140" s="26"/>
      <c r="IQ140" s="26"/>
      <c r="IR140" s="26"/>
      <c r="IS140" s="26"/>
      <c r="IT140" s="26"/>
      <c r="IU140" s="26"/>
      <c r="IV140" s="26"/>
      <c r="IW140" s="26"/>
      <c r="IX140" s="26"/>
      <c r="IY140" s="26"/>
      <c r="IZ140" s="26"/>
      <c r="JA140" s="26"/>
      <c r="JB140" s="26"/>
      <c r="JC140" s="26"/>
      <c r="JD140" s="26"/>
      <c r="JE140" s="26"/>
      <c r="JF140" s="26"/>
      <c r="JG140" s="26"/>
      <c r="JH140" s="26"/>
      <c r="JI140" s="26"/>
      <c r="JJ140" s="26"/>
      <c r="JK140" s="26"/>
      <c r="JL140" s="26"/>
      <c r="JM140" s="26"/>
      <c r="JN140" s="26"/>
      <c r="JO140" s="26"/>
      <c r="JP140" s="26"/>
      <c r="JQ140" s="26"/>
      <c r="JR140" s="26"/>
      <c r="JS140" s="26"/>
      <c r="JT140" s="26"/>
      <c r="JU140" s="26"/>
      <c r="JV140" s="26"/>
      <c r="JW140" s="26"/>
      <c r="JX140" s="26"/>
      <c r="JY140" s="26"/>
      <c r="JZ140" s="26"/>
      <c r="KA140" s="26"/>
      <c r="KB140" s="26"/>
      <c r="KC140" s="26"/>
      <c r="KD140" s="26"/>
      <c r="KE140" s="26"/>
      <c r="KF140" s="26"/>
      <c r="KG140" s="26"/>
      <c r="KH140" s="26"/>
    </row>
    <row r="141" spans="1:294" x14ac:dyDescent="0.25">
      <c r="A141" s="15"/>
      <c r="B141" s="19"/>
      <c r="C141" s="87"/>
      <c r="D141" s="88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  <c r="IM141" s="26"/>
      <c r="IN141" s="26"/>
      <c r="IO141" s="26"/>
      <c r="IP141" s="26"/>
      <c r="IQ141" s="26"/>
      <c r="IR141" s="26"/>
      <c r="IS141" s="26"/>
      <c r="IT141" s="26"/>
      <c r="IU141" s="26"/>
      <c r="IV141" s="26"/>
      <c r="IW141" s="26"/>
      <c r="IX141" s="26"/>
      <c r="IY141" s="26"/>
      <c r="IZ141" s="26"/>
      <c r="JA141" s="26"/>
      <c r="JB141" s="26"/>
      <c r="JC141" s="26"/>
      <c r="JD141" s="26"/>
      <c r="JE141" s="26"/>
      <c r="JF141" s="26"/>
      <c r="JG141" s="26"/>
      <c r="JH141" s="26"/>
      <c r="JI141" s="26"/>
      <c r="JJ141" s="26"/>
      <c r="JK141" s="26"/>
      <c r="JL141" s="26"/>
      <c r="JM141" s="26"/>
      <c r="JN141" s="26"/>
      <c r="JO141" s="26"/>
      <c r="JP141" s="26"/>
      <c r="JQ141" s="26"/>
      <c r="JR141" s="26"/>
      <c r="JS141" s="26"/>
      <c r="JT141" s="26"/>
      <c r="JU141" s="26"/>
      <c r="JV141" s="26"/>
      <c r="JW141" s="26"/>
      <c r="JX141" s="26"/>
      <c r="JY141" s="26"/>
      <c r="JZ141" s="26"/>
      <c r="KA141" s="26"/>
      <c r="KB141" s="26"/>
      <c r="KC141" s="26"/>
      <c r="KD141" s="26"/>
      <c r="KE141" s="26"/>
      <c r="KF141" s="26"/>
      <c r="KG141" s="26"/>
      <c r="KH141" s="26"/>
    </row>
    <row r="142" spans="1:294" x14ac:dyDescent="0.25">
      <c r="A142" s="15"/>
      <c r="B142" s="19" t="s">
        <v>11</v>
      </c>
      <c r="C142" s="87"/>
      <c r="D142" s="88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  <c r="IM142" s="26"/>
      <c r="IN142" s="26"/>
      <c r="IO142" s="26"/>
      <c r="IP142" s="26"/>
      <c r="IQ142" s="26"/>
      <c r="IR142" s="26"/>
      <c r="IS142" s="26"/>
      <c r="IT142" s="26"/>
      <c r="IU142" s="26"/>
      <c r="IV142" s="26"/>
      <c r="IW142" s="26"/>
      <c r="IX142" s="26"/>
      <c r="IY142" s="26"/>
      <c r="IZ142" s="26"/>
      <c r="JA142" s="26"/>
      <c r="JB142" s="26"/>
      <c r="JC142" s="26"/>
      <c r="JD142" s="26"/>
      <c r="JE142" s="26"/>
      <c r="JF142" s="26"/>
      <c r="JG142" s="26"/>
      <c r="JH142" s="26"/>
      <c r="JI142" s="26"/>
      <c r="JJ142" s="26"/>
      <c r="JK142" s="26"/>
      <c r="JL142" s="26"/>
      <c r="JM142" s="26"/>
      <c r="JN142" s="26"/>
      <c r="JO142" s="26"/>
      <c r="JP142" s="26"/>
      <c r="JQ142" s="26"/>
      <c r="JR142" s="26"/>
      <c r="JS142" s="26"/>
      <c r="JT142" s="26"/>
      <c r="JU142" s="26"/>
      <c r="JV142" s="26"/>
      <c r="JW142" s="26"/>
      <c r="JX142" s="26"/>
      <c r="JY142" s="26"/>
      <c r="JZ142" s="26"/>
      <c r="KA142" s="26"/>
      <c r="KB142" s="26"/>
      <c r="KC142" s="26"/>
      <c r="KD142" s="26"/>
      <c r="KE142" s="26"/>
      <c r="KF142" s="26"/>
      <c r="KG142" s="26"/>
      <c r="KH142" s="26"/>
    </row>
    <row r="143" spans="1:294" x14ac:dyDescent="0.25">
      <c r="A143" s="15"/>
      <c r="B143" s="19"/>
      <c r="C143" s="87"/>
      <c r="D143" s="88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  <c r="IM143" s="26"/>
      <c r="IN143" s="26"/>
      <c r="IO143" s="26"/>
      <c r="IP143" s="26"/>
      <c r="IQ143" s="26"/>
      <c r="IR143" s="26"/>
      <c r="IS143" s="26"/>
      <c r="IT143" s="26"/>
      <c r="IU143" s="26"/>
      <c r="IV143" s="26"/>
      <c r="IW143" s="26"/>
      <c r="IX143" s="26"/>
      <c r="IY143" s="26"/>
      <c r="IZ143" s="26"/>
      <c r="JA143" s="26"/>
      <c r="JB143" s="26"/>
      <c r="JC143" s="26"/>
      <c r="JD143" s="26"/>
      <c r="JE143" s="26"/>
      <c r="JF143" s="26"/>
      <c r="JG143" s="26"/>
      <c r="JH143" s="26"/>
      <c r="JI143" s="26"/>
      <c r="JJ143" s="26"/>
      <c r="JK143" s="26"/>
      <c r="JL143" s="26"/>
      <c r="JM143" s="26"/>
      <c r="JN143" s="26"/>
      <c r="JO143" s="26"/>
      <c r="JP143" s="26"/>
      <c r="JQ143" s="26"/>
      <c r="JR143" s="26"/>
      <c r="JS143" s="26"/>
      <c r="JT143" s="26"/>
      <c r="JU143" s="26"/>
      <c r="JV143" s="26"/>
      <c r="JW143" s="26"/>
      <c r="JX143" s="26"/>
      <c r="JY143" s="26"/>
      <c r="JZ143" s="26"/>
      <c r="KA143" s="26"/>
      <c r="KB143" s="26"/>
      <c r="KC143" s="26"/>
      <c r="KD143" s="26"/>
      <c r="KE143" s="26"/>
      <c r="KF143" s="26"/>
      <c r="KG143" s="26"/>
      <c r="KH143" s="26"/>
    </row>
    <row r="144" spans="1:294" x14ac:dyDescent="0.25">
      <c r="A144" s="15"/>
      <c r="B144" s="20" t="s">
        <v>12</v>
      </c>
      <c r="C144" s="87"/>
      <c r="D144" s="88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  <c r="IM144" s="26"/>
      <c r="IN144" s="26"/>
      <c r="IO144" s="26"/>
      <c r="IP144" s="26"/>
      <c r="IQ144" s="26"/>
      <c r="IR144" s="26"/>
      <c r="IS144" s="26"/>
      <c r="IT144" s="26"/>
      <c r="IU144" s="26"/>
      <c r="IV144" s="26"/>
      <c r="IW144" s="26"/>
      <c r="IX144" s="26"/>
      <c r="IY144" s="26"/>
      <c r="IZ144" s="26"/>
      <c r="JA144" s="26"/>
      <c r="JB144" s="26"/>
      <c r="JC144" s="26"/>
      <c r="JD144" s="26"/>
      <c r="JE144" s="26"/>
      <c r="JF144" s="26"/>
      <c r="JG144" s="26"/>
      <c r="JH144" s="26"/>
      <c r="JI144" s="26"/>
      <c r="JJ144" s="26"/>
      <c r="JK144" s="26"/>
      <c r="JL144" s="26"/>
      <c r="JM144" s="26"/>
      <c r="JN144" s="26"/>
      <c r="JO144" s="26"/>
      <c r="JP144" s="26"/>
      <c r="JQ144" s="26"/>
      <c r="JR144" s="26"/>
      <c r="JS144" s="26"/>
      <c r="JT144" s="26"/>
      <c r="JU144" s="26"/>
      <c r="JV144" s="26"/>
      <c r="JW144" s="26"/>
      <c r="JX144" s="26"/>
      <c r="JY144" s="26"/>
      <c r="JZ144" s="26"/>
      <c r="KA144" s="26"/>
      <c r="KB144" s="26"/>
      <c r="KC144" s="26"/>
      <c r="KD144" s="26"/>
      <c r="KE144" s="26"/>
      <c r="KF144" s="26"/>
      <c r="KG144" s="26"/>
      <c r="KH144" s="26"/>
    </row>
    <row r="145" spans="1:294" x14ac:dyDescent="0.25">
      <c r="A145" s="15"/>
      <c r="B145" s="21"/>
      <c r="C145" s="87"/>
      <c r="D145" s="88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  <c r="IM145" s="26"/>
      <c r="IN145" s="26"/>
      <c r="IO145" s="26"/>
      <c r="IP145" s="26"/>
      <c r="IQ145" s="26"/>
      <c r="IR145" s="26"/>
      <c r="IS145" s="26"/>
      <c r="IT145" s="26"/>
      <c r="IU145" s="26"/>
      <c r="IV145" s="26"/>
      <c r="IW145" s="26"/>
      <c r="IX145" s="26"/>
      <c r="IY145" s="26"/>
      <c r="IZ145" s="26"/>
      <c r="JA145" s="26"/>
      <c r="JB145" s="26"/>
      <c r="JC145" s="26"/>
      <c r="JD145" s="26"/>
      <c r="JE145" s="26"/>
      <c r="JF145" s="26"/>
      <c r="JG145" s="26"/>
      <c r="JH145" s="26"/>
      <c r="JI145" s="26"/>
      <c r="JJ145" s="26"/>
      <c r="JK145" s="26"/>
      <c r="JL145" s="26"/>
      <c r="JM145" s="26"/>
      <c r="JN145" s="26"/>
      <c r="JO145" s="26"/>
      <c r="JP145" s="26"/>
      <c r="JQ145" s="26"/>
      <c r="JR145" s="26"/>
      <c r="JS145" s="26"/>
      <c r="JT145" s="26"/>
      <c r="JU145" s="26"/>
      <c r="JV145" s="26"/>
      <c r="JW145" s="26"/>
      <c r="JX145" s="26"/>
      <c r="JY145" s="26"/>
      <c r="JZ145" s="26"/>
      <c r="KA145" s="26"/>
      <c r="KB145" s="26"/>
      <c r="KC145" s="26"/>
      <c r="KD145" s="26"/>
      <c r="KE145" s="26"/>
      <c r="KF145" s="26"/>
      <c r="KG145" s="26"/>
      <c r="KH145" s="26"/>
    </row>
    <row r="146" spans="1:294" ht="13" x14ac:dyDescent="0.3">
      <c r="A146" s="45">
        <f>A2+6</f>
        <v>2019</v>
      </c>
      <c r="B146" s="19" t="s">
        <v>13</v>
      </c>
      <c r="C146" s="87"/>
      <c r="D146" s="88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  <c r="IM146" s="26"/>
      <c r="IN146" s="26"/>
      <c r="IO146" s="26"/>
      <c r="IP146" s="26"/>
      <c r="IQ146" s="26"/>
      <c r="IR146" s="26"/>
      <c r="IS146" s="26"/>
      <c r="IT146" s="26"/>
      <c r="IU146" s="26"/>
      <c r="IV146" s="26"/>
      <c r="IW146" s="26"/>
      <c r="IX146" s="26"/>
      <c r="IY146" s="26"/>
      <c r="IZ146" s="26"/>
      <c r="JA146" s="26"/>
      <c r="JB146" s="26"/>
      <c r="JC146" s="26"/>
      <c r="JD146" s="26"/>
      <c r="JE146" s="26"/>
      <c r="JF146" s="26"/>
      <c r="JG146" s="26"/>
      <c r="JH146" s="26"/>
      <c r="JI146" s="26"/>
      <c r="JJ146" s="26"/>
      <c r="JK146" s="26"/>
      <c r="JL146" s="26"/>
      <c r="JM146" s="26"/>
      <c r="JN146" s="26"/>
      <c r="JO146" s="26"/>
      <c r="JP146" s="26"/>
      <c r="JQ146" s="26"/>
      <c r="JR146" s="26"/>
      <c r="JS146" s="26"/>
      <c r="JT146" s="26"/>
      <c r="JU146" s="26"/>
      <c r="JV146" s="26"/>
      <c r="JW146" s="26"/>
      <c r="JX146" s="26"/>
      <c r="JY146" s="26"/>
      <c r="JZ146" s="26"/>
      <c r="KA146" s="26"/>
      <c r="KB146" s="26"/>
      <c r="KC146" s="26"/>
      <c r="KD146" s="26"/>
      <c r="KE146" s="26"/>
      <c r="KF146" s="26"/>
      <c r="KG146" s="26"/>
      <c r="KH146" s="26"/>
    </row>
    <row r="147" spans="1:294" x14ac:dyDescent="0.25">
      <c r="A147" s="15"/>
      <c r="B147" s="19"/>
      <c r="C147" s="87"/>
      <c r="D147" s="88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  <c r="IM147" s="26"/>
      <c r="IN147" s="26"/>
      <c r="IO147" s="26"/>
      <c r="IP147" s="26"/>
      <c r="IQ147" s="26"/>
      <c r="IR147" s="26"/>
      <c r="IS147" s="26"/>
      <c r="IT147" s="26"/>
      <c r="IU147" s="26"/>
      <c r="IV147" s="26"/>
      <c r="IW147" s="26"/>
      <c r="IX147" s="26"/>
      <c r="IY147" s="26"/>
      <c r="IZ147" s="26"/>
      <c r="JA147" s="26"/>
      <c r="JB147" s="26"/>
      <c r="JC147" s="26"/>
      <c r="JD147" s="26"/>
      <c r="JE147" s="26"/>
      <c r="JF147" s="26"/>
      <c r="JG147" s="26"/>
      <c r="JH147" s="26"/>
      <c r="JI147" s="26"/>
      <c r="JJ147" s="26"/>
      <c r="JK147" s="26"/>
      <c r="JL147" s="26"/>
      <c r="JM147" s="26"/>
      <c r="JN147" s="26"/>
      <c r="JO147" s="26"/>
      <c r="JP147" s="26"/>
      <c r="JQ147" s="26"/>
      <c r="JR147" s="26"/>
      <c r="JS147" s="26"/>
      <c r="JT147" s="26"/>
      <c r="JU147" s="26"/>
      <c r="JV147" s="26"/>
      <c r="JW147" s="26"/>
      <c r="JX147" s="26"/>
      <c r="JY147" s="26"/>
      <c r="JZ147" s="26"/>
      <c r="KA147" s="26"/>
      <c r="KB147" s="26"/>
      <c r="KC147" s="26"/>
      <c r="KD147" s="26"/>
      <c r="KE147" s="26"/>
      <c r="KF147" s="26"/>
      <c r="KG147" s="26"/>
      <c r="KH147" s="26"/>
    </row>
    <row r="148" spans="1:294" x14ac:dyDescent="0.25">
      <c r="A148" s="15"/>
      <c r="B148" s="19" t="s">
        <v>2</v>
      </c>
      <c r="C148" s="87"/>
      <c r="D148" s="88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  <c r="GM148" s="26"/>
      <c r="GN148" s="26"/>
      <c r="GO148" s="26"/>
      <c r="GP148" s="26"/>
      <c r="GQ148" s="26"/>
      <c r="GR148" s="26"/>
      <c r="GS148" s="26"/>
      <c r="GT148" s="26"/>
      <c r="GU148" s="26"/>
      <c r="GV148" s="26"/>
      <c r="GW148" s="26"/>
      <c r="GX148" s="26"/>
      <c r="GY148" s="26"/>
      <c r="GZ148" s="26"/>
      <c r="HA148" s="26"/>
      <c r="HB148" s="26"/>
      <c r="HC148" s="26"/>
      <c r="HD148" s="26"/>
      <c r="HE148" s="26"/>
      <c r="HF148" s="26"/>
      <c r="HG148" s="26"/>
      <c r="HH148" s="26"/>
      <c r="HI148" s="26"/>
      <c r="HJ148" s="26"/>
      <c r="HK148" s="26"/>
      <c r="HL148" s="26"/>
      <c r="HM148" s="26"/>
      <c r="HN148" s="26"/>
      <c r="HO148" s="26"/>
      <c r="HP148" s="26"/>
      <c r="HQ148" s="26"/>
      <c r="HR148" s="26"/>
      <c r="HS148" s="26"/>
      <c r="HT148" s="26"/>
      <c r="HU148" s="26"/>
      <c r="HV148" s="26"/>
      <c r="HW148" s="26"/>
      <c r="HX148" s="26"/>
      <c r="HY148" s="26"/>
      <c r="HZ148" s="26"/>
      <c r="IA148" s="26"/>
      <c r="IB148" s="26"/>
      <c r="IC148" s="26"/>
      <c r="ID148" s="26"/>
      <c r="IE148" s="26"/>
      <c r="IF148" s="26"/>
      <c r="IG148" s="26"/>
      <c r="IH148" s="26"/>
      <c r="II148" s="26"/>
      <c r="IJ148" s="26"/>
      <c r="IK148" s="26"/>
      <c r="IL148" s="26"/>
      <c r="IM148" s="26"/>
      <c r="IN148" s="26"/>
      <c r="IO148" s="26"/>
      <c r="IP148" s="26"/>
      <c r="IQ148" s="26"/>
      <c r="IR148" s="26"/>
      <c r="IS148" s="26"/>
      <c r="IT148" s="26"/>
      <c r="IU148" s="26"/>
      <c r="IV148" s="26"/>
      <c r="IW148" s="26"/>
      <c r="IX148" s="26"/>
      <c r="IY148" s="26"/>
      <c r="IZ148" s="26"/>
      <c r="JA148" s="26"/>
      <c r="JB148" s="26"/>
      <c r="JC148" s="26"/>
      <c r="JD148" s="26"/>
      <c r="JE148" s="26"/>
      <c r="JF148" s="26"/>
      <c r="JG148" s="26"/>
      <c r="JH148" s="26"/>
      <c r="JI148" s="26"/>
      <c r="JJ148" s="26"/>
      <c r="JK148" s="26"/>
      <c r="JL148" s="26"/>
      <c r="JM148" s="26"/>
      <c r="JN148" s="26"/>
      <c r="JO148" s="26"/>
      <c r="JP148" s="26"/>
      <c r="JQ148" s="26"/>
      <c r="JR148" s="26"/>
      <c r="JS148" s="26"/>
      <c r="JT148" s="26"/>
      <c r="JU148" s="26"/>
      <c r="JV148" s="26"/>
      <c r="JW148" s="26"/>
      <c r="JX148" s="26"/>
      <c r="JY148" s="26"/>
      <c r="JZ148" s="26"/>
      <c r="KA148" s="26"/>
      <c r="KB148" s="26"/>
      <c r="KC148" s="26"/>
      <c r="KD148" s="26"/>
      <c r="KE148" s="26"/>
      <c r="KF148" s="26"/>
      <c r="KG148" s="26"/>
      <c r="KH148" s="26"/>
    </row>
    <row r="149" spans="1:294" x14ac:dyDescent="0.25">
      <c r="A149" s="15"/>
      <c r="B149" s="19"/>
      <c r="C149" s="87"/>
      <c r="D149" s="88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  <c r="GM149" s="26"/>
      <c r="GN149" s="26"/>
      <c r="GO149" s="26"/>
      <c r="GP149" s="26"/>
      <c r="GQ149" s="26"/>
      <c r="GR149" s="26"/>
      <c r="GS149" s="26"/>
      <c r="GT149" s="26"/>
      <c r="GU149" s="26"/>
      <c r="GV149" s="26"/>
      <c r="GW149" s="26"/>
      <c r="GX149" s="26"/>
      <c r="GY149" s="26"/>
      <c r="GZ149" s="26"/>
      <c r="HA149" s="26"/>
      <c r="HB149" s="26"/>
      <c r="HC149" s="26"/>
      <c r="HD149" s="26"/>
      <c r="HE149" s="26"/>
      <c r="HF149" s="26"/>
      <c r="HG149" s="26"/>
      <c r="HH149" s="26"/>
      <c r="HI149" s="26"/>
      <c r="HJ149" s="26"/>
      <c r="HK149" s="26"/>
      <c r="HL149" s="26"/>
      <c r="HM149" s="26"/>
      <c r="HN149" s="26"/>
      <c r="HO149" s="26"/>
      <c r="HP149" s="26"/>
      <c r="HQ149" s="26"/>
      <c r="HR149" s="26"/>
      <c r="HS149" s="26"/>
      <c r="HT149" s="26"/>
      <c r="HU149" s="26"/>
      <c r="HV149" s="26"/>
      <c r="HW149" s="26"/>
      <c r="HX149" s="26"/>
      <c r="HY149" s="26"/>
      <c r="HZ149" s="26"/>
      <c r="IA149" s="26"/>
      <c r="IB149" s="26"/>
      <c r="IC149" s="26"/>
      <c r="ID149" s="26"/>
      <c r="IE149" s="26"/>
      <c r="IF149" s="26"/>
      <c r="IG149" s="26"/>
      <c r="IH149" s="26"/>
      <c r="II149" s="26"/>
      <c r="IJ149" s="26"/>
      <c r="IK149" s="26"/>
      <c r="IL149" s="26"/>
      <c r="IM149" s="26"/>
      <c r="IN149" s="26"/>
      <c r="IO149" s="26"/>
      <c r="IP149" s="26"/>
      <c r="IQ149" s="26"/>
      <c r="IR149" s="26"/>
      <c r="IS149" s="26"/>
      <c r="IT149" s="26"/>
      <c r="IU149" s="26"/>
      <c r="IV149" s="26"/>
      <c r="IW149" s="26"/>
      <c r="IX149" s="26"/>
      <c r="IY149" s="26"/>
      <c r="IZ149" s="26"/>
      <c r="JA149" s="26"/>
      <c r="JB149" s="26"/>
      <c r="JC149" s="26"/>
      <c r="JD149" s="26"/>
      <c r="JE149" s="26"/>
      <c r="JF149" s="26"/>
      <c r="JG149" s="26"/>
      <c r="JH149" s="26"/>
      <c r="JI149" s="26"/>
      <c r="JJ149" s="26"/>
      <c r="JK149" s="26"/>
      <c r="JL149" s="26"/>
      <c r="JM149" s="26"/>
      <c r="JN149" s="26"/>
      <c r="JO149" s="26"/>
      <c r="JP149" s="26"/>
      <c r="JQ149" s="26"/>
      <c r="JR149" s="26"/>
      <c r="JS149" s="26"/>
      <c r="JT149" s="26"/>
      <c r="JU149" s="26"/>
      <c r="JV149" s="26"/>
      <c r="JW149" s="26"/>
      <c r="JX149" s="26"/>
      <c r="JY149" s="26"/>
      <c r="JZ149" s="26"/>
      <c r="KA149" s="26"/>
      <c r="KB149" s="26"/>
      <c r="KC149" s="26"/>
      <c r="KD149" s="26"/>
      <c r="KE149" s="26"/>
      <c r="KF149" s="26"/>
      <c r="KG149" s="26"/>
      <c r="KH149" s="26"/>
    </row>
    <row r="150" spans="1:294" x14ac:dyDescent="0.25">
      <c r="A150" s="15"/>
      <c r="B150" s="19" t="s">
        <v>3</v>
      </c>
      <c r="C150" s="87"/>
      <c r="D150" s="88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  <c r="IM150" s="26"/>
      <c r="IN150" s="26"/>
      <c r="IO150" s="26"/>
      <c r="IP150" s="26"/>
      <c r="IQ150" s="26"/>
      <c r="IR150" s="26"/>
      <c r="IS150" s="26"/>
      <c r="IT150" s="26"/>
      <c r="IU150" s="26"/>
      <c r="IV150" s="26"/>
      <c r="IW150" s="26"/>
      <c r="IX150" s="26"/>
      <c r="IY150" s="26"/>
      <c r="IZ150" s="26"/>
      <c r="JA150" s="26"/>
      <c r="JB150" s="26"/>
      <c r="JC150" s="26"/>
      <c r="JD150" s="26"/>
      <c r="JE150" s="26"/>
      <c r="JF150" s="26"/>
      <c r="JG150" s="26"/>
      <c r="JH150" s="26"/>
      <c r="JI150" s="26"/>
      <c r="JJ150" s="26"/>
      <c r="JK150" s="26"/>
      <c r="JL150" s="26"/>
      <c r="JM150" s="26"/>
      <c r="JN150" s="26"/>
      <c r="JO150" s="26"/>
      <c r="JP150" s="26"/>
      <c r="JQ150" s="26"/>
      <c r="JR150" s="26"/>
      <c r="JS150" s="26"/>
      <c r="JT150" s="26"/>
      <c r="JU150" s="26"/>
      <c r="JV150" s="26"/>
      <c r="JW150" s="26"/>
      <c r="JX150" s="26"/>
      <c r="JY150" s="26"/>
      <c r="JZ150" s="26"/>
      <c r="KA150" s="26"/>
      <c r="KB150" s="26"/>
      <c r="KC150" s="26"/>
      <c r="KD150" s="26"/>
      <c r="KE150" s="26"/>
      <c r="KF150" s="26"/>
      <c r="KG150" s="26"/>
      <c r="KH150" s="26"/>
    </row>
    <row r="151" spans="1:294" x14ac:dyDescent="0.25">
      <c r="A151" s="15"/>
      <c r="B151" s="19"/>
      <c r="C151" s="87"/>
      <c r="D151" s="88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  <c r="IM151" s="26"/>
      <c r="IN151" s="26"/>
      <c r="IO151" s="26"/>
      <c r="IP151" s="26"/>
      <c r="IQ151" s="26"/>
      <c r="IR151" s="26"/>
      <c r="IS151" s="26"/>
      <c r="IT151" s="26"/>
      <c r="IU151" s="26"/>
      <c r="IV151" s="26"/>
      <c r="IW151" s="26"/>
      <c r="IX151" s="26"/>
      <c r="IY151" s="26"/>
      <c r="IZ151" s="26"/>
      <c r="JA151" s="26"/>
      <c r="JB151" s="26"/>
      <c r="JC151" s="26"/>
      <c r="JD151" s="26"/>
      <c r="JE151" s="26"/>
      <c r="JF151" s="26"/>
      <c r="JG151" s="26"/>
      <c r="JH151" s="26"/>
      <c r="JI151" s="26"/>
      <c r="JJ151" s="26"/>
      <c r="JK151" s="26"/>
      <c r="JL151" s="26"/>
      <c r="JM151" s="26"/>
      <c r="JN151" s="26"/>
      <c r="JO151" s="26"/>
      <c r="JP151" s="26"/>
      <c r="JQ151" s="26"/>
      <c r="JR151" s="26"/>
      <c r="JS151" s="26"/>
      <c r="JT151" s="26"/>
      <c r="JU151" s="26"/>
      <c r="JV151" s="26"/>
      <c r="JW151" s="26"/>
      <c r="JX151" s="26"/>
      <c r="JY151" s="26"/>
      <c r="JZ151" s="26"/>
      <c r="KA151" s="26"/>
      <c r="KB151" s="26"/>
      <c r="KC151" s="26"/>
      <c r="KD151" s="26"/>
      <c r="KE151" s="26"/>
      <c r="KF151" s="26"/>
      <c r="KG151" s="26"/>
      <c r="KH151" s="26"/>
    </row>
    <row r="152" spans="1:294" x14ac:dyDescent="0.25">
      <c r="A152" s="15"/>
      <c r="B152" s="19" t="s">
        <v>4</v>
      </c>
      <c r="C152" s="87"/>
      <c r="D152" s="88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  <c r="IM152" s="26"/>
      <c r="IN152" s="26"/>
      <c r="IO152" s="26"/>
      <c r="IP152" s="26"/>
      <c r="IQ152" s="26"/>
      <c r="IR152" s="26"/>
      <c r="IS152" s="26"/>
      <c r="IT152" s="26"/>
      <c r="IU152" s="26"/>
      <c r="IV152" s="26"/>
      <c r="IW152" s="26"/>
      <c r="IX152" s="26"/>
      <c r="IY152" s="26"/>
      <c r="IZ152" s="26"/>
      <c r="JA152" s="26"/>
      <c r="JB152" s="26"/>
      <c r="JC152" s="26"/>
      <c r="JD152" s="26"/>
      <c r="JE152" s="26"/>
      <c r="JF152" s="26"/>
      <c r="JG152" s="26"/>
      <c r="JH152" s="26"/>
      <c r="JI152" s="26"/>
      <c r="JJ152" s="26"/>
      <c r="JK152" s="26"/>
      <c r="JL152" s="26"/>
      <c r="JM152" s="26"/>
      <c r="JN152" s="26"/>
      <c r="JO152" s="26"/>
      <c r="JP152" s="26"/>
      <c r="JQ152" s="26"/>
      <c r="JR152" s="26"/>
      <c r="JS152" s="26"/>
      <c r="JT152" s="26"/>
      <c r="JU152" s="26"/>
      <c r="JV152" s="26"/>
      <c r="JW152" s="26"/>
      <c r="JX152" s="26"/>
      <c r="JY152" s="26"/>
      <c r="JZ152" s="26"/>
      <c r="KA152" s="26"/>
      <c r="KB152" s="26"/>
      <c r="KC152" s="26"/>
      <c r="KD152" s="26"/>
      <c r="KE152" s="26"/>
      <c r="KF152" s="26"/>
      <c r="KG152" s="26"/>
      <c r="KH152" s="26"/>
    </row>
    <row r="153" spans="1:294" x14ac:dyDescent="0.25">
      <c r="A153" s="15"/>
      <c r="B153" s="19"/>
      <c r="C153" s="87"/>
      <c r="D153" s="88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  <c r="IM153" s="26"/>
      <c r="IN153" s="26"/>
      <c r="IO153" s="26"/>
      <c r="IP153" s="26"/>
      <c r="IQ153" s="26"/>
      <c r="IR153" s="26"/>
      <c r="IS153" s="26"/>
      <c r="IT153" s="26"/>
      <c r="IU153" s="26"/>
      <c r="IV153" s="26"/>
      <c r="IW153" s="26"/>
      <c r="IX153" s="26"/>
      <c r="IY153" s="26"/>
      <c r="IZ153" s="26"/>
      <c r="JA153" s="26"/>
      <c r="JB153" s="26"/>
      <c r="JC153" s="26"/>
      <c r="JD153" s="26"/>
      <c r="JE153" s="26"/>
      <c r="JF153" s="26"/>
      <c r="JG153" s="26"/>
      <c r="JH153" s="26"/>
      <c r="JI153" s="26"/>
      <c r="JJ153" s="26"/>
      <c r="JK153" s="26"/>
      <c r="JL153" s="26"/>
      <c r="JM153" s="26"/>
      <c r="JN153" s="26"/>
      <c r="JO153" s="26"/>
      <c r="JP153" s="26"/>
      <c r="JQ153" s="26"/>
      <c r="JR153" s="26"/>
      <c r="JS153" s="26"/>
      <c r="JT153" s="26"/>
      <c r="JU153" s="26"/>
      <c r="JV153" s="26"/>
      <c r="JW153" s="26"/>
      <c r="JX153" s="26"/>
      <c r="JY153" s="26"/>
      <c r="JZ153" s="26"/>
      <c r="KA153" s="26"/>
      <c r="KB153" s="26"/>
      <c r="KC153" s="26"/>
      <c r="KD153" s="26"/>
      <c r="KE153" s="26"/>
      <c r="KF153" s="26"/>
      <c r="KG153" s="26"/>
      <c r="KH153" s="26"/>
    </row>
    <row r="154" spans="1:294" x14ac:dyDescent="0.25">
      <c r="A154" s="15"/>
      <c r="B154" s="19" t="s">
        <v>5</v>
      </c>
      <c r="C154" s="87"/>
      <c r="D154" s="88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  <c r="IM154" s="26"/>
      <c r="IN154" s="26"/>
      <c r="IO154" s="26"/>
      <c r="IP154" s="26"/>
      <c r="IQ154" s="26"/>
      <c r="IR154" s="26"/>
      <c r="IS154" s="26"/>
      <c r="IT154" s="26"/>
      <c r="IU154" s="26"/>
      <c r="IV154" s="26"/>
      <c r="IW154" s="26"/>
      <c r="IX154" s="26"/>
      <c r="IY154" s="26"/>
      <c r="IZ154" s="26"/>
      <c r="JA154" s="26"/>
      <c r="JB154" s="26"/>
      <c r="JC154" s="26"/>
      <c r="JD154" s="26"/>
      <c r="JE154" s="26"/>
      <c r="JF154" s="26"/>
      <c r="JG154" s="26"/>
      <c r="JH154" s="26"/>
      <c r="JI154" s="26"/>
      <c r="JJ154" s="26"/>
      <c r="JK154" s="26"/>
      <c r="JL154" s="26"/>
      <c r="JM154" s="26"/>
      <c r="JN154" s="26"/>
      <c r="JO154" s="26"/>
      <c r="JP154" s="26"/>
      <c r="JQ154" s="26"/>
      <c r="JR154" s="26"/>
      <c r="JS154" s="26"/>
      <c r="JT154" s="26"/>
      <c r="JU154" s="26"/>
      <c r="JV154" s="26"/>
      <c r="JW154" s="26"/>
      <c r="JX154" s="26"/>
      <c r="JY154" s="26"/>
      <c r="JZ154" s="26"/>
      <c r="KA154" s="26"/>
      <c r="KB154" s="26"/>
      <c r="KC154" s="26"/>
      <c r="KD154" s="26"/>
      <c r="KE154" s="26"/>
      <c r="KF154" s="26"/>
      <c r="KG154" s="26"/>
      <c r="KH154" s="26"/>
    </row>
    <row r="155" spans="1:294" x14ac:dyDescent="0.25">
      <c r="A155" s="15"/>
      <c r="B155" s="19"/>
      <c r="C155" s="87"/>
      <c r="D155" s="88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  <c r="IM155" s="26"/>
      <c r="IN155" s="26"/>
      <c r="IO155" s="26"/>
      <c r="IP155" s="26"/>
      <c r="IQ155" s="26"/>
      <c r="IR155" s="26"/>
      <c r="IS155" s="26"/>
      <c r="IT155" s="26"/>
      <c r="IU155" s="26"/>
      <c r="IV155" s="26"/>
      <c r="IW155" s="26"/>
      <c r="IX155" s="26"/>
      <c r="IY155" s="26"/>
      <c r="IZ155" s="26"/>
      <c r="JA155" s="26"/>
      <c r="JB155" s="26"/>
      <c r="JC155" s="26"/>
      <c r="JD155" s="26"/>
      <c r="JE155" s="26"/>
      <c r="JF155" s="26"/>
      <c r="JG155" s="26"/>
      <c r="JH155" s="26"/>
      <c r="JI155" s="26"/>
      <c r="JJ155" s="26"/>
      <c r="JK155" s="26"/>
      <c r="JL155" s="26"/>
      <c r="JM155" s="26"/>
      <c r="JN155" s="26"/>
      <c r="JO155" s="26"/>
      <c r="JP155" s="26"/>
      <c r="JQ155" s="26"/>
      <c r="JR155" s="26"/>
      <c r="JS155" s="26"/>
      <c r="JT155" s="26"/>
      <c r="JU155" s="26"/>
      <c r="JV155" s="26"/>
      <c r="JW155" s="26"/>
      <c r="JX155" s="26"/>
      <c r="JY155" s="26"/>
      <c r="JZ155" s="26"/>
      <c r="KA155" s="26"/>
      <c r="KB155" s="26"/>
      <c r="KC155" s="26"/>
      <c r="KD155" s="26"/>
      <c r="KE155" s="26"/>
      <c r="KF155" s="26"/>
      <c r="KG155" s="26"/>
      <c r="KH155" s="26"/>
    </row>
    <row r="156" spans="1:294" x14ac:dyDescent="0.25">
      <c r="A156" s="15"/>
      <c r="B156" s="19" t="s">
        <v>6</v>
      </c>
      <c r="C156" s="87"/>
      <c r="D156" s="88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  <c r="IM156" s="26"/>
      <c r="IN156" s="26"/>
      <c r="IO156" s="26"/>
      <c r="IP156" s="26"/>
      <c r="IQ156" s="26"/>
      <c r="IR156" s="26"/>
      <c r="IS156" s="26"/>
      <c r="IT156" s="26"/>
      <c r="IU156" s="26"/>
      <c r="IV156" s="26"/>
      <c r="IW156" s="26"/>
      <c r="IX156" s="26"/>
      <c r="IY156" s="26"/>
      <c r="IZ156" s="26"/>
      <c r="JA156" s="26"/>
      <c r="JB156" s="26"/>
      <c r="JC156" s="26"/>
      <c r="JD156" s="26"/>
      <c r="JE156" s="26"/>
      <c r="JF156" s="26"/>
      <c r="JG156" s="26"/>
      <c r="JH156" s="26"/>
      <c r="JI156" s="26"/>
      <c r="JJ156" s="26"/>
      <c r="JK156" s="26"/>
      <c r="JL156" s="26"/>
      <c r="JM156" s="26"/>
      <c r="JN156" s="26"/>
      <c r="JO156" s="26"/>
      <c r="JP156" s="26"/>
      <c r="JQ156" s="26"/>
      <c r="JR156" s="26"/>
      <c r="JS156" s="26"/>
      <c r="JT156" s="26"/>
      <c r="JU156" s="26"/>
      <c r="JV156" s="26"/>
      <c r="JW156" s="26"/>
      <c r="JX156" s="26"/>
      <c r="JY156" s="26"/>
      <c r="JZ156" s="26"/>
      <c r="KA156" s="26"/>
      <c r="KB156" s="26"/>
      <c r="KC156" s="26"/>
      <c r="KD156" s="26"/>
      <c r="KE156" s="26"/>
      <c r="KF156" s="26"/>
      <c r="KG156" s="26"/>
      <c r="KH156" s="26"/>
    </row>
    <row r="157" spans="1:294" x14ac:dyDescent="0.25">
      <c r="A157" s="15"/>
      <c r="B157" s="19"/>
      <c r="C157" s="87"/>
      <c r="D157" s="88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  <c r="IM157" s="26"/>
      <c r="IN157" s="26"/>
      <c r="IO157" s="26"/>
      <c r="IP157" s="26"/>
      <c r="IQ157" s="26"/>
      <c r="IR157" s="26"/>
      <c r="IS157" s="26"/>
      <c r="IT157" s="26"/>
      <c r="IU157" s="26"/>
      <c r="IV157" s="26"/>
      <c r="IW157" s="26"/>
      <c r="IX157" s="26"/>
      <c r="IY157" s="26"/>
      <c r="IZ157" s="26"/>
      <c r="JA157" s="26"/>
      <c r="JB157" s="26"/>
      <c r="JC157" s="26"/>
      <c r="JD157" s="26"/>
      <c r="JE157" s="26"/>
      <c r="JF157" s="26"/>
      <c r="JG157" s="26"/>
      <c r="JH157" s="26"/>
      <c r="JI157" s="26"/>
      <c r="JJ157" s="26"/>
      <c r="JK157" s="26"/>
      <c r="JL157" s="26"/>
      <c r="JM157" s="26"/>
      <c r="JN157" s="26"/>
      <c r="JO157" s="26"/>
      <c r="JP157" s="26"/>
      <c r="JQ157" s="26"/>
      <c r="JR157" s="26"/>
      <c r="JS157" s="26"/>
      <c r="JT157" s="26"/>
      <c r="JU157" s="26"/>
      <c r="JV157" s="26"/>
      <c r="JW157" s="26"/>
      <c r="JX157" s="26"/>
      <c r="JY157" s="26"/>
      <c r="JZ157" s="26"/>
      <c r="KA157" s="26"/>
      <c r="KB157" s="26"/>
      <c r="KC157" s="26"/>
      <c r="KD157" s="26"/>
      <c r="KE157" s="26"/>
      <c r="KF157" s="26"/>
      <c r="KG157" s="26"/>
      <c r="KH157" s="26"/>
    </row>
    <row r="158" spans="1:294" x14ac:dyDescent="0.25">
      <c r="A158" s="15"/>
      <c r="B158" s="19" t="s">
        <v>7</v>
      </c>
      <c r="C158" s="87"/>
      <c r="D158" s="88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  <c r="IM158" s="26"/>
      <c r="IN158" s="26"/>
      <c r="IO158" s="26"/>
      <c r="IP158" s="26"/>
      <c r="IQ158" s="26"/>
      <c r="IR158" s="26"/>
      <c r="IS158" s="26"/>
      <c r="IT158" s="26"/>
      <c r="IU158" s="26"/>
      <c r="IV158" s="26"/>
      <c r="IW158" s="26"/>
      <c r="IX158" s="26"/>
      <c r="IY158" s="26"/>
      <c r="IZ158" s="26"/>
      <c r="JA158" s="26"/>
      <c r="JB158" s="26"/>
      <c r="JC158" s="26"/>
      <c r="JD158" s="26"/>
      <c r="JE158" s="26"/>
      <c r="JF158" s="26"/>
      <c r="JG158" s="26"/>
      <c r="JH158" s="26"/>
      <c r="JI158" s="26"/>
      <c r="JJ158" s="26"/>
      <c r="JK158" s="26"/>
      <c r="JL158" s="26"/>
      <c r="JM158" s="26"/>
      <c r="JN158" s="26"/>
      <c r="JO158" s="26"/>
      <c r="JP158" s="26"/>
      <c r="JQ158" s="26"/>
      <c r="JR158" s="26"/>
      <c r="JS158" s="26"/>
      <c r="JT158" s="26"/>
      <c r="JU158" s="26"/>
      <c r="JV158" s="26"/>
      <c r="JW158" s="26"/>
      <c r="JX158" s="26"/>
      <c r="JY158" s="26"/>
      <c r="JZ158" s="26"/>
      <c r="KA158" s="26"/>
      <c r="KB158" s="26"/>
      <c r="KC158" s="26"/>
      <c r="KD158" s="26"/>
      <c r="KE158" s="26"/>
      <c r="KF158" s="26"/>
      <c r="KG158" s="26"/>
      <c r="KH158" s="26"/>
    </row>
    <row r="159" spans="1:294" x14ac:dyDescent="0.25">
      <c r="A159" s="15"/>
      <c r="B159" s="19"/>
      <c r="C159" s="87"/>
      <c r="D159" s="88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  <c r="HW159" s="26"/>
      <c r="HX159" s="26"/>
      <c r="HY159" s="26"/>
      <c r="HZ159" s="26"/>
      <c r="IA159" s="26"/>
      <c r="IB159" s="26"/>
      <c r="IC159" s="26"/>
      <c r="ID159" s="26"/>
      <c r="IE159" s="26"/>
      <c r="IF159" s="26"/>
      <c r="IG159" s="26"/>
      <c r="IH159" s="26"/>
      <c r="II159" s="26"/>
      <c r="IJ159" s="26"/>
      <c r="IK159" s="26"/>
      <c r="IL159" s="26"/>
      <c r="IM159" s="26"/>
      <c r="IN159" s="26"/>
      <c r="IO159" s="26"/>
      <c r="IP159" s="26"/>
      <c r="IQ159" s="26"/>
      <c r="IR159" s="26"/>
      <c r="IS159" s="26"/>
      <c r="IT159" s="26"/>
      <c r="IU159" s="26"/>
      <c r="IV159" s="26"/>
      <c r="IW159" s="26"/>
      <c r="IX159" s="26"/>
      <c r="IY159" s="26"/>
      <c r="IZ159" s="26"/>
      <c r="JA159" s="26"/>
      <c r="JB159" s="26"/>
      <c r="JC159" s="26"/>
      <c r="JD159" s="26"/>
      <c r="JE159" s="26"/>
      <c r="JF159" s="26"/>
      <c r="JG159" s="26"/>
      <c r="JH159" s="26"/>
      <c r="JI159" s="26"/>
      <c r="JJ159" s="26"/>
      <c r="JK159" s="26"/>
      <c r="JL159" s="26"/>
      <c r="JM159" s="26"/>
      <c r="JN159" s="26"/>
      <c r="JO159" s="26"/>
      <c r="JP159" s="26"/>
      <c r="JQ159" s="26"/>
      <c r="JR159" s="26"/>
      <c r="JS159" s="26"/>
      <c r="JT159" s="26"/>
      <c r="JU159" s="26"/>
      <c r="JV159" s="26"/>
      <c r="JW159" s="26"/>
      <c r="JX159" s="26"/>
      <c r="JY159" s="26"/>
      <c r="JZ159" s="26"/>
      <c r="KA159" s="26"/>
      <c r="KB159" s="26"/>
      <c r="KC159" s="26"/>
      <c r="KD159" s="26"/>
      <c r="KE159" s="26"/>
      <c r="KF159" s="26"/>
      <c r="KG159" s="26"/>
      <c r="KH159" s="26"/>
    </row>
    <row r="160" spans="1:294" x14ac:dyDescent="0.25">
      <c r="A160" s="15"/>
      <c r="B160" s="19" t="s">
        <v>8</v>
      </c>
      <c r="C160" s="87"/>
      <c r="D160" s="88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  <c r="HW160" s="26"/>
      <c r="HX160" s="26"/>
      <c r="HY160" s="26"/>
      <c r="HZ160" s="26"/>
      <c r="IA160" s="26"/>
      <c r="IB160" s="26"/>
      <c r="IC160" s="26"/>
      <c r="ID160" s="26"/>
      <c r="IE160" s="26"/>
      <c r="IF160" s="26"/>
      <c r="IG160" s="26"/>
      <c r="IH160" s="26"/>
      <c r="II160" s="26"/>
      <c r="IJ160" s="26"/>
      <c r="IK160" s="26"/>
      <c r="IL160" s="26"/>
      <c r="IM160" s="26"/>
      <c r="IN160" s="26"/>
      <c r="IO160" s="26"/>
      <c r="IP160" s="26"/>
      <c r="IQ160" s="26"/>
      <c r="IR160" s="26"/>
      <c r="IS160" s="26"/>
      <c r="IT160" s="26"/>
      <c r="IU160" s="26"/>
      <c r="IV160" s="26"/>
      <c r="IW160" s="26"/>
      <c r="IX160" s="26"/>
      <c r="IY160" s="26"/>
      <c r="IZ160" s="26"/>
      <c r="JA160" s="26"/>
      <c r="JB160" s="26"/>
      <c r="JC160" s="26"/>
      <c r="JD160" s="26"/>
      <c r="JE160" s="26"/>
      <c r="JF160" s="26"/>
      <c r="JG160" s="26"/>
      <c r="JH160" s="26"/>
      <c r="JI160" s="26"/>
      <c r="JJ160" s="26"/>
      <c r="JK160" s="26"/>
      <c r="JL160" s="26"/>
      <c r="JM160" s="26"/>
      <c r="JN160" s="26"/>
      <c r="JO160" s="26"/>
      <c r="JP160" s="26"/>
      <c r="JQ160" s="26"/>
      <c r="JR160" s="26"/>
      <c r="JS160" s="26"/>
      <c r="JT160" s="26"/>
      <c r="JU160" s="26"/>
      <c r="JV160" s="26"/>
      <c r="JW160" s="26"/>
      <c r="JX160" s="26"/>
      <c r="JY160" s="26"/>
      <c r="JZ160" s="26"/>
      <c r="KA160" s="26"/>
      <c r="KB160" s="26"/>
      <c r="KC160" s="26"/>
      <c r="KD160" s="26"/>
      <c r="KE160" s="26"/>
      <c r="KF160" s="26"/>
      <c r="KG160" s="26"/>
      <c r="KH160" s="26"/>
    </row>
    <row r="161" spans="1:294" x14ac:dyDescent="0.25">
      <c r="A161" s="15"/>
      <c r="B161" s="19"/>
      <c r="C161" s="87"/>
      <c r="D161" s="88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  <c r="HW161" s="26"/>
      <c r="HX161" s="26"/>
      <c r="HY161" s="26"/>
      <c r="HZ161" s="26"/>
      <c r="IA161" s="26"/>
      <c r="IB161" s="26"/>
      <c r="IC161" s="26"/>
      <c r="ID161" s="26"/>
      <c r="IE161" s="26"/>
      <c r="IF161" s="26"/>
      <c r="IG161" s="26"/>
      <c r="IH161" s="26"/>
      <c r="II161" s="26"/>
      <c r="IJ161" s="26"/>
      <c r="IK161" s="26"/>
      <c r="IL161" s="26"/>
      <c r="IM161" s="26"/>
      <c r="IN161" s="26"/>
      <c r="IO161" s="26"/>
      <c r="IP161" s="26"/>
      <c r="IQ161" s="26"/>
      <c r="IR161" s="26"/>
      <c r="IS161" s="26"/>
      <c r="IT161" s="26"/>
      <c r="IU161" s="26"/>
      <c r="IV161" s="26"/>
      <c r="IW161" s="26"/>
      <c r="IX161" s="26"/>
      <c r="IY161" s="26"/>
      <c r="IZ161" s="26"/>
      <c r="JA161" s="26"/>
      <c r="JB161" s="26"/>
      <c r="JC161" s="26"/>
      <c r="JD161" s="26"/>
      <c r="JE161" s="26"/>
      <c r="JF161" s="26"/>
      <c r="JG161" s="26"/>
      <c r="JH161" s="26"/>
      <c r="JI161" s="26"/>
      <c r="JJ161" s="26"/>
      <c r="JK161" s="26"/>
      <c r="JL161" s="26"/>
      <c r="JM161" s="26"/>
      <c r="JN161" s="26"/>
      <c r="JO161" s="26"/>
      <c r="JP161" s="26"/>
      <c r="JQ161" s="26"/>
      <c r="JR161" s="26"/>
      <c r="JS161" s="26"/>
      <c r="JT161" s="26"/>
      <c r="JU161" s="26"/>
      <c r="JV161" s="26"/>
      <c r="JW161" s="26"/>
      <c r="JX161" s="26"/>
      <c r="JY161" s="26"/>
      <c r="JZ161" s="26"/>
      <c r="KA161" s="26"/>
      <c r="KB161" s="26"/>
      <c r="KC161" s="26"/>
      <c r="KD161" s="26"/>
      <c r="KE161" s="26"/>
      <c r="KF161" s="26"/>
      <c r="KG161" s="26"/>
      <c r="KH161" s="26"/>
    </row>
    <row r="162" spans="1:294" x14ac:dyDescent="0.25">
      <c r="A162" s="15"/>
      <c r="B162" s="19" t="s">
        <v>9</v>
      </c>
      <c r="C162" s="87"/>
      <c r="D162" s="88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  <c r="HW162" s="26"/>
      <c r="HX162" s="26"/>
      <c r="HY162" s="26"/>
      <c r="HZ162" s="26"/>
      <c r="IA162" s="26"/>
      <c r="IB162" s="26"/>
      <c r="IC162" s="26"/>
      <c r="ID162" s="26"/>
      <c r="IE162" s="26"/>
      <c r="IF162" s="26"/>
      <c r="IG162" s="26"/>
      <c r="IH162" s="26"/>
      <c r="II162" s="26"/>
      <c r="IJ162" s="26"/>
      <c r="IK162" s="26"/>
      <c r="IL162" s="26"/>
      <c r="IM162" s="26"/>
      <c r="IN162" s="26"/>
      <c r="IO162" s="26"/>
      <c r="IP162" s="26"/>
      <c r="IQ162" s="26"/>
      <c r="IR162" s="26"/>
      <c r="IS162" s="26"/>
      <c r="IT162" s="26"/>
      <c r="IU162" s="26"/>
      <c r="IV162" s="26"/>
      <c r="IW162" s="26"/>
      <c r="IX162" s="26"/>
      <c r="IY162" s="26"/>
      <c r="IZ162" s="26"/>
      <c r="JA162" s="26"/>
      <c r="JB162" s="26"/>
      <c r="JC162" s="26"/>
      <c r="JD162" s="26"/>
      <c r="JE162" s="26"/>
      <c r="JF162" s="26"/>
      <c r="JG162" s="26"/>
      <c r="JH162" s="26"/>
      <c r="JI162" s="26"/>
      <c r="JJ162" s="26"/>
      <c r="JK162" s="26"/>
      <c r="JL162" s="26"/>
      <c r="JM162" s="26"/>
      <c r="JN162" s="26"/>
      <c r="JO162" s="26"/>
      <c r="JP162" s="26"/>
      <c r="JQ162" s="26"/>
      <c r="JR162" s="26"/>
      <c r="JS162" s="26"/>
      <c r="JT162" s="26"/>
      <c r="JU162" s="26"/>
      <c r="JV162" s="26"/>
      <c r="JW162" s="26"/>
      <c r="JX162" s="26"/>
      <c r="JY162" s="26"/>
      <c r="JZ162" s="26"/>
      <c r="KA162" s="26"/>
      <c r="KB162" s="26"/>
      <c r="KC162" s="26"/>
      <c r="KD162" s="26"/>
      <c r="KE162" s="26"/>
      <c r="KF162" s="26"/>
      <c r="KG162" s="26"/>
      <c r="KH162" s="26"/>
    </row>
    <row r="163" spans="1:294" x14ac:dyDescent="0.25">
      <c r="A163" s="15"/>
      <c r="B163" s="19"/>
      <c r="C163" s="87"/>
      <c r="D163" s="88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  <c r="HW163" s="26"/>
      <c r="HX163" s="26"/>
      <c r="HY163" s="26"/>
      <c r="HZ163" s="26"/>
      <c r="IA163" s="26"/>
      <c r="IB163" s="26"/>
      <c r="IC163" s="26"/>
      <c r="ID163" s="26"/>
      <c r="IE163" s="26"/>
      <c r="IF163" s="26"/>
      <c r="IG163" s="26"/>
      <c r="IH163" s="26"/>
      <c r="II163" s="26"/>
      <c r="IJ163" s="26"/>
      <c r="IK163" s="26"/>
      <c r="IL163" s="26"/>
      <c r="IM163" s="26"/>
      <c r="IN163" s="26"/>
      <c r="IO163" s="26"/>
      <c r="IP163" s="26"/>
      <c r="IQ163" s="26"/>
      <c r="IR163" s="26"/>
      <c r="IS163" s="26"/>
      <c r="IT163" s="26"/>
      <c r="IU163" s="26"/>
      <c r="IV163" s="26"/>
      <c r="IW163" s="26"/>
      <c r="IX163" s="26"/>
      <c r="IY163" s="26"/>
      <c r="IZ163" s="26"/>
      <c r="JA163" s="26"/>
      <c r="JB163" s="26"/>
      <c r="JC163" s="26"/>
      <c r="JD163" s="26"/>
      <c r="JE163" s="26"/>
      <c r="JF163" s="26"/>
      <c r="JG163" s="26"/>
      <c r="JH163" s="26"/>
      <c r="JI163" s="26"/>
      <c r="JJ163" s="26"/>
      <c r="JK163" s="26"/>
      <c r="JL163" s="26"/>
      <c r="JM163" s="26"/>
      <c r="JN163" s="26"/>
      <c r="JO163" s="26"/>
      <c r="JP163" s="26"/>
      <c r="JQ163" s="26"/>
      <c r="JR163" s="26"/>
      <c r="JS163" s="26"/>
      <c r="JT163" s="26"/>
      <c r="JU163" s="26"/>
      <c r="JV163" s="26"/>
      <c r="JW163" s="26"/>
      <c r="JX163" s="26"/>
      <c r="JY163" s="26"/>
      <c r="JZ163" s="26"/>
      <c r="KA163" s="26"/>
      <c r="KB163" s="26"/>
      <c r="KC163" s="26"/>
      <c r="KD163" s="26"/>
      <c r="KE163" s="26"/>
      <c r="KF163" s="26"/>
      <c r="KG163" s="26"/>
      <c r="KH163" s="26"/>
    </row>
    <row r="164" spans="1:294" x14ac:dyDescent="0.25">
      <c r="A164" s="15"/>
      <c r="B164" s="19" t="s">
        <v>10</v>
      </c>
      <c r="C164" s="87"/>
      <c r="D164" s="88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6"/>
      <c r="ID164" s="26"/>
      <c r="IE164" s="26"/>
      <c r="IF164" s="26"/>
      <c r="IG164" s="26"/>
      <c r="IH164" s="26"/>
      <c r="II164" s="26"/>
      <c r="IJ164" s="26"/>
      <c r="IK164" s="26"/>
      <c r="IL164" s="26"/>
      <c r="IM164" s="26"/>
      <c r="IN164" s="26"/>
      <c r="IO164" s="26"/>
      <c r="IP164" s="26"/>
      <c r="IQ164" s="26"/>
      <c r="IR164" s="26"/>
      <c r="IS164" s="26"/>
      <c r="IT164" s="26"/>
      <c r="IU164" s="26"/>
      <c r="IV164" s="26"/>
      <c r="IW164" s="26"/>
      <c r="IX164" s="26"/>
      <c r="IY164" s="26"/>
      <c r="IZ164" s="26"/>
      <c r="JA164" s="26"/>
      <c r="JB164" s="26"/>
      <c r="JC164" s="26"/>
      <c r="JD164" s="26"/>
      <c r="JE164" s="26"/>
      <c r="JF164" s="26"/>
      <c r="JG164" s="26"/>
      <c r="JH164" s="26"/>
      <c r="JI164" s="26"/>
      <c r="JJ164" s="26"/>
      <c r="JK164" s="26"/>
      <c r="JL164" s="26"/>
      <c r="JM164" s="26"/>
      <c r="JN164" s="26"/>
      <c r="JO164" s="26"/>
      <c r="JP164" s="26"/>
      <c r="JQ164" s="26"/>
      <c r="JR164" s="26"/>
      <c r="JS164" s="26"/>
      <c r="JT164" s="26"/>
      <c r="JU164" s="26"/>
      <c r="JV164" s="26"/>
      <c r="JW164" s="26"/>
      <c r="JX164" s="26"/>
      <c r="JY164" s="26"/>
      <c r="JZ164" s="26"/>
      <c r="KA164" s="26"/>
      <c r="KB164" s="26"/>
      <c r="KC164" s="26"/>
      <c r="KD164" s="26"/>
      <c r="KE164" s="26"/>
      <c r="KF164" s="26"/>
      <c r="KG164" s="26"/>
      <c r="KH164" s="26"/>
    </row>
    <row r="165" spans="1:294" x14ac:dyDescent="0.25">
      <c r="A165" s="15"/>
      <c r="B165" s="19"/>
      <c r="C165" s="87"/>
      <c r="D165" s="88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  <c r="HW165" s="26"/>
      <c r="HX165" s="26"/>
      <c r="HY165" s="26"/>
      <c r="HZ165" s="26"/>
      <c r="IA165" s="26"/>
      <c r="IB165" s="26"/>
      <c r="IC165" s="26"/>
      <c r="ID165" s="26"/>
      <c r="IE165" s="26"/>
      <c r="IF165" s="26"/>
      <c r="IG165" s="26"/>
      <c r="IH165" s="26"/>
      <c r="II165" s="26"/>
      <c r="IJ165" s="26"/>
      <c r="IK165" s="26"/>
      <c r="IL165" s="26"/>
      <c r="IM165" s="26"/>
      <c r="IN165" s="26"/>
      <c r="IO165" s="26"/>
      <c r="IP165" s="26"/>
      <c r="IQ165" s="26"/>
      <c r="IR165" s="26"/>
      <c r="IS165" s="26"/>
      <c r="IT165" s="26"/>
      <c r="IU165" s="26"/>
      <c r="IV165" s="26"/>
      <c r="IW165" s="26"/>
      <c r="IX165" s="26"/>
      <c r="IY165" s="26"/>
      <c r="IZ165" s="26"/>
      <c r="JA165" s="26"/>
      <c r="JB165" s="26"/>
      <c r="JC165" s="26"/>
      <c r="JD165" s="26"/>
      <c r="JE165" s="26"/>
      <c r="JF165" s="26"/>
      <c r="JG165" s="26"/>
      <c r="JH165" s="26"/>
      <c r="JI165" s="26"/>
      <c r="JJ165" s="26"/>
      <c r="JK165" s="26"/>
      <c r="JL165" s="26"/>
      <c r="JM165" s="26"/>
      <c r="JN165" s="26"/>
      <c r="JO165" s="26"/>
      <c r="JP165" s="26"/>
      <c r="JQ165" s="26"/>
      <c r="JR165" s="26"/>
      <c r="JS165" s="26"/>
      <c r="JT165" s="26"/>
      <c r="JU165" s="26"/>
      <c r="JV165" s="26"/>
      <c r="JW165" s="26"/>
      <c r="JX165" s="26"/>
      <c r="JY165" s="26"/>
      <c r="JZ165" s="26"/>
      <c r="KA165" s="26"/>
      <c r="KB165" s="26"/>
      <c r="KC165" s="26"/>
      <c r="KD165" s="26"/>
      <c r="KE165" s="26"/>
      <c r="KF165" s="26"/>
      <c r="KG165" s="26"/>
      <c r="KH165" s="26"/>
    </row>
    <row r="166" spans="1:294" x14ac:dyDescent="0.25">
      <c r="A166" s="15"/>
      <c r="B166" s="19" t="s">
        <v>11</v>
      </c>
      <c r="C166" s="87"/>
      <c r="D166" s="88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  <c r="HW166" s="26"/>
      <c r="HX166" s="26"/>
      <c r="HY166" s="26"/>
      <c r="HZ166" s="26"/>
      <c r="IA166" s="26"/>
      <c r="IB166" s="26"/>
      <c r="IC166" s="26"/>
      <c r="ID166" s="26"/>
      <c r="IE166" s="26"/>
      <c r="IF166" s="26"/>
      <c r="IG166" s="26"/>
      <c r="IH166" s="26"/>
      <c r="II166" s="26"/>
      <c r="IJ166" s="26"/>
      <c r="IK166" s="26"/>
      <c r="IL166" s="26"/>
      <c r="IM166" s="26"/>
      <c r="IN166" s="26"/>
      <c r="IO166" s="26"/>
      <c r="IP166" s="26"/>
      <c r="IQ166" s="26"/>
      <c r="IR166" s="26"/>
      <c r="IS166" s="26"/>
      <c r="IT166" s="26"/>
      <c r="IU166" s="26"/>
      <c r="IV166" s="26"/>
      <c r="IW166" s="26"/>
      <c r="IX166" s="26"/>
      <c r="IY166" s="26"/>
      <c r="IZ166" s="26"/>
      <c r="JA166" s="26"/>
      <c r="JB166" s="26"/>
      <c r="JC166" s="26"/>
      <c r="JD166" s="26"/>
      <c r="JE166" s="26"/>
      <c r="JF166" s="26"/>
      <c r="JG166" s="26"/>
      <c r="JH166" s="26"/>
      <c r="JI166" s="26"/>
      <c r="JJ166" s="26"/>
      <c r="JK166" s="26"/>
      <c r="JL166" s="26"/>
      <c r="JM166" s="26"/>
      <c r="JN166" s="26"/>
      <c r="JO166" s="26"/>
      <c r="JP166" s="26"/>
      <c r="JQ166" s="26"/>
      <c r="JR166" s="26"/>
      <c r="JS166" s="26"/>
      <c r="JT166" s="26"/>
      <c r="JU166" s="26"/>
      <c r="JV166" s="26"/>
      <c r="JW166" s="26"/>
      <c r="JX166" s="26"/>
      <c r="JY166" s="26"/>
      <c r="JZ166" s="26"/>
      <c r="KA166" s="26"/>
      <c r="KB166" s="26"/>
      <c r="KC166" s="26"/>
      <c r="KD166" s="26"/>
      <c r="KE166" s="26"/>
      <c r="KF166" s="26"/>
      <c r="KG166" s="26"/>
      <c r="KH166" s="26"/>
    </row>
    <row r="167" spans="1:294" x14ac:dyDescent="0.25">
      <c r="A167" s="15"/>
      <c r="B167" s="19"/>
      <c r="C167" s="87"/>
      <c r="D167" s="88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  <c r="HW167" s="26"/>
      <c r="HX167" s="26"/>
      <c r="HY167" s="26"/>
      <c r="HZ167" s="26"/>
      <c r="IA167" s="26"/>
      <c r="IB167" s="26"/>
      <c r="IC167" s="26"/>
      <c r="ID167" s="26"/>
      <c r="IE167" s="26"/>
      <c r="IF167" s="26"/>
      <c r="IG167" s="26"/>
      <c r="IH167" s="26"/>
      <c r="II167" s="26"/>
      <c r="IJ167" s="26"/>
      <c r="IK167" s="26"/>
      <c r="IL167" s="26"/>
      <c r="IM167" s="26"/>
      <c r="IN167" s="26"/>
      <c r="IO167" s="26"/>
      <c r="IP167" s="26"/>
      <c r="IQ167" s="26"/>
      <c r="IR167" s="26"/>
      <c r="IS167" s="26"/>
      <c r="IT167" s="26"/>
      <c r="IU167" s="26"/>
      <c r="IV167" s="26"/>
      <c r="IW167" s="26"/>
      <c r="IX167" s="26"/>
      <c r="IY167" s="26"/>
      <c r="IZ167" s="26"/>
      <c r="JA167" s="26"/>
      <c r="JB167" s="26"/>
      <c r="JC167" s="26"/>
      <c r="JD167" s="26"/>
      <c r="JE167" s="26"/>
      <c r="JF167" s="26"/>
      <c r="JG167" s="26"/>
      <c r="JH167" s="26"/>
      <c r="JI167" s="26"/>
      <c r="JJ167" s="26"/>
      <c r="JK167" s="26"/>
      <c r="JL167" s="26"/>
      <c r="JM167" s="26"/>
      <c r="JN167" s="26"/>
      <c r="JO167" s="26"/>
      <c r="JP167" s="26"/>
      <c r="JQ167" s="26"/>
      <c r="JR167" s="26"/>
      <c r="JS167" s="26"/>
      <c r="JT167" s="26"/>
      <c r="JU167" s="26"/>
      <c r="JV167" s="26"/>
      <c r="JW167" s="26"/>
      <c r="JX167" s="26"/>
      <c r="JY167" s="26"/>
      <c r="JZ167" s="26"/>
      <c r="KA167" s="26"/>
      <c r="KB167" s="26"/>
      <c r="KC167" s="26"/>
      <c r="KD167" s="26"/>
      <c r="KE167" s="26"/>
      <c r="KF167" s="26"/>
      <c r="KG167" s="26"/>
      <c r="KH167" s="26"/>
    </row>
    <row r="168" spans="1:294" x14ac:dyDescent="0.25">
      <c r="A168" s="15"/>
      <c r="B168" s="20" t="s">
        <v>12</v>
      </c>
      <c r="C168" s="87"/>
      <c r="D168" s="88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  <c r="HW168" s="26"/>
      <c r="HX168" s="26"/>
      <c r="HY168" s="26"/>
      <c r="HZ168" s="26"/>
      <c r="IA168" s="26"/>
      <c r="IB168" s="26"/>
      <c r="IC168" s="26"/>
      <c r="ID168" s="26"/>
      <c r="IE168" s="26"/>
      <c r="IF168" s="26"/>
      <c r="IG168" s="26"/>
      <c r="IH168" s="26"/>
      <c r="II168" s="26"/>
      <c r="IJ168" s="26"/>
      <c r="IK168" s="26"/>
      <c r="IL168" s="26"/>
      <c r="IM168" s="26"/>
      <c r="IN168" s="26"/>
      <c r="IO168" s="26"/>
      <c r="IP168" s="26"/>
      <c r="IQ168" s="26"/>
      <c r="IR168" s="26"/>
      <c r="IS168" s="26"/>
      <c r="IT168" s="26"/>
      <c r="IU168" s="26"/>
      <c r="IV168" s="26"/>
      <c r="IW168" s="26"/>
      <c r="IX168" s="26"/>
      <c r="IY168" s="26"/>
      <c r="IZ168" s="26"/>
      <c r="JA168" s="26"/>
      <c r="JB168" s="26"/>
      <c r="JC168" s="26"/>
      <c r="JD168" s="26"/>
      <c r="JE168" s="26"/>
      <c r="JF168" s="26"/>
      <c r="JG168" s="26"/>
      <c r="JH168" s="26"/>
      <c r="JI168" s="26"/>
      <c r="JJ168" s="26"/>
      <c r="JK168" s="26"/>
      <c r="JL168" s="26"/>
      <c r="JM168" s="26"/>
      <c r="JN168" s="26"/>
      <c r="JO168" s="26"/>
      <c r="JP168" s="26"/>
      <c r="JQ168" s="26"/>
      <c r="JR168" s="26"/>
      <c r="JS168" s="26"/>
      <c r="JT168" s="26"/>
      <c r="JU168" s="26"/>
      <c r="JV168" s="26"/>
      <c r="JW168" s="26"/>
      <c r="JX168" s="26"/>
      <c r="JY168" s="26"/>
      <c r="JZ168" s="26"/>
      <c r="KA168" s="26"/>
      <c r="KB168" s="26"/>
      <c r="KC168" s="26"/>
      <c r="KD168" s="26"/>
      <c r="KE168" s="26"/>
      <c r="KF168" s="26"/>
      <c r="KG168" s="26"/>
      <c r="KH168" s="26"/>
    </row>
    <row r="169" spans="1:294" x14ac:dyDescent="0.25">
      <c r="A169" s="15"/>
      <c r="B169" s="21"/>
      <c r="C169" s="87"/>
      <c r="D169" s="88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  <c r="HW169" s="26"/>
      <c r="HX169" s="26"/>
      <c r="HY169" s="26"/>
      <c r="HZ169" s="26"/>
      <c r="IA169" s="26"/>
      <c r="IB169" s="26"/>
      <c r="IC169" s="26"/>
      <c r="ID169" s="26"/>
      <c r="IE169" s="26"/>
      <c r="IF169" s="26"/>
      <c r="IG169" s="26"/>
      <c r="IH169" s="26"/>
      <c r="II169" s="26"/>
      <c r="IJ169" s="26"/>
      <c r="IK169" s="26"/>
      <c r="IL169" s="26"/>
      <c r="IM169" s="26"/>
      <c r="IN169" s="26"/>
      <c r="IO169" s="26"/>
      <c r="IP169" s="26"/>
      <c r="IQ169" s="26"/>
      <c r="IR169" s="26"/>
      <c r="IS169" s="26"/>
      <c r="IT169" s="26"/>
      <c r="IU169" s="26"/>
      <c r="IV169" s="26"/>
      <c r="IW169" s="26"/>
      <c r="IX169" s="26"/>
      <c r="IY169" s="26"/>
      <c r="IZ169" s="26"/>
      <c r="JA169" s="26"/>
      <c r="JB169" s="26"/>
      <c r="JC169" s="26"/>
      <c r="JD169" s="26"/>
      <c r="JE169" s="26"/>
      <c r="JF169" s="26"/>
      <c r="JG169" s="26"/>
      <c r="JH169" s="26"/>
      <c r="JI169" s="26"/>
      <c r="JJ169" s="26"/>
      <c r="JK169" s="26"/>
      <c r="JL169" s="26"/>
      <c r="JM169" s="26"/>
      <c r="JN169" s="26"/>
      <c r="JO169" s="26"/>
      <c r="JP169" s="26"/>
      <c r="JQ169" s="26"/>
      <c r="JR169" s="26"/>
      <c r="JS169" s="26"/>
      <c r="JT169" s="26"/>
      <c r="JU169" s="26"/>
      <c r="JV169" s="26"/>
      <c r="JW169" s="26"/>
      <c r="JX169" s="26"/>
      <c r="JY169" s="26"/>
      <c r="JZ169" s="26"/>
      <c r="KA169" s="26"/>
      <c r="KB169" s="26"/>
      <c r="KC169" s="26"/>
      <c r="KD169" s="26"/>
      <c r="KE169" s="26"/>
      <c r="KF169" s="26"/>
      <c r="KG169" s="26"/>
      <c r="KH169" s="26"/>
    </row>
    <row r="170" spans="1:294" ht="13" x14ac:dyDescent="0.3">
      <c r="A170" s="45">
        <f>A2+7</f>
        <v>2020</v>
      </c>
      <c r="B170" s="19" t="s">
        <v>13</v>
      </c>
      <c r="C170" s="87"/>
      <c r="D170" s="88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  <c r="HW170" s="26"/>
      <c r="HX170" s="26"/>
      <c r="HY170" s="26"/>
      <c r="HZ170" s="26"/>
      <c r="IA170" s="26"/>
      <c r="IB170" s="26"/>
      <c r="IC170" s="26"/>
      <c r="ID170" s="26"/>
      <c r="IE170" s="26"/>
      <c r="IF170" s="26"/>
      <c r="IG170" s="26"/>
      <c r="IH170" s="26"/>
      <c r="II170" s="26"/>
      <c r="IJ170" s="26"/>
      <c r="IK170" s="26"/>
      <c r="IL170" s="26"/>
      <c r="IM170" s="26"/>
      <c r="IN170" s="26"/>
      <c r="IO170" s="26"/>
      <c r="IP170" s="26"/>
      <c r="IQ170" s="26"/>
      <c r="IR170" s="26"/>
      <c r="IS170" s="26"/>
      <c r="IT170" s="26"/>
      <c r="IU170" s="26"/>
      <c r="IV170" s="26"/>
      <c r="IW170" s="26"/>
      <c r="IX170" s="26"/>
      <c r="IY170" s="26"/>
      <c r="IZ170" s="26"/>
      <c r="JA170" s="26"/>
      <c r="JB170" s="26"/>
      <c r="JC170" s="26"/>
      <c r="JD170" s="26"/>
      <c r="JE170" s="26"/>
      <c r="JF170" s="26"/>
      <c r="JG170" s="26"/>
      <c r="JH170" s="26"/>
      <c r="JI170" s="26"/>
      <c r="JJ170" s="26"/>
      <c r="JK170" s="26"/>
      <c r="JL170" s="26"/>
      <c r="JM170" s="26"/>
      <c r="JN170" s="26"/>
      <c r="JO170" s="26"/>
      <c r="JP170" s="26"/>
      <c r="JQ170" s="26"/>
      <c r="JR170" s="26"/>
      <c r="JS170" s="26"/>
      <c r="JT170" s="26"/>
      <c r="JU170" s="26"/>
      <c r="JV170" s="26"/>
      <c r="JW170" s="26"/>
      <c r="JX170" s="26"/>
      <c r="JY170" s="26"/>
      <c r="JZ170" s="26"/>
      <c r="KA170" s="26"/>
      <c r="KB170" s="26"/>
      <c r="KC170" s="26"/>
      <c r="KD170" s="26"/>
      <c r="KE170" s="26"/>
      <c r="KF170" s="26"/>
      <c r="KG170" s="26"/>
      <c r="KH170" s="26"/>
    </row>
    <row r="171" spans="1:294" x14ac:dyDescent="0.25">
      <c r="A171" s="15"/>
      <c r="B171" s="19"/>
      <c r="C171" s="87"/>
      <c r="D171" s="88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  <c r="HW171" s="26"/>
      <c r="HX171" s="26"/>
      <c r="HY171" s="26"/>
      <c r="HZ171" s="26"/>
      <c r="IA171" s="26"/>
      <c r="IB171" s="26"/>
      <c r="IC171" s="26"/>
      <c r="ID171" s="26"/>
      <c r="IE171" s="26"/>
      <c r="IF171" s="26"/>
      <c r="IG171" s="26"/>
      <c r="IH171" s="26"/>
      <c r="II171" s="26"/>
      <c r="IJ171" s="26"/>
      <c r="IK171" s="26"/>
      <c r="IL171" s="26"/>
      <c r="IM171" s="26"/>
      <c r="IN171" s="26"/>
      <c r="IO171" s="26"/>
      <c r="IP171" s="26"/>
      <c r="IQ171" s="26"/>
      <c r="IR171" s="26"/>
      <c r="IS171" s="26"/>
      <c r="IT171" s="26"/>
      <c r="IU171" s="26"/>
      <c r="IV171" s="26"/>
      <c r="IW171" s="26"/>
      <c r="IX171" s="26"/>
      <c r="IY171" s="26"/>
      <c r="IZ171" s="26"/>
      <c r="JA171" s="26"/>
      <c r="JB171" s="26"/>
      <c r="JC171" s="26"/>
      <c r="JD171" s="26"/>
      <c r="JE171" s="26"/>
      <c r="JF171" s="26"/>
      <c r="JG171" s="26"/>
      <c r="JH171" s="26"/>
      <c r="JI171" s="26"/>
      <c r="JJ171" s="26"/>
      <c r="JK171" s="26"/>
      <c r="JL171" s="26"/>
      <c r="JM171" s="26"/>
      <c r="JN171" s="26"/>
      <c r="JO171" s="26"/>
      <c r="JP171" s="26"/>
      <c r="JQ171" s="26"/>
      <c r="JR171" s="26"/>
      <c r="JS171" s="26"/>
      <c r="JT171" s="26"/>
      <c r="JU171" s="26"/>
      <c r="JV171" s="26"/>
      <c r="JW171" s="26"/>
      <c r="JX171" s="26"/>
      <c r="JY171" s="26"/>
      <c r="JZ171" s="26"/>
      <c r="KA171" s="26"/>
      <c r="KB171" s="26"/>
      <c r="KC171" s="26"/>
      <c r="KD171" s="26"/>
      <c r="KE171" s="26"/>
      <c r="KF171" s="26"/>
      <c r="KG171" s="26"/>
      <c r="KH171" s="26"/>
    </row>
    <row r="172" spans="1:294" x14ac:dyDescent="0.25">
      <c r="A172" s="15"/>
      <c r="B172" s="19" t="s">
        <v>2</v>
      </c>
      <c r="C172" s="87"/>
      <c r="D172" s="88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  <c r="HW172" s="26"/>
      <c r="HX172" s="26"/>
      <c r="HY172" s="26"/>
      <c r="HZ172" s="26"/>
      <c r="IA172" s="26"/>
      <c r="IB172" s="26"/>
      <c r="IC172" s="26"/>
      <c r="ID172" s="26"/>
      <c r="IE172" s="26"/>
      <c r="IF172" s="26"/>
      <c r="IG172" s="26"/>
      <c r="IH172" s="26"/>
      <c r="II172" s="26"/>
      <c r="IJ172" s="26"/>
      <c r="IK172" s="26"/>
      <c r="IL172" s="26"/>
      <c r="IM172" s="26"/>
      <c r="IN172" s="26"/>
      <c r="IO172" s="26"/>
      <c r="IP172" s="26"/>
      <c r="IQ172" s="26"/>
      <c r="IR172" s="26"/>
      <c r="IS172" s="26"/>
      <c r="IT172" s="26"/>
      <c r="IU172" s="26"/>
      <c r="IV172" s="26"/>
      <c r="IW172" s="26"/>
      <c r="IX172" s="26"/>
      <c r="IY172" s="26"/>
      <c r="IZ172" s="26"/>
      <c r="JA172" s="26"/>
      <c r="JB172" s="26"/>
      <c r="JC172" s="26"/>
      <c r="JD172" s="26"/>
      <c r="JE172" s="26"/>
      <c r="JF172" s="26"/>
      <c r="JG172" s="26"/>
      <c r="JH172" s="26"/>
      <c r="JI172" s="26"/>
      <c r="JJ172" s="26"/>
      <c r="JK172" s="26"/>
      <c r="JL172" s="26"/>
      <c r="JM172" s="26"/>
      <c r="JN172" s="26"/>
      <c r="JO172" s="26"/>
      <c r="JP172" s="26"/>
      <c r="JQ172" s="26"/>
      <c r="JR172" s="26"/>
      <c r="JS172" s="26"/>
      <c r="JT172" s="26"/>
      <c r="JU172" s="26"/>
      <c r="JV172" s="26"/>
      <c r="JW172" s="26"/>
      <c r="JX172" s="26"/>
      <c r="JY172" s="26"/>
      <c r="JZ172" s="26"/>
      <c r="KA172" s="26"/>
      <c r="KB172" s="26"/>
      <c r="KC172" s="26"/>
      <c r="KD172" s="26"/>
      <c r="KE172" s="26"/>
      <c r="KF172" s="26"/>
      <c r="KG172" s="26"/>
      <c r="KH172" s="26"/>
    </row>
    <row r="173" spans="1:294" x14ac:dyDescent="0.25">
      <c r="A173" s="15"/>
      <c r="B173" s="19"/>
      <c r="C173" s="87"/>
      <c r="D173" s="88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  <c r="HW173" s="26"/>
      <c r="HX173" s="26"/>
      <c r="HY173" s="26"/>
      <c r="HZ173" s="26"/>
      <c r="IA173" s="26"/>
      <c r="IB173" s="26"/>
      <c r="IC173" s="26"/>
      <c r="ID173" s="26"/>
      <c r="IE173" s="26"/>
      <c r="IF173" s="26"/>
      <c r="IG173" s="26"/>
      <c r="IH173" s="26"/>
      <c r="II173" s="26"/>
      <c r="IJ173" s="26"/>
      <c r="IK173" s="26"/>
      <c r="IL173" s="26"/>
      <c r="IM173" s="26"/>
      <c r="IN173" s="26"/>
      <c r="IO173" s="26"/>
      <c r="IP173" s="26"/>
      <c r="IQ173" s="26"/>
      <c r="IR173" s="26"/>
      <c r="IS173" s="26"/>
      <c r="IT173" s="26"/>
      <c r="IU173" s="26"/>
      <c r="IV173" s="26"/>
      <c r="IW173" s="26"/>
      <c r="IX173" s="26"/>
      <c r="IY173" s="26"/>
      <c r="IZ173" s="26"/>
      <c r="JA173" s="26"/>
      <c r="JB173" s="26"/>
      <c r="JC173" s="26"/>
      <c r="JD173" s="26"/>
      <c r="JE173" s="26"/>
      <c r="JF173" s="26"/>
      <c r="JG173" s="26"/>
      <c r="JH173" s="26"/>
      <c r="JI173" s="26"/>
      <c r="JJ173" s="26"/>
      <c r="JK173" s="26"/>
      <c r="JL173" s="26"/>
      <c r="JM173" s="26"/>
      <c r="JN173" s="26"/>
      <c r="JO173" s="26"/>
      <c r="JP173" s="26"/>
      <c r="JQ173" s="26"/>
      <c r="JR173" s="26"/>
      <c r="JS173" s="26"/>
      <c r="JT173" s="26"/>
      <c r="JU173" s="26"/>
      <c r="JV173" s="26"/>
      <c r="JW173" s="26"/>
      <c r="JX173" s="26"/>
      <c r="JY173" s="26"/>
      <c r="JZ173" s="26"/>
      <c r="KA173" s="26"/>
      <c r="KB173" s="26"/>
      <c r="KC173" s="26"/>
      <c r="KD173" s="26"/>
      <c r="KE173" s="26"/>
      <c r="KF173" s="26"/>
      <c r="KG173" s="26"/>
      <c r="KH173" s="26"/>
    </row>
    <row r="174" spans="1:294" x14ac:dyDescent="0.25">
      <c r="A174" s="15"/>
      <c r="B174" s="19" t="s">
        <v>3</v>
      </c>
      <c r="C174" s="87"/>
      <c r="D174" s="88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  <c r="HW174" s="26"/>
      <c r="HX174" s="26"/>
      <c r="HY174" s="26"/>
      <c r="HZ174" s="26"/>
      <c r="IA174" s="26"/>
      <c r="IB174" s="26"/>
      <c r="IC174" s="26"/>
      <c r="ID174" s="26"/>
      <c r="IE174" s="26"/>
      <c r="IF174" s="26"/>
      <c r="IG174" s="26"/>
      <c r="IH174" s="26"/>
      <c r="II174" s="26"/>
      <c r="IJ174" s="26"/>
      <c r="IK174" s="26"/>
      <c r="IL174" s="26"/>
      <c r="IM174" s="26"/>
      <c r="IN174" s="26"/>
      <c r="IO174" s="26"/>
      <c r="IP174" s="26"/>
      <c r="IQ174" s="26"/>
      <c r="IR174" s="26"/>
      <c r="IS174" s="26"/>
      <c r="IT174" s="26"/>
      <c r="IU174" s="26"/>
      <c r="IV174" s="26"/>
      <c r="IW174" s="26"/>
      <c r="IX174" s="26"/>
      <c r="IY174" s="26"/>
      <c r="IZ174" s="26"/>
      <c r="JA174" s="26"/>
      <c r="JB174" s="26"/>
      <c r="JC174" s="26"/>
      <c r="JD174" s="26"/>
      <c r="JE174" s="26"/>
      <c r="JF174" s="26"/>
      <c r="JG174" s="26"/>
      <c r="JH174" s="26"/>
      <c r="JI174" s="26"/>
      <c r="JJ174" s="26"/>
      <c r="JK174" s="26"/>
      <c r="JL174" s="26"/>
      <c r="JM174" s="26"/>
      <c r="JN174" s="26"/>
      <c r="JO174" s="26"/>
      <c r="JP174" s="26"/>
      <c r="JQ174" s="26"/>
      <c r="JR174" s="26"/>
      <c r="JS174" s="26"/>
      <c r="JT174" s="26"/>
      <c r="JU174" s="26"/>
      <c r="JV174" s="26"/>
      <c r="JW174" s="26"/>
      <c r="JX174" s="26"/>
      <c r="JY174" s="26"/>
      <c r="JZ174" s="26"/>
      <c r="KA174" s="26"/>
      <c r="KB174" s="26"/>
      <c r="KC174" s="26"/>
      <c r="KD174" s="26"/>
      <c r="KE174" s="26"/>
      <c r="KF174" s="26"/>
      <c r="KG174" s="26"/>
      <c r="KH174" s="26"/>
    </row>
    <row r="175" spans="1:294" x14ac:dyDescent="0.25">
      <c r="A175" s="15"/>
      <c r="B175" s="19"/>
      <c r="C175" s="87"/>
      <c r="D175" s="88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  <c r="HW175" s="26"/>
      <c r="HX175" s="26"/>
      <c r="HY175" s="26"/>
      <c r="HZ175" s="26"/>
      <c r="IA175" s="26"/>
      <c r="IB175" s="26"/>
      <c r="IC175" s="26"/>
      <c r="ID175" s="26"/>
      <c r="IE175" s="26"/>
      <c r="IF175" s="26"/>
      <c r="IG175" s="26"/>
      <c r="IH175" s="26"/>
      <c r="II175" s="26"/>
      <c r="IJ175" s="26"/>
      <c r="IK175" s="26"/>
      <c r="IL175" s="26"/>
      <c r="IM175" s="26"/>
      <c r="IN175" s="26"/>
      <c r="IO175" s="26"/>
      <c r="IP175" s="26"/>
      <c r="IQ175" s="26"/>
      <c r="IR175" s="26"/>
      <c r="IS175" s="26"/>
      <c r="IT175" s="26"/>
      <c r="IU175" s="26"/>
      <c r="IV175" s="26"/>
      <c r="IW175" s="26"/>
      <c r="IX175" s="26"/>
      <c r="IY175" s="26"/>
      <c r="IZ175" s="26"/>
      <c r="JA175" s="26"/>
      <c r="JB175" s="26"/>
      <c r="JC175" s="26"/>
      <c r="JD175" s="26"/>
      <c r="JE175" s="26"/>
      <c r="JF175" s="26"/>
      <c r="JG175" s="26"/>
      <c r="JH175" s="26"/>
      <c r="JI175" s="26"/>
      <c r="JJ175" s="26"/>
      <c r="JK175" s="26"/>
      <c r="JL175" s="26"/>
      <c r="JM175" s="26"/>
      <c r="JN175" s="26"/>
      <c r="JO175" s="26"/>
      <c r="JP175" s="26"/>
      <c r="JQ175" s="26"/>
      <c r="JR175" s="26"/>
      <c r="JS175" s="26"/>
      <c r="JT175" s="26"/>
      <c r="JU175" s="26"/>
      <c r="JV175" s="26"/>
      <c r="JW175" s="26"/>
      <c r="JX175" s="26"/>
      <c r="JY175" s="26"/>
      <c r="JZ175" s="26"/>
      <c r="KA175" s="26"/>
      <c r="KB175" s="26"/>
      <c r="KC175" s="26"/>
      <c r="KD175" s="26"/>
      <c r="KE175" s="26"/>
      <c r="KF175" s="26"/>
      <c r="KG175" s="26"/>
      <c r="KH175" s="26"/>
    </row>
    <row r="176" spans="1:294" x14ac:dyDescent="0.25">
      <c r="A176" s="15"/>
      <c r="B176" s="19" t="s">
        <v>4</v>
      </c>
      <c r="C176" s="87"/>
      <c r="D176" s="88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  <c r="HW176" s="26"/>
      <c r="HX176" s="26"/>
      <c r="HY176" s="26"/>
      <c r="HZ176" s="26"/>
      <c r="IA176" s="26"/>
      <c r="IB176" s="26"/>
      <c r="IC176" s="26"/>
      <c r="ID176" s="26"/>
      <c r="IE176" s="26"/>
      <c r="IF176" s="26"/>
      <c r="IG176" s="26"/>
      <c r="IH176" s="26"/>
      <c r="II176" s="26"/>
      <c r="IJ176" s="26"/>
      <c r="IK176" s="26"/>
      <c r="IL176" s="26"/>
      <c r="IM176" s="26"/>
      <c r="IN176" s="26"/>
      <c r="IO176" s="26"/>
      <c r="IP176" s="26"/>
      <c r="IQ176" s="26"/>
      <c r="IR176" s="26"/>
      <c r="IS176" s="26"/>
      <c r="IT176" s="26"/>
      <c r="IU176" s="26"/>
      <c r="IV176" s="26"/>
      <c r="IW176" s="26"/>
      <c r="IX176" s="26"/>
      <c r="IY176" s="26"/>
      <c r="IZ176" s="26"/>
      <c r="JA176" s="26"/>
      <c r="JB176" s="26"/>
      <c r="JC176" s="26"/>
      <c r="JD176" s="26"/>
      <c r="JE176" s="26"/>
      <c r="JF176" s="26"/>
      <c r="JG176" s="26"/>
      <c r="JH176" s="26"/>
      <c r="JI176" s="26"/>
      <c r="JJ176" s="26"/>
      <c r="JK176" s="26"/>
      <c r="JL176" s="26"/>
      <c r="JM176" s="26"/>
      <c r="JN176" s="26"/>
      <c r="JO176" s="26"/>
      <c r="JP176" s="26"/>
      <c r="JQ176" s="26"/>
      <c r="JR176" s="26"/>
      <c r="JS176" s="26"/>
      <c r="JT176" s="26"/>
      <c r="JU176" s="26"/>
      <c r="JV176" s="26"/>
      <c r="JW176" s="26"/>
      <c r="JX176" s="26"/>
      <c r="JY176" s="26"/>
      <c r="JZ176" s="26"/>
      <c r="KA176" s="26"/>
      <c r="KB176" s="26"/>
      <c r="KC176" s="26"/>
      <c r="KD176" s="26"/>
      <c r="KE176" s="26"/>
      <c r="KF176" s="26"/>
      <c r="KG176" s="26"/>
      <c r="KH176" s="26"/>
    </row>
    <row r="177" spans="1:294" x14ac:dyDescent="0.25">
      <c r="A177" s="15"/>
      <c r="B177" s="19"/>
      <c r="C177" s="87"/>
      <c r="D177" s="88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  <c r="HW177" s="26"/>
      <c r="HX177" s="26"/>
      <c r="HY177" s="26"/>
      <c r="HZ177" s="26"/>
      <c r="IA177" s="26"/>
      <c r="IB177" s="26"/>
      <c r="IC177" s="26"/>
      <c r="ID177" s="26"/>
      <c r="IE177" s="26"/>
      <c r="IF177" s="26"/>
      <c r="IG177" s="26"/>
      <c r="IH177" s="26"/>
      <c r="II177" s="26"/>
      <c r="IJ177" s="26"/>
      <c r="IK177" s="26"/>
      <c r="IL177" s="26"/>
      <c r="IM177" s="26"/>
      <c r="IN177" s="26"/>
      <c r="IO177" s="26"/>
      <c r="IP177" s="26"/>
      <c r="IQ177" s="26"/>
      <c r="IR177" s="26"/>
      <c r="IS177" s="26"/>
      <c r="IT177" s="26"/>
      <c r="IU177" s="26"/>
      <c r="IV177" s="26"/>
      <c r="IW177" s="26"/>
      <c r="IX177" s="26"/>
      <c r="IY177" s="26"/>
      <c r="IZ177" s="26"/>
      <c r="JA177" s="26"/>
      <c r="JB177" s="26"/>
      <c r="JC177" s="26"/>
      <c r="JD177" s="26"/>
      <c r="JE177" s="26"/>
      <c r="JF177" s="26"/>
      <c r="JG177" s="26"/>
      <c r="JH177" s="26"/>
      <c r="JI177" s="26"/>
      <c r="JJ177" s="26"/>
      <c r="JK177" s="26"/>
      <c r="JL177" s="26"/>
      <c r="JM177" s="26"/>
      <c r="JN177" s="26"/>
      <c r="JO177" s="26"/>
      <c r="JP177" s="26"/>
      <c r="JQ177" s="26"/>
      <c r="JR177" s="26"/>
      <c r="JS177" s="26"/>
      <c r="JT177" s="26"/>
      <c r="JU177" s="26"/>
      <c r="JV177" s="26"/>
      <c r="JW177" s="26"/>
      <c r="JX177" s="26"/>
      <c r="JY177" s="26"/>
      <c r="JZ177" s="26"/>
      <c r="KA177" s="26"/>
      <c r="KB177" s="26"/>
      <c r="KC177" s="26"/>
      <c r="KD177" s="26"/>
      <c r="KE177" s="26"/>
      <c r="KF177" s="26"/>
      <c r="KG177" s="26"/>
      <c r="KH177" s="26"/>
    </row>
    <row r="178" spans="1:294" x14ac:dyDescent="0.25">
      <c r="A178" s="15"/>
      <c r="B178" s="19" t="s">
        <v>5</v>
      </c>
      <c r="C178" s="87"/>
      <c r="D178" s="88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  <c r="IL178" s="26"/>
      <c r="IM178" s="26"/>
      <c r="IN178" s="26"/>
      <c r="IO178" s="26"/>
      <c r="IP178" s="26"/>
      <c r="IQ178" s="26"/>
      <c r="IR178" s="26"/>
      <c r="IS178" s="26"/>
      <c r="IT178" s="26"/>
      <c r="IU178" s="26"/>
      <c r="IV178" s="26"/>
      <c r="IW178" s="26"/>
      <c r="IX178" s="26"/>
      <c r="IY178" s="26"/>
      <c r="IZ178" s="26"/>
      <c r="JA178" s="26"/>
      <c r="JB178" s="26"/>
      <c r="JC178" s="26"/>
      <c r="JD178" s="26"/>
      <c r="JE178" s="26"/>
      <c r="JF178" s="26"/>
      <c r="JG178" s="26"/>
      <c r="JH178" s="26"/>
      <c r="JI178" s="26"/>
      <c r="JJ178" s="26"/>
      <c r="JK178" s="26"/>
      <c r="JL178" s="26"/>
      <c r="JM178" s="26"/>
      <c r="JN178" s="26"/>
      <c r="JO178" s="26"/>
      <c r="JP178" s="26"/>
      <c r="JQ178" s="26"/>
      <c r="JR178" s="26"/>
      <c r="JS178" s="26"/>
      <c r="JT178" s="26"/>
      <c r="JU178" s="26"/>
      <c r="JV178" s="26"/>
      <c r="JW178" s="26"/>
      <c r="JX178" s="26"/>
      <c r="JY178" s="26"/>
      <c r="JZ178" s="26"/>
      <c r="KA178" s="26"/>
      <c r="KB178" s="26"/>
      <c r="KC178" s="26"/>
      <c r="KD178" s="26"/>
      <c r="KE178" s="26"/>
      <c r="KF178" s="26"/>
      <c r="KG178" s="26"/>
      <c r="KH178" s="26"/>
    </row>
    <row r="179" spans="1:294" x14ac:dyDescent="0.25">
      <c r="A179" s="15"/>
      <c r="B179" s="19"/>
      <c r="C179" s="87"/>
      <c r="D179" s="88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  <c r="HW179" s="26"/>
      <c r="HX179" s="26"/>
      <c r="HY179" s="26"/>
      <c r="HZ179" s="26"/>
      <c r="IA179" s="26"/>
      <c r="IB179" s="26"/>
      <c r="IC179" s="26"/>
      <c r="ID179" s="26"/>
      <c r="IE179" s="26"/>
      <c r="IF179" s="26"/>
      <c r="IG179" s="26"/>
      <c r="IH179" s="26"/>
      <c r="II179" s="26"/>
      <c r="IJ179" s="26"/>
      <c r="IK179" s="26"/>
      <c r="IL179" s="26"/>
      <c r="IM179" s="26"/>
      <c r="IN179" s="26"/>
      <c r="IO179" s="26"/>
      <c r="IP179" s="26"/>
      <c r="IQ179" s="26"/>
      <c r="IR179" s="26"/>
      <c r="IS179" s="26"/>
      <c r="IT179" s="26"/>
      <c r="IU179" s="26"/>
      <c r="IV179" s="26"/>
      <c r="IW179" s="26"/>
      <c r="IX179" s="26"/>
      <c r="IY179" s="26"/>
      <c r="IZ179" s="26"/>
      <c r="JA179" s="26"/>
      <c r="JB179" s="26"/>
      <c r="JC179" s="26"/>
      <c r="JD179" s="26"/>
      <c r="JE179" s="26"/>
      <c r="JF179" s="26"/>
      <c r="JG179" s="26"/>
      <c r="JH179" s="26"/>
      <c r="JI179" s="26"/>
      <c r="JJ179" s="26"/>
      <c r="JK179" s="26"/>
      <c r="JL179" s="26"/>
      <c r="JM179" s="26"/>
      <c r="JN179" s="26"/>
      <c r="JO179" s="26"/>
      <c r="JP179" s="26"/>
      <c r="JQ179" s="26"/>
      <c r="JR179" s="26"/>
      <c r="JS179" s="26"/>
      <c r="JT179" s="26"/>
      <c r="JU179" s="26"/>
      <c r="JV179" s="26"/>
      <c r="JW179" s="26"/>
      <c r="JX179" s="26"/>
      <c r="JY179" s="26"/>
      <c r="JZ179" s="26"/>
      <c r="KA179" s="26"/>
      <c r="KB179" s="26"/>
      <c r="KC179" s="26"/>
      <c r="KD179" s="26"/>
      <c r="KE179" s="26"/>
      <c r="KF179" s="26"/>
      <c r="KG179" s="26"/>
      <c r="KH179" s="26"/>
    </row>
    <row r="180" spans="1:294" x14ac:dyDescent="0.25">
      <c r="A180" s="15"/>
      <c r="B180" s="19" t="s">
        <v>6</v>
      </c>
      <c r="C180" s="87"/>
      <c r="D180" s="88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  <c r="HW180" s="26"/>
      <c r="HX180" s="26"/>
      <c r="HY180" s="26"/>
      <c r="HZ180" s="26"/>
      <c r="IA180" s="26"/>
      <c r="IB180" s="26"/>
      <c r="IC180" s="26"/>
      <c r="ID180" s="26"/>
      <c r="IE180" s="26"/>
      <c r="IF180" s="26"/>
      <c r="IG180" s="26"/>
      <c r="IH180" s="26"/>
      <c r="II180" s="26"/>
      <c r="IJ180" s="26"/>
      <c r="IK180" s="26"/>
      <c r="IL180" s="26"/>
      <c r="IM180" s="26"/>
      <c r="IN180" s="26"/>
      <c r="IO180" s="26"/>
      <c r="IP180" s="26"/>
      <c r="IQ180" s="26"/>
      <c r="IR180" s="26"/>
      <c r="IS180" s="26"/>
      <c r="IT180" s="26"/>
      <c r="IU180" s="26"/>
      <c r="IV180" s="26"/>
      <c r="IW180" s="26"/>
      <c r="IX180" s="26"/>
      <c r="IY180" s="26"/>
      <c r="IZ180" s="26"/>
      <c r="JA180" s="26"/>
      <c r="JB180" s="26"/>
      <c r="JC180" s="26"/>
      <c r="JD180" s="26"/>
      <c r="JE180" s="26"/>
      <c r="JF180" s="26"/>
      <c r="JG180" s="26"/>
      <c r="JH180" s="26"/>
      <c r="JI180" s="26"/>
      <c r="JJ180" s="26"/>
      <c r="JK180" s="26"/>
      <c r="JL180" s="26"/>
      <c r="JM180" s="26"/>
      <c r="JN180" s="26"/>
      <c r="JO180" s="26"/>
      <c r="JP180" s="26"/>
      <c r="JQ180" s="26"/>
      <c r="JR180" s="26"/>
      <c r="JS180" s="26"/>
      <c r="JT180" s="26"/>
      <c r="JU180" s="26"/>
      <c r="JV180" s="26"/>
      <c r="JW180" s="26"/>
      <c r="JX180" s="26"/>
      <c r="JY180" s="26"/>
      <c r="JZ180" s="26"/>
      <c r="KA180" s="26"/>
      <c r="KB180" s="26"/>
      <c r="KC180" s="26"/>
      <c r="KD180" s="26"/>
      <c r="KE180" s="26"/>
      <c r="KF180" s="26"/>
      <c r="KG180" s="26"/>
      <c r="KH180" s="26"/>
    </row>
    <row r="181" spans="1:294" x14ac:dyDescent="0.25">
      <c r="A181" s="15"/>
      <c r="B181" s="19"/>
      <c r="C181" s="87"/>
      <c r="D181" s="88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  <c r="HW181" s="26"/>
      <c r="HX181" s="26"/>
      <c r="HY181" s="26"/>
      <c r="HZ181" s="26"/>
      <c r="IA181" s="26"/>
      <c r="IB181" s="26"/>
      <c r="IC181" s="26"/>
      <c r="ID181" s="26"/>
      <c r="IE181" s="26"/>
      <c r="IF181" s="26"/>
      <c r="IG181" s="26"/>
      <c r="IH181" s="26"/>
      <c r="II181" s="26"/>
      <c r="IJ181" s="26"/>
      <c r="IK181" s="26"/>
      <c r="IL181" s="26"/>
      <c r="IM181" s="26"/>
      <c r="IN181" s="26"/>
      <c r="IO181" s="26"/>
      <c r="IP181" s="26"/>
      <c r="IQ181" s="26"/>
      <c r="IR181" s="26"/>
      <c r="IS181" s="26"/>
      <c r="IT181" s="26"/>
      <c r="IU181" s="26"/>
      <c r="IV181" s="26"/>
      <c r="IW181" s="26"/>
      <c r="IX181" s="26"/>
      <c r="IY181" s="26"/>
      <c r="IZ181" s="26"/>
      <c r="JA181" s="26"/>
      <c r="JB181" s="26"/>
      <c r="JC181" s="26"/>
      <c r="JD181" s="26"/>
      <c r="JE181" s="26"/>
      <c r="JF181" s="26"/>
      <c r="JG181" s="26"/>
      <c r="JH181" s="26"/>
      <c r="JI181" s="26"/>
      <c r="JJ181" s="26"/>
      <c r="JK181" s="26"/>
      <c r="JL181" s="26"/>
      <c r="JM181" s="26"/>
      <c r="JN181" s="26"/>
      <c r="JO181" s="26"/>
      <c r="JP181" s="26"/>
      <c r="JQ181" s="26"/>
      <c r="JR181" s="26"/>
      <c r="JS181" s="26"/>
      <c r="JT181" s="26"/>
      <c r="JU181" s="26"/>
      <c r="JV181" s="26"/>
      <c r="JW181" s="26"/>
      <c r="JX181" s="26"/>
      <c r="JY181" s="26"/>
      <c r="JZ181" s="26"/>
      <c r="KA181" s="26"/>
      <c r="KB181" s="26"/>
      <c r="KC181" s="26"/>
      <c r="KD181" s="26"/>
      <c r="KE181" s="26"/>
      <c r="KF181" s="26"/>
      <c r="KG181" s="26"/>
      <c r="KH181" s="26"/>
    </row>
    <row r="182" spans="1:294" x14ac:dyDescent="0.25">
      <c r="A182" s="15"/>
      <c r="B182" s="19" t="s">
        <v>7</v>
      </c>
      <c r="C182" s="87"/>
      <c r="D182" s="88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  <c r="HW182" s="26"/>
      <c r="HX182" s="26"/>
      <c r="HY182" s="26"/>
      <c r="HZ182" s="26"/>
      <c r="IA182" s="26"/>
      <c r="IB182" s="26"/>
      <c r="IC182" s="26"/>
      <c r="ID182" s="26"/>
      <c r="IE182" s="26"/>
      <c r="IF182" s="26"/>
      <c r="IG182" s="26"/>
      <c r="IH182" s="26"/>
      <c r="II182" s="26"/>
      <c r="IJ182" s="26"/>
      <c r="IK182" s="26"/>
      <c r="IL182" s="26"/>
      <c r="IM182" s="26"/>
      <c r="IN182" s="26"/>
      <c r="IO182" s="26"/>
      <c r="IP182" s="26"/>
      <c r="IQ182" s="26"/>
      <c r="IR182" s="26"/>
      <c r="IS182" s="26"/>
      <c r="IT182" s="26"/>
      <c r="IU182" s="26"/>
      <c r="IV182" s="26"/>
      <c r="IW182" s="26"/>
      <c r="IX182" s="26"/>
      <c r="IY182" s="26"/>
      <c r="IZ182" s="26"/>
      <c r="JA182" s="26"/>
      <c r="JB182" s="26"/>
      <c r="JC182" s="26"/>
      <c r="JD182" s="26"/>
      <c r="JE182" s="26"/>
      <c r="JF182" s="26"/>
      <c r="JG182" s="26"/>
      <c r="JH182" s="26"/>
      <c r="JI182" s="26"/>
      <c r="JJ182" s="26"/>
      <c r="JK182" s="26"/>
      <c r="JL182" s="26"/>
      <c r="JM182" s="26"/>
      <c r="JN182" s="26"/>
      <c r="JO182" s="26"/>
      <c r="JP182" s="26"/>
      <c r="JQ182" s="26"/>
      <c r="JR182" s="26"/>
      <c r="JS182" s="26"/>
      <c r="JT182" s="26"/>
      <c r="JU182" s="26"/>
      <c r="JV182" s="26"/>
      <c r="JW182" s="26"/>
      <c r="JX182" s="26"/>
      <c r="JY182" s="26"/>
      <c r="JZ182" s="26"/>
      <c r="KA182" s="26"/>
      <c r="KB182" s="26"/>
      <c r="KC182" s="26"/>
      <c r="KD182" s="26"/>
      <c r="KE182" s="26"/>
      <c r="KF182" s="26"/>
      <c r="KG182" s="26"/>
      <c r="KH182" s="26"/>
    </row>
    <row r="183" spans="1:294" x14ac:dyDescent="0.25">
      <c r="A183" s="15"/>
      <c r="B183" s="19"/>
      <c r="C183" s="87"/>
      <c r="D183" s="88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  <c r="HW183" s="26"/>
      <c r="HX183" s="26"/>
      <c r="HY183" s="26"/>
      <c r="HZ183" s="26"/>
      <c r="IA183" s="26"/>
      <c r="IB183" s="26"/>
      <c r="IC183" s="26"/>
      <c r="ID183" s="26"/>
      <c r="IE183" s="26"/>
      <c r="IF183" s="26"/>
      <c r="IG183" s="26"/>
      <c r="IH183" s="26"/>
      <c r="II183" s="26"/>
      <c r="IJ183" s="26"/>
      <c r="IK183" s="26"/>
      <c r="IL183" s="26"/>
      <c r="IM183" s="26"/>
      <c r="IN183" s="26"/>
      <c r="IO183" s="26"/>
      <c r="IP183" s="26"/>
      <c r="IQ183" s="26"/>
      <c r="IR183" s="26"/>
      <c r="IS183" s="26"/>
      <c r="IT183" s="26"/>
      <c r="IU183" s="26"/>
      <c r="IV183" s="26"/>
      <c r="IW183" s="26"/>
      <c r="IX183" s="26"/>
      <c r="IY183" s="26"/>
      <c r="IZ183" s="26"/>
      <c r="JA183" s="26"/>
      <c r="JB183" s="26"/>
      <c r="JC183" s="26"/>
      <c r="JD183" s="26"/>
      <c r="JE183" s="26"/>
      <c r="JF183" s="26"/>
      <c r="JG183" s="26"/>
      <c r="JH183" s="26"/>
      <c r="JI183" s="26"/>
      <c r="JJ183" s="26"/>
      <c r="JK183" s="26"/>
      <c r="JL183" s="26"/>
      <c r="JM183" s="26"/>
      <c r="JN183" s="26"/>
      <c r="JO183" s="26"/>
      <c r="JP183" s="26"/>
      <c r="JQ183" s="26"/>
      <c r="JR183" s="26"/>
      <c r="JS183" s="26"/>
      <c r="JT183" s="26"/>
      <c r="JU183" s="26"/>
      <c r="JV183" s="26"/>
      <c r="JW183" s="26"/>
      <c r="JX183" s="26"/>
      <c r="JY183" s="26"/>
      <c r="JZ183" s="26"/>
      <c r="KA183" s="26"/>
      <c r="KB183" s="26"/>
      <c r="KC183" s="26"/>
      <c r="KD183" s="26"/>
      <c r="KE183" s="26"/>
      <c r="KF183" s="26"/>
      <c r="KG183" s="26"/>
      <c r="KH183" s="26"/>
    </row>
    <row r="184" spans="1:294" x14ac:dyDescent="0.25">
      <c r="A184" s="15"/>
      <c r="B184" s="19" t="s">
        <v>8</v>
      </c>
      <c r="C184" s="87"/>
      <c r="D184" s="88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  <c r="HW184" s="26"/>
      <c r="HX184" s="26"/>
      <c r="HY184" s="26"/>
      <c r="HZ184" s="26"/>
      <c r="IA184" s="26"/>
      <c r="IB184" s="26"/>
      <c r="IC184" s="26"/>
      <c r="ID184" s="26"/>
      <c r="IE184" s="26"/>
      <c r="IF184" s="26"/>
      <c r="IG184" s="26"/>
      <c r="IH184" s="26"/>
      <c r="II184" s="26"/>
      <c r="IJ184" s="26"/>
      <c r="IK184" s="26"/>
      <c r="IL184" s="26"/>
      <c r="IM184" s="26"/>
      <c r="IN184" s="26"/>
      <c r="IO184" s="26"/>
      <c r="IP184" s="26"/>
      <c r="IQ184" s="26"/>
      <c r="IR184" s="26"/>
      <c r="IS184" s="26"/>
      <c r="IT184" s="26"/>
      <c r="IU184" s="26"/>
      <c r="IV184" s="26"/>
      <c r="IW184" s="26"/>
      <c r="IX184" s="26"/>
      <c r="IY184" s="26"/>
      <c r="IZ184" s="26"/>
      <c r="JA184" s="26"/>
      <c r="JB184" s="26"/>
      <c r="JC184" s="26"/>
      <c r="JD184" s="26"/>
      <c r="JE184" s="26"/>
      <c r="JF184" s="26"/>
      <c r="JG184" s="26"/>
      <c r="JH184" s="26"/>
      <c r="JI184" s="26"/>
      <c r="JJ184" s="26"/>
      <c r="JK184" s="26"/>
      <c r="JL184" s="26"/>
      <c r="JM184" s="26"/>
      <c r="JN184" s="26"/>
      <c r="JO184" s="26"/>
      <c r="JP184" s="26"/>
      <c r="JQ184" s="26"/>
      <c r="JR184" s="26"/>
      <c r="JS184" s="26"/>
      <c r="JT184" s="26"/>
      <c r="JU184" s="26"/>
      <c r="JV184" s="26"/>
      <c r="JW184" s="26"/>
      <c r="JX184" s="26"/>
      <c r="JY184" s="26"/>
      <c r="JZ184" s="26"/>
      <c r="KA184" s="26"/>
      <c r="KB184" s="26"/>
      <c r="KC184" s="26"/>
      <c r="KD184" s="26"/>
      <c r="KE184" s="26"/>
      <c r="KF184" s="26"/>
      <c r="KG184" s="26"/>
      <c r="KH184" s="26"/>
    </row>
    <row r="185" spans="1:294" x14ac:dyDescent="0.25">
      <c r="A185" s="15"/>
      <c r="B185" s="19"/>
      <c r="C185" s="87"/>
      <c r="D185" s="88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  <c r="HW185" s="26"/>
      <c r="HX185" s="26"/>
      <c r="HY185" s="26"/>
      <c r="HZ185" s="26"/>
      <c r="IA185" s="26"/>
      <c r="IB185" s="26"/>
      <c r="IC185" s="26"/>
      <c r="ID185" s="26"/>
      <c r="IE185" s="26"/>
      <c r="IF185" s="26"/>
      <c r="IG185" s="26"/>
      <c r="IH185" s="26"/>
      <c r="II185" s="26"/>
      <c r="IJ185" s="26"/>
      <c r="IK185" s="26"/>
      <c r="IL185" s="26"/>
      <c r="IM185" s="26"/>
      <c r="IN185" s="26"/>
      <c r="IO185" s="26"/>
      <c r="IP185" s="26"/>
      <c r="IQ185" s="26"/>
      <c r="IR185" s="26"/>
      <c r="IS185" s="26"/>
      <c r="IT185" s="26"/>
      <c r="IU185" s="26"/>
      <c r="IV185" s="26"/>
      <c r="IW185" s="26"/>
      <c r="IX185" s="26"/>
      <c r="IY185" s="26"/>
      <c r="IZ185" s="26"/>
      <c r="JA185" s="26"/>
      <c r="JB185" s="26"/>
      <c r="JC185" s="26"/>
      <c r="JD185" s="26"/>
      <c r="JE185" s="26"/>
      <c r="JF185" s="26"/>
      <c r="JG185" s="26"/>
      <c r="JH185" s="26"/>
      <c r="JI185" s="26"/>
      <c r="JJ185" s="26"/>
      <c r="JK185" s="26"/>
      <c r="JL185" s="26"/>
      <c r="JM185" s="26"/>
      <c r="JN185" s="26"/>
      <c r="JO185" s="26"/>
      <c r="JP185" s="26"/>
      <c r="JQ185" s="26"/>
      <c r="JR185" s="26"/>
      <c r="JS185" s="26"/>
      <c r="JT185" s="26"/>
      <c r="JU185" s="26"/>
      <c r="JV185" s="26"/>
      <c r="JW185" s="26"/>
      <c r="JX185" s="26"/>
      <c r="JY185" s="26"/>
      <c r="JZ185" s="26"/>
      <c r="KA185" s="26"/>
      <c r="KB185" s="26"/>
      <c r="KC185" s="26"/>
      <c r="KD185" s="26"/>
      <c r="KE185" s="26"/>
      <c r="KF185" s="26"/>
      <c r="KG185" s="26"/>
      <c r="KH185" s="26"/>
    </row>
    <row r="186" spans="1:294" x14ac:dyDescent="0.25">
      <c r="A186" s="15"/>
      <c r="B186" s="19" t="s">
        <v>9</v>
      </c>
      <c r="C186" s="87"/>
      <c r="D186" s="88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  <c r="HW186" s="26"/>
      <c r="HX186" s="26"/>
      <c r="HY186" s="26"/>
      <c r="HZ186" s="26"/>
      <c r="IA186" s="26"/>
      <c r="IB186" s="26"/>
      <c r="IC186" s="26"/>
      <c r="ID186" s="26"/>
      <c r="IE186" s="26"/>
      <c r="IF186" s="26"/>
      <c r="IG186" s="26"/>
      <c r="IH186" s="26"/>
      <c r="II186" s="26"/>
      <c r="IJ186" s="26"/>
      <c r="IK186" s="26"/>
      <c r="IL186" s="26"/>
      <c r="IM186" s="26"/>
      <c r="IN186" s="26"/>
      <c r="IO186" s="26"/>
      <c r="IP186" s="26"/>
      <c r="IQ186" s="26"/>
      <c r="IR186" s="26"/>
      <c r="IS186" s="26"/>
      <c r="IT186" s="26"/>
      <c r="IU186" s="26"/>
      <c r="IV186" s="26"/>
      <c r="IW186" s="26"/>
      <c r="IX186" s="26"/>
      <c r="IY186" s="26"/>
      <c r="IZ186" s="26"/>
      <c r="JA186" s="26"/>
      <c r="JB186" s="26"/>
      <c r="JC186" s="26"/>
      <c r="JD186" s="26"/>
      <c r="JE186" s="26"/>
      <c r="JF186" s="26"/>
      <c r="JG186" s="26"/>
      <c r="JH186" s="26"/>
      <c r="JI186" s="26"/>
      <c r="JJ186" s="26"/>
      <c r="JK186" s="26"/>
      <c r="JL186" s="26"/>
      <c r="JM186" s="26"/>
      <c r="JN186" s="26"/>
      <c r="JO186" s="26"/>
      <c r="JP186" s="26"/>
      <c r="JQ186" s="26"/>
      <c r="JR186" s="26"/>
      <c r="JS186" s="26"/>
      <c r="JT186" s="26"/>
      <c r="JU186" s="26"/>
      <c r="JV186" s="26"/>
      <c r="JW186" s="26"/>
      <c r="JX186" s="26"/>
      <c r="JY186" s="26"/>
      <c r="JZ186" s="26"/>
      <c r="KA186" s="26"/>
      <c r="KB186" s="26"/>
      <c r="KC186" s="26"/>
      <c r="KD186" s="26"/>
      <c r="KE186" s="26"/>
      <c r="KF186" s="26"/>
      <c r="KG186" s="26"/>
      <c r="KH186" s="26"/>
    </row>
    <row r="187" spans="1:294" x14ac:dyDescent="0.25">
      <c r="A187" s="15"/>
      <c r="B187" s="19"/>
      <c r="C187" s="87"/>
      <c r="D187" s="88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  <c r="IL187" s="26"/>
      <c r="IM187" s="26"/>
      <c r="IN187" s="26"/>
      <c r="IO187" s="26"/>
      <c r="IP187" s="26"/>
      <c r="IQ187" s="26"/>
      <c r="IR187" s="26"/>
      <c r="IS187" s="26"/>
      <c r="IT187" s="26"/>
      <c r="IU187" s="26"/>
      <c r="IV187" s="26"/>
      <c r="IW187" s="26"/>
      <c r="IX187" s="26"/>
      <c r="IY187" s="26"/>
      <c r="IZ187" s="26"/>
      <c r="JA187" s="26"/>
      <c r="JB187" s="26"/>
      <c r="JC187" s="26"/>
      <c r="JD187" s="26"/>
      <c r="JE187" s="26"/>
      <c r="JF187" s="26"/>
      <c r="JG187" s="26"/>
      <c r="JH187" s="26"/>
      <c r="JI187" s="26"/>
      <c r="JJ187" s="26"/>
      <c r="JK187" s="26"/>
      <c r="JL187" s="26"/>
      <c r="JM187" s="26"/>
      <c r="JN187" s="26"/>
      <c r="JO187" s="26"/>
      <c r="JP187" s="26"/>
      <c r="JQ187" s="26"/>
      <c r="JR187" s="26"/>
      <c r="JS187" s="26"/>
      <c r="JT187" s="26"/>
      <c r="JU187" s="26"/>
      <c r="JV187" s="26"/>
      <c r="JW187" s="26"/>
      <c r="JX187" s="26"/>
      <c r="JY187" s="26"/>
      <c r="JZ187" s="26"/>
      <c r="KA187" s="26"/>
      <c r="KB187" s="26"/>
      <c r="KC187" s="26"/>
      <c r="KD187" s="26"/>
      <c r="KE187" s="26"/>
      <c r="KF187" s="26"/>
      <c r="KG187" s="26"/>
      <c r="KH187" s="26"/>
    </row>
    <row r="188" spans="1:294" x14ac:dyDescent="0.25">
      <c r="A188" s="15"/>
      <c r="B188" s="19" t="s">
        <v>10</v>
      </c>
      <c r="C188" s="87"/>
      <c r="D188" s="88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  <c r="IL188" s="26"/>
      <c r="IM188" s="26"/>
      <c r="IN188" s="26"/>
      <c r="IO188" s="26"/>
      <c r="IP188" s="26"/>
      <c r="IQ188" s="26"/>
      <c r="IR188" s="26"/>
      <c r="IS188" s="26"/>
      <c r="IT188" s="26"/>
      <c r="IU188" s="26"/>
      <c r="IV188" s="26"/>
      <c r="IW188" s="26"/>
      <c r="IX188" s="26"/>
      <c r="IY188" s="26"/>
      <c r="IZ188" s="26"/>
      <c r="JA188" s="26"/>
      <c r="JB188" s="26"/>
      <c r="JC188" s="26"/>
      <c r="JD188" s="26"/>
      <c r="JE188" s="26"/>
      <c r="JF188" s="26"/>
      <c r="JG188" s="26"/>
      <c r="JH188" s="26"/>
      <c r="JI188" s="26"/>
      <c r="JJ188" s="26"/>
      <c r="JK188" s="26"/>
      <c r="JL188" s="26"/>
      <c r="JM188" s="26"/>
      <c r="JN188" s="26"/>
      <c r="JO188" s="26"/>
      <c r="JP188" s="26"/>
      <c r="JQ188" s="26"/>
      <c r="JR188" s="26"/>
      <c r="JS188" s="26"/>
      <c r="JT188" s="26"/>
      <c r="JU188" s="26"/>
      <c r="JV188" s="26"/>
      <c r="JW188" s="26"/>
      <c r="JX188" s="26"/>
      <c r="JY188" s="26"/>
      <c r="JZ188" s="26"/>
      <c r="KA188" s="26"/>
      <c r="KB188" s="26"/>
      <c r="KC188" s="26"/>
      <c r="KD188" s="26"/>
      <c r="KE188" s="26"/>
      <c r="KF188" s="26"/>
      <c r="KG188" s="26"/>
      <c r="KH188" s="26"/>
    </row>
    <row r="189" spans="1:294" x14ac:dyDescent="0.25">
      <c r="A189" s="15"/>
      <c r="B189" s="19"/>
      <c r="C189" s="87"/>
      <c r="D189" s="88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  <c r="IL189" s="26"/>
      <c r="IM189" s="26"/>
      <c r="IN189" s="26"/>
      <c r="IO189" s="26"/>
      <c r="IP189" s="26"/>
      <c r="IQ189" s="26"/>
      <c r="IR189" s="26"/>
      <c r="IS189" s="26"/>
      <c r="IT189" s="26"/>
      <c r="IU189" s="26"/>
      <c r="IV189" s="26"/>
      <c r="IW189" s="26"/>
      <c r="IX189" s="26"/>
      <c r="IY189" s="26"/>
      <c r="IZ189" s="26"/>
      <c r="JA189" s="26"/>
      <c r="JB189" s="26"/>
      <c r="JC189" s="26"/>
      <c r="JD189" s="26"/>
      <c r="JE189" s="26"/>
      <c r="JF189" s="26"/>
      <c r="JG189" s="26"/>
      <c r="JH189" s="26"/>
      <c r="JI189" s="26"/>
      <c r="JJ189" s="26"/>
      <c r="JK189" s="26"/>
      <c r="JL189" s="26"/>
      <c r="JM189" s="26"/>
      <c r="JN189" s="26"/>
      <c r="JO189" s="26"/>
      <c r="JP189" s="26"/>
      <c r="JQ189" s="26"/>
      <c r="JR189" s="26"/>
      <c r="JS189" s="26"/>
      <c r="JT189" s="26"/>
      <c r="JU189" s="26"/>
      <c r="JV189" s="26"/>
      <c r="JW189" s="26"/>
      <c r="JX189" s="26"/>
      <c r="JY189" s="26"/>
      <c r="JZ189" s="26"/>
      <c r="KA189" s="26"/>
      <c r="KB189" s="26"/>
      <c r="KC189" s="26"/>
      <c r="KD189" s="26"/>
      <c r="KE189" s="26"/>
      <c r="KF189" s="26"/>
      <c r="KG189" s="26"/>
      <c r="KH189" s="26"/>
    </row>
    <row r="190" spans="1:294" x14ac:dyDescent="0.25">
      <c r="A190" s="15"/>
      <c r="B190" s="19" t="s">
        <v>11</v>
      </c>
      <c r="C190" s="87"/>
      <c r="D190" s="88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  <c r="IL190" s="26"/>
      <c r="IM190" s="26"/>
      <c r="IN190" s="26"/>
      <c r="IO190" s="26"/>
      <c r="IP190" s="26"/>
      <c r="IQ190" s="26"/>
      <c r="IR190" s="26"/>
      <c r="IS190" s="26"/>
      <c r="IT190" s="26"/>
      <c r="IU190" s="26"/>
      <c r="IV190" s="26"/>
      <c r="IW190" s="26"/>
      <c r="IX190" s="26"/>
      <c r="IY190" s="26"/>
      <c r="IZ190" s="26"/>
      <c r="JA190" s="26"/>
      <c r="JB190" s="26"/>
      <c r="JC190" s="26"/>
      <c r="JD190" s="26"/>
      <c r="JE190" s="26"/>
      <c r="JF190" s="26"/>
      <c r="JG190" s="26"/>
      <c r="JH190" s="26"/>
      <c r="JI190" s="26"/>
      <c r="JJ190" s="26"/>
      <c r="JK190" s="26"/>
      <c r="JL190" s="26"/>
      <c r="JM190" s="26"/>
      <c r="JN190" s="26"/>
      <c r="JO190" s="26"/>
      <c r="JP190" s="26"/>
      <c r="JQ190" s="26"/>
      <c r="JR190" s="26"/>
      <c r="JS190" s="26"/>
      <c r="JT190" s="26"/>
      <c r="JU190" s="26"/>
      <c r="JV190" s="26"/>
      <c r="JW190" s="26"/>
      <c r="JX190" s="26"/>
      <c r="JY190" s="26"/>
      <c r="JZ190" s="26"/>
      <c r="KA190" s="26"/>
      <c r="KB190" s="26"/>
      <c r="KC190" s="26"/>
      <c r="KD190" s="26"/>
      <c r="KE190" s="26"/>
      <c r="KF190" s="26"/>
      <c r="KG190" s="26"/>
      <c r="KH190" s="26"/>
    </row>
    <row r="191" spans="1:294" x14ac:dyDescent="0.25">
      <c r="A191" s="15"/>
      <c r="B191" s="19"/>
      <c r="C191" s="87"/>
      <c r="D191" s="88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  <c r="IL191" s="26"/>
      <c r="IM191" s="26"/>
      <c r="IN191" s="26"/>
      <c r="IO191" s="26"/>
      <c r="IP191" s="26"/>
      <c r="IQ191" s="26"/>
      <c r="IR191" s="26"/>
      <c r="IS191" s="26"/>
      <c r="IT191" s="26"/>
      <c r="IU191" s="26"/>
      <c r="IV191" s="26"/>
      <c r="IW191" s="26"/>
      <c r="IX191" s="26"/>
      <c r="IY191" s="26"/>
      <c r="IZ191" s="26"/>
      <c r="JA191" s="26"/>
      <c r="JB191" s="26"/>
      <c r="JC191" s="26"/>
      <c r="JD191" s="26"/>
      <c r="JE191" s="26"/>
      <c r="JF191" s="26"/>
      <c r="JG191" s="26"/>
      <c r="JH191" s="26"/>
      <c r="JI191" s="26"/>
      <c r="JJ191" s="26"/>
      <c r="JK191" s="26"/>
      <c r="JL191" s="26"/>
      <c r="JM191" s="26"/>
      <c r="JN191" s="26"/>
      <c r="JO191" s="26"/>
      <c r="JP191" s="26"/>
      <c r="JQ191" s="26"/>
      <c r="JR191" s="26"/>
      <c r="JS191" s="26"/>
      <c r="JT191" s="26"/>
      <c r="JU191" s="26"/>
      <c r="JV191" s="26"/>
      <c r="JW191" s="26"/>
      <c r="JX191" s="26"/>
      <c r="JY191" s="26"/>
      <c r="JZ191" s="26"/>
      <c r="KA191" s="26"/>
      <c r="KB191" s="26"/>
      <c r="KC191" s="26"/>
      <c r="KD191" s="26"/>
      <c r="KE191" s="26"/>
      <c r="KF191" s="26"/>
      <c r="KG191" s="26"/>
      <c r="KH191" s="26"/>
    </row>
    <row r="192" spans="1:294" x14ac:dyDescent="0.25">
      <c r="A192" s="15"/>
      <c r="B192" s="20" t="s">
        <v>12</v>
      </c>
      <c r="C192" s="87"/>
      <c r="D192" s="88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  <c r="IL192" s="26"/>
      <c r="IM192" s="26"/>
      <c r="IN192" s="26"/>
      <c r="IO192" s="26"/>
      <c r="IP192" s="26"/>
      <c r="IQ192" s="26"/>
      <c r="IR192" s="26"/>
      <c r="IS192" s="26"/>
      <c r="IT192" s="26"/>
      <c r="IU192" s="26"/>
      <c r="IV192" s="26"/>
      <c r="IW192" s="26"/>
      <c r="IX192" s="26"/>
      <c r="IY192" s="26"/>
      <c r="IZ192" s="26"/>
      <c r="JA192" s="26"/>
      <c r="JB192" s="26"/>
      <c r="JC192" s="26"/>
      <c r="JD192" s="26"/>
      <c r="JE192" s="26"/>
      <c r="JF192" s="26"/>
      <c r="JG192" s="26"/>
      <c r="JH192" s="26"/>
      <c r="JI192" s="26"/>
      <c r="JJ192" s="26"/>
      <c r="JK192" s="26"/>
      <c r="JL192" s="26"/>
      <c r="JM192" s="26"/>
      <c r="JN192" s="26"/>
      <c r="JO192" s="26"/>
      <c r="JP192" s="26"/>
      <c r="JQ192" s="26"/>
      <c r="JR192" s="26"/>
      <c r="JS192" s="26"/>
      <c r="JT192" s="26"/>
      <c r="JU192" s="26"/>
      <c r="JV192" s="26"/>
      <c r="JW192" s="26"/>
      <c r="JX192" s="26"/>
      <c r="JY192" s="26"/>
      <c r="JZ192" s="26"/>
      <c r="KA192" s="26"/>
      <c r="KB192" s="26"/>
      <c r="KC192" s="26"/>
      <c r="KD192" s="26"/>
      <c r="KE192" s="26"/>
      <c r="KF192" s="26"/>
      <c r="KG192" s="26"/>
      <c r="KH192" s="26"/>
    </row>
    <row r="193" spans="1:294" x14ac:dyDescent="0.25">
      <c r="A193" s="15"/>
      <c r="B193" s="21"/>
      <c r="C193" s="87"/>
      <c r="D193" s="88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  <c r="IL193" s="26"/>
      <c r="IM193" s="26"/>
      <c r="IN193" s="26"/>
      <c r="IO193" s="26"/>
      <c r="IP193" s="26"/>
      <c r="IQ193" s="26"/>
      <c r="IR193" s="26"/>
      <c r="IS193" s="26"/>
      <c r="IT193" s="26"/>
      <c r="IU193" s="26"/>
      <c r="IV193" s="26"/>
      <c r="IW193" s="26"/>
      <c r="IX193" s="26"/>
      <c r="IY193" s="26"/>
      <c r="IZ193" s="26"/>
      <c r="JA193" s="26"/>
      <c r="JB193" s="26"/>
      <c r="JC193" s="26"/>
      <c r="JD193" s="26"/>
      <c r="JE193" s="26"/>
      <c r="JF193" s="26"/>
      <c r="JG193" s="26"/>
      <c r="JH193" s="26"/>
      <c r="JI193" s="26"/>
      <c r="JJ193" s="26"/>
      <c r="JK193" s="26"/>
      <c r="JL193" s="26"/>
      <c r="JM193" s="26"/>
      <c r="JN193" s="26"/>
      <c r="JO193" s="26"/>
      <c r="JP193" s="26"/>
      <c r="JQ193" s="26"/>
      <c r="JR193" s="26"/>
      <c r="JS193" s="26"/>
      <c r="JT193" s="26"/>
      <c r="JU193" s="26"/>
      <c r="JV193" s="26"/>
      <c r="JW193" s="26"/>
      <c r="JX193" s="26"/>
      <c r="JY193" s="26"/>
      <c r="JZ193" s="26"/>
      <c r="KA193" s="26"/>
      <c r="KB193" s="26"/>
      <c r="KC193" s="26"/>
      <c r="KD193" s="26"/>
      <c r="KE193" s="26"/>
      <c r="KF193" s="26"/>
      <c r="KG193" s="26"/>
      <c r="KH193" s="26"/>
    </row>
    <row r="194" spans="1:294" ht="13" x14ac:dyDescent="0.3">
      <c r="A194" s="45">
        <f>A2+8</f>
        <v>2021</v>
      </c>
      <c r="B194" s="19" t="s">
        <v>13</v>
      </c>
      <c r="C194" s="89"/>
      <c r="D194" s="90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  <c r="IL194" s="26"/>
      <c r="IM194" s="26"/>
      <c r="IN194" s="26"/>
      <c r="IO194" s="26"/>
      <c r="IP194" s="26"/>
      <c r="IQ194" s="26"/>
      <c r="IR194" s="26"/>
      <c r="IS194" s="26"/>
      <c r="IT194" s="26"/>
      <c r="IU194" s="26"/>
      <c r="IV194" s="26"/>
      <c r="IW194" s="26"/>
      <c r="IX194" s="26"/>
      <c r="IY194" s="26"/>
      <c r="IZ194" s="26"/>
      <c r="JA194" s="26"/>
      <c r="JB194" s="26"/>
      <c r="JC194" s="26"/>
      <c r="JD194" s="26"/>
      <c r="JE194" s="26"/>
      <c r="JF194" s="26"/>
      <c r="JG194" s="26"/>
      <c r="JH194" s="26"/>
      <c r="JI194" s="26"/>
      <c r="JJ194" s="26"/>
      <c r="JK194" s="26"/>
      <c r="JL194" s="26"/>
      <c r="JM194" s="26"/>
      <c r="JN194" s="26"/>
      <c r="JO194" s="26"/>
      <c r="JP194" s="26"/>
      <c r="JQ194" s="26"/>
      <c r="JR194" s="26"/>
      <c r="JS194" s="26"/>
      <c r="JT194" s="26"/>
      <c r="JU194" s="26"/>
      <c r="JV194" s="26"/>
      <c r="JW194" s="26"/>
      <c r="JX194" s="26"/>
      <c r="JY194" s="26"/>
      <c r="JZ194" s="26"/>
      <c r="KA194" s="26"/>
      <c r="KB194" s="26"/>
      <c r="KC194" s="26"/>
      <c r="KD194" s="26"/>
      <c r="KE194" s="26"/>
      <c r="KF194" s="26"/>
      <c r="KG194" s="26"/>
      <c r="KH194" s="26"/>
    </row>
    <row r="195" spans="1:294" x14ac:dyDescent="0.25">
      <c r="A195" s="15"/>
      <c r="B195" s="19"/>
      <c r="C195" s="89"/>
      <c r="D195" s="90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  <c r="HW195" s="26"/>
      <c r="HX195" s="26"/>
      <c r="HY195" s="26"/>
      <c r="HZ195" s="26"/>
      <c r="IA195" s="26"/>
      <c r="IB195" s="26"/>
      <c r="IC195" s="26"/>
      <c r="ID195" s="26"/>
      <c r="IE195" s="26"/>
      <c r="IF195" s="26"/>
      <c r="IG195" s="26"/>
      <c r="IH195" s="26"/>
      <c r="II195" s="26"/>
      <c r="IJ195" s="26"/>
      <c r="IK195" s="26"/>
      <c r="IL195" s="26"/>
      <c r="IM195" s="26"/>
      <c r="IN195" s="26"/>
      <c r="IO195" s="26"/>
      <c r="IP195" s="26"/>
      <c r="IQ195" s="26"/>
      <c r="IR195" s="26"/>
      <c r="IS195" s="26"/>
      <c r="IT195" s="26"/>
      <c r="IU195" s="26"/>
      <c r="IV195" s="26"/>
      <c r="IW195" s="26"/>
      <c r="IX195" s="26"/>
      <c r="IY195" s="26"/>
      <c r="IZ195" s="26"/>
      <c r="JA195" s="26"/>
      <c r="JB195" s="26"/>
      <c r="JC195" s="26"/>
      <c r="JD195" s="26"/>
      <c r="JE195" s="26"/>
      <c r="JF195" s="26"/>
      <c r="JG195" s="26"/>
      <c r="JH195" s="26"/>
      <c r="JI195" s="26"/>
      <c r="JJ195" s="26"/>
      <c r="JK195" s="26"/>
      <c r="JL195" s="26"/>
      <c r="JM195" s="26"/>
      <c r="JN195" s="26"/>
      <c r="JO195" s="26"/>
      <c r="JP195" s="26"/>
      <c r="JQ195" s="26"/>
      <c r="JR195" s="26"/>
      <c r="JS195" s="26"/>
      <c r="JT195" s="26"/>
      <c r="JU195" s="26"/>
      <c r="JV195" s="26"/>
      <c r="JW195" s="26"/>
      <c r="JX195" s="26"/>
      <c r="JY195" s="26"/>
      <c r="JZ195" s="26"/>
      <c r="KA195" s="26"/>
      <c r="KB195" s="26"/>
      <c r="KC195" s="26"/>
      <c r="KD195" s="26"/>
      <c r="KE195" s="26"/>
      <c r="KF195" s="26"/>
      <c r="KG195" s="26"/>
      <c r="KH195" s="26"/>
    </row>
    <row r="196" spans="1:294" x14ac:dyDescent="0.25">
      <c r="A196" s="15"/>
      <c r="B196" s="19" t="s">
        <v>2</v>
      </c>
      <c r="C196" s="89"/>
      <c r="D196" s="90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  <c r="HW196" s="26"/>
      <c r="HX196" s="26"/>
      <c r="HY196" s="26"/>
      <c r="HZ196" s="26"/>
      <c r="IA196" s="26"/>
      <c r="IB196" s="26"/>
      <c r="IC196" s="26"/>
      <c r="ID196" s="26"/>
      <c r="IE196" s="26"/>
      <c r="IF196" s="26"/>
      <c r="IG196" s="26"/>
      <c r="IH196" s="26"/>
      <c r="II196" s="26"/>
      <c r="IJ196" s="26"/>
      <c r="IK196" s="26"/>
      <c r="IL196" s="26"/>
      <c r="IM196" s="26"/>
      <c r="IN196" s="26"/>
      <c r="IO196" s="26"/>
      <c r="IP196" s="26"/>
      <c r="IQ196" s="26"/>
      <c r="IR196" s="26"/>
      <c r="IS196" s="26"/>
      <c r="IT196" s="26"/>
      <c r="IU196" s="26"/>
      <c r="IV196" s="26"/>
      <c r="IW196" s="26"/>
      <c r="IX196" s="26"/>
      <c r="IY196" s="26"/>
      <c r="IZ196" s="26"/>
      <c r="JA196" s="26"/>
      <c r="JB196" s="26"/>
      <c r="JC196" s="26"/>
      <c r="JD196" s="26"/>
      <c r="JE196" s="26"/>
      <c r="JF196" s="26"/>
      <c r="JG196" s="26"/>
      <c r="JH196" s="26"/>
      <c r="JI196" s="26"/>
      <c r="JJ196" s="26"/>
      <c r="JK196" s="26"/>
      <c r="JL196" s="26"/>
      <c r="JM196" s="26"/>
      <c r="JN196" s="26"/>
      <c r="JO196" s="26"/>
      <c r="JP196" s="26"/>
      <c r="JQ196" s="26"/>
      <c r="JR196" s="26"/>
      <c r="JS196" s="26"/>
      <c r="JT196" s="26"/>
      <c r="JU196" s="26"/>
      <c r="JV196" s="26"/>
      <c r="JW196" s="26"/>
      <c r="JX196" s="26"/>
      <c r="JY196" s="26"/>
      <c r="JZ196" s="26"/>
      <c r="KA196" s="26"/>
      <c r="KB196" s="26"/>
      <c r="KC196" s="26"/>
      <c r="KD196" s="26"/>
      <c r="KE196" s="26"/>
      <c r="KF196" s="26"/>
      <c r="KG196" s="26"/>
      <c r="KH196" s="26"/>
    </row>
    <row r="197" spans="1:294" x14ac:dyDescent="0.25">
      <c r="A197" s="15"/>
      <c r="B197" s="19"/>
      <c r="C197" s="89"/>
      <c r="D197" s="90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  <c r="HW197" s="26"/>
      <c r="HX197" s="26"/>
      <c r="HY197" s="26"/>
      <c r="HZ197" s="26"/>
      <c r="IA197" s="26"/>
      <c r="IB197" s="26"/>
      <c r="IC197" s="26"/>
      <c r="ID197" s="26"/>
      <c r="IE197" s="26"/>
      <c r="IF197" s="26"/>
      <c r="IG197" s="26"/>
      <c r="IH197" s="26"/>
      <c r="II197" s="26"/>
      <c r="IJ197" s="26"/>
      <c r="IK197" s="26"/>
      <c r="IL197" s="26"/>
      <c r="IM197" s="26"/>
      <c r="IN197" s="26"/>
      <c r="IO197" s="26"/>
      <c r="IP197" s="26"/>
      <c r="IQ197" s="26"/>
      <c r="IR197" s="26"/>
      <c r="IS197" s="26"/>
      <c r="IT197" s="26"/>
      <c r="IU197" s="26"/>
      <c r="IV197" s="26"/>
      <c r="IW197" s="26"/>
      <c r="IX197" s="26"/>
      <c r="IY197" s="26"/>
      <c r="IZ197" s="26"/>
      <c r="JA197" s="26"/>
      <c r="JB197" s="26"/>
      <c r="JC197" s="26"/>
      <c r="JD197" s="26"/>
      <c r="JE197" s="26"/>
      <c r="JF197" s="26"/>
      <c r="JG197" s="26"/>
      <c r="JH197" s="26"/>
      <c r="JI197" s="26"/>
      <c r="JJ197" s="26"/>
      <c r="JK197" s="26"/>
      <c r="JL197" s="26"/>
      <c r="JM197" s="26"/>
      <c r="JN197" s="26"/>
      <c r="JO197" s="26"/>
      <c r="JP197" s="26"/>
      <c r="JQ197" s="26"/>
      <c r="JR197" s="26"/>
      <c r="JS197" s="26"/>
      <c r="JT197" s="26"/>
      <c r="JU197" s="26"/>
      <c r="JV197" s="26"/>
      <c r="JW197" s="26"/>
      <c r="JX197" s="26"/>
      <c r="JY197" s="26"/>
      <c r="JZ197" s="26"/>
      <c r="KA197" s="26"/>
      <c r="KB197" s="26"/>
      <c r="KC197" s="26"/>
      <c r="KD197" s="26"/>
      <c r="KE197" s="26"/>
      <c r="KF197" s="26"/>
      <c r="KG197" s="26"/>
      <c r="KH197" s="26"/>
    </row>
    <row r="198" spans="1:294" x14ac:dyDescent="0.25">
      <c r="A198" s="15"/>
      <c r="B198" s="19" t="s">
        <v>3</v>
      </c>
      <c r="C198" s="89"/>
      <c r="D198" s="90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  <c r="HW198" s="26"/>
      <c r="HX198" s="26"/>
      <c r="HY198" s="26"/>
      <c r="HZ198" s="26"/>
      <c r="IA198" s="26"/>
      <c r="IB198" s="26"/>
      <c r="IC198" s="26"/>
      <c r="ID198" s="26"/>
      <c r="IE198" s="26"/>
      <c r="IF198" s="26"/>
      <c r="IG198" s="26"/>
      <c r="IH198" s="26"/>
      <c r="II198" s="26"/>
      <c r="IJ198" s="26"/>
      <c r="IK198" s="26"/>
      <c r="IL198" s="26"/>
      <c r="IM198" s="26"/>
      <c r="IN198" s="26"/>
      <c r="IO198" s="26"/>
      <c r="IP198" s="26"/>
      <c r="IQ198" s="26"/>
      <c r="IR198" s="26"/>
      <c r="IS198" s="26"/>
      <c r="IT198" s="26"/>
      <c r="IU198" s="26"/>
      <c r="IV198" s="26"/>
      <c r="IW198" s="26"/>
      <c r="IX198" s="26"/>
      <c r="IY198" s="26"/>
      <c r="IZ198" s="26"/>
      <c r="JA198" s="26"/>
      <c r="JB198" s="26"/>
      <c r="JC198" s="26"/>
      <c r="JD198" s="26"/>
      <c r="JE198" s="26"/>
      <c r="JF198" s="26"/>
      <c r="JG198" s="26"/>
      <c r="JH198" s="26"/>
      <c r="JI198" s="26"/>
      <c r="JJ198" s="26"/>
      <c r="JK198" s="26"/>
      <c r="JL198" s="26"/>
      <c r="JM198" s="26"/>
      <c r="JN198" s="26"/>
      <c r="JO198" s="26"/>
      <c r="JP198" s="26"/>
      <c r="JQ198" s="26"/>
      <c r="JR198" s="26"/>
      <c r="JS198" s="26"/>
      <c r="JT198" s="26"/>
      <c r="JU198" s="26"/>
      <c r="JV198" s="26"/>
      <c r="JW198" s="26"/>
      <c r="JX198" s="26"/>
      <c r="JY198" s="26"/>
      <c r="JZ198" s="26"/>
      <c r="KA198" s="26"/>
      <c r="KB198" s="26"/>
      <c r="KC198" s="26"/>
      <c r="KD198" s="26"/>
      <c r="KE198" s="26"/>
      <c r="KF198" s="26"/>
      <c r="KG198" s="26"/>
      <c r="KH198" s="26"/>
    </row>
    <row r="199" spans="1:294" x14ac:dyDescent="0.25">
      <c r="A199" s="15"/>
      <c r="B199" s="19"/>
      <c r="C199" s="89"/>
      <c r="D199" s="90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  <c r="HW199" s="26"/>
      <c r="HX199" s="26"/>
      <c r="HY199" s="26"/>
      <c r="HZ199" s="26"/>
      <c r="IA199" s="26"/>
      <c r="IB199" s="26"/>
      <c r="IC199" s="26"/>
      <c r="ID199" s="26"/>
      <c r="IE199" s="26"/>
      <c r="IF199" s="26"/>
      <c r="IG199" s="26"/>
      <c r="IH199" s="26"/>
      <c r="II199" s="26"/>
      <c r="IJ199" s="26"/>
      <c r="IK199" s="26"/>
      <c r="IL199" s="26"/>
      <c r="IM199" s="26"/>
      <c r="IN199" s="26"/>
      <c r="IO199" s="26"/>
      <c r="IP199" s="26"/>
      <c r="IQ199" s="26"/>
      <c r="IR199" s="26"/>
      <c r="IS199" s="26"/>
      <c r="IT199" s="26"/>
      <c r="IU199" s="26"/>
      <c r="IV199" s="26"/>
      <c r="IW199" s="26"/>
      <c r="IX199" s="26"/>
      <c r="IY199" s="26"/>
      <c r="IZ199" s="26"/>
      <c r="JA199" s="26"/>
      <c r="JB199" s="26"/>
      <c r="JC199" s="26"/>
      <c r="JD199" s="26"/>
      <c r="JE199" s="26"/>
      <c r="JF199" s="26"/>
      <c r="JG199" s="26"/>
      <c r="JH199" s="26"/>
      <c r="JI199" s="26"/>
      <c r="JJ199" s="26"/>
      <c r="JK199" s="26"/>
      <c r="JL199" s="26"/>
      <c r="JM199" s="26"/>
      <c r="JN199" s="26"/>
      <c r="JO199" s="26"/>
      <c r="JP199" s="26"/>
      <c r="JQ199" s="26"/>
      <c r="JR199" s="26"/>
      <c r="JS199" s="26"/>
      <c r="JT199" s="26"/>
      <c r="JU199" s="26"/>
      <c r="JV199" s="26"/>
      <c r="JW199" s="26"/>
      <c r="JX199" s="26"/>
      <c r="JY199" s="26"/>
      <c r="JZ199" s="26"/>
      <c r="KA199" s="26"/>
      <c r="KB199" s="26"/>
      <c r="KC199" s="26"/>
      <c r="KD199" s="26"/>
      <c r="KE199" s="26"/>
      <c r="KF199" s="26"/>
      <c r="KG199" s="26"/>
      <c r="KH199" s="26"/>
    </row>
    <row r="200" spans="1:294" x14ac:dyDescent="0.25">
      <c r="A200" s="15"/>
      <c r="B200" s="19" t="s">
        <v>4</v>
      </c>
      <c r="C200" s="89"/>
      <c r="D200" s="90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  <c r="HW200" s="26"/>
      <c r="HX200" s="26"/>
      <c r="HY200" s="26"/>
      <c r="HZ200" s="26"/>
      <c r="IA200" s="26"/>
      <c r="IB200" s="26"/>
      <c r="IC200" s="26"/>
      <c r="ID200" s="26"/>
      <c r="IE200" s="26"/>
      <c r="IF200" s="26"/>
      <c r="IG200" s="26"/>
      <c r="IH200" s="26"/>
      <c r="II200" s="26"/>
      <c r="IJ200" s="26"/>
      <c r="IK200" s="26"/>
      <c r="IL200" s="26"/>
      <c r="IM200" s="26"/>
      <c r="IN200" s="26"/>
      <c r="IO200" s="26"/>
      <c r="IP200" s="26"/>
      <c r="IQ200" s="26"/>
      <c r="IR200" s="26"/>
      <c r="IS200" s="26"/>
      <c r="IT200" s="26"/>
      <c r="IU200" s="26"/>
      <c r="IV200" s="26"/>
      <c r="IW200" s="26"/>
      <c r="IX200" s="26"/>
      <c r="IY200" s="26"/>
      <c r="IZ200" s="26"/>
      <c r="JA200" s="26"/>
      <c r="JB200" s="26"/>
      <c r="JC200" s="26"/>
      <c r="JD200" s="26"/>
      <c r="JE200" s="26"/>
      <c r="JF200" s="26"/>
      <c r="JG200" s="26"/>
      <c r="JH200" s="26"/>
      <c r="JI200" s="26"/>
      <c r="JJ200" s="26"/>
      <c r="JK200" s="26"/>
      <c r="JL200" s="26"/>
      <c r="JM200" s="26"/>
      <c r="JN200" s="26"/>
      <c r="JO200" s="26"/>
      <c r="JP200" s="26"/>
      <c r="JQ200" s="26"/>
      <c r="JR200" s="26"/>
      <c r="JS200" s="26"/>
      <c r="JT200" s="26"/>
      <c r="JU200" s="26"/>
      <c r="JV200" s="26"/>
      <c r="JW200" s="26"/>
      <c r="JX200" s="26"/>
      <c r="JY200" s="26"/>
      <c r="JZ200" s="26"/>
      <c r="KA200" s="26"/>
      <c r="KB200" s="26"/>
      <c r="KC200" s="26"/>
      <c r="KD200" s="26"/>
      <c r="KE200" s="26"/>
      <c r="KF200" s="26"/>
      <c r="KG200" s="26"/>
      <c r="KH200" s="26"/>
    </row>
    <row r="201" spans="1:294" x14ac:dyDescent="0.25">
      <c r="A201" s="15"/>
      <c r="B201" s="19"/>
      <c r="C201" s="89"/>
      <c r="D201" s="90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  <c r="IL201" s="26"/>
      <c r="IM201" s="26"/>
      <c r="IN201" s="26"/>
      <c r="IO201" s="26"/>
      <c r="IP201" s="26"/>
      <c r="IQ201" s="26"/>
      <c r="IR201" s="26"/>
      <c r="IS201" s="26"/>
      <c r="IT201" s="26"/>
      <c r="IU201" s="26"/>
      <c r="IV201" s="26"/>
      <c r="IW201" s="26"/>
      <c r="IX201" s="26"/>
      <c r="IY201" s="26"/>
      <c r="IZ201" s="26"/>
      <c r="JA201" s="26"/>
      <c r="JB201" s="26"/>
      <c r="JC201" s="26"/>
      <c r="JD201" s="26"/>
      <c r="JE201" s="26"/>
      <c r="JF201" s="26"/>
      <c r="JG201" s="26"/>
      <c r="JH201" s="26"/>
      <c r="JI201" s="26"/>
      <c r="JJ201" s="26"/>
      <c r="JK201" s="26"/>
      <c r="JL201" s="26"/>
      <c r="JM201" s="26"/>
      <c r="JN201" s="26"/>
      <c r="JO201" s="26"/>
      <c r="JP201" s="26"/>
      <c r="JQ201" s="26"/>
      <c r="JR201" s="26"/>
      <c r="JS201" s="26"/>
      <c r="JT201" s="26"/>
      <c r="JU201" s="26"/>
      <c r="JV201" s="26"/>
      <c r="JW201" s="26"/>
      <c r="JX201" s="26"/>
      <c r="JY201" s="26"/>
      <c r="JZ201" s="26"/>
      <c r="KA201" s="26"/>
      <c r="KB201" s="26"/>
      <c r="KC201" s="26"/>
      <c r="KD201" s="26"/>
      <c r="KE201" s="26"/>
      <c r="KF201" s="26"/>
      <c r="KG201" s="26"/>
      <c r="KH201" s="26"/>
    </row>
    <row r="202" spans="1:294" x14ac:dyDescent="0.25">
      <c r="A202" s="15"/>
      <c r="B202" s="19" t="s">
        <v>5</v>
      </c>
      <c r="C202" s="89"/>
      <c r="D202" s="90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  <c r="IL202" s="26"/>
      <c r="IM202" s="26"/>
      <c r="IN202" s="26"/>
      <c r="IO202" s="26"/>
      <c r="IP202" s="26"/>
      <c r="IQ202" s="26"/>
      <c r="IR202" s="26"/>
      <c r="IS202" s="26"/>
      <c r="IT202" s="26"/>
      <c r="IU202" s="26"/>
      <c r="IV202" s="26"/>
      <c r="IW202" s="26"/>
      <c r="IX202" s="26"/>
      <c r="IY202" s="26"/>
      <c r="IZ202" s="26"/>
      <c r="JA202" s="26"/>
      <c r="JB202" s="26"/>
      <c r="JC202" s="26"/>
      <c r="JD202" s="26"/>
      <c r="JE202" s="26"/>
      <c r="JF202" s="26"/>
      <c r="JG202" s="26"/>
      <c r="JH202" s="26"/>
      <c r="JI202" s="26"/>
      <c r="JJ202" s="26"/>
      <c r="JK202" s="26"/>
      <c r="JL202" s="26"/>
      <c r="JM202" s="26"/>
      <c r="JN202" s="26"/>
      <c r="JO202" s="26"/>
      <c r="JP202" s="26"/>
      <c r="JQ202" s="26"/>
      <c r="JR202" s="26"/>
      <c r="JS202" s="26"/>
      <c r="JT202" s="26"/>
      <c r="JU202" s="26"/>
      <c r="JV202" s="26"/>
      <c r="JW202" s="26"/>
      <c r="JX202" s="26"/>
      <c r="JY202" s="26"/>
      <c r="JZ202" s="26"/>
      <c r="KA202" s="26"/>
      <c r="KB202" s="26"/>
      <c r="KC202" s="26"/>
      <c r="KD202" s="26"/>
      <c r="KE202" s="26"/>
      <c r="KF202" s="26"/>
      <c r="KG202" s="26"/>
      <c r="KH202" s="26"/>
    </row>
    <row r="203" spans="1:294" x14ac:dyDescent="0.25">
      <c r="A203" s="15"/>
      <c r="B203" s="19"/>
      <c r="C203" s="89"/>
      <c r="D203" s="90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  <c r="HW203" s="26"/>
      <c r="HX203" s="26"/>
      <c r="HY203" s="26"/>
      <c r="HZ203" s="26"/>
      <c r="IA203" s="26"/>
      <c r="IB203" s="26"/>
      <c r="IC203" s="26"/>
      <c r="ID203" s="26"/>
      <c r="IE203" s="26"/>
      <c r="IF203" s="26"/>
      <c r="IG203" s="26"/>
      <c r="IH203" s="26"/>
      <c r="II203" s="26"/>
      <c r="IJ203" s="26"/>
      <c r="IK203" s="26"/>
      <c r="IL203" s="26"/>
      <c r="IM203" s="26"/>
      <c r="IN203" s="26"/>
      <c r="IO203" s="26"/>
      <c r="IP203" s="26"/>
      <c r="IQ203" s="26"/>
      <c r="IR203" s="26"/>
      <c r="IS203" s="26"/>
      <c r="IT203" s="26"/>
      <c r="IU203" s="26"/>
      <c r="IV203" s="26"/>
      <c r="IW203" s="26"/>
      <c r="IX203" s="26"/>
      <c r="IY203" s="26"/>
      <c r="IZ203" s="26"/>
      <c r="JA203" s="26"/>
      <c r="JB203" s="26"/>
      <c r="JC203" s="26"/>
      <c r="JD203" s="26"/>
      <c r="JE203" s="26"/>
      <c r="JF203" s="26"/>
      <c r="JG203" s="26"/>
      <c r="JH203" s="26"/>
      <c r="JI203" s="26"/>
      <c r="JJ203" s="26"/>
      <c r="JK203" s="26"/>
      <c r="JL203" s="26"/>
      <c r="JM203" s="26"/>
      <c r="JN203" s="26"/>
      <c r="JO203" s="26"/>
      <c r="JP203" s="26"/>
      <c r="JQ203" s="26"/>
      <c r="JR203" s="26"/>
      <c r="JS203" s="26"/>
      <c r="JT203" s="26"/>
      <c r="JU203" s="26"/>
      <c r="JV203" s="26"/>
      <c r="JW203" s="26"/>
      <c r="JX203" s="26"/>
      <c r="JY203" s="26"/>
      <c r="JZ203" s="26"/>
      <c r="KA203" s="26"/>
      <c r="KB203" s="26"/>
      <c r="KC203" s="26"/>
      <c r="KD203" s="26"/>
      <c r="KE203" s="26"/>
      <c r="KF203" s="26"/>
      <c r="KG203" s="26"/>
      <c r="KH203" s="26"/>
    </row>
    <row r="204" spans="1:294" x14ac:dyDescent="0.25">
      <c r="A204" s="15"/>
      <c r="B204" s="19" t="s">
        <v>6</v>
      </c>
      <c r="C204" s="89"/>
      <c r="D204" s="90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  <c r="HW204" s="26"/>
      <c r="HX204" s="26"/>
      <c r="HY204" s="26"/>
      <c r="HZ204" s="26"/>
      <c r="IA204" s="26"/>
      <c r="IB204" s="26"/>
      <c r="IC204" s="26"/>
      <c r="ID204" s="26"/>
      <c r="IE204" s="26"/>
      <c r="IF204" s="26"/>
      <c r="IG204" s="26"/>
      <c r="IH204" s="26"/>
      <c r="II204" s="26"/>
      <c r="IJ204" s="26"/>
      <c r="IK204" s="26"/>
      <c r="IL204" s="26"/>
      <c r="IM204" s="26"/>
      <c r="IN204" s="26"/>
      <c r="IO204" s="26"/>
      <c r="IP204" s="26"/>
      <c r="IQ204" s="26"/>
      <c r="IR204" s="26"/>
      <c r="IS204" s="26"/>
      <c r="IT204" s="26"/>
      <c r="IU204" s="26"/>
      <c r="IV204" s="26"/>
      <c r="IW204" s="26"/>
      <c r="IX204" s="26"/>
      <c r="IY204" s="26"/>
      <c r="IZ204" s="26"/>
      <c r="JA204" s="26"/>
      <c r="JB204" s="26"/>
      <c r="JC204" s="26"/>
      <c r="JD204" s="26"/>
      <c r="JE204" s="26"/>
      <c r="JF204" s="26"/>
      <c r="JG204" s="26"/>
      <c r="JH204" s="26"/>
      <c r="JI204" s="26"/>
      <c r="JJ204" s="26"/>
      <c r="JK204" s="26"/>
      <c r="JL204" s="26"/>
      <c r="JM204" s="26"/>
      <c r="JN204" s="26"/>
      <c r="JO204" s="26"/>
      <c r="JP204" s="26"/>
      <c r="JQ204" s="26"/>
      <c r="JR204" s="26"/>
      <c r="JS204" s="26"/>
      <c r="JT204" s="26"/>
      <c r="JU204" s="26"/>
      <c r="JV204" s="26"/>
      <c r="JW204" s="26"/>
      <c r="JX204" s="26"/>
      <c r="JY204" s="26"/>
      <c r="JZ204" s="26"/>
      <c r="KA204" s="26"/>
      <c r="KB204" s="26"/>
      <c r="KC204" s="26"/>
      <c r="KD204" s="26"/>
      <c r="KE204" s="26"/>
      <c r="KF204" s="26"/>
      <c r="KG204" s="26"/>
      <c r="KH204" s="26"/>
    </row>
    <row r="205" spans="1:294" x14ac:dyDescent="0.25">
      <c r="A205" s="15"/>
      <c r="B205" s="19"/>
      <c r="C205" s="89"/>
      <c r="D205" s="90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  <c r="HT205" s="26"/>
      <c r="HU205" s="26"/>
      <c r="HV205" s="26"/>
      <c r="HW205" s="26"/>
      <c r="HX205" s="26"/>
      <c r="HY205" s="26"/>
      <c r="HZ205" s="26"/>
      <c r="IA205" s="26"/>
      <c r="IB205" s="26"/>
      <c r="IC205" s="26"/>
      <c r="ID205" s="26"/>
      <c r="IE205" s="26"/>
      <c r="IF205" s="26"/>
      <c r="IG205" s="26"/>
      <c r="IH205" s="26"/>
      <c r="II205" s="26"/>
      <c r="IJ205" s="26"/>
      <c r="IK205" s="26"/>
      <c r="IL205" s="26"/>
      <c r="IM205" s="26"/>
      <c r="IN205" s="26"/>
      <c r="IO205" s="26"/>
      <c r="IP205" s="26"/>
      <c r="IQ205" s="26"/>
      <c r="IR205" s="26"/>
      <c r="IS205" s="26"/>
      <c r="IT205" s="26"/>
      <c r="IU205" s="26"/>
      <c r="IV205" s="26"/>
      <c r="IW205" s="26"/>
      <c r="IX205" s="26"/>
      <c r="IY205" s="26"/>
      <c r="IZ205" s="26"/>
      <c r="JA205" s="26"/>
      <c r="JB205" s="26"/>
      <c r="JC205" s="26"/>
      <c r="JD205" s="26"/>
      <c r="JE205" s="26"/>
      <c r="JF205" s="26"/>
      <c r="JG205" s="26"/>
      <c r="JH205" s="26"/>
      <c r="JI205" s="26"/>
      <c r="JJ205" s="26"/>
      <c r="JK205" s="26"/>
      <c r="JL205" s="26"/>
      <c r="JM205" s="26"/>
      <c r="JN205" s="26"/>
      <c r="JO205" s="26"/>
      <c r="JP205" s="26"/>
      <c r="JQ205" s="26"/>
      <c r="JR205" s="26"/>
      <c r="JS205" s="26"/>
      <c r="JT205" s="26"/>
      <c r="JU205" s="26"/>
      <c r="JV205" s="26"/>
      <c r="JW205" s="26"/>
      <c r="JX205" s="26"/>
      <c r="JY205" s="26"/>
      <c r="JZ205" s="26"/>
      <c r="KA205" s="26"/>
      <c r="KB205" s="26"/>
      <c r="KC205" s="26"/>
      <c r="KD205" s="26"/>
      <c r="KE205" s="26"/>
      <c r="KF205" s="26"/>
      <c r="KG205" s="26"/>
      <c r="KH205" s="26"/>
    </row>
    <row r="206" spans="1:294" x14ac:dyDescent="0.25">
      <c r="A206" s="15"/>
      <c r="B206" s="19" t="s">
        <v>7</v>
      </c>
      <c r="C206" s="89"/>
      <c r="D206" s="90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  <c r="HT206" s="26"/>
      <c r="HU206" s="26"/>
      <c r="HV206" s="26"/>
      <c r="HW206" s="26"/>
      <c r="HX206" s="26"/>
      <c r="HY206" s="26"/>
      <c r="HZ206" s="26"/>
      <c r="IA206" s="26"/>
      <c r="IB206" s="26"/>
      <c r="IC206" s="26"/>
      <c r="ID206" s="26"/>
      <c r="IE206" s="26"/>
      <c r="IF206" s="26"/>
      <c r="IG206" s="26"/>
      <c r="IH206" s="26"/>
      <c r="II206" s="26"/>
      <c r="IJ206" s="26"/>
      <c r="IK206" s="26"/>
      <c r="IL206" s="26"/>
      <c r="IM206" s="26"/>
      <c r="IN206" s="26"/>
      <c r="IO206" s="26"/>
      <c r="IP206" s="26"/>
      <c r="IQ206" s="26"/>
      <c r="IR206" s="26"/>
      <c r="IS206" s="26"/>
      <c r="IT206" s="26"/>
      <c r="IU206" s="26"/>
      <c r="IV206" s="26"/>
      <c r="IW206" s="26"/>
      <c r="IX206" s="26"/>
      <c r="IY206" s="26"/>
      <c r="IZ206" s="26"/>
      <c r="JA206" s="26"/>
      <c r="JB206" s="26"/>
      <c r="JC206" s="26"/>
      <c r="JD206" s="26"/>
      <c r="JE206" s="26"/>
      <c r="JF206" s="26"/>
      <c r="JG206" s="26"/>
      <c r="JH206" s="26"/>
      <c r="JI206" s="26"/>
      <c r="JJ206" s="26"/>
      <c r="JK206" s="26"/>
      <c r="JL206" s="26"/>
      <c r="JM206" s="26"/>
      <c r="JN206" s="26"/>
      <c r="JO206" s="26"/>
      <c r="JP206" s="26"/>
      <c r="JQ206" s="26"/>
      <c r="JR206" s="26"/>
      <c r="JS206" s="26"/>
      <c r="JT206" s="26"/>
      <c r="JU206" s="26"/>
      <c r="JV206" s="26"/>
      <c r="JW206" s="26"/>
      <c r="JX206" s="26"/>
      <c r="JY206" s="26"/>
      <c r="JZ206" s="26"/>
      <c r="KA206" s="26"/>
      <c r="KB206" s="26"/>
      <c r="KC206" s="26"/>
      <c r="KD206" s="26"/>
      <c r="KE206" s="26"/>
      <c r="KF206" s="26"/>
      <c r="KG206" s="26"/>
      <c r="KH206" s="26"/>
    </row>
    <row r="207" spans="1:294" x14ac:dyDescent="0.25">
      <c r="A207" s="15"/>
      <c r="B207" s="19"/>
      <c r="C207" s="89"/>
      <c r="D207" s="90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  <c r="HT207" s="26"/>
      <c r="HU207" s="26"/>
      <c r="HV207" s="26"/>
      <c r="HW207" s="26"/>
      <c r="HX207" s="26"/>
      <c r="HY207" s="26"/>
      <c r="HZ207" s="26"/>
      <c r="IA207" s="26"/>
      <c r="IB207" s="26"/>
      <c r="IC207" s="26"/>
      <c r="ID207" s="26"/>
      <c r="IE207" s="26"/>
      <c r="IF207" s="26"/>
      <c r="IG207" s="26"/>
      <c r="IH207" s="26"/>
      <c r="II207" s="26"/>
      <c r="IJ207" s="26"/>
      <c r="IK207" s="26"/>
      <c r="IL207" s="26"/>
      <c r="IM207" s="26"/>
      <c r="IN207" s="26"/>
      <c r="IO207" s="26"/>
      <c r="IP207" s="26"/>
      <c r="IQ207" s="26"/>
      <c r="IR207" s="26"/>
      <c r="IS207" s="26"/>
      <c r="IT207" s="26"/>
      <c r="IU207" s="26"/>
      <c r="IV207" s="26"/>
      <c r="IW207" s="26"/>
      <c r="IX207" s="26"/>
      <c r="IY207" s="26"/>
      <c r="IZ207" s="26"/>
      <c r="JA207" s="26"/>
      <c r="JB207" s="26"/>
      <c r="JC207" s="26"/>
      <c r="JD207" s="26"/>
      <c r="JE207" s="26"/>
      <c r="JF207" s="26"/>
      <c r="JG207" s="26"/>
      <c r="JH207" s="26"/>
      <c r="JI207" s="26"/>
      <c r="JJ207" s="26"/>
      <c r="JK207" s="26"/>
      <c r="JL207" s="26"/>
      <c r="JM207" s="26"/>
      <c r="JN207" s="26"/>
      <c r="JO207" s="26"/>
      <c r="JP207" s="26"/>
      <c r="JQ207" s="26"/>
      <c r="JR207" s="26"/>
      <c r="JS207" s="26"/>
      <c r="JT207" s="26"/>
      <c r="JU207" s="26"/>
      <c r="JV207" s="26"/>
      <c r="JW207" s="26"/>
      <c r="JX207" s="26"/>
      <c r="JY207" s="26"/>
      <c r="JZ207" s="26"/>
      <c r="KA207" s="26"/>
      <c r="KB207" s="26"/>
      <c r="KC207" s="26"/>
      <c r="KD207" s="26"/>
      <c r="KE207" s="26"/>
      <c r="KF207" s="26"/>
      <c r="KG207" s="26"/>
      <c r="KH207" s="26"/>
    </row>
    <row r="208" spans="1:294" x14ac:dyDescent="0.25">
      <c r="A208" s="15"/>
      <c r="B208" s="19" t="s">
        <v>8</v>
      </c>
      <c r="C208" s="89"/>
      <c r="D208" s="90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  <c r="HT208" s="26"/>
      <c r="HU208" s="26"/>
      <c r="HV208" s="26"/>
      <c r="HW208" s="26"/>
      <c r="HX208" s="26"/>
      <c r="HY208" s="26"/>
      <c r="HZ208" s="26"/>
      <c r="IA208" s="26"/>
      <c r="IB208" s="26"/>
      <c r="IC208" s="26"/>
      <c r="ID208" s="26"/>
      <c r="IE208" s="26"/>
      <c r="IF208" s="26"/>
      <c r="IG208" s="26"/>
      <c r="IH208" s="26"/>
      <c r="II208" s="26"/>
      <c r="IJ208" s="26"/>
      <c r="IK208" s="26"/>
      <c r="IL208" s="26"/>
      <c r="IM208" s="26"/>
      <c r="IN208" s="26"/>
      <c r="IO208" s="26"/>
      <c r="IP208" s="26"/>
      <c r="IQ208" s="26"/>
      <c r="IR208" s="26"/>
      <c r="IS208" s="26"/>
      <c r="IT208" s="26"/>
      <c r="IU208" s="26"/>
      <c r="IV208" s="26"/>
      <c r="IW208" s="26"/>
      <c r="IX208" s="26"/>
      <c r="IY208" s="26"/>
      <c r="IZ208" s="26"/>
      <c r="JA208" s="26"/>
      <c r="JB208" s="26"/>
      <c r="JC208" s="26"/>
      <c r="JD208" s="26"/>
      <c r="JE208" s="26"/>
      <c r="JF208" s="26"/>
      <c r="JG208" s="26"/>
      <c r="JH208" s="26"/>
      <c r="JI208" s="26"/>
      <c r="JJ208" s="26"/>
      <c r="JK208" s="26"/>
      <c r="JL208" s="26"/>
      <c r="JM208" s="26"/>
      <c r="JN208" s="26"/>
      <c r="JO208" s="26"/>
      <c r="JP208" s="26"/>
      <c r="JQ208" s="26"/>
      <c r="JR208" s="26"/>
      <c r="JS208" s="26"/>
      <c r="JT208" s="26"/>
      <c r="JU208" s="26"/>
      <c r="JV208" s="26"/>
      <c r="JW208" s="26"/>
      <c r="JX208" s="26"/>
      <c r="JY208" s="26"/>
      <c r="JZ208" s="26"/>
      <c r="KA208" s="26"/>
      <c r="KB208" s="26"/>
      <c r="KC208" s="26"/>
      <c r="KD208" s="26"/>
      <c r="KE208" s="26"/>
      <c r="KF208" s="26"/>
      <c r="KG208" s="26"/>
      <c r="KH208" s="26"/>
    </row>
    <row r="209" spans="1:294" x14ac:dyDescent="0.25">
      <c r="A209" s="15"/>
      <c r="B209" s="19"/>
      <c r="C209" s="89"/>
      <c r="D209" s="90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  <c r="HT209" s="26"/>
      <c r="HU209" s="26"/>
      <c r="HV209" s="26"/>
      <c r="HW209" s="26"/>
      <c r="HX209" s="26"/>
      <c r="HY209" s="26"/>
      <c r="HZ209" s="26"/>
      <c r="IA209" s="26"/>
      <c r="IB209" s="26"/>
      <c r="IC209" s="26"/>
      <c r="ID209" s="26"/>
      <c r="IE209" s="26"/>
      <c r="IF209" s="26"/>
      <c r="IG209" s="26"/>
      <c r="IH209" s="26"/>
      <c r="II209" s="26"/>
      <c r="IJ209" s="26"/>
      <c r="IK209" s="26"/>
      <c r="IL209" s="26"/>
      <c r="IM209" s="26"/>
      <c r="IN209" s="26"/>
      <c r="IO209" s="26"/>
      <c r="IP209" s="26"/>
      <c r="IQ209" s="26"/>
      <c r="IR209" s="26"/>
      <c r="IS209" s="26"/>
      <c r="IT209" s="26"/>
      <c r="IU209" s="26"/>
      <c r="IV209" s="26"/>
      <c r="IW209" s="26"/>
      <c r="IX209" s="26"/>
      <c r="IY209" s="26"/>
      <c r="IZ209" s="26"/>
      <c r="JA209" s="26"/>
      <c r="JB209" s="26"/>
      <c r="JC209" s="26"/>
      <c r="JD209" s="26"/>
      <c r="JE209" s="26"/>
      <c r="JF209" s="26"/>
      <c r="JG209" s="26"/>
      <c r="JH209" s="26"/>
      <c r="JI209" s="26"/>
      <c r="JJ209" s="26"/>
      <c r="JK209" s="26"/>
      <c r="JL209" s="26"/>
      <c r="JM209" s="26"/>
      <c r="JN209" s="26"/>
      <c r="JO209" s="26"/>
      <c r="JP209" s="26"/>
      <c r="JQ209" s="26"/>
      <c r="JR209" s="26"/>
      <c r="JS209" s="26"/>
      <c r="JT209" s="26"/>
      <c r="JU209" s="26"/>
      <c r="JV209" s="26"/>
      <c r="JW209" s="26"/>
      <c r="JX209" s="26"/>
      <c r="JY209" s="26"/>
      <c r="JZ209" s="26"/>
      <c r="KA209" s="26"/>
      <c r="KB209" s="26"/>
      <c r="KC209" s="26"/>
      <c r="KD209" s="26"/>
      <c r="KE209" s="26"/>
      <c r="KF209" s="26"/>
      <c r="KG209" s="26"/>
      <c r="KH209" s="26"/>
    </row>
    <row r="210" spans="1:294" x14ac:dyDescent="0.25">
      <c r="A210" s="15"/>
      <c r="B210" s="19" t="s">
        <v>9</v>
      </c>
      <c r="C210" s="89"/>
      <c r="D210" s="90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  <c r="HT210" s="26"/>
      <c r="HU210" s="26"/>
      <c r="HV210" s="26"/>
      <c r="HW210" s="26"/>
      <c r="HX210" s="26"/>
      <c r="HY210" s="26"/>
      <c r="HZ210" s="26"/>
      <c r="IA210" s="26"/>
      <c r="IB210" s="26"/>
      <c r="IC210" s="26"/>
      <c r="ID210" s="26"/>
      <c r="IE210" s="26"/>
      <c r="IF210" s="26"/>
      <c r="IG210" s="26"/>
      <c r="IH210" s="26"/>
      <c r="II210" s="26"/>
      <c r="IJ210" s="26"/>
      <c r="IK210" s="26"/>
      <c r="IL210" s="26"/>
      <c r="IM210" s="26"/>
      <c r="IN210" s="26"/>
      <c r="IO210" s="26"/>
      <c r="IP210" s="26"/>
      <c r="IQ210" s="26"/>
      <c r="IR210" s="26"/>
      <c r="IS210" s="26"/>
      <c r="IT210" s="26"/>
      <c r="IU210" s="26"/>
      <c r="IV210" s="26"/>
      <c r="IW210" s="26"/>
      <c r="IX210" s="26"/>
      <c r="IY210" s="26"/>
      <c r="IZ210" s="26"/>
      <c r="JA210" s="26"/>
      <c r="JB210" s="26"/>
      <c r="JC210" s="26"/>
      <c r="JD210" s="26"/>
      <c r="JE210" s="26"/>
      <c r="JF210" s="26"/>
      <c r="JG210" s="26"/>
      <c r="JH210" s="26"/>
      <c r="JI210" s="26"/>
      <c r="JJ210" s="26"/>
      <c r="JK210" s="26"/>
      <c r="JL210" s="26"/>
      <c r="JM210" s="26"/>
      <c r="JN210" s="26"/>
      <c r="JO210" s="26"/>
      <c r="JP210" s="26"/>
      <c r="JQ210" s="26"/>
      <c r="JR210" s="26"/>
      <c r="JS210" s="26"/>
      <c r="JT210" s="26"/>
      <c r="JU210" s="26"/>
      <c r="JV210" s="26"/>
      <c r="JW210" s="26"/>
      <c r="JX210" s="26"/>
      <c r="JY210" s="26"/>
      <c r="JZ210" s="26"/>
      <c r="KA210" s="26"/>
      <c r="KB210" s="26"/>
      <c r="KC210" s="26"/>
      <c r="KD210" s="26"/>
      <c r="KE210" s="26"/>
      <c r="KF210" s="26"/>
      <c r="KG210" s="26"/>
      <c r="KH210" s="26"/>
    </row>
    <row r="211" spans="1:294" x14ac:dyDescent="0.25">
      <c r="A211" s="15"/>
      <c r="B211" s="19"/>
      <c r="C211" s="89"/>
      <c r="D211" s="90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  <c r="HT211" s="26"/>
      <c r="HU211" s="26"/>
      <c r="HV211" s="26"/>
      <c r="HW211" s="26"/>
      <c r="HX211" s="26"/>
      <c r="HY211" s="26"/>
      <c r="HZ211" s="26"/>
      <c r="IA211" s="26"/>
      <c r="IB211" s="26"/>
      <c r="IC211" s="26"/>
      <c r="ID211" s="26"/>
      <c r="IE211" s="26"/>
      <c r="IF211" s="26"/>
      <c r="IG211" s="26"/>
      <c r="IH211" s="26"/>
      <c r="II211" s="26"/>
      <c r="IJ211" s="26"/>
      <c r="IK211" s="26"/>
      <c r="IL211" s="26"/>
      <c r="IM211" s="26"/>
      <c r="IN211" s="26"/>
      <c r="IO211" s="26"/>
      <c r="IP211" s="26"/>
      <c r="IQ211" s="26"/>
      <c r="IR211" s="26"/>
      <c r="IS211" s="26"/>
      <c r="IT211" s="26"/>
      <c r="IU211" s="26"/>
      <c r="IV211" s="26"/>
      <c r="IW211" s="26"/>
      <c r="IX211" s="26"/>
      <c r="IY211" s="26"/>
      <c r="IZ211" s="26"/>
      <c r="JA211" s="26"/>
      <c r="JB211" s="26"/>
      <c r="JC211" s="26"/>
      <c r="JD211" s="26"/>
      <c r="JE211" s="26"/>
      <c r="JF211" s="26"/>
      <c r="JG211" s="26"/>
      <c r="JH211" s="26"/>
      <c r="JI211" s="26"/>
      <c r="JJ211" s="26"/>
      <c r="JK211" s="26"/>
      <c r="JL211" s="26"/>
      <c r="JM211" s="26"/>
      <c r="JN211" s="26"/>
      <c r="JO211" s="26"/>
      <c r="JP211" s="26"/>
      <c r="JQ211" s="26"/>
      <c r="JR211" s="26"/>
      <c r="JS211" s="26"/>
      <c r="JT211" s="26"/>
      <c r="JU211" s="26"/>
      <c r="JV211" s="26"/>
      <c r="JW211" s="26"/>
      <c r="JX211" s="26"/>
      <c r="JY211" s="26"/>
      <c r="JZ211" s="26"/>
      <c r="KA211" s="26"/>
      <c r="KB211" s="26"/>
      <c r="KC211" s="26"/>
      <c r="KD211" s="26"/>
      <c r="KE211" s="26"/>
      <c r="KF211" s="26"/>
      <c r="KG211" s="26"/>
      <c r="KH211" s="26"/>
    </row>
    <row r="212" spans="1:294" x14ac:dyDescent="0.25">
      <c r="A212" s="15"/>
      <c r="B212" s="19" t="s">
        <v>10</v>
      </c>
      <c r="C212" s="89"/>
      <c r="D212" s="90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  <c r="HT212" s="26"/>
      <c r="HU212" s="26"/>
      <c r="HV212" s="26"/>
      <c r="HW212" s="26"/>
      <c r="HX212" s="26"/>
      <c r="HY212" s="26"/>
      <c r="HZ212" s="26"/>
      <c r="IA212" s="26"/>
      <c r="IB212" s="26"/>
      <c r="IC212" s="26"/>
      <c r="ID212" s="26"/>
      <c r="IE212" s="26"/>
      <c r="IF212" s="26"/>
      <c r="IG212" s="26"/>
      <c r="IH212" s="26"/>
      <c r="II212" s="26"/>
      <c r="IJ212" s="26"/>
      <c r="IK212" s="26"/>
      <c r="IL212" s="26"/>
      <c r="IM212" s="26"/>
      <c r="IN212" s="26"/>
      <c r="IO212" s="26"/>
      <c r="IP212" s="26"/>
      <c r="IQ212" s="26"/>
      <c r="IR212" s="26"/>
      <c r="IS212" s="26"/>
      <c r="IT212" s="26"/>
      <c r="IU212" s="26"/>
      <c r="IV212" s="26"/>
      <c r="IW212" s="26"/>
      <c r="IX212" s="26"/>
      <c r="IY212" s="26"/>
      <c r="IZ212" s="26"/>
      <c r="JA212" s="26"/>
      <c r="JB212" s="26"/>
      <c r="JC212" s="26"/>
      <c r="JD212" s="26"/>
      <c r="JE212" s="26"/>
      <c r="JF212" s="26"/>
      <c r="JG212" s="26"/>
      <c r="JH212" s="26"/>
      <c r="JI212" s="26"/>
      <c r="JJ212" s="26"/>
      <c r="JK212" s="26"/>
      <c r="JL212" s="26"/>
      <c r="JM212" s="26"/>
      <c r="JN212" s="26"/>
      <c r="JO212" s="26"/>
      <c r="JP212" s="26"/>
      <c r="JQ212" s="26"/>
      <c r="JR212" s="26"/>
      <c r="JS212" s="26"/>
      <c r="JT212" s="26"/>
      <c r="JU212" s="26"/>
      <c r="JV212" s="26"/>
      <c r="JW212" s="26"/>
      <c r="JX212" s="26"/>
      <c r="JY212" s="26"/>
      <c r="JZ212" s="26"/>
      <c r="KA212" s="26"/>
      <c r="KB212" s="26"/>
      <c r="KC212" s="26"/>
      <c r="KD212" s="26"/>
      <c r="KE212" s="26"/>
      <c r="KF212" s="26"/>
      <c r="KG212" s="26"/>
      <c r="KH212" s="26"/>
    </row>
    <row r="213" spans="1:294" x14ac:dyDescent="0.25">
      <c r="A213" s="15"/>
      <c r="B213" s="19"/>
      <c r="C213" s="89"/>
      <c r="D213" s="90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  <c r="HT213" s="26"/>
      <c r="HU213" s="26"/>
      <c r="HV213" s="26"/>
      <c r="HW213" s="26"/>
      <c r="HX213" s="26"/>
      <c r="HY213" s="26"/>
      <c r="HZ213" s="26"/>
      <c r="IA213" s="26"/>
      <c r="IB213" s="26"/>
      <c r="IC213" s="26"/>
      <c r="ID213" s="26"/>
      <c r="IE213" s="26"/>
      <c r="IF213" s="26"/>
      <c r="IG213" s="26"/>
      <c r="IH213" s="26"/>
      <c r="II213" s="26"/>
      <c r="IJ213" s="26"/>
      <c r="IK213" s="26"/>
      <c r="IL213" s="26"/>
      <c r="IM213" s="26"/>
      <c r="IN213" s="26"/>
      <c r="IO213" s="26"/>
      <c r="IP213" s="26"/>
      <c r="IQ213" s="26"/>
      <c r="IR213" s="26"/>
      <c r="IS213" s="26"/>
      <c r="IT213" s="26"/>
      <c r="IU213" s="26"/>
      <c r="IV213" s="26"/>
      <c r="IW213" s="26"/>
      <c r="IX213" s="26"/>
      <c r="IY213" s="26"/>
      <c r="IZ213" s="26"/>
      <c r="JA213" s="26"/>
      <c r="JB213" s="26"/>
      <c r="JC213" s="26"/>
      <c r="JD213" s="26"/>
      <c r="JE213" s="26"/>
      <c r="JF213" s="26"/>
      <c r="JG213" s="26"/>
      <c r="JH213" s="26"/>
      <c r="JI213" s="26"/>
      <c r="JJ213" s="26"/>
      <c r="JK213" s="26"/>
      <c r="JL213" s="26"/>
      <c r="JM213" s="26"/>
      <c r="JN213" s="26"/>
      <c r="JO213" s="26"/>
      <c r="JP213" s="26"/>
      <c r="JQ213" s="26"/>
      <c r="JR213" s="26"/>
      <c r="JS213" s="26"/>
      <c r="JT213" s="26"/>
      <c r="JU213" s="26"/>
      <c r="JV213" s="26"/>
      <c r="JW213" s="26"/>
      <c r="JX213" s="26"/>
      <c r="JY213" s="26"/>
      <c r="JZ213" s="26"/>
      <c r="KA213" s="26"/>
      <c r="KB213" s="26"/>
      <c r="KC213" s="26"/>
      <c r="KD213" s="26"/>
      <c r="KE213" s="26"/>
      <c r="KF213" s="26"/>
      <c r="KG213" s="26"/>
      <c r="KH213" s="26"/>
    </row>
    <row r="214" spans="1:294" x14ac:dyDescent="0.25">
      <c r="A214" s="15"/>
      <c r="B214" s="19" t="s">
        <v>11</v>
      </c>
      <c r="C214" s="89"/>
      <c r="D214" s="90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  <c r="HT214" s="26"/>
      <c r="HU214" s="26"/>
      <c r="HV214" s="26"/>
      <c r="HW214" s="26"/>
      <c r="HX214" s="26"/>
      <c r="HY214" s="26"/>
      <c r="HZ214" s="26"/>
      <c r="IA214" s="26"/>
      <c r="IB214" s="26"/>
      <c r="IC214" s="26"/>
      <c r="ID214" s="26"/>
      <c r="IE214" s="26"/>
      <c r="IF214" s="26"/>
      <c r="IG214" s="26"/>
      <c r="IH214" s="26"/>
      <c r="II214" s="26"/>
      <c r="IJ214" s="26"/>
      <c r="IK214" s="26"/>
      <c r="IL214" s="26"/>
      <c r="IM214" s="26"/>
      <c r="IN214" s="26"/>
      <c r="IO214" s="26"/>
      <c r="IP214" s="26"/>
      <c r="IQ214" s="26"/>
      <c r="IR214" s="26"/>
      <c r="IS214" s="26"/>
      <c r="IT214" s="26"/>
      <c r="IU214" s="26"/>
      <c r="IV214" s="26"/>
      <c r="IW214" s="26"/>
      <c r="IX214" s="26"/>
      <c r="IY214" s="26"/>
      <c r="IZ214" s="26"/>
      <c r="JA214" s="26"/>
      <c r="JB214" s="26"/>
      <c r="JC214" s="26"/>
      <c r="JD214" s="26"/>
      <c r="JE214" s="26"/>
      <c r="JF214" s="26"/>
      <c r="JG214" s="26"/>
      <c r="JH214" s="26"/>
      <c r="JI214" s="26"/>
      <c r="JJ214" s="26"/>
      <c r="JK214" s="26"/>
      <c r="JL214" s="26"/>
      <c r="JM214" s="26"/>
      <c r="JN214" s="26"/>
      <c r="JO214" s="26"/>
      <c r="JP214" s="26"/>
      <c r="JQ214" s="26"/>
      <c r="JR214" s="26"/>
      <c r="JS214" s="26"/>
      <c r="JT214" s="26"/>
      <c r="JU214" s="26"/>
      <c r="JV214" s="26"/>
      <c r="JW214" s="26"/>
      <c r="JX214" s="26"/>
      <c r="JY214" s="26"/>
      <c r="JZ214" s="26"/>
      <c r="KA214" s="26"/>
      <c r="KB214" s="26"/>
      <c r="KC214" s="26"/>
      <c r="KD214" s="26"/>
      <c r="KE214" s="26"/>
      <c r="KF214" s="26"/>
      <c r="KG214" s="26"/>
      <c r="KH214" s="26"/>
    </row>
    <row r="215" spans="1:294" x14ac:dyDescent="0.25">
      <c r="A215" s="15"/>
      <c r="B215" s="19"/>
      <c r="C215" s="89"/>
      <c r="D215" s="90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  <c r="HW215" s="26"/>
      <c r="HX215" s="26"/>
      <c r="HY215" s="26"/>
      <c r="HZ215" s="26"/>
      <c r="IA215" s="26"/>
      <c r="IB215" s="26"/>
      <c r="IC215" s="26"/>
      <c r="ID215" s="26"/>
      <c r="IE215" s="26"/>
      <c r="IF215" s="26"/>
      <c r="IG215" s="26"/>
      <c r="IH215" s="26"/>
      <c r="II215" s="26"/>
      <c r="IJ215" s="26"/>
      <c r="IK215" s="26"/>
      <c r="IL215" s="26"/>
      <c r="IM215" s="26"/>
      <c r="IN215" s="26"/>
      <c r="IO215" s="26"/>
      <c r="IP215" s="26"/>
      <c r="IQ215" s="26"/>
      <c r="IR215" s="26"/>
      <c r="IS215" s="26"/>
      <c r="IT215" s="26"/>
      <c r="IU215" s="26"/>
      <c r="IV215" s="26"/>
      <c r="IW215" s="26"/>
      <c r="IX215" s="26"/>
      <c r="IY215" s="26"/>
      <c r="IZ215" s="26"/>
      <c r="JA215" s="26"/>
      <c r="JB215" s="26"/>
      <c r="JC215" s="26"/>
      <c r="JD215" s="26"/>
      <c r="JE215" s="26"/>
      <c r="JF215" s="26"/>
      <c r="JG215" s="26"/>
      <c r="JH215" s="26"/>
      <c r="JI215" s="26"/>
      <c r="JJ215" s="26"/>
      <c r="JK215" s="26"/>
      <c r="JL215" s="26"/>
      <c r="JM215" s="26"/>
      <c r="JN215" s="26"/>
      <c r="JO215" s="26"/>
      <c r="JP215" s="26"/>
      <c r="JQ215" s="26"/>
      <c r="JR215" s="26"/>
      <c r="JS215" s="26"/>
      <c r="JT215" s="26"/>
      <c r="JU215" s="26"/>
      <c r="JV215" s="26"/>
      <c r="JW215" s="26"/>
      <c r="JX215" s="26"/>
      <c r="JY215" s="26"/>
      <c r="JZ215" s="26"/>
      <c r="KA215" s="26"/>
      <c r="KB215" s="26"/>
      <c r="KC215" s="26"/>
      <c r="KD215" s="26"/>
      <c r="KE215" s="26"/>
      <c r="KF215" s="26"/>
      <c r="KG215" s="26"/>
      <c r="KH215" s="26"/>
    </row>
    <row r="216" spans="1:294" x14ac:dyDescent="0.25">
      <c r="A216" s="15"/>
      <c r="B216" s="20" t="s">
        <v>12</v>
      </c>
      <c r="C216" s="89"/>
      <c r="D216" s="90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  <c r="HT216" s="26"/>
      <c r="HU216" s="26"/>
      <c r="HV216" s="26"/>
      <c r="HW216" s="26"/>
      <c r="HX216" s="26"/>
      <c r="HY216" s="26"/>
      <c r="HZ216" s="26"/>
      <c r="IA216" s="26"/>
      <c r="IB216" s="26"/>
      <c r="IC216" s="26"/>
      <c r="ID216" s="26"/>
      <c r="IE216" s="26"/>
      <c r="IF216" s="26"/>
      <c r="IG216" s="26"/>
      <c r="IH216" s="26"/>
      <c r="II216" s="26"/>
      <c r="IJ216" s="26"/>
      <c r="IK216" s="26"/>
      <c r="IL216" s="26"/>
      <c r="IM216" s="26"/>
      <c r="IN216" s="26"/>
      <c r="IO216" s="26"/>
      <c r="IP216" s="26"/>
      <c r="IQ216" s="26"/>
      <c r="IR216" s="26"/>
      <c r="IS216" s="26"/>
      <c r="IT216" s="26"/>
      <c r="IU216" s="26"/>
      <c r="IV216" s="26"/>
      <c r="IW216" s="26"/>
      <c r="IX216" s="26"/>
      <c r="IY216" s="26"/>
      <c r="IZ216" s="26"/>
      <c r="JA216" s="26"/>
      <c r="JB216" s="26"/>
      <c r="JC216" s="26"/>
      <c r="JD216" s="26"/>
      <c r="JE216" s="26"/>
      <c r="JF216" s="26"/>
      <c r="JG216" s="26"/>
      <c r="JH216" s="26"/>
      <c r="JI216" s="26"/>
      <c r="JJ216" s="26"/>
      <c r="JK216" s="26"/>
      <c r="JL216" s="26"/>
      <c r="JM216" s="26"/>
      <c r="JN216" s="26"/>
      <c r="JO216" s="26"/>
      <c r="JP216" s="26"/>
      <c r="JQ216" s="26"/>
      <c r="JR216" s="26"/>
      <c r="JS216" s="26"/>
      <c r="JT216" s="26"/>
      <c r="JU216" s="26"/>
      <c r="JV216" s="26"/>
      <c r="JW216" s="26"/>
      <c r="JX216" s="26"/>
      <c r="JY216" s="26"/>
      <c r="JZ216" s="26"/>
      <c r="KA216" s="26"/>
      <c r="KB216" s="26"/>
      <c r="KC216" s="26"/>
      <c r="KD216" s="26"/>
      <c r="KE216" s="26"/>
      <c r="KF216" s="26"/>
      <c r="KG216" s="26"/>
      <c r="KH216" s="26"/>
    </row>
    <row r="217" spans="1:294" x14ac:dyDescent="0.25">
      <c r="A217" s="15"/>
      <c r="B217" s="21"/>
      <c r="C217" s="89"/>
      <c r="D217" s="90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  <c r="HT217" s="26"/>
      <c r="HU217" s="26"/>
      <c r="HV217" s="26"/>
      <c r="HW217" s="26"/>
      <c r="HX217" s="26"/>
      <c r="HY217" s="26"/>
      <c r="HZ217" s="26"/>
      <c r="IA217" s="26"/>
      <c r="IB217" s="26"/>
      <c r="IC217" s="26"/>
      <c r="ID217" s="26"/>
      <c r="IE217" s="26"/>
      <c r="IF217" s="26"/>
      <c r="IG217" s="26"/>
      <c r="IH217" s="26"/>
      <c r="II217" s="26"/>
      <c r="IJ217" s="26"/>
      <c r="IK217" s="26"/>
      <c r="IL217" s="26"/>
      <c r="IM217" s="26"/>
      <c r="IN217" s="26"/>
      <c r="IO217" s="26"/>
      <c r="IP217" s="26"/>
      <c r="IQ217" s="26"/>
      <c r="IR217" s="26"/>
      <c r="IS217" s="26"/>
      <c r="IT217" s="26"/>
      <c r="IU217" s="26"/>
      <c r="IV217" s="26"/>
      <c r="IW217" s="26"/>
      <c r="IX217" s="26"/>
      <c r="IY217" s="26"/>
      <c r="IZ217" s="26"/>
      <c r="JA217" s="26"/>
      <c r="JB217" s="26"/>
      <c r="JC217" s="26"/>
      <c r="JD217" s="26"/>
      <c r="JE217" s="26"/>
      <c r="JF217" s="26"/>
      <c r="JG217" s="26"/>
      <c r="JH217" s="26"/>
      <c r="JI217" s="26"/>
      <c r="JJ217" s="26"/>
      <c r="JK217" s="26"/>
      <c r="JL217" s="26"/>
      <c r="JM217" s="26"/>
      <c r="JN217" s="26"/>
      <c r="JO217" s="26"/>
      <c r="JP217" s="26"/>
      <c r="JQ217" s="26"/>
      <c r="JR217" s="26"/>
      <c r="JS217" s="26"/>
      <c r="JT217" s="26"/>
      <c r="JU217" s="26"/>
      <c r="JV217" s="26"/>
      <c r="JW217" s="26"/>
      <c r="JX217" s="26"/>
      <c r="JY217" s="26"/>
      <c r="JZ217" s="26"/>
      <c r="KA217" s="26"/>
      <c r="KB217" s="26"/>
      <c r="KC217" s="26"/>
      <c r="KD217" s="26"/>
      <c r="KE217" s="26"/>
      <c r="KF217" s="26"/>
      <c r="KG217" s="26"/>
      <c r="KH217" s="26"/>
    </row>
    <row r="218" spans="1:294" ht="13" x14ac:dyDescent="0.3">
      <c r="A218" s="45">
        <f>A2+9</f>
        <v>2022</v>
      </c>
      <c r="B218" s="19" t="s">
        <v>13</v>
      </c>
      <c r="C218" s="89"/>
      <c r="D218" s="90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  <c r="HW218" s="26"/>
      <c r="HX218" s="26"/>
      <c r="HY218" s="26"/>
      <c r="HZ218" s="26"/>
      <c r="IA218" s="26"/>
      <c r="IB218" s="26"/>
      <c r="IC218" s="26"/>
      <c r="ID218" s="26"/>
      <c r="IE218" s="26"/>
      <c r="IF218" s="26"/>
      <c r="IG218" s="26"/>
      <c r="IH218" s="26"/>
      <c r="II218" s="26"/>
      <c r="IJ218" s="26"/>
      <c r="IK218" s="26"/>
      <c r="IL218" s="26"/>
      <c r="IM218" s="26"/>
      <c r="IN218" s="26"/>
      <c r="IO218" s="26"/>
      <c r="IP218" s="26"/>
      <c r="IQ218" s="26"/>
      <c r="IR218" s="26"/>
      <c r="IS218" s="26"/>
      <c r="IT218" s="26"/>
      <c r="IU218" s="26"/>
      <c r="IV218" s="26"/>
      <c r="IW218" s="26"/>
      <c r="IX218" s="26"/>
      <c r="IY218" s="26"/>
      <c r="IZ218" s="26"/>
      <c r="JA218" s="26"/>
      <c r="JB218" s="26"/>
      <c r="JC218" s="26"/>
      <c r="JD218" s="26"/>
      <c r="JE218" s="26"/>
      <c r="JF218" s="26"/>
      <c r="JG218" s="26"/>
      <c r="JH218" s="26"/>
      <c r="JI218" s="26"/>
      <c r="JJ218" s="26"/>
      <c r="JK218" s="26"/>
      <c r="JL218" s="26"/>
      <c r="JM218" s="26"/>
      <c r="JN218" s="26"/>
      <c r="JO218" s="26"/>
      <c r="JP218" s="26"/>
      <c r="JQ218" s="26"/>
      <c r="JR218" s="26"/>
      <c r="JS218" s="26"/>
      <c r="JT218" s="26"/>
      <c r="JU218" s="26"/>
      <c r="JV218" s="26"/>
      <c r="JW218" s="26"/>
      <c r="JX218" s="26"/>
      <c r="JY218" s="26"/>
      <c r="JZ218" s="26"/>
      <c r="KA218" s="26"/>
      <c r="KB218" s="26"/>
      <c r="KC218" s="26"/>
      <c r="KD218" s="26"/>
      <c r="KE218" s="26"/>
      <c r="KF218" s="26"/>
      <c r="KG218" s="26"/>
      <c r="KH218" s="26"/>
    </row>
    <row r="219" spans="1:294" x14ac:dyDescent="0.25">
      <c r="A219" s="15"/>
      <c r="B219" s="19"/>
      <c r="C219" s="89"/>
      <c r="D219" s="90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  <c r="HW219" s="26"/>
      <c r="HX219" s="26"/>
      <c r="HY219" s="26"/>
      <c r="HZ219" s="26"/>
      <c r="IA219" s="26"/>
      <c r="IB219" s="26"/>
      <c r="IC219" s="26"/>
      <c r="ID219" s="26"/>
      <c r="IE219" s="26"/>
      <c r="IF219" s="26"/>
      <c r="IG219" s="26"/>
      <c r="IH219" s="26"/>
      <c r="II219" s="26"/>
      <c r="IJ219" s="26"/>
      <c r="IK219" s="26"/>
      <c r="IL219" s="26"/>
      <c r="IM219" s="26"/>
      <c r="IN219" s="26"/>
      <c r="IO219" s="26"/>
      <c r="IP219" s="26"/>
      <c r="IQ219" s="26"/>
      <c r="IR219" s="26"/>
      <c r="IS219" s="26"/>
      <c r="IT219" s="26"/>
      <c r="IU219" s="26"/>
      <c r="IV219" s="26"/>
      <c r="IW219" s="26"/>
      <c r="IX219" s="26"/>
      <c r="IY219" s="26"/>
      <c r="IZ219" s="26"/>
      <c r="JA219" s="26"/>
      <c r="JB219" s="26"/>
      <c r="JC219" s="26"/>
      <c r="JD219" s="26"/>
      <c r="JE219" s="26"/>
      <c r="JF219" s="26"/>
      <c r="JG219" s="26"/>
      <c r="JH219" s="26"/>
      <c r="JI219" s="26"/>
      <c r="JJ219" s="26"/>
      <c r="JK219" s="26"/>
      <c r="JL219" s="26"/>
      <c r="JM219" s="26"/>
      <c r="JN219" s="26"/>
      <c r="JO219" s="26"/>
      <c r="JP219" s="26"/>
      <c r="JQ219" s="26"/>
      <c r="JR219" s="26"/>
      <c r="JS219" s="26"/>
      <c r="JT219" s="26"/>
      <c r="JU219" s="26"/>
      <c r="JV219" s="26"/>
      <c r="JW219" s="26"/>
      <c r="JX219" s="26"/>
      <c r="JY219" s="26"/>
      <c r="JZ219" s="26"/>
      <c r="KA219" s="26"/>
      <c r="KB219" s="26"/>
      <c r="KC219" s="26"/>
      <c r="KD219" s="26"/>
      <c r="KE219" s="26"/>
      <c r="KF219" s="26"/>
      <c r="KG219" s="26"/>
      <c r="KH219" s="26"/>
    </row>
    <row r="220" spans="1:294" x14ac:dyDescent="0.25">
      <c r="A220" s="15"/>
      <c r="B220" s="19" t="s">
        <v>2</v>
      </c>
      <c r="C220" s="89"/>
      <c r="D220" s="90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  <c r="HT220" s="26"/>
      <c r="HU220" s="26"/>
      <c r="HV220" s="26"/>
      <c r="HW220" s="26"/>
      <c r="HX220" s="26"/>
      <c r="HY220" s="26"/>
      <c r="HZ220" s="26"/>
      <c r="IA220" s="26"/>
      <c r="IB220" s="26"/>
      <c r="IC220" s="26"/>
      <c r="ID220" s="26"/>
      <c r="IE220" s="26"/>
      <c r="IF220" s="26"/>
      <c r="IG220" s="26"/>
      <c r="IH220" s="26"/>
      <c r="II220" s="26"/>
      <c r="IJ220" s="26"/>
      <c r="IK220" s="26"/>
      <c r="IL220" s="26"/>
      <c r="IM220" s="26"/>
      <c r="IN220" s="26"/>
      <c r="IO220" s="26"/>
      <c r="IP220" s="26"/>
      <c r="IQ220" s="26"/>
      <c r="IR220" s="26"/>
      <c r="IS220" s="26"/>
      <c r="IT220" s="26"/>
      <c r="IU220" s="26"/>
      <c r="IV220" s="26"/>
      <c r="IW220" s="26"/>
      <c r="IX220" s="26"/>
      <c r="IY220" s="26"/>
      <c r="IZ220" s="26"/>
      <c r="JA220" s="26"/>
      <c r="JB220" s="26"/>
      <c r="JC220" s="26"/>
      <c r="JD220" s="26"/>
      <c r="JE220" s="26"/>
      <c r="JF220" s="26"/>
      <c r="JG220" s="26"/>
      <c r="JH220" s="26"/>
      <c r="JI220" s="26"/>
      <c r="JJ220" s="26"/>
      <c r="JK220" s="26"/>
      <c r="JL220" s="26"/>
      <c r="JM220" s="26"/>
      <c r="JN220" s="26"/>
      <c r="JO220" s="26"/>
      <c r="JP220" s="26"/>
      <c r="JQ220" s="26"/>
      <c r="JR220" s="26"/>
      <c r="JS220" s="26"/>
      <c r="JT220" s="26"/>
      <c r="JU220" s="26"/>
      <c r="JV220" s="26"/>
      <c r="JW220" s="26"/>
      <c r="JX220" s="26"/>
      <c r="JY220" s="26"/>
      <c r="JZ220" s="26"/>
      <c r="KA220" s="26"/>
      <c r="KB220" s="26"/>
      <c r="KC220" s="26"/>
      <c r="KD220" s="26"/>
      <c r="KE220" s="26"/>
      <c r="KF220" s="26"/>
      <c r="KG220" s="26"/>
      <c r="KH220" s="26"/>
    </row>
    <row r="221" spans="1:294" x14ac:dyDescent="0.25">
      <c r="A221" s="15"/>
      <c r="B221" s="19"/>
      <c r="C221" s="89"/>
      <c r="D221" s="90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  <c r="HW221" s="26"/>
      <c r="HX221" s="26"/>
      <c r="HY221" s="26"/>
      <c r="HZ221" s="26"/>
      <c r="IA221" s="26"/>
      <c r="IB221" s="26"/>
      <c r="IC221" s="26"/>
      <c r="ID221" s="26"/>
      <c r="IE221" s="26"/>
      <c r="IF221" s="26"/>
      <c r="IG221" s="26"/>
      <c r="IH221" s="26"/>
      <c r="II221" s="26"/>
      <c r="IJ221" s="26"/>
      <c r="IK221" s="26"/>
      <c r="IL221" s="26"/>
      <c r="IM221" s="26"/>
      <c r="IN221" s="26"/>
      <c r="IO221" s="26"/>
      <c r="IP221" s="26"/>
      <c r="IQ221" s="26"/>
      <c r="IR221" s="26"/>
      <c r="IS221" s="26"/>
      <c r="IT221" s="26"/>
      <c r="IU221" s="26"/>
      <c r="IV221" s="26"/>
      <c r="IW221" s="26"/>
      <c r="IX221" s="26"/>
      <c r="IY221" s="26"/>
      <c r="IZ221" s="26"/>
      <c r="JA221" s="26"/>
      <c r="JB221" s="26"/>
      <c r="JC221" s="26"/>
      <c r="JD221" s="26"/>
      <c r="JE221" s="26"/>
      <c r="JF221" s="26"/>
      <c r="JG221" s="26"/>
      <c r="JH221" s="26"/>
      <c r="JI221" s="26"/>
      <c r="JJ221" s="26"/>
      <c r="JK221" s="26"/>
      <c r="JL221" s="26"/>
      <c r="JM221" s="26"/>
      <c r="JN221" s="26"/>
      <c r="JO221" s="26"/>
      <c r="JP221" s="26"/>
      <c r="JQ221" s="26"/>
      <c r="JR221" s="26"/>
      <c r="JS221" s="26"/>
      <c r="JT221" s="26"/>
      <c r="JU221" s="26"/>
      <c r="JV221" s="26"/>
      <c r="JW221" s="26"/>
      <c r="JX221" s="26"/>
      <c r="JY221" s="26"/>
      <c r="JZ221" s="26"/>
      <c r="KA221" s="26"/>
      <c r="KB221" s="26"/>
      <c r="KC221" s="26"/>
      <c r="KD221" s="26"/>
      <c r="KE221" s="26"/>
      <c r="KF221" s="26"/>
      <c r="KG221" s="26"/>
      <c r="KH221" s="26"/>
    </row>
    <row r="222" spans="1:294" x14ac:dyDescent="0.25">
      <c r="A222" s="15"/>
      <c r="B222" s="19" t="s">
        <v>3</v>
      </c>
      <c r="C222" s="89"/>
      <c r="D222" s="90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  <c r="HW222" s="26"/>
      <c r="HX222" s="26"/>
      <c r="HY222" s="26"/>
      <c r="HZ222" s="26"/>
      <c r="IA222" s="26"/>
      <c r="IB222" s="26"/>
      <c r="IC222" s="26"/>
      <c r="ID222" s="26"/>
      <c r="IE222" s="26"/>
      <c r="IF222" s="26"/>
      <c r="IG222" s="26"/>
      <c r="IH222" s="26"/>
      <c r="II222" s="26"/>
      <c r="IJ222" s="26"/>
      <c r="IK222" s="26"/>
      <c r="IL222" s="26"/>
      <c r="IM222" s="26"/>
      <c r="IN222" s="26"/>
      <c r="IO222" s="26"/>
      <c r="IP222" s="26"/>
      <c r="IQ222" s="26"/>
      <c r="IR222" s="26"/>
      <c r="IS222" s="26"/>
      <c r="IT222" s="26"/>
      <c r="IU222" s="26"/>
      <c r="IV222" s="26"/>
      <c r="IW222" s="26"/>
      <c r="IX222" s="26"/>
      <c r="IY222" s="26"/>
      <c r="IZ222" s="26"/>
      <c r="JA222" s="26"/>
      <c r="JB222" s="26"/>
      <c r="JC222" s="26"/>
      <c r="JD222" s="26"/>
      <c r="JE222" s="26"/>
      <c r="JF222" s="26"/>
      <c r="JG222" s="26"/>
      <c r="JH222" s="26"/>
      <c r="JI222" s="26"/>
      <c r="JJ222" s="26"/>
      <c r="JK222" s="26"/>
      <c r="JL222" s="26"/>
      <c r="JM222" s="26"/>
      <c r="JN222" s="26"/>
      <c r="JO222" s="26"/>
      <c r="JP222" s="26"/>
      <c r="JQ222" s="26"/>
      <c r="JR222" s="26"/>
      <c r="JS222" s="26"/>
      <c r="JT222" s="26"/>
      <c r="JU222" s="26"/>
      <c r="JV222" s="26"/>
      <c r="JW222" s="26"/>
      <c r="JX222" s="26"/>
      <c r="JY222" s="26"/>
      <c r="JZ222" s="26"/>
      <c r="KA222" s="26"/>
      <c r="KB222" s="26"/>
      <c r="KC222" s="26"/>
      <c r="KD222" s="26"/>
      <c r="KE222" s="26"/>
      <c r="KF222" s="26"/>
      <c r="KG222" s="26"/>
      <c r="KH222" s="26"/>
    </row>
    <row r="223" spans="1:294" x14ac:dyDescent="0.25">
      <c r="A223" s="15"/>
      <c r="B223" s="19"/>
      <c r="C223" s="89"/>
      <c r="D223" s="90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  <c r="HW223" s="26"/>
      <c r="HX223" s="26"/>
      <c r="HY223" s="26"/>
      <c r="HZ223" s="26"/>
      <c r="IA223" s="26"/>
      <c r="IB223" s="26"/>
      <c r="IC223" s="26"/>
      <c r="ID223" s="26"/>
      <c r="IE223" s="26"/>
      <c r="IF223" s="26"/>
      <c r="IG223" s="26"/>
      <c r="IH223" s="26"/>
      <c r="II223" s="26"/>
      <c r="IJ223" s="26"/>
      <c r="IK223" s="26"/>
      <c r="IL223" s="26"/>
      <c r="IM223" s="26"/>
      <c r="IN223" s="26"/>
      <c r="IO223" s="26"/>
      <c r="IP223" s="26"/>
      <c r="IQ223" s="26"/>
      <c r="IR223" s="26"/>
      <c r="IS223" s="26"/>
      <c r="IT223" s="26"/>
      <c r="IU223" s="26"/>
      <c r="IV223" s="26"/>
      <c r="IW223" s="26"/>
      <c r="IX223" s="26"/>
      <c r="IY223" s="26"/>
      <c r="IZ223" s="26"/>
      <c r="JA223" s="26"/>
      <c r="JB223" s="26"/>
      <c r="JC223" s="26"/>
      <c r="JD223" s="26"/>
      <c r="JE223" s="26"/>
      <c r="JF223" s="26"/>
      <c r="JG223" s="26"/>
      <c r="JH223" s="26"/>
      <c r="JI223" s="26"/>
      <c r="JJ223" s="26"/>
      <c r="JK223" s="26"/>
      <c r="JL223" s="26"/>
      <c r="JM223" s="26"/>
      <c r="JN223" s="26"/>
      <c r="JO223" s="26"/>
      <c r="JP223" s="26"/>
      <c r="JQ223" s="26"/>
      <c r="JR223" s="26"/>
      <c r="JS223" s="26"/>
      <c r="JT223" s="26"/>
      <c r="JU223" s="26"/>
      <c r="JV223" s="26"/>
      <c r="JW223" s="26"/>
      <c r="JX223" s="26"/>
      <c r="JY223" s="26"/>
      <c r="JZ223" s="26"/>
      <c r="KA223" s="26"/>
      <c r="KB223" s="26"/>
      <c r="KC223" s="26"/>
      <c r="KD223" s="26"/>
      <c r="KE223" s="26"/>
      <c r="KF223" s="26"/>
      <c r="KG223" s="26"/>
      <c r="KH223" s="26"/>
    </row>
    <row r="224" spans="1:294" x14ac:dyDescent="0.25">
      <c r="A224" s="15"/>
      <c r="B224" s="19" t="s">
        <v>4</v>
      </c>
      <c r="C224" s="89"/>
      <c r="D224" s="90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  <c r="IM224" s="26"/>
      <c r="IN224" s="26"/>
      <c r="IO224" s="26"/>
      <c r="IP224" s="26"/>
      <c r="IQ224" s="26"/>
      <c r="IR224" s="26"/>
      <c r="IS224" s="26"/>
      <c r="IT224" s="26"/>
      <c r="IU224" s="26"/>
      <c r="IV224" s="26"/>
      <c r="IW224" s="26"/>
      <c r="IX224" s="26"/>
      <c r="IY224" s="26"/>
      <c r="IZ224" s="26"/>
      <c r="JA224" s="26"/>
      <c r="JB224" s="26"/>
      <c r="JC224" s="26"/>
      <c r="JD224" s="26"/>
      <c r="JE224" s="26"/>
      <c r="JF224" s="26"/>
      <c r="JG224" s="26"/>
      <c r="JH224" s="26"/>
      <c r="JI224" s="26"/>
      <c r="JJ224" s="26"/>
      <c r="JK224" s="26"/>
      <c r="JL224" s="26"/>
      <c r="JM224" s="26"/>
      <c r="JN224" s="26"/>
      <c r="JO224" s="26"/>
      <c r="JP224" s="26"/>
      <c r="JQ224" s="26"/>
      <c r="JR224" s="26"/>
      <c r="JS224" s="26"/>
      <c r="JT224" s="26"/>
      <c r="JU224" s="26"/>
      <c r="JV224" s="26"/>
      <c r="JW224" s="26"/>
      <c r="JX224" s="26"/>
      <c r="JY224" s="26"/>
      <c r="JZ224" s="26"/>
      <c r="KA224" s="26"/>
      <c r="KB224" s="26"/>
      <c r="KC224" s="26"/>
      <c r="KD224" s="26"/>
      <c r="KE224" s="26"/>
      <c r="KF224" s="26"/>
      <c r="KG224" s="26"/>
      <c r="KH224" s="26"/>
    </row>
    <row r="225" spans="1:294" x14ac:dyDescent="0.25">
      <c r="A225" s="15"/>
      <c r="B225" s="19"/>
      <c r="C225" s="89"/>
      <c r="D225" s="90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  <c r="IM225" s="26"/>
      <c r="IN225" s="26"/>
      <c r="IO225" s="26"/>
      <c r="IP225" s="26"/>
      <c r="IQ225" s="26"/>
      <c r="IR225" s="26"/>
      <c r="IS225" s="26"/>
      <c r="IT225" s="26"/>
      <c r="IU225" s="26"/>
      <c r="IV225" s="26"/>
      <c r="IW225" s="26"/>
      <c r="IX225" s="26"/>
      <c r="IY225" s="26"/>
      <c r="IZ225" s="26"/>
      <c r="JA225" s="26"/>
      <c r="JB225" s="26"/>
      <c r="JC225" s="26"/>
      <c r="JD225" s="26"/>
      <c r="JE225" s="26"/>
      <c r="JF225" s="26"/>
      <c r="JG225" s="26"/>
      <c r="JH225" s="26"/>
      <c r="JI225" s="26"/>
      <c r="JJ225" s="26"/>
      <c r="JK225" s="26"/>
      <c r="JL225" s="26"/>
      <c r="JM225" s="26"/>
      <c r="JN225" s="26"/>
      <c r="JO225" s="26"/>
      <c r="JP225" s="26"/>
      <c r="JQ225" s="26"/>
      <c r="JR225" s="26"/>
      <c r="JS225" s="26"/>
      <c r="JT225" s="26"/>
      <c r="JU225" s="26"/>
      <c r="JV225" s="26"/>
      <c r="JW225" s="26"/>
      <c r="JX225" s="26"/>
      <c r="JY225" s="26"/>
      <c r="JZ225" s="26"/>
      <c r="KA225" s="26"/>
      <c r="KB225" s="26"/>
      <c r="KC225" s="26"/>
      <c r="KD225" s="26"/>
      <c r="KE225" s="26"/>
      <c r="KF225" s="26"/>
      <c r="KG225" s="26"/>
      <c r="KH225" s="26"/>
    </row>
    <row r="226" spans="1:294" x14ac:dyDescent="0.25">
      <c r="A226" s="15"/>
      <c r="B226" s="19" t="s">
        <v>5</v>
      </c>
      <c r="C226" s="89"/>
      <c r="D226" s="90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  <c r="HW226" s="26"/>
      <c r="HX226" s="26"/>
      <c r="HY226" s="26"/>
      <c r="HZ226" s="26"/>
      <c r="IA226" s="26"/>
      <c r="IB226" s="26"/>
      <c r="IC226" s="26"/>
      <c r="ID226" s="26"/>
      <c r="IE226" s="26"/>
      <c r="IF226" s="26"/>
      <c r="IG226" s="26"/>
      <c r="IH226" s="26"/>
      <c r="II226" s="26"/>
      <c r="IJ226" s="26"/>
      <c r="IK226" s="26"/>
      <c r="IL226" s="26"/>
      <c r="IM226" s="26"/>
      <c r="IN226" s="26"/>
      <c r="IO226" s="26"/>
      <c r="IP226" s="26"/>
      <c r="IQ226" s="26"/>
      <c r="IR226" s="26"/>
      <c r="IS226" s="26"/>
      <c r="IT226" s="26"/>
      <c r="IU226" s="26"/>
      <c r="IV226" s="26"/>
      <c r="IW226" s="26"/>
      <c r="IX226" s="26"/>
      <c r="IY226" s="26"/>
      <c r="IZ226" s="26"/>
      <c r="JA226" s="26"/>
      <c r="JB226" s="26"/>
      <c r="JC226" s="26"/>
      <c r="JD226" s="26"/>
      <c r="JE226" s="26"/>
      <c r="JF226" s="26"/>
      <c r="JG226" s="26"/>
      <c r="JH226" s="26"/>
      <c r="JI226" s="26"/>
      <c r="JJ226" s="26"/>
      <c r="JK226" s="26"/>
      <c r="JL226" s="26"/>
      <c r="JM226" s="26"/>
      <c r="JN226" s="26"/>
      <c r="JO226" s="26"/>
      <c r="JP226" s="26"/>
      <c r="JQ226" s="26"/>
      <c r="JR226" s="26"/>
      <c r="JS226" s="26"/>
      <c r="JT226" s="26"/>
      <c r="JU226" s="26"/>
      <c r="JV226" s="26"/>
      <c r="JW226" s="26"/>
      <c r="JX226" s="26"/>
      <c r="JY226" s="26"/>
      <c r="JZ226" s="26"/>
      <c r="KA226" s="26"/>
      <c r="KB226" s="26"/>
      <c r="KC226" s="26"/>
      <c r="KD226" s="26"/>
      <c r="KE226" s="26"/>
      <c r="KF226" s="26"/>
      <c r="KG226" s="26"/>
      <c r="KH226" s="26"/>
    </row>
    <row r="227" spans="1:294" x14ac:dyDescent="0.25">
      <c r="A227" s="15"/>
      <c r="B227" s="19"/>
      <c r="C227" s="89"/>
      <c r="D227" s="90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  <c r="HW227" s="26"/>
      <c r="HX227" s="26"/>
      <c r="HY227" s="26"/>
      <c r="HZ227" s="26"/>
      <c r="IA227" s="26"/>
      <c r="IB227" s="26"/>
      <c r="IC227" s="26"/>
      <c r="ID227" s="26"/>
      <c r="IE227" s="26"/>
      <c r="IF227" s="26"/>
      <c r="IG227" s="26"/>
      <c r="IH227" s="26"/>
      <c r="II227" s="26"/>
      <c r="IJ227" s="26"/>
      <c r="IK227" s="26"/>
      <c r="IL227" s="26"/>
      <c r="IM227" s="26"/>
      <c r="IN227" s="26"/>
      <c r="IO227" s="26"/>
      <c r="IP227" s="26"/>
      <c r="IQ227" s="26"/>
      <c r="IR227" s="26"/>
      <c r="IS227" s="26"/>
      <c r="IT227" s="26"/>
      <c r="IU227" s="26"/>
      <c r="IV227" s="26"/>
      <c r="IW227" s="26"/>
      <c r="IX227" s="26"/>
      <c r="IY227" s="26"/>
      <c r="IZ227" s="26"/>
      <c r="JA227" s="26"/>
      <c r="JB227" s="26"/>
      <c r="JC227" s="26"/>
      <c r="JD227" s="26"/>
      <c r="JE227" s="26"/>
      <c r="JF227" s="26"/>
      <c r="JG227" s="26"/>
      <c r="JH227" s="26"/>
      <c r="JI227" s="26"/>
      <c r="JJ227" s="26"/>
      <c r="JK227" s="26"/>
      <c r="JL227" s="26"/>
      <c r="JM227" s="26"/>
      <c r="JN227" s="26"/>
      <c r="JO227" s="26"/>
      <c r="JP227" s="26"/>
      <c r="JQ227" s="26"/>
      <c r="JR227" s="26"/>
      <c r="JS227" s="26"/>
      <c r="JT227" s="26"/>
      <c r="JU227" s="26"/>
      <c r="JV227" s="26"/>
      <c r="JW227" s="26"/>
      <c r="JX227" s="26"/>
      <c r="JY227" s="26"/>
      <c r="JZ227" s="26"/>
      <c r="KA227" s="26"/>
      <c r="KB227" s="26"/>
      <c r="KC227" s="26"/>
      <c r="KD227" s="26"/>
      <c r="KE227" s="26"/>
      <c r="KF227" s="26"/>
      <c r="KG227" s="26"/>
      <c r="KH227" s="26"/>
    </row>
    <row r="228" spans="1:294" x14ac:dyDescent="0.25">
      <c r="A228" s="15"/>
      <c r="B228" s="19" t="s">
        <v>6</v>
      </c>
      <c r="C228" s="89"/>
      <c r="D228" s="90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  <c r="HW228" s="26"/>
      <c r="HX228" s="26"/>
      <c r="HY228" s="26"/>
      <c r="HZ228" s="26"/>
      <c r="IA228" s="26"/>
      <c r="IB228" s="26"/>
      <c r="IC228" s="26"/>
      <c r="ID228" s="26"/>
      <c r="IE228" s="26"/>
      <c r="IF228" s="26"/>
      <c r="IG228" s="26"/>
      <c r="IH228" s="26"/>
      <c r="II228" s="26"/>
      <c r="IJ228" s="26"/>
      <c r="IK228" s="26"/>
      <c r="IL228" s="26"/>
      <c r="IM228" s="26"/>
      <c r="IN228" s="26"/>
      <c r="IO228" s="26"/>
      <c r="IP228" s="26"/>
      <c r="IQ228" s="26"/>
      <c r="IR228" s="26"/>
      <c r="IS228" s="26"/>
      <c r="IT228" s="26"/>
      <c r="IU228" s="26"/>
      <c r="IV228" s="26"/>
      <c r="IW228" s="26"/>
      <c r="IX228" s="26"/>
      <c r="IY228" s="26"/>
      <c r="IZ228" s="26"/>
      <c r="JA228" s="26"/>
      <c r="JB228" s="26"/>
      <c r="JC228" s="26"/>
      <c r="JD228" s="26"/>
      <c r="JE228" s="26"/>
      <c r="JF228" s="26"/>
      <c r="JG228" s="26"/>
      <c r="JH228" s="26"/>
      <c r="JI228" s="26"/>
      <c r="JJ228" s="26"/>
      <c r="JK228" s="26"/>
      <c r="JL228" s="26"/>
      <c r="JM228" s="26"/>
      <c r="JN228" s="26"/>
      <c r="JO228" s="26"/>
      <c r="JP228" s="26"/>
      <c r="JQ228" s="26"/>
      <c r="JR228" s="26"/>
      <c r="JS228" s="26"/>
      <c r="JT228" s="26"/>
      <c r="JU228" s="26"/>
      <c r="JV228" s="26"/>
      <c r="JW228" s="26"/>
      <c r="JX228" s="26"/>
      <c r="JY228" s="26"/>
      <c r="JZ228" s="26"/>
      <c r="KA228" s="26"/>
      <c r="KB228" s="26"/>
      <c r="KC228" s="26"/>
      <c r="KD228" s="26"/>
      <c r="KE228" s="26"/>
      <c r="KF228" s="26"/>
      <c r="KG228" s="26"/>
      <c r="KH228" s="26"/>
    </row>
    <row r="229" spans="1:294" x14ac:dyDescent="0.25">
      <c r="A229" s="15"/>
      <c r="B229" s="19"/>
      <c r="C229" s="89"/>
      <c r="D229" s="90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  <c r="HT229" s="26"/>
      <c r="HU229" s="26"/>
      <c r="HV229" s="26"/>
      <c r="HW229" s="26"/>
      <c r="HX229" s="26"/>
      <c r="HY229" s="26"/>
      <c r="HZ229" s="26"/>
      <c r="IA229" s="26"/>
      <c r="IB229" s="26"/>
      <c r="IC229" s="26"/>
      <c r="ID229" s="26"/>
      <c r="IE229" s="26"/>
      <c r="IF229" s="26"/>
      <c r="IG229" s="26"/>
      <c r="IH229" s="26"/>
      <c r="II229" s="26"/>
      <c r="IJ229" s="26"/>
      <c r="IK229" s="26"/>
      <c r="IL229" s="26"/>
      <c r="IM229" s="26"/>
      <c r="IN229" s="26"/>
      <c r="IO229" s="26"/>
      <c r="IP229" s="26"/>
      <c r="IQ229" s="26"/>
      <c r="IR229" s="26"/>
      <c r="IS229" s="26"/>
      <c r="IT229" s="26"/>
      <c r="IU229" s="26"/>
      <c r="IV229" s="26"/>
      <c r="IW229" s="26"/>
      <c r="IX229" s="26"/>
      <c r="IY229" s="26"/>
      <c r="IZ229" s="26"/>
      <c r="JA229" s="26"/>
      <c r="JB229" s="26"/>
      <c r="JC229" s="26"/>
      <c r="JD229" s="26"/>
      <c r="JE229" s="26"/>
      <c r="JF229" s="26"/>
      <c r="JG229" s="26"/>
      <c r="JH229" s="26"/>
      <c r="JI229" s="26"/>
      <c r="JJ229" s="26"/>
      <c r="JK229" s="26"/>
      <c r="JL229" s="26"/>
      <c r="JM229" s="26"/>
      <c r="JN229" s="26"/>
      <c r="JO229" s="26"/>
      <c r="JP229" s="26"/>
      <c r="JQ229" s="26"/>
      <c r="JR229" s="26"/>
      <c r="JS229" s="26"/>
      <c r="JT229" s="26"/>
      <c r="JU229" s="26"/>
      <c r="JV229" s="26"/>
      <c r="JW229" s="26"/>
      <c r="JX229" s="26"/>
      <c r="JY229" s="26"/>
      <c r="JZ229" s="26"/>
      <c r="KA229" s="26"/>
      <c r="KB229" s="26"/>
      <c r="KC229" s="26"/>
      <c r="KD229" s="26"/>
      <c r="KE229" s="26"/>
      <c r="KF229" s="26"/>
      <c r="KG229" s="26"/>
      <c r="KH229" s="26"/>
    </row>
    <row r="230" spans="1:294" x14ac:dyDescent="0.25">
      <c r="A230" s="15"/>
      <c r="B230" s="19" t="s">
        <v>7</v>
      </c>
      <c r="C230" s="89"/>
      <c r="D230" s="90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  <c r="HT230" s="26"/>
      <c r="HU230" s="26"/>
      <c r="HV230" s="26"/>
      <c r="HW230" s="26"/>
      <c r="HX230" s="26"/>
      <c r="HY230" s="26"/>
      <c r="HZ230" s="26"/>
      <c r="IA230" s="26"/>
      <c r="IB230" s="26"/>
      <c r="IC230" s="26"/>
      <c r="ID230" s="26"/>
      <c r="IE230" s="26"/>
      <c r="IF230" s="26"/>
      <c r="IG230" s="26"/>
      <c r="IH230" s="26"/>
      <c r="II230" s="26"/>
      <c r="IJ230" s="26"/>
      <c r="IK230" s="26"/>
      <c r="IL230" s="26"/>
      <c r="IM230" s="26"/>
      <c r="IN230" s="26"/>
      <c r="IO230" s="26"/>
      <c r="IP230" s="26"/>
      <c r="IQ230" s="26"/>
      <c r="IR230" s="26"/>
      <c r="IS230" s="26"/>
      <c r="IT230" s="26"/>
      <c r="IU230" s="26"/>
      <c r="IV230" s="26"/>
      <c r="IW230" s="26"/>
      <c r="IX230" s="26"/>
      <c r="IY230" s="26"/>
      <c r="IZ230" s="26"/>
      <c r="JA230" s="26"/>
      <c r="JB230" s="26"/>
      <c r="JC230" s="26"/>
      <c r="JD230" s="26"/>
      <c r="JE230" s="26"/>
      <c r="JF230" s="26"/>
      <c r="JG230" s="26"/>
      <c r="JH230" s="26"/>
      <c r="JI230" s="26"/>
      <c r="JJ230" s="26"/>
      <c r="JK230" s="26"/>
      <c r="JL230" s="26"/>
      <c r="JM230" s="26"/>
      <c r="JN230" s="26"/>
      <c r="JO230" s="26"/>
      <c r="JP230" s="26"/>
      <c r="JQ230" s="26"/>
      <c r="JR230" s="26"/>
      <c r="JS230" s="26"/>
      <c r="JT230" s="26"/>
      <c r="JU230" s="26"/>
      <c r="JV230" s="26"/>
      <c r="JW230" s="26"/>
      <c r="JX230" s="26"/>
      <c r="JY230" s="26"/>
      <c r="JZ230" s="26"/>
      <c r="KA230" s="26"/>
      <c r="KB230" s="26"/>
      <c r="KC230" s="26"/>
      <c r="KD230" s="26"/>
      <c r="KE230" s="26"/>
      <c r="KF230" s="26"/>
      <c r="KG230" s="26"/>
      <c r="KH230" s="26"/>
    </row>
    <row r="231" spans="1:294" x14ac:dyDescent="0.25">
      <c r="A231" s="15"/>
      <c r="B231" s="19"/>
      <c r="C231" s="89"/>
      <c r="D231" s="90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  <c r="HT231" s="26"/>
      <c r="HU231" s="26"/>
      <c r="HV231" s="26"/>
      <c r="HW231" s="26"/>
      <c r="HX231" s="26"/>
      <c r="HY231" s="26"/>
      <c r="HZ231" s="26"/>
      <c r="IA231" s="26"/>
      <c r="IB231" s="26"/>
      <c r="IC231" s="26"/>
      <c r="ID231" s="26"/>
      <c r="IE231" s="26"/>
      <c r="IF231" s="26"/>
      <c r="IG231" s="26"/>
      <c r="IH231" s="26"/>
      <c r="II231" s="26"/>
      <c r="IJ231" s="26"/>
      <c r="IK231" s="26"/>
      <c r="IL231" s="26"/>
      <c r="IM231" s="26"/>
      <c r="IN231" s="26"/>
      <c r="IO231" s="26"/>
      <c r="IP231" s="26"/>
      <c r="IQ231" s="26"/>
      <c r="IR231" s="26"/>
      <c r="IS231" s="26"/>
      <c r="IT231" s="26"/>
      <c r="IU231" s="26"/>
      <c r="IV231" s="26"/>
      <c r="IW231" s="26"/>
      <c r="IX231" s="26"/>
      <c r="IY231" s="26"/>
      <c r="IZ231" s="26"/>
      <c r="JA231" s="26"/>
      <c r="JB231" s="26"/>
      <c r="JC231" s="26"/>
      <c r="JD231" s="26"/>
      <c r="JE231" s="26"/>
      <c r="JF231" s="26"/>
      <c r="JG231" s="26"/>
      <c r="JH231" s="26"/>
      <c r="JI231" s="26"/>
      <c r="JJ231" s="26"/>
      <c r="JK231" s="26"/>
      <c r="JL231" s="26"/>
      <c r="JM231" s="26"/>
      <c r="JN231" s="26"/>
      <c r="JO231" s="26"/>
      <c r="JP231" s="26"/>
      <c r="JQ231" s="26"/>
      <c r="JR231" s="26"/>
      <c r="JS231" s="26"/>
      <c r="JT231" s="26"/>
      <c r="JU231" s="26"/>
      <c r="JV231" s="26"/>
      <c r="JW231" s="26"/>
      <c r="JX231" s="26"/>
      <c r="JY231" s="26"/>
      <c r="JZ231" s="26"/>
      <c r="KA231" s="26"/>
      <c r="KB231" s="26"/>
      <c r="KC231" s="26"/>
      <c r="KD231" s="26"/>
      <c r="KE231" s="26"/>
      <c r="KF231" s="26"/>
      <c r="KG231" s="26"/>
      <c r="KH231" s="26"/>
    </row>
    <row r="232" spans="1:294" x14ac:dyDescent="0.25">
      <c r="A232" s="15"/>
      <c r="B232" s="19" t="s">
        <v>8</v>
      </c>
      <c r="C232" s="89"/>
      <c r="D232" s="90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  <c r="HT232" s="26"/>
      <c r="HU232" s="26"/>
      <c r="HV232" s="26"/>
      <c r="HW232" s="26"/>
      <c r="HX232" s="26"/>
      <c r="HY232" s="26"/>
      <c r="HZ232" s="26"/>
      <c r="IA232" s="26"/>
      <c r="IB232" s="26"/>
      <c r="IC232" s="26"/>
      <c r="ID232" s="26"/>
      <c r="IE232" s="26"/>
      <c r="IF232" s="26"/>
      <c r="IG232" s="26"/>
      <c r="IH232" s="26"/>
      <c r="II232" s="26"/>
      <c r="IJ232" s="26"/>
      <c r="IK232" s="26"/>
      <c r="IL232" s="26"/>
      <c r="IM232" s="26"/>
      <c r="IN232" s="26"/>
      <c r="IO232" s="26"/>
      <c r="IP232" s="26"/>
      <c r="IQ232" s="26"/>
      <c r="IR232" s="26"/>
      <c r="IS232" s="26"/>
      <c r="IT232" s="26"/>
      <c r="IU232" s="26"/>
      <c r="IV232" s="26"/>
      <c r="IW232" s="26"/>
      <c r="IX232" s="26"/>
      <c r="IY232" s="26"/>
      <c r="IZ232" s="26"/>
      <c r="JA232" s="26"/>
      <c r="JB232" s="26"/>
      <c r="JC232" s="26"/>
      <c r="JD232" s="26"/>
      <c r="JE232" s="26"/>
      <c r="JF232" s="26"/>
      <c r="JG232" s="26"/>
      <c r="JH232" s="26"/>
      <c r="JI232" s="26"/>
      <c r="JJ232" s="26"/>
      <c r="JK232" s="26"/>
      <c r="JL232" s="26"/>
      <c r="JM232" s="26"/>
      <c r="JN232" s="26"/>
      <c r="JO232" s="26"/>
      <c r="JP232" s="26"/>
      <c r="JQ232" s="26"/>
      <c r="JR232" s="26"/>
      <c r="JS232" s="26"/>
      <c r="JT232" s="26"/>
      <c r="JU232" s="26"/>
      <c r="JV232" s="26"/>
      <c r="JW232" s="26"/>
      <c r="JX232" s="26"/>
      <c r="JY232" s="26"/>
      <c r="JZ232" s="26"/>
      <c r="KA232" s="26"/>
      <c r="KB232" s="26"/>
      <c r="KC232" s="26"/>
      <c r="KD232" s="26"/>
      <c r="KE232" s="26"/>
      <c r="KF232" s="26"/>
      <c r="KG232" s="26"/>
      <c r="KH232" s="26"/>
    </row>
    <row r="233" spans="1:294" x14ac:dyDescent="0.25">
      <c r="A233" s="15"/>
      <c r="B233" s="19"/>
      <c r="C233" s="89"/>
      <c r="D233" s="90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  <c r="HT233" s="26"/>
      <c r="HU233" s="26"/>
      <c r="HV233" s="26"/>
      <c r="HW233" s="26"/>
      <c r="HX233" s="26"/>
      <c r="HY233" s="26"/>
      <c r="HZ233" s="26"/>
      <c r="IA233" s="26"/>
      <c r="IB233" s="26"/>
      <c r="IC233" s="26"/>
      <c r="ID233" s="26"/>
      <c r="IE233" s="26"/>
      <c r="IF233" s="26"/>
      <c r="IG233" s="26"/>
      <c r="IH233" s="26"/>
      <c r="II233" s="26"/>
      <c r="IJ233" s="26"/>
      <c r="IK233" s="26"/>
      <c r="IL233" s="26"/>
      <c r="IM233" s="26"/>
      <c r="IN233" s="26"/>
      <c r="IO233" s="26"/>
      <c r="IP233" s="26"/>
      <c r="IQ233" s="26"/>
      <c r="IR233" s="26"/>
      <c r="IS233" s="26"/>
      <c r="IT233" s="26"/>
      <c r="IU233" s="26"/>
      <c r="IV233" s="26"/>
      <c r="IW233" s="26"/>
      <c r="IX233" s="26"/>
      <c r="IY233" s="26"/>
      <c r="IZ233" s="26"/>
      <c r="JA233" s="26"/>
      <c r="JB233" s="26"/>
      <c r="JC233" s="26"/>
      <c r="JD233" s="26"/>
      <c r="JE233" s="26"/>
      <c r="JF233" s="26"/>
      <c r="JG233" s="26"/>
      <c r="JH233" s="26"/>
      <c r="JI233" s="26"/>
      <c r="JJ233" s="26"/>
      <c r="JK233" s="26"/>
      <c r="JL233" s="26"/>
      <c r="JM233" s="26"/>
      <c r="JN233" s="26"/>
      <c r="JO233" s="26"/>
      <c r="JP233" s="26"/>
      <c r="JQ233" s="26"/>
      <c r="JR233" s="26"/>
      <c r="JS233" s="26"/>
      <c r="JT233" s="26"/>
      <c r="JU233" s="26"/>
      <c r="JV233" s="26"/>
      <c r="JW233" s="26"/>
      <c r="JX233" s="26"/>
      <c r="JY233" s="26"/>
      <c r="JZ233" s="26"/>
      <c r="KA233" s="26"/>
      <c r="KB233" s="26"/>
      <c r="KC233" s="26"/>
      <c r="KD233" s="26"/>
      <c r="KE233" s="26"/>
      <c r="KF233" s="26"/>
      <c r="KG233" s="26"/>
      <c r="KH233" s="26"/>
    </row>
    <row r="234" spans="1:294" x14ac:dyDescent="0.25">
      <c r="A234" s="15"/>
      <c r="B234" s="19" t="s">
        <v>9</v>
      </c>
      <c r="C234" s="89"/>
      <c r="D234" s="90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  <c r="HW234" s="26"/>
      <c r="HX234" s="26"/>
      <c r="HY234" s="26"/>
      <c r="HZ234" s="26"/>
      <c r="IA234" s="26"/>
      <c r="IB234" s="26"/>
      <c r="IC234" s="26"/>
      <c r="ID234" s="26"/>
      <c r="IE234" s="26"/>
      <c r="IF234" s="26"/>
      <c r="IG234" s="26"/>
      <c r="IH234" s="26"/>
      <c r="II234" s="26"/>
      <c r="IJ234" s="26"/>
      <c r="IK234" s="26"/>
      <c r="IL234" s="26"/>
      <c r="IM234" s="26"/>
      <c r="IN234" s="26"/>
      <c r="IO234" s="26"/>
      <c r="IP234" s="26"/>
      <c r="IQ234" s="26"/>
      <c r="IR234" s="26"/>
      <c r="IS234" s="26"/>
      <c r="IT234" s="26"/>
      <c r="IU234" s="26"/>
      <c r="IV234" s="26"/>
      <c r="IW234" s="26"/>
      <c r="IX234" s="26"/>
      <c r="IY234" s="26"/>
      <c r="IZ234" s="26"/>
      <c r="JA234" s="26"/>
      <c r="JB234" s="26"/>
      <c r="JC234" s="26"/>
      <c r="JD234" s="26"/>
      <c r="JE234" s="26"/>
      <c r="JF234" s="26"/>
      <c r="JG234" s="26"/>
      <c r="JH234" s="26"/>
      <c r="JI234" s="26"/>
      <c r="JJ234" s="26"/>
      <c r="JK234" s="26"/>
      <c r="JL234" s="26"/>
      <c r="JM234" s="26"/>
      <c r="JN234" s="26"/>
      <c r="JO234" s="26"/>
      <c r="JP234" s="26"/>
      <c r="JQ234" s="26"/>
      <c r="JR234" s="26"/>
      <c r="JS234" s="26"/>
      <c r="JT234" s="26"/>
      <c r="JU234" s="26"/>
      <c r="JV234" s="26"/>
      <c r="JW234" s="26"/>
      <c r="JX234" s="26"/>
      <c r="JY234" s="26"/>
      <c r="JZ234" s="26"/>
      <c r="KA234" s="26"/>
      <c r="KB234" s="26"/>
      <c r="KC234" s="26"/>
      <c r="KD234" s="26"/>
      <c r="KE234" s="26"/>
      <c r="KF234" s="26"/>
      <c r="KG234" s="26"/>
      <c r="KH234" s="26"/>
    </row>
    <row r="235" spans="1:294" x14ac:dyDescent="0.25">
      <c r="A235" s="15"/>
      <c r="B235" s="19"/>
      <c r="C235" s="89"/>
      <c r="D235" s="90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  <c r="HW235" s="26"/>
      <c r="HX235" s="26"/>
      <c r="HY235" s="26"/>
      <c r="HZ235" s="26"/>
      <c r="IA235" s="26"/>
      <c r="IB235" s="26"/>
      <c r="IC235" s="26"/>
      <c r="ID235" s="26"/>
      <c r="IE235" s="26"/>
      <c r="IF235" s="26"/>
      <c r="IG235" s="26"/>
      <c r="IH235" s="26"/>
      <c r="II235" s="26"/>
      <c r="IJ235" s="26"/>
      <c r="IK235" s="26"/>
      <c r="IL235" s="26"/>
      <c r="IM235" s="26"/>
      <c r="IN235" s="26"/>
      <c r="IO235" s="26"/>
      <c r="IP235" s="26"/>
      <c r="IQ235" s="26"/>
      <c r="IR235" s="26"/>
      <c r="IS235" s="26"/>
      <c r="IT235" s="26"/>
      <c r="IU235" s="26"/>
      <c r="IV235" s="26"/>
      <c r="IW235" s="26"/>
      <c r="IX235" s="26"/>
      <c r="IY235" s="26"/>
      <c r="IZ235" s="26"/>
      <c r="JA235" s="26"/>
      <c r="JB235" s="26"/>
      <c r="JC235" s="26"/>
      <c r="JD235" s="26"/>
      <c r="JE235" s="26"/>
      <c r="JF235" s="26"/>
      <c r="JG235" s="26"/>
      <c r="JH235" s="26"/>
      <c r="JI235" s="26"/>
      <c r="JJ235" s="26"/>
      <c r="JK235" s="26"/>
      <c r="JL235" s="26"/>
      <c r="JM235" s="26"/>
      <c r="JN235" s="26"/>
      <c r="JO235" s="26"/>
      <c r="JP235" s="26"/>
      <c r="JQ235" s="26"/>
      <c r="JR235" s="26"/>
      <c r="JS235" s="26"/>
      <c r="JT235" s="26"/>
      <c r="JU235" s="26"/>
      <c r="JV235" s="26"/>
      <c r="JW235" s="26"/>
      <c r="JX235" s="26"/>
      <c r="JY235" s="26"/>
      <c r="JZ235" s="26"/>
      <c r="KA235" s="26"/>
      <c r="KB235" s="26"/>
      <c r="KC235" s="26"/>
      <c r="KD235" s="26"/>
      <c r="KE235" s="26"/>
      <c r="KF235" s="26"/>
      <c r="KG235" s="26"/>
      <c r="KH235" s="26"/>
    </row>
    <row r="236" spans="1:294" x14ac:dyDescent="0.25">
      <c r="A236" s="15"/>
      <c r="B236" s="19" t="s">
        <v>10</v>
      </c>
      <c r="C236" s="89"/>
      <c r="D236" s="90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  <c r="HT236" s="26"/>
      <c r="HU236" s="26"/>
      <c r="HV236" s="26"/>
      <c r="HW236" s="26"/>
      <c r="HX236" s="26"/>
      <c r="HY236" s="26"/>
      <c r="HZ236" s="26"/>
      <c r="IA236" s="26"/>
      <c r="IB236" s="26"/>
      <c r="IC236" s="26"/>
      <c r="ID236" s="26"/>
      <c r="IE236" s="26"/>
      <c r="IF236" s="26"/>
      <c r="IG236" s="26"/>
      <c r="IH236" s="26"/>
      <c r="II236" s="26"/>
      <c r="IJ236" s="26"/>
      <c r="IK236" s="26"/>
      <c r="IL236" s="26"/>
      <c r="IM236" s="26"/>
      <c r="IN236" s="26"/>
      <c r="IO236" s="26"/>
      <c r="IP236" s="26"/>
      <c r="IQ236" s="26"/>
      <c r="IR236" s="26"/>
      <c r="IS236" s="26"/>
      <c r="IT236" s="26"/>
      <c r="IU236" s="26"/>
      <c r="IV236" s="26"/>
      <c r="IW236" s="26"/>
      <c r="IX236" s="26"/>
      <c r="IY236" s="26"/>
      <c r="IZ236" s="26"/>
      <c r="JA236" s="26"/>
      <c r="JB236" s="26"/>
      <c r="JC236" s="26"/>
      <c r="JD236" s="26"/>
      <c r="JE236" s="26"/>
      <c r="JF236" s="26"/>
      <c r="JG236" s="26"/>
      <c r="JH236" s="26"/>
      <c r="JI236" s="26"/>
      <c r="JJ236" s="26"/>
      <c r="JK236" s="26"/>
      <c r="JL236" s="26"/>
      <c r="JM236" s="26"/>
      <c r="JN236" s="26"/>
      <c r="JO236" s="26"/>
      <c r="JP236" s="26"/>
      <c r="JQ236" s="26"/>
      <c r="JR236" s="26"/>
      <c r="JS236" s="26"/>
      <c r="JT236" s="26"/>
      <c r="JU236" s="26"/>
      <c r="JV236" s="26"/>
      <c r="JW236" s="26"/>
      <c r="JX236" s="26"/>
      <c r="JY236" s="26"/>
      <c r="JZ236" s="26"/>
      <c r="KA236" s="26"/>
      <c r="KB236" s="26"/>
      <c r="KC236" s="26"/>
      <c r="KD236" s="26"/>
      <c r="KE236" s="26"/>
      <c r="KF236" s="26"/>
      <c r="KG236" s="26"/>
      <c r="KH236" s="26"/>
    </row>
    <row r="237" spans="1:294" x14ac:dyDescent="0.25">
      <c r="A237" s="15"/>
      <c r="B237" s="19"/>
      <c r="C237" s="89"/>
      <c r="D237" s="90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  <c r="HT237" s="26"/>
      <c r="HU237" s="26"/>
      <c r="HV237" s="26"/>
      <c r="HW237" s="26"/>
      <c r="HX237" s="26"/>
      <c r="HY237" s="26"/>
      <c r="HZ237" s="26"/>
      <c r="IA237" s="26"/>
      <c r="IB237" s="26"/>
      <c r="IC237" s="26"/>
      <c r="ID237" s="26"/>
      <c r="IE237" s="26"/>
      <c r="IF237" s="26"/>
      <c r="IG237" s="26"/>
      <c r="IH237" s="26"/>
      <c r="II237" s="26"/>
      <c r="IJ237" s="26"/>
      <c r="IK237" s="26"/>
      <c r="IL237" s="26"/>
      <c r="IM237" s="26"/>
      <c r="IN237" s="26"/>
      <c r="IO237" s="26"/>
      <c r="IP237" s="26"/>
      <c r="IQ237" s="26"/>
      <c r="IR237" s="26"/>
      <c r="IS237" s="26"/>
      <c r="IT237" s="26"/>
      <c r="IU237" s="26"/>
      <c r="IV237" s="26"/>
      <c r="IW237" s="26"/>
      <c r="IX237" s="26"/>
      <c r="IY237" s="26"/>
      <c r="IZ237" s="26"/>
      <c r="JA237" s="26"/>
      <c r="JB237" s="26"/>
      <c r="JC237" s="26"/>
      <c r="JD237" s="26"/>
      <c r="JE237" s="26"/>
      <c r="JF237" s="26"/>
      <c r="JG237" s="26"/>
      <c r="JH237" s="26"/>
      <c r="JI237" s="26"/>
      <c r="JJ237" s="26"/>
      <c r="JK237" s="26"/>
      <c r="JL237" s="26"/>
      <c r="JM237" s="26"/>
      <c r="JN237" s="26"/>
      <c r="JO237" s="26"/>
      <c r="JP237" s="26"/>
      <c r="JQ237" s="26"/>
      <c r="JR237" s="26"/>
      <c r="JS237" s="26"/>
      <c r="JT237" s="26"/>
      <c r="JU237" s="26"/>
      <c r="JV237" s="26"/>
      <c r="JW237" s="26"/>
      <c r="JX237" s="26"/>
      <c r="JY237" s="26"/>
      <c r="JZ237" s="26"/>
      <c r="KA237" s="26"/>
      <c r="KB237" s="26"/>
      <c r="KC237" s="26"/>
      <c r="KD237" s="26"/>
      <c r="KE237" s="26"/>
      <c r="KF237" s="26"/>
      <c r="KG237" s="26"/>
      <c r="KH237" s="26"/>
    </row>
    <row r="238" spans="1:294" x14ac:dyDescent="0.25">
      <c r="A238" s="15"/>
      <c r="B238" s="19" t="s">
        <v>11</v>
      </c>
      <c r="C238" s="89"/>
      <c r="D238" s="90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  <c r="HT238" s="26"/>
      <c r="HU238" s="26"/>
      <c r="HV238" s="26"/>
      <c r="HW238" s="26"/>
      <c r="HX238" s="26"/>
      <c r="HY238" s="26"/>
      <c r="HZ238" s="26"/>
      <c r="IA238" s="26"/>
      <c r="IB238" s="26"/>
      <c r="IC238" s="26"/>
      <c r="ID238" s="26"/>
      <c r="IE238" s="26"/>
      <c r="IF238" s="26"/>
      <c r="IG238" s="26"/>
      <c r="IH238" s="26"/>
      <c r="II238" s="26"/>
      <c r="IJ238" s="26"/>
      <c r="IK238" s="26"/>
      <c r="IL238" s="26"/>
      <c r="IM238" s="26"/>
      <c r="IN238" s="26"/>
      <c r="IO238" s="26"/>
      <c r="IP238" s="26"/>
      <c r="IQ238" s="26"/>
      <c r="IR238" s="26"/>
      <c r="IS238" s="26"/>
      <c r="IT238" s="26"/>
      <c r="IU238" s="26"/>
      <c r="IV238" s="26"/>
      <c r="IW238" s="26"/>
      <c r="IX238" s="26"/>
      <c r="IY238" s="26"/>
      <c r="IZ238" s="26"/>
      <c r="JA238" s="26"/>
      <c r="JB238" s="26"/>
      <c r="JC238" s="26"/>
      <c r="JD238" s="26"/>
      <c r="JE238" s="26"/>
      <c r="JF238" s="26"/>
      <c r="JG238" s="26"/>
      <c r="JH238" s="26"/>
      <c r="JI238" s="26"/>
      <c r="JJ238" s="26"/>
      <c r="JK238" s="26"/>
      <c r="JL238" s="26"/>
      <c r="JM238" s="26"/>
      <c r="JN238" s="26"/>
      <c r="JO238" s="26"/>
      <c r="JP238" s="26"/>
      <c r="JQ238" s="26"/>
      <c r="JR238" s="26"/>
      <c r="JS238" s="26"/>
      <c r="JT238" s="26"/>
      <c r="JU238" s="26"/>
      <c r="JV238" s="26"/>
      <c r="JW238" s="26"/>
      <c r="JX238" s="26"/>
      <c r="JY238" s="26"/>
      <c r="JZ238" s="26"/>
      <c r="KA238" s="26"/>
      <c r="KB238" s="26"/>
      <c r="KC238" s="26"/>
      <c r="KD238" s="26"/>
      <c r="KE238" s="26"/>
      <c r="KF238" s="26"/>
      <c r="KG238" s="26"/>
      <c r="KH238" s="26"/>
    </row>
    <row r="239" spans="1:294" x14ac:dyDescent="0.25">
      <c r="A239" s="15"/>
      <c r="B239" s="19"/>
      <c r="C239" s="89"/>
      <c r="D239" s="90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  <c r="HW239" s="26"/>
      <c r="HX239" s="26"/>
      <c r="HY239" s="26"/>
      <c r="HZ239" s="26"/>
      <c r="IA239" s="26"/>
      <c r="IB239" s="26"/>
      <c r="IC239" s="26"/>
      <c r="ID239" s="26"/>
      <c r="IE239" s="26"/>
      <c r="IF239" s="26"/>
      <c r="IG239" s="26"/>
      <c r="IH239" s="26"/>
      <c r="II239" s="26"/>
      <c r="IJ239" s="26"/>
      <c r="IK239" s="26"/>
      <c r="IL239" s="26"/>
      <c r="IM239" s="26"/>
      <c r="IN239" s="26"/>
      <c r="IO239" s="26"/>
      <c r="IP239" s="26"/>
      <c r="IQ239" s="26"/>
      <c r="IR239" s="26"/>
      <c r="IS239" s="26"/>
      <c r="IT239" s="26"/>
      <c r="IU239" s="26"/>
      <c r="IV239" s="26"/>
      <c r="IW239" s="26"/>
      <c r="IX239" s="26"/>
      <c r="IY239" s="26"/>
      <c r="IZ239" s="26"/>
      <c r="JA239" s="26"/>
      <c r="JB239" s="26"/>
      <c r="JC239" s="26"/>
      <c r="JD239" s="26"/>
      <c r="JE239" s="26"/>
      <c r="JF239" s="26"/>
      <c r="JG239" s="26"/>
      <c r="JH239" s="26"/>
      <c r="JI239" s="26"/>
      <c r="JJ239" s="26"/>
      <c r="JK239" s="26"/>
      <c r="JL239" s="26"/>
      <c r="JM239" s="26"/>
      <c r="JN239" s="26"/>
      <c r="JO239" s="26"/>
      <c r="JP239" s="26"/>
      <c r="JQ239" s="26"/>
      <c r="JR239" s="26"/>
      <c r="JS239" s="26"/>
      <c r="JT239" s="26"/>
      <c r="JU239" s="26"/>
      <c r="JV239" s="26"/>
      <c r="JW239" s="26"/>
      <c r="JX239" s="26"/>
      <c r="JY239" s="26"/>
      <c r="JZ239" s="26"/>
      <c r="KA239" s="26"/>
      <c r="KB239" s="26"/>
      <c r="KC239" s="26"/>
      <c r="KD239" s="26"/>
      <c r="KE239" s="26"/>
      <c r="KF239" s="26"/>
      <c r="KG239" s="26"/>
      <c r="KH239" s="26"/>
    </row>
    <row r="240" spans="1:294" x14ac:dyDescent="0.25">
      <c r="A240" s="15"/>
      <c r="B240" s="20" t="s">
        <v>12</v>
      </c>
      <c r="C240" s="89"/>
      <c r="D240" s="90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  <c r="HW240" s="26"/>
      <c r="HX240" s="26"/>
      <c r="HY240" s="26"/>
      <c r="HZ240" s="26"/>
      <c r="IA240" s="26"/>
      <c r="IB240" s="26"/>
      <c r="IC240" s="26"/>
      <c r="ID240" s="26"/>
      <c r="IE240" s="26"/>
      <c r="IF240" s="26"/>
      <c r="IG240" s="26"/>
      <c r="IH240" s="26"/>
      <c r="II240" s="26"/>
      <c r="IJ240" s="26"/>
      <c r="IK240" s="26"/>
      <c r="IL240" s="26"/>
      <c r="IM240" s="26"/>
      <c r="IN240" s="26"/>
      <c r="IO240" s="26"/>
      <c r="IP240" s="26"/>
      <c r="IQ240" s="26"/>
      <c r="IR240" s="26"/>
      <c r="IS240" s="26"/>
      <c r="IT240" s="26"/>
      <c r="IU240" s="26"/>
      <c r="IV240" s="26"/>
      <c r="IW240" s="26"/>
      <c r="IX240" s="26"/>
      <c r="IY240" s="26"/>
      <c r="IZ240" s="26"/>
      <c r="JA240" s="26"/>
      <c r="JB240" s="26"/>
      <c r="JC240" s="26"/>
      <c r="JD240" s="26"/>
      <c r="JE240" s="26"/>
      <c r="JF240" s="26"/>
      <c r="JG240" s="26"/>
      <c r="JH240" s="26"/>
      <c r="JI240" s="26"/>
      <c r="JJ240" s="26"/>
      <c r="JK240" s="26"/>
      <c r="JL240" s="26"/>
      <c r="JM240" s="26"/>
      <c r="JN240" s="26"/>
      <c r="JO240" s="26"/>
      <c r="JP240" s="26"/>
      <c r="JQ240" s="26"/>
      <c r="JR240" s="26"/>
      <c r="JS240" s="26"/>
      <c r="JT240" s="26"/>
      <c r="JU240" s="26"/>
      <c r="JV240" s="26"/>
      <c r="JW240" s="26"/>
      <c r="JX240" s="26"/>
      <c r="JY240" s="26"/>
      <c r="JZ240" s="26"/>
      <c r="KA240" s="26"/>
      <c r="KB240" s="26"/>
      <c r="KC240" s="26"/>
      <c r="KD240" s="26"/>
      <c r="KE240" s="26"/>
      <c r="KF240" s="26"/>
      <c r="KG240" s="26"/>
      <c r="KH240" s="26"/>
    </row>
    <row r="241" spans="1:294" x14ac:dyDescent="0.25">
      <c r="A241" s="15"/>
      <c r="B241" s="21"/>
      <c r="C241" s="89"/>
      <c r="D241" s="90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  <c r="HW241" s="26"/>
      <c r="HX241" s="26"/>
      <c r="HY241" s="26"/>
      <c r="HZ241" s="26"/>
      <c r="IA241" s="26"/>
      <c r="IB241" s="26"/>
      <c r="IC241" s="26"/>
      <c r="ID241" s="26"/>
      <c r="IE241" s="26"/>
      <c r="IF241" s="26"/>
      <c r="IG241" s="26"/>
      <c r="IH241" s="26"/>
      <c r="II241" s="26"/>
      <c r="IJ241" s="26"/>
      <c r="IK241" s="26"/>
      <c r="IL241" s="26"/>
      <c r="IM241" s="26"/>
      <c r="IN241" s="26"/>
      <c r="IO241" s="26"/>
      <c r="IP241" s="26"/>
      <c r="IQ241" s="26"/>
      <c r="IR241" s="26"/>
      <c r="IS241" s="26"/>
      <c r="IT241" s="26"/>
      <c r="IU241" s="26"/>
      <c r="IV241" s="26"/>
      <c r="IW241" s="26"/>
      <c r="IX241" s="26"/>
      <c r="IY241" s="26"/>
      <c r="IZ241" s="26"/>
      <c r="JA241" s="26"/>
      <c r="JB241" s="26"/>
      <c r="JC241" s="26"/>
      <c r="JD241" s="26"/>
      <c r="JE241" s="26"/>
      <c r="JF241" s="26"/>
      <c r="JG241" s="26"/>
      <c r="JH241" s="26"/>
      <c r="JI241" s="26"/>
      <c r="JJ241" s="26"/>
      <c r="JK241" s="26"/>
      <c r="JL241" s="26"/>
      <c r="JM241" s="26"/>
      <c r="JN241" s="26"/>
      <c r="JO241" s="26"/>
      <c r="JP241" s="26"/>
      <c r="JQ241" s="26"/>
      <c r="JR241" s="26"/>
      <c r="JS241" s="26"/>
      <c r="JT241" s="26"/>
      <c r="JU241" s="26"/>
      <c r="JV241" s="26"/>
      <c r="JW241" s="26"/>
      <c r="JX241" s="26"/>
      <c r="JY241" s="26"/>
      <c r="JZ241" s="26"/>
      <c r="KA241" s="26"/>
      <c r="KB241" s="26"/>
      <c r="KC241" s="26"/>
      <c r="KD241" s="26"/>
      <c r="KE241" s="26"/>
      <c r="KF241" s="26"/>
      <c r="KG241" s="26"/>
      <c r="KH241" s="26"/>
    </row>
    <row r="242" spans="1:294" ht="13" x14ac:dyDescent="0.3">
      <c r="A242" s="45">
        <f>A2+10</f>
        <v>2023</v>
      </c>
      <c r="B242" s="19" t="s">
        <v>13</v>
      </c>
      <c r="C242" s="89"/>
      <c r="D242" s="90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  <c r="HW242" s="26"/>
      <c r="HX242" s="26"/>
      <c r="HY242" s="26"/>
      <c r="HZ242" s="26"/>
      <c r="IA242" s="26"/>
      <c r="IB242" s="26"/>
      <c r="IC242" s="26"/>
      <c r="ID242" s="26"/>
      <c r="IE242" s="26"/>
      <c r="IF242" s="26"/>
      <c r="IG242" s="26"/>
      <c r="IH242" s="26"/>
      <c r="II242" s="26"/>
      <c r="IJ242" s="26"/>
      <c r="IK242" s="26"/>
      <c r="IL242" s="26"/>
      <c r="IM242" s="26"/>
      <c r="IN242" s="26"/>
      <c r="IO242" s="26"/>
      <c r="IP242" s="26"/>
      <c r="IQ242" s="26"/>
      <c r="IR242" s="26"/>
      <c r="IS242" s="26"/>
      <c r="IT242" s="26"/>
      <c r="IU242" s="26"/>
      <c r="IV242" s="26"/>
      <c r="IW242" s="26"/>
      <c r="IX242" s="26"/>
      <c r="IY242" s="26"/>
      <c r="IZ242" s="26"/>
      <c r="JA242" s="26"/>
      <c r="JB242" s="26"/>
      <c r="JC242" s="26"/>
      <c r="JD242" s="26"/>
      <c r="JE242" s="26"/>
      <c r="JF242" s="26"/>
      <c r="JG242" s="26"/>
      <c r="JH242" s="26"/>
      <c r="JI242" s="26"/>
      <c r="JJ242" s="26"/>
      <c r="JK242" s="26"/>
      <c r="JL242" s="26"/>
      <c r="JM242" s="26"/>
      <c r="JN242" s="26"/>
      <c r="JO242" s="26"/>
      <c r="JP242" s="26"/>
      <c r="JQ242" s="26"/>
      <c r="JR242" s="26"/>
      <c r="JS242" s="26"/>
      <c r="JT242" s="26"/>
      <c r="JU242" s="26"/>
      <c r="JV242" s="26"/>
      <c r="JW242" s="26"/>
      <c r="JX242" s="26"/>
      <c r="JY242" s="26"/>
      <c r="JZ242" s="26"/>
      <c r="KA242" s="26"/>
      <c r="KB242" s="26"/>
      <c r="KC242" s="26"/>
      <c r="KD242" s="26"/>
      <c r="KE242" s="26"/>
      <c r="KF242" s="26"/>
      <c r="KG242" s="26"/>
      <c r="KH242" s="26"/>
    </row>
    <row r="243" spans="1:294" x14ac:dyDescent="0.25">
      <c r="A243" s="15"/>
      <c r="B243" s="19"/>
      <c r="C243" s="89"/>
      <c r="D243" s="90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  <c r="HW243" s="26"/>
      <c r="HX243" s="26"/>
      <c r="HY243" s="26"/>
      <c r="HZ243" s="26"/>
      <c r="IA243" s="26"/>
      <c r="IB243" s="26"/>
      <c r="IC243" s="26"/>
      <c r="ID243" s="26"/>
      <c r="IE243" s="26"/>
      <c r="IF243" s="26"/>
      <c r="IG243" s="26"/>
      <c r="IH243" s="26"/>
      <c r="II243" s="26"/>
      <c r="IJ243" s="26"/>
      <c r="IK243" s="26"/>
      <c r="IL243" s="26"/>
      <c r="IM243" s="26"/>
      <c r="IN243" s="26"/>
      <c r="IO243" s="26"/>
      <c r="IP243" s="26"/>
      <c r="IQ243" s="26"/>
      <c r="IR243" s="26"/>
      <c r="IS243" s="26"/>
      <c r="IT243" s="26"/>
      <c r="IU243" s="26"/>
      <c r="IV243" s="26"/>
      <c r="IW243" s="26"/>
      <c r="IX243" s="26"/>
      <c r="IY243" s="26"/>
      <c r="IZ243" s="26"/>
      <c r="JA243" s="26"/>
      <c r="JB243" s="26"/>
      <c r="JC243" s="26"/>
      <c r="JD243" s="26"/>
      <c r="JE243" s="26"/>
      <c r="JF243" s="26"/>
      <c r="JG243" s="26"/>
      <c r="JH243" s="26"/>
      <c r="JI243" s="26"/>
      <c r="JJ243" s="26"/>
      <c r="JK243" s="26"/>
      <c r="JL243" s="26"/>
      <c r="JM243" s="26"/>
      <c r="JN243" s="26"/>
      <c r="JO243" s="26"/>
      <c r="JP243" s="26"/>
      <c r="JQ243" s="26"/>
      <c r="JR243" s="26"/>
      <c r="JS243" s="26"/>
      <c r="JT243" s="26"/>
      <c r="JU243" s="26"/>
      <c r="JV243" s="26"/>
      <c r="JW243" s="26"/>
      <c r="JX243" s="26"/>
      <c r="JY243" s="26"/>
      <c r="JZ243" s="26"/>
      <c r="KA243" s="26"/>
      <c r="KB243" s="26"/>
      <c r="KC243" s="26"/>
      <c r="KD243" s="26"/>
      <c r="KE243" s="26"/>
      <c r="KF243" s="26"/>
      <c r="KG243" s="26"/>
      <c r="KH243" s="26"/>
    </row>
    <row r="244" spans="1:294" x14ac:dyDescent="0.25">
      <c r="A244" s="15"/>
      <c r="B244" s="19" t="s">
        <v>2</v>
      </c>
      <c r="C244" s="89"/>
      <c r="D244" s="90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  <c r="HW244" s="26"/>
      <c r="HX244" s="26"/>
      <c r="HY244" s="26"/>
      <c r="HZ244" s="26"/>
      <c r="IA244" s="26"/>
      <c r="IB244" s="26"/>
      <c r="IC244" s="26"/>
      <c r="ID244" s="26"/>
      <c r="IE244" s="26"/>
      <c r="IF244" s="26"/>
      <c r="IG244" s="26"/>
      <c r="IH244" s="26"/>
      <c r="II244" s="26"/>
      <c r="IJ244" s="26"/>
      <c r="IK244" s="26"/>
      <c r="IL244" s="26"/>
      <c r="IM244" s="26"/>
      <c r="IN244" s="26"/>
      <c r="IO244" s="26"/>
      <c r="IP244" s="26"/>
      <c r="IQ244" s="26"/>
      <c r="IR244" s="26"/>
      <c r="IS244" s="26"/>
      <c r="IT244" s="26"/>
      <c r="IU244" s="26"/>
      <c r="IV244" s="26"/>
      <c r="IW244" s="26"/>
      <c r="IX244" s="26"/>
      <c r="IY244" s="26"/>
      <c r="IZ244" s="26"/>
      <c r="JA244" s="26"/>
      <c r="JB244" s="26"/>
      <c r="JC244" s="26"/>
      <c r="JD244" s="26"/>
      <c r="JE244" s="26"/>
      <c r="JF244" s="26"/>
      <c r="JG244" s="26"/>
      <c r="JH244" s="26"/>
      <c r="JI244" s="26"/>
      <c r="JJ244" s="26"/>
      <c r="JK244" s="26"/>
      <c r="JL244" s="26"/>
      <c r="JM244" s="26"/>
      <c r="JN244" s="26"/>
      <c r="JO244" s="26"/>
      <c r="JP244" s="26"/>
      <c r="JQ244" s="26"/>
      <c r="JR244" s="26"/>
      <c r="JS244" s="26"/>
      <c r="JT244" s="26"/>
      <c r="JU244" s="26"/>
      <c r="JV244" s="26"/>
      <c r="JW244" s="26"/>
      <c r="JX244" s="26"/>
      <c r="JY244" s="26"/>
      <c r="JZ244" s="26"/>
      <c r="KA244" s="26"/>
      <c r="KB244" s="26"/>
      <c r="KC244" s="26"/>
      <c r="KD244" s="26"/>
      <c r="KE244" s="26"/>
      <c r="KF244" s="26"/>
      <c r="KG244" s="26"/>
      <c r="KH244" s="26"/>
    </row>
    <row r="245" spans="1:294" x14ac:dyDescent="0.25">
      <c r="A245" s="15"/>
      <c r="B245" s="19"/>
      <c r="C245" s="89"/>
      <c r="D245" s="90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  <c r="HW245" s="26"/>
      <c r="HX245" s="26"/>
      <c r="HY245" s="26"/>
      <c r="HZ245" s="26"/>
      <c r="IA245" s="26"/>
      <c r="IB245" s="26"/>
      <c r="IC245" s="26"/>
      <c r="ID245" s="26"/>
      <c r="IE245" s="26"/>
      <c r="IF245" s="26"/>
      <c r="IG245" s="26"/>
      <c r="IH245" s="26"/>
      <c r="II245" s="26"/>
      <c r="IJ245" s="26"/>
      <c r="IK245" s="26"/>
      <c r="IL245" s="26"/>
      <c r="IM245" s="26"/>
      <c r="IN245" s="26"/>
      <c r="IO245" s="26"/>
      <c r="IP245" s="26"/>
      <c r="IQ245" s="26"/>
      <c r="IR245" s="26"/>
      <c r="IS245" s="26"/>
      <c r="IT245" s="26"/>
      <c r="IU245" s="26"/>
      <c r="IV245" s="26"/>
      <c r="IW245" s="26"/>
      <c r="IX245" s="26"/>
      <c r="IY245" s="26"/>
      <c r="IZ245" s="26"/>
      <c r="JA245" s="26"/>
      <c r="JB245" s="26"/>
      <c r="JC245" s="26"/>
      <c r="JD245" s="26"/>
      <c r="JE245" s="26"/>
      <c r="JF245" s="26"/>
      <c r="JG245" s="26"/>
      <c r="JH245" s="26"/>
      <c r="JI245" s="26"/>
      <c r="JJ245" s="26"/>
      <c r="JK245" s="26"/>
      <c r="JL245" s="26"/>
      <c r="JM245" s="26"/>
      <c r="JN245" s="26"/>
      <c r="JO245" s="26"/>
      <c r="JP245" s="26"/>
      <c r="JQ245" s="26"/>
      <c r="JR245" s="26"/>
      <c r="JS245" s="26"/>
      <c r="JT245" s="26"/>
      <c r="JU245" s="26"/>
      <c r="JV245" s="26"/>
      <c r="JW245" s="26"/>
      <c r="JX245" s="26"/>
      <c r="JY245" s="26"/>
      <c r="JZ245" s="26"/>
      <c r="KA245" s="26"/>
      <c r="KB245" s="26"/>
      <c r="KC245" s="26"/>
      <c r="KD245" s="26"/>
      <c r="KE245" s="26"/>
      <c r="KF245" s="26"/>
      <c r="KG245" s="26"/>
      <c r="KH245" s="26"/>
    </row>
    <row r="246" spans="1:294" x14ac:dyDescent="0.25">
      <c r="A246" s="15"/>
      <c r="B246" s="19" t="s">
        <v>3</v>
      </c>
      <c r="C246" s="89"/>
      <c r="D246" s="90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  <c r="IM246" s="26"/>
      <c r="IN246" s="26"/>
      <c r="IO246" s="26"/>
      <c r="IP246" s="26"/>
      <c r="IQ246" s="26"/>
      <c r="IR246" s="26"/>
      <c r="IS246" s="26"/>
      <c r="IT246" s="26"/>
      <c r="IU246" s="26"/>
      <c r="IV246" s="26"/>
      <c r="IW246" s="26"/>
      <c r="IX246" s="26"/>
      <c r="IY246" s="26"/>
      <c r="IZ246" s="26"/>
      <c r="JA246" s="26"/>
      <c r="JB246" s="26"/>
      <c r="JC246" s="26"/>
      <c r="JD246" s="26"/>
      <c r="JE246" s="26"/>
      <c r="JF246" s="26"/>
      <c r="JG246" s="26"/>
      <c r="JH246" s="26"/>
      <c r="JI246" s="26"/>
      <c r="JJ246" s="26"/>
      <c r="JK246" s="26"/>
      <c r="JL246" s="26"/>
      <c r="JM246" s="26"/>
      <c r="JN246" s="26"/>
      <c r="JO246" s="26"/>
      <c r="JP246" s="26"/>
      <c r="JQ246" s="26"/>
      <c r="JR246" s="26"/>
      <c r="JS246" s="26"/>
      <c r="JT246" s="26"/>
      <c r="JU246" s="26"/>
      <c r="JV246" s="26"/>
      <c r="JW246" s="26"/>
      <c r="JX246" s="26"/>
      <c r="JY246" s="26"/>
      <c r="JZ246" s="26"/>
      <c r="KA246" s="26"/>
      <c r="KB246" s="26"/>
      <c r="KC246" s="26"/>
      <c r="KD246" s="26"/>
      <c r="KE246" s="26"/>
      <c r="KF246" s="26"/>
      <c r="KG246" s="26"/>
      <c r="KH246" s="26"/>
    </row>
    <row r="247" spans="1:294" x14ac:dyDescent="0.25">
      <c r="A247" s="15"/>
      <c r="B247" s="19"/>
      <c r="C247" s="89"/>
      <c r="D247" s="90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  <c r="HW247" s="26"/>
      <c r="HX247" s="26"/>
      <c r="HY247" s="26"/>
      <c r="HZ247" s="26"/>
      <c r="IA247" s="26"/>
      <c r="IB247" s="26"/>
      <c r="IC247" s="26"/>
      <c r="ID247" s="26"/>
      <c r="IE247" s="26"/>
      <c r="IF247" s="26"/>
      <c r="IG247" s="26"/>
      <c r="IH247" s="26"/>
      <c r="II247" s="26"/>
      <c r="IJ247" s="26"/>
      <c r="IK247" s="26"/>
      <c r="IL247" s="26"/>
      <c r="IM247" s="26"/>
      <c r="IN247" s="26"/>
      <c r="IO247" s="26"/>
      <c r="IP247" s="26"/>
      <c r="IQ247" s="26"/>
      <c r="IR247" s="26"/>
      <c r="IS247" s="26"/>
      <c r="IT247" s="26"/>
      <c r="IU247" s="26"/>
      <c r="IV247" s="26"/>
      <c r="IW247" s="26"/>
      <c r="IX247" s="26"/>
      <c r="IY247" s="26"/>
      <c r="IZ247" s="26"/>
      <c r="JA247" s="26"/>
      <c r="JB247" s="26"/>
      <c r="JC247" s="26"/>
      <c r="JD247" s="26"/>
      <c r="JE247" s="26"/>
      <c r="JF247" s="26"/>
      <c r="JG247" s="26"/>
      <c r="JH247" s="26"/>
      <c r="JI247" s="26"/>
      <c r="JJ247" s="26"/>
      <c r="JK247" s="26"/>
      <c r="JL247" s="26"/>
      <c r="JM247" s="26"/>
      <c r="JN247" s="26"/>
      <c r="JO247" s="26"/>
      <c r="JP247" s="26"/>
      <c r="JQ247" s="26"/>
      <c r="JR247" s="26"/>
      <c r="JS247" s="26"/>
      <c r="JT247" s="26"/>
      <c r="JU247" s="26"/>
      <c r="JV247" s="26"/>
      <c r="JW247" s="26"/>
      <c r="JX247" s="26"/>
      <c r="JY247" s="26"/>
      <c r="JZ247" s="26"/>
      <c r="KA247" s="26"/>
      <c r="KB247" s="26"/>
      <c r="KC247" s="26"/>
      <c r="KD247" s="26"/>
      <c r="KE247" s="26"/>
      <c r="KF247" s="26"/>
      <c r="KG247" s="26"/>
      <c r="KH247" s="26"/>
    </row>
    <row r="248" spans="1:294" x14ac:dyDescent="0.25">
      <c r="A248" s="15"/>
      <c r="B248" s="19" t="s">
        <v>4</v>
      </c>
      <c r="C248" s="89"/>
      <c r="D248" s="90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  <c r="IM248" s="26"/>
      <c r="IN248" s="26"/>
      <c r="IO248" s="26"/>
      <c r="IP248" s="26"/>
      <c r="IQ248" s="26"/>
      <c r="IR248" s="26"/>
      <c r="IS248" s="26"/>
      <c r="IT248" s="26"/>
      <c r="IU248" s="26"/>
      <c r="IV248" s="26"/>
      <c r="IW248" s="26"/>
      <c r="IX248" s="26"/>
      <c r="IY248" s="26"/>
      <c r="IZ248" s="26"/>
      <c r="JA248" s="26"/>
      <c r="JB248" s="26"/>
      <c r="JC248" s="26"/>
      <c r="JD248" s="26"/>
      <c r="JE248" s="26"/>
      <c r="JF248" s="26"/>
      <c r="JG248" s="26"/>
      <c r="JH248" s="26"/>
      <c r="JI248" s="26"/>
      <c r="JJ248" s="26"/>
      <c r="JK248" s="26"/>
      <c r="JL248" s="26"/>
      <c r="JM248" s="26"/>
      <c r="JN248" s="26"/>
      <c r="JO248" s="26"/>
      <c r="JP248" s="26"/>
      <c r="JQ248" s="26"/>
      <c r="JR248" s="26"/>
      <c r="JS248" s="26"/>
      <c r="JT248" s="26"/>
      <c r="JU248" s="26"/>
      <c r="JV248" s="26"/>
      <c r="JW248" s="26"/>
      <c r="JX248" s="26"/>
      <c r="JY248" s="26"/>
      <c r="JZ248" s="26"/>
      <c r="KA248" s="26"/>
      <c r="KB248" s="26"/>
      <c r="KC248" s="26"/>
      <c r="KD248" s="26"/>
      <c r="KE248" s="26"/>
      <c r="KF248" s="26"/>
      <c r="KG248" s="26"/>
      <c r="KH248" s="26"/>
    </row>
    <row r="249" spans="1:294" x14ac:dyDescent="0.25">
      <c r="A249" s="15"/>
      <c r="B249" s="19"/>
      <c r="C249" s="89"/>
      <c r="D249" s="90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  <c r="HW249" s="26"/>
      <c r="HX249" s="26"/>
      <c r="HY249" s="26"/>
      <c r="HZ249" s="26"/>
      <c r="IA249" s="26"/>
      <c r="IB249" s="26"/>
      <c r="IC249" s="26"/>
      <c r="ID249" s="26"/>
      <c r="IE249" s="26"/>
      <c r="IF249" s="26"/>
      <c r="IG249" s="26"/>
      <c r="IH249" s="26"/>
      <c r="II249" s="26"/>
      <c r="IJ249" s="26"/>
      <c r="IK249" s="26"/>
      <c r="IL249" s="26"/>
      <c r="IM249" s="26"/>
      <c r="IN249" s="26"/>
      <c r="IO249" s="26"/>
      <c r="IP249" s="26"/>
      <c r="IQ249" s="26"/>
      <c r="IR249" s="26"/>
      <c r="IS249" s="26"/>
      <c r="IT249" s="26"/>
      <c r="IU249" s="26"/>
      <c r="IV249" s="26"/>
      <c r="IW249" s="26"/>
      <c r="IX249" s="26"/>
      <c r="IY249" s="26"/>
      <c r="IZ249" s="26"/>
      <c r="JA249" s="26"/>
      <c r="JB249" s="26"/>
      <c r="JC249" s="26"/>
      <c r="JD249" s="26"/>
      <c r="JE249" s="26"/>
      <c r="JF249" s="26"/>
      <c r="JG249" s="26"/>
      <c r="JH249" s="26"/>
      <c r="JI249" s="26"/>
      <c r="JJ249" s="26"/>
      <c r="JK249" s="26"/>
      <c r="JL249" s="26"/>
      <c r="JM249" s="26"/>
      <c r="JN249" s="26"/>
      <c r="JO249" s="26"/>
      <c r="JP249" s="26"/>
      <c r="JQ249" s="26"/>
      <c r="JR249" s="26"/>
      <c r="JS249" s="26"/>
      <c r="JT249" s="26"/>
      <c r="JU249" s="26"/>
      <c r="JV249" s="26"/>
      <c r="JW249" s="26"/>
      <c r="JX249" s="26"/>
      <c r="JY249" s="26"/>
      <c r="JZ249" s="26"/>
      <c r="KA249" s="26"/>
      <c r="KB249" s="26"/>
      <c r="KC249" s="26"/>
      <c r="KD249" s="26"/>
      <c r="KE249" s="26"/>
      <c r="KF249" s="26"/>
      <c r="KG249" s="26"/>
      <c r="KH249" s="26"/>
    </row>
    <row r="250" spans="1:294" x14ac:dyDescent="0.25">
      <c r="A250" s="15"/>
      <c r="B250" s="19" t="s">
        <v>5</v>
      </c>
      <c r="C250" s="89"/>
      <c r="D250" s="90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  <c r="HW250" s="26"/>
      <c r="HX250" s="26"/>
      <c r="HY250" s="26"/>
      <c r="HZ250" s="26"/>
      <c r="IA250" s="26"/>
      <c r="IB250" s="26"/>
      <c r="IC250" s="26"/>
      <c r="ID250" s="26"/>
      <c r="IE250" s="26"/>
      <c r="IF250" s="26"/>
      <c r="IG250" s="26"/>
      <c r="IH250" s="26"/>
      <c r="II250" s="26"/>
      <c r="IJ250" s="26"/>
      <c r="IK250" s="26"/>
      <c r="IL250" s="26"/>
      <c r="IM250" s="26"/>
      <c r="IN250" s="26"/>
      <c r="IO250" s="26"/>
      <c r="IP250" s="26"/>
      <c r="IQ250" s="26"/>
      <c r="IR250" s="26"/>
      <c r="IS250" s="26"/>
      <c r="IT250" s="26"/>
      <c r="IU250" s="26"/>
      <c r="IV250" s="26"/>
      <c r="IW250" s="26"/>
      <c r="IX250" s="26"/>
      <c r="IY250" s="26"/>
      <c r="IZ250" s="26"/>
      <c r="JA250" s="26"/>
      <c r="JB250" s="26"/>
      <c r="JC250" s="26"/>
      <c r="JD250" s="26"/>
      <c r="JE250" s="26"/>
      <c r="JF250" s="26"/>
      <c r="JG250" s="26"/>
      <c r="JH250" s="26"/>
      <c r="JI250" s="26"/>
      <c r="JJ250" s="26"/>
      <c r="JK250" s="26"/>
      <c r="JL250" s="26"/>
      <c r="JM250" s="26"/>
      <c r="JN250" s="26"/>
      <c r="JO250" s="26"/>
      <c r="JP250" s="26"/>
      <c r="JQ250" s="26"/>
      <c r="JR250" s="26"/>
      <c r="JS250" s="26"/>
      <c r="JT250" s="26"/>
      <c r="JU250" s="26"/>
      <c r="JV250" s="26"/>
      <c r="JW250" s="26"/>
      <c r="JX250" s="26"/>
      <c r="JY250" s="26"/>
      <c r="JZ250" s="26"/>
      <c r="KA250" s="26"/>
      <c r="KB250" s="26"/>
      <c r="KC250" s="26"/>
      <c r="KD250" s="26"/>
      <c r="KE250" s="26"/>
      <c r="KF250" s="26"/>
      <c r="KG250" s="26"/>
      <c r="KH250" s="26"/>
    </row>
    <row r="251" spans="1:294" x14ac:dyDescent="0.25">
      <c r="A251" s="15"/>
      <c r="B251" s="19"/>
      <c r="C251" s="89"/>
      <c r="D251" s="90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  <c r="HW251" s="26"/>
      <c r="HX251" s="26"/>
      <c r="HY251" s="26"/>
      <c r="HZ251" s="26"/>
      <c r="IA251" s="26"/>
      <c r="IB251" s="26"/>
      <c r="IC251" s="26"/>
      <c r="ID251" s="26"/>
      <c r="IE251" s="26"/>
      <c r="IF251" s="26"/>
      <c r="IG251" s="26"/>
      <c r="IH251" s="26"/>
      <c r="II251" s="26"/>
      <c r="IJ251" s="26"/>
      <c r="IK251" s="26"/>
      <c r="IL251" s="26"/>
      <c r="IM251" s="26"/>
      <c r="IN251" s="26"/>
      <c r="IO251" s="26"/>
      <c r="IP251" s="26"/>
      <c r="IQ251" s="26"/>
      <c r="IR251" s="26"/>
      <c r="IS251" s="26"/>
      <c r="IT251" s="26"/>
      <c r="IU251" s="26"/>
      <c r="IV251" s="26"/>
      <c r="IW251" s="26"/>
      <c r="IX251" s="26"/>
      <c r="IY251" s="26"/>
      <c r="IZ251" s="26"/>
      <c r="JA251" s="26"/>
      <c r="JB251" s="26"/>
      <c r="JC251" s="26"/>
      <c r="JD251" s="26"/>
      <c r="JE251" s="26"/>
      <c r="JF251" s="26"/>
      <c r="JG251" s="26"/>
      <c r="JH251" s="26"/>
      <c r="JI251" s="26"/>
      <c r="JJ251" s="26"/>
      <c r="JK251" s="26"/>
      <c r="JL251" s="26"/>
      <c r="JM251" s="26"/>
      <c r="JN251" s="26"/>
      <c r="JO251" s="26"/>
      <c r="JP251" s="26"/>
      <c r="JQ251" s="26"/>
      <c r="JR251" s="26"/>
      <c r="JS251" s="26"/>
      <c r="JT251" s="26"/>
      <c r="JU251" s="26"/>
      <c r="JV251" s="26"/>
      <c r="JW251" s="26"/>
      <c r="JX251" s="26"/>
      <c r="JY251" s="26"/>
      <c r="JZ251" s="26"/>
      <c r="KA251" s="26"/>
      <c r="KB251" s="26"/>
      <c r="KC251" s="26"/>
      <c r="KD251" s="26"/>
      <c r="KE251" s="26"/>
      <c r="KF251" s="26"/>
      <c r="KG251" s="26"/>
      <c r="KH251" s="26"/>
    </row>
    <row r="252" spans="1:294" x14ac:dyDescent="0.25">
      <c r="A252" s="15"/>
      <c r="B252" s="19" t="s">
        <v>6</v>
      </c>
      <c r="C252" s="89"/>
      <c r="D252" s="90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  <c r="HW252" s="26"/>
      <c r="HX252" s="26"/>
      <c r="HY252" s="26"/>
      <c r="HZ252" s="26"/>
      <c r="IA252" s="26"/>
      <c r="IB252" s="26"/>
      <c r="IC252" s="26"/>
      <c r="ID252" s="26"/>
      <c r="IE252" s="26"/>
      <c r="IF252" s="26"/>
      <c r="IG252" s="26"/>
      <c r="IH252" s="26"/>
      <c r="II252" s="26"/>
      <c r="IJ252" s="26"/>
      <c r="IK252" s="26"/>
      <c r="IL252" s="26"/>
      <c r="IM252" s="26"/>
      <c r="IN252" s="26"/>
      <c r="IO252" s="26"/>
      <c r="IP252" s="26"/>
      <c r="IQ252" s="26"/>
      <c r="IR252" s="26"/>
      <c r="IS252" s="26"/>
      <c r="IT252" s="26"/>
      <c r="IU252" s="26"/>
      <c r="IV252" s="26"/>
      <c r="IW252" s="26"/>
      <c r="IX252" s="26"/>
      <c r="IY252" s="26"/>
      <c r="IZ252" s="26"/>
      <c r="JA252" s="26"/>
      <c r="JB252" s="26"/>
      <c r="JC252" s="26"/>
      <c r="JD252" s="26"/>
      <c r="JE252" s="26"/>
      <c r="JF252" s="26"/>
      <c r="JG252" s="26"/>
      <c r="JH252" s="26"/>
      <c r="JI252" s="26"/>
      <c r="JJ252" s="26"/>
      <c r="JK252" s="26"/>
      <c r="JL252" s="26"/>
      <c r="JM252" s="26"/>
      <c r="JN252" s="26"/>
      <c r="JO252" s="26"/>
      <c r="JP252" s="26"/>
      <c r="JQ252" s="26"/>
      <c r="JR252" s="26"/>
      <c r="JS252" s="26"/>
      <c r="JT252" s="26"/>
      <c r="JU252" s="26"/>
      <c r="JV252" s="26"/>
      <c r="JW252" s="26"/>
      <c r="JX252" s="26"/>
      <c r="JY252" s="26"/>
      <c r="JZ252" s="26"/>
      <c r="KA252" s="26"/>
      <c r="KB252" s="26"/>
      <c r="KC252" s="26"/>
      <c r="KD252" s="26"/>
      <c r="KE252" s="26"/>
      <c r="KF252" s="26"/>
      <c r="KG252" s="26"/>
      <c r="KH252" s="26"/>
    </row>
    <row r="253" spans="1:294" x14ac:dyDescent="0.25">
      <c r="A253" s="15"/>
      <c r="B253" s="19"/>
      <c r="C253" s="89"/>
      <c r="D253" s="90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  <c r="HW253" s="26"/>
      <c r="HX253" s="26"/>
      <c r="HY253" s="26"/>
      <c r="HZ253" s="26"/>
      <c r="IA253" s="26"/>
      <c r="IB253" s="26"/>
      <c r="IC253" s="26"/>
      <c r="ID253" s="26"/>
      <c r="IE253" s="26"/>
      <c r="IF253" s="26"/>
      <c r="IG253" s="26"/>
      <c r="IH253" s="26"/>
      <c r="II253" s="26"/>
      <c r="IJ253" s="26"/>
      <c r="IK253" s="26"/>
      <c r="IL253" s="26"/>
      <c r="IM253" s="26"/>
      <c r="IN253" s="26"/>
      <c r="IO253" s="26"/>
      <c r="IP253" s="26"/>
      <c r="IQ253" s="26"/>
      <c r="IR253" s="26"/>
      <c r="IS253" s="26"/>
      <c r="IT253" s="26"/>
      <c r="IU253" s="26"/>
      <c r="IV253" s="26"/>
      <c r="IW253" s="26"/>
      <c r="IX253" s="26"/>
      <c r="IY253" s="26"/>
      <c r="IZ253" s="26"/>
      <c r="JA253" s="26"/>
      <c r="JB253" s="26"/>
      <c r="JC253" s="26"/>
      <c r="JD253" s="26"/>
      <c r="JE253" s="26"/>
      <c r="JF253" s="26"/>
      <c r="JG253" s="26"/>
      <c r="JH253" s="26"/>
      <c r="JI253" s="26"/>
      <c r="JJ253" s="26"/>
      <c r="JK253" s="26"/>
      <c r="JL253" s="26"/>
      <c r="JM253" s="26"/>
      <c r="JN253" s="26"/>
      <c r="JO253" s="26"/>
      <c r="JP253" s="26"/>
      <c r="JQ253" s="26"/>
      <c r="JR253" s="26"/>
      <c r="JS253" s="26"/>
      <c r="JT253" s="26"/>
      <c r="JU253" s="26"/>
      <c r="JV253" s="26"/>
      <c r="JW253" s="26"/>
      <c r="JX253" s="26"/>
      <c r="JY253" s="26"/>
      <c r="JZ253" s="26"/>
      <c r="KA253" s="26"/>
      <c r="KB253" s="26"/>
      <c r="KC253" s="26"/>
      <c r="KD253" s="26"/>
      <c r="KE253" s="26"/>
      <c r="KF253" s="26"/>
      <c r="KG253" s="26"/>
      <c r="KH253" s="26"/>
    </row>
    <row r="254" spans="1:294" x14ac:dyDescent="0.25">
      <c r="A254" s="15"/>
      <c r="B254" s="19" t="s">
        <v>7</v>
      </c>
      <c r="C254" s="89"/>
      <c r="D254" s="90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  <c r="HW254" s="26"/>
      <c r="HX254" s="26"/>
      <c r="HY254" s="26"/>
      <c r="HZ254" s="26"/>
      <c r="IA254" s="26"/>
      <c r="IB254" s="26"/>
      <c r="IC254" s="26"/>
      <c r="ID254" s="26"/>
      <c r="IE254" s="26"/>
      <c r="IF254" s="26"/>
      <c r="IG254" s="26"/>
      <c r="IH254" s="26"/>
      <c r="II254" s="26"/>
      <c r="IJ254" s="26"/>
      <c r="IK254" s="26"/>
      <c r="IL254" s="26"/>
      <c r="IM254" s="26"/>
      <c r="IN254" s="26"/>
      <c r="IO254" s="26"/>
      <c r="IP254" s="26"/>
      <c r="IQ254" s="26"/>
      <c r="IR254" s="26"/>
      <c r="IS254" s="26"/>
      <c r="IT254" s="26"/>
      <c r="IU254" s="26"/>
      <c r="IV254" s="26"/>
      <c r="IW254" s="26"/>
      <c r="IX254" s="26"/>
      <c r="IY254" s="26"/>
      <c r="IZ254" s="26"/>
      <c r="JA254" s="26"/>
      <c r="JB254" s="26"/>
      <c r="JC254" s="26"/>
      <c r="JD254" s="26"/>
      <c r="JE254" s="26"/>
      <c r="JF254" s="26"/>
      <c r="JG254" s="26"/>
      <c r="JH254" s="26"/>
      <c r="JI254" s="26"/>
      <c r="JJ254" s="26"/>
      <c r="JK254" s="26"/>
      <c r="JL254" s="26"/>
      <c r="JM254" s="26"/>
      <c r="JN254" s="26"/>
      <c r="JO254" s="26"/>
      <c r="JP254" s="26"/>
      <c r="JQ254" s="26"/>
      <c r="JR254" s="26"/>
      <c r="JS254" s="26"/>
      <c r="JT254" s="26"/>
      <c r="JU254" s="26"/>
      <c r="JV254" s="26"/>
      <c r="JW254" s="26"/>
      <c r="JX254" s="26"/>
      <c r="JY254" s="26"/>
      <c r="JZ254" s="26"/>
      <c r="KA254" s="26"/>
      <c r="KB254" s="26"/>
      <c r="KC254" s="26"/>
      <c r="KD254" s="26"/>
      <c r="KE254" s="26"/>
      <c r="KF254" s="26"/>
      <c r="KG254" s="26"/>
      <c r="KH254" s="26"/>
    </row>
    <row r="255" spans="1:294" x14ac:dyDescent="0.25">
      <c r="A255" s="15"/>
      <c r="B255" s="19"/>
      <c r="C255" s="89"/>
      <c r="D255" s="90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  <c r="GM255" s="26"/>
      <c r="GN255" s="26"/>
      <c r="GO255" s="26"/>
      <c r="GP255" s="26"/>
      <c r="GQ255" s="26"/>
      <c r="GR255" s="26"/>
      <c r="GS255" s="26"/>
      <c r="GT255" s="26"/>
      <c r="GU255" s="26"/>
      <c r="GV255" s="26"/>
      <c r="GW255" s="26"/>
      <c r="GX255" s="26"/>
      <c r="GY255" s="26"/>
      <c r="GZ255" s="26"/>
      <c r="HA255" s="26"/>
      <c r="HB255" s="26"/>
      <c r="HC255" s="26"/>
      <c r="HD255" s="26"/>
      <c r="HE255" s="26"/>
      <c r="HF255" s="26"/>
      <c r="HG255" s="26"/>
      <c r="HH255" s="26"/>
      <c r="HI255" s="26"/>
      <c r="HJ255" s="26"/>
      <c r="HK255" s="26"/>
      <c r="HL255" s="26"/>
      <c r="HM255" s="26"/>
      <c r="HN255" s="26"/>
      <c r="HO255" s="26"/>
      <c r="HP255" s="26"/>
      <c r="HQ255" s="26"/>
      <c r="HR255" s="26"/>
      <c r="HS255" s="26"/>
      <c r="HT255" s="26"/>
      <c r="HU255" s="26"/>
      <c r="HV255" s="26"/>
      <c r="HW255" s="26"/>
      <c r="HX255" s="26"/>
      <c r="HY255" s="26"/>
      <c r="HZ255" s="26"/>
      <c r="IA255" s="26"/>
      <c r="IB255" s="26"/>
      <c r="IC255" s="26"/>
      <c r="ID255" s="26"/>
      <c r="IE255" s="26"/>
      <c r="IF255" s="26"/>
      <c r="IG255" s="26"/>
      <c r="IH255" s="26"/>
      <c r="II255" s="26"/>
      <c r="IJ255" s="26"/>
      <c r="IK255" s="26"/>
      <c r="IL255" s="26"/>
      <c r="IM255" s="26"/>
      <c r="IN255" s="26"/>
      <c r="IO255" s="26"/>
      <c r="IP255" s="26"/>
      <c r="IQ255" s="26"/>
      <c r="IR255" s="26"/>
      <c r="IS255" s="26"/>
      <c r="IT255" s="26"/>
      <c r="IU255" s="26"/>
      <c r="IV255" s="26"/>
      <c r="IW255" s="26"/>
      <c r="IX255" s="26"/>
      <c r="IY255" s="26"/>
      <c r="IZ255" s="26"/>
      <c r="JA255" s="26"/>
      <c r="JB255" s="26"/>
      <c r="JC255" s="26"/>
      <c r="JD255" s="26"/>
      <c r="JE255" s="26"/>
      <c r="JF255" s="26"/>
      <c r="JG255" s="26"/>
      <c r="JH255" s="26"/>
      <c r="JI255" s="26"/>
      <c r="JJ255" s="26"/>
      <c r="JK255" s="26"/>
      <c r="JL255" s="26"/>
      <c r="JM255" s="26"/>
      <c r="JN255" s="26"/>
      <c r="JO255" s="26"/>
      <c r="JP255" s="26"/>
      <c r="JQ255" s="26"/>
      <c r="JR255" s="26"/>
      <c r="JS255" s="26"/>
      <c r="JT255" s="26"/>
      <c r="JU255" s="26"/>
      <c r="JV255" s="26"/>
      <c r="JW255" s="26"/>
      <c r="JX255" s="26"/>
      <c r="JY255" s="26"/>
      <c r="JZ255" s="26"/>
      <c r="KA255" s="26"/>
      <c r="KB255" s="26"/>
      <c r="KC255" s="26"/>
      <c r="KD255" s="26"/>
      <c r="KE255" s="26"/>
      <c r="KF255" s="26"/>
      <c r="KG255" s="26"/>
      <c r="KH255" s="26"/>
    </row>
    <row r="256" spans="1:294" x14ac:dyDescent="0.25">
      <c r="A256" s="15"/>
      <c r="B256" s="19" t="s">
        <v>8</v>
      </c>
      <c r="C256" s="89"/>
      <c r="D256" s="90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  <c r="GM256" s="26"/>
      <c r="GN256" s="26"/>
      <c r="GO256" s="26"/>
      <c r="GP256" s="26"/>
      <c r="GQ256" s="26"/>
      <c r="GR256" s="26"/>
      <c r="GS256" s="26"/>
      <c r="GT256" s="26"/>
      <c r="GU256" s="26"/>
      <c r="GV256" s="26"/>
      <c r="GW256" s="26"/>
      <c r="GX256" s="26"/>
      <c r="GY256" s="26"/>
      <c r="GZ256" s="26"/>
      <c r="HA256" s="26"/>
      <c r="HB256" s="26"/>
      <c r="HC256" s="26"/>
      <c r="HD256" s="26"/>
      <c r="HE256" s="26"/>
      <c r="HF256" s="26"/>
      <c r="HG256" s="26"/>
      <c r="HH256" s="26"/>
      <c r="HI256" s="26"/>
      <c r="HJ256" s="26"/>
      <c r="HK256" s="26"/>
      <c r="HL256" s="26"/>
      <c r="HM256" s="26"/>
      <c r="HN256" s="26"/>
      <c r="HO256" s="26"/>
      <c r="HP256" s="26"/>
      <c r="HQ256" s="26"/>
      <c r="HR256" s="26"/>
      <c r="HS256" s="26"/>
      <c r="HT256" s="26"/>
      <c r="HU256" s="26"/>
      <c r="HV256" s="26"/>
      <c r="HW256" s="26"/>
      <c r="HX256" s="26"/>
      <c r="HY256" s="26"/>
      <c r="HZ256" s="26"/>
      <c r="IA256" s="26"/>
      <c r="IB256" s="26"/>
      <c r="IC256" s="26"/>
      <c r="ID256" s="26"/>
      <c r="IE256" s="26"/>
      <c r="IF256" s="26"/>
      <c r="IG256" s="26"/>
      <c r="IH256" s="26"/>
      <c r="II256" s="26"/>
      <c r="IJ256" s="26"/>
      <c r="IK256" s="26"/>
      <c r="IL256" s="26"/>
      <c r="IM256" s="26"/>
      <c r="IN256" s="26"/>
      <c r="IO256" s="26"/>
      <c r="IP256" s="26"/>
      <c r="IQ256" s="26"/>
      <c r="IR256" s="26"/>
      <c r="IS256" s="26"/>
      <c r="IT256" s="26"/>
      <c r="IU256" s="26"/>
      <c r="IV256" s="26"/>
      <c r="IW256" s="26"/>
      <c r="IX256" s="26"/>
      <c r="IY256" s="26"/>
      <c r="IZ256" s="26"/>
      <c r="JA256" s="26"/>
      <c r="JB256" s="26"/>
      <c r="JC256" s="26"/>
      <c r="JD256" s="26"/>
      <c r="JE256" s="26"/>
      <c r="JF256" s="26"/>
      <c r="JG256" s="26"/>
      <c r="JH256" s="26"/>
      <c r="JI256" s="26"/>
      <c r="JJ256" s="26"/>
      <c r="JK256" s="26"/>
      <c r="JL256" s="26"/>
      <c r="JM256" s="26"/>
      <c r="JN256" s="26"/>
      <c r="JO256" s="26"/>
      <c r="JP256" s="26"/>
      <c r="JQ256" s="26"/>
      <c r="JR256" s="26"/>
      <c r="JS256" s="26"/>
      <c r="JT256" s="26"/>
      <c r="JU256" s="26"/>
      <c r="JV256" s="26"/>
      <c r="JW256" s="26"/>
      <c r="JX256" s="26"/>
      <c r="JY256" s="26"/>
      <c r="JZ256" s="26"/>
      <c r="KA256" s="26"/>
      <c r="KB256" s="26"/>
      <c r="KC256" s="26"/>
      <c r="KD256" s="26"/>
      <c r="KE256" s="26"/>
      <c r="KF256" s="26"/>
      <c r="KG256" s="26"/>
      <c r="KH256" s="26"/>
    </row>
    <row r="257" spans="1:294" x14ac:dyDescent="0.25">
      <c r="A257" s="15"/>
      <c r="B257" s="19"/>
      <c r="C257" s="89"/>
      <c r="D257" s="90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6"/>
      <c r="GN257" s="26"/>
      <c r="GO257" s="26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6"/>
      <c r="HA257" s="26"/>
      <c r="HB257" s="26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6"/>
      <c r="HN257" s="26"/>
      <c r="HO257" s="26"/>
      <c r="HP257" s="26"/>
      <c r="HQ257" s="26"/>
      <c r="HR257" s="26"/>
      <c r="HS257" s="26"/>
      <c r="HT257" s="26"/>
      <c r="HU257" s="26"/>
      <c r="HV257" s="26"/>
      <c r="HW257" s="26"/>
      <c r="HX257" s="26"/>
      <c r="HY257" s="26"/>
      <c r="HZ257" s="26"/>
      <c r="IA257" s="26"/>
      <c r="IB257" s="26"/>
      <c r="IC257" s="26"/>
      <c r="ID257" s="26"/>
      <c r="IE257" s="26"/>
      <c r="IF257" s="26"/>
      <c r="IG257" s="26"/>
      <c r="IH257" s="26"/>
      <c r="II257" s="26"/>
      <c r="IJ257" s="26"/>
      <c r="IK257" s="26"/>
      <c r="IL257" s="26"/>
      <c r="IM257" s="26"/>
      <c r="IN257" s="26"/>
      <c r="IO257" s="26"/>
      <c r="IP257" s="26"/>
      <c r="IQ257" s="26"/>
      <c r="IR257" s="26"/>
      <c r="IS257" s="26"/>
      <c r="IT257" s="26"/>
      <c r="IU257" s="26"/>
      <c r="IV257" s="26"/>
      <c r="IW257" s="26"/>
      <c r="IX257" s="26"/>
      <c r="IY257" s="26"/>
      <c r="IZ257" s="26"/>
      <c r="JA257" s="26"/>
      <c r="JB257" s="26"/>
      <c r="JC257" s="26"/>
      <c r="JD257" s="26"/>
      <c r="JE257" s="26"/>
      <c r="JF257" s="26"/>
      <c r="JG257" s="26"/>
      <c r="JH257" s="26"/>
      <c r="JI257" s="26"/>
      <c r="JJ257" s="26"/>
      <c r="JK257" s="26"/>
      <c r="JL257" s="26"/>
      <c r="JM257" s="26"/>
      <c r="JN257" s="26"/>
      <c r="JO257" s="26"/>
      <c r="JP257" s="26"/>
      <c r="JQ257" s="26"/>
      <c r="JR257" s="26"/>
      <c r="JS257" s="26"/>
      <c r="JT257" s="26"/>
      <c r="JU257" s="26"/>
      <c r="JV257" s="26"/>
      <c r="JW257" s="26"/>
      <c r="JX257" s="26"/>
      <c r="JY257" s="26"/>
      <c r="JZ257" s="26"/>
      <c r="KA257" s="26"/>
      <c r="KB257" s="26"/>
      <c r="KC257" s="26"/>
      <c r="KD257" s="26"/>
      <c r="KE257" s="26"/>
      <c r="KF257" s="26"/>
      <c r="KG257" s="26"/>
      <c r="KH257" s="26"/>
    </row>
    <row r="258" spans="1:294" x14ac:dyDescent="0.25">
      <c r="A258" s="15"/>
      <c r="B258" s="19" t="s">
        <v>9</v>
      </c>
      <c r="C258" s="89"/>
      <c r="D258" s="90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  <c r="GM258" s="26"/>
      <c r="GN258" s="26"/>
      <c r="GO258" s="26"/>
      <c r="GP258" s="26"/>
      <c r="GQ258" s="26"/>
      <c r="GR258" s="26"/>
      <c r="GS258" s="26"/>
      <c r="GT258" s="26"/>
      <c r="GU258" s="26"/>
      <c r="GV258" s="26"/>
      <c r="GW258" s="26"/>
      <c r="GX258" s="26"/>
      <c r="GY258" s="26"/>
      <c r="GZ258" s="26"/>
      <c r="HA258" s="26"/>
      <c r="HB258" s="26"/>
      <c r="HC258" s="26"/>
      <c r="HD258" s="26"/>
      <c r="HE258" s="26"/>
      <c r="HF258" s="26"/>
      <c r="HG258" s="26"/>
      <c r="HH258" s="26"/>
      <c r="HI258" s="26"/>
      <c r="HJ258" s="26"/>
      <c r="HK258" s="26"/>
      <c r="HL258" s="26"/>
      <c r="HM258" s="26"/>
      <c r="HN258" s="26"/>
      <c r="HO258" s="26"/>
      <c r="HP258" s="26"/>
      <c r="HQ258" s="26"/>
      <c r="HR258" s="26"/>
      <c r="HS258" s="26"/>
      <c r="HT258" s="26"/>
      <c r="HU258" s="26"/>
      <c r="HV258" s="26"/>
      <c r="HW258" s="26"/>
      <c r="HX258" s="26"/>
      <c r="HY258" s="26"/>
      <c r="HZ258" s="26"/>
      <c r="IA258" s="26"/>
      <c r="IB258" s="26"/>
      <c r="IC258" s="26"/>
      <c r="ID258" s="26"/>
      <c r="IE258" s="26"/>
      <c r="IF258" s="26"/>
      <c r="IG258" s="26"/>
      <c r="IH258" s="26"/>
      <c r="II258" s="26"/>
      <c r="IJ258" s="26"/>
      <c r="IK258" s="26"/>
      <c r="IL258" s="26"/>
      <c r="IM258" s="26"/>
      <c r="IN258" s="26"/>
      <c r="IO258" s="26"/>
      <c r="IP258" s="26"/>
      <c r="IQ258" s="26"/>
      <c r="IR258" s="26"/>
      <c r="IS258" s="26"/>
      <c r="IT258" s="26"/>
      <c r="IU258" s="26"/>
      <c r="IV258" s="26"/>
      <c r="IW258" s="26"/>
      <c r="IX258" s="26"/>
      <c r="IY258" s="26"/>
      <c r="IZ258" s="26"/>
      <c r="JA258" s="26"/>
      <c r="JB258" s="26"/>
      <c r="JC258" s="26"/>
      <c r="JD258" s="26"/>
      <c r="JE258" s="26"/>
      <c r="JF258" s="26"/>
      <c r="JG258" s="26"/>
      <c r="JH258" s="26"/>
      <c r="JI258" s="26"/>
      <c r="JJ258" s="26"/>
      <c r="JK258" s="26"/>
      <c r="JL258" s="26"/>
      <c r="JM258" s="26"/>
      <c r="JN258" s="26"/>
      <c r="JO258" s="26"/>
      <c r="JP258" s="26"/>
      <c r="JQ258" s="26"/>
      <c r="JR258" s="26"/>
      <c r="JS258" s="26"/>
      <c r="JT258" s="26"/>
      <c r="JU258" s="26"/>
      <c r="JV258" s="26"/>
      <c r="JW258" s="26"/>
      <c r="JX258" s="26"/>
      <c r="JY258" s="26"/>
      <c r="JZ258" s="26"/>
      <c r="KA258" s="26"/>
      <c r="KB258" s="26"/>
      <c r="KC258" s="26"/>
      <c r="KD258" s="26"/>
      <c r="KE258" s="26"/>
      <c r="KF258" s="26"/>
      <c r="KG258" s="26"/>
      <c r="KH258" s="26"/>
    </row>
    <row r="259" spans="1:294" x14ac:dyDescent="0.25">
      <c r="A259" s="15"/>
      <c r="B259" s="19"/>
      <c r="C259" s="89"/>
      <c r="D259" s="90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  <c r="HW259" s="26"/>
      <c r="HX259" s="26"/>
      <c r="HY259" s="26"/>
      <c r="HZ259" s="26"/>
      <c r="IA259" s="26"/>
      <c r="IB259" s="26"/>
      <c r="IC259" s="26"/>
      <c r="ID259" s="26"/>
      <c r="IE259" s="26"/>
      <c r="IF259" s="26"/>
      <c r="IG259" s="26"/>
      <c r="IH259" s="26"/>
      <c r="II259" s="26"/>
      <c r="IJ259" s="26"/>
      <c r="IK259" s="26"/>
      <c r="IL259" s="26"/>
      <c r="IM259" s="26"/>
      <c r="IN259" s="26"/>
      <c r="IO259" s="26"/>
      <c r="IP259" s="26"/>
      <c r="IQ259" s="26"/>
      <c r="IR259" s="26"/>
      <c r="IS259" s="26"/>
      <c r="IT259" s="26"/>
      <c r="IU259" s="26"/>
      <c r="IV259" s="26"/>
      <c r="IW259" s="26"/>
      <c r="IX259" s="26"/>
      <c r="IY259" s="26"/>
      <c r="IZ259" s="26"/>
      <c r="JA259" s="26"/>
      <c r="JB259" s="26"/>
      <c r="JC259" s="26"/>
      <c r="JD259" s="26"/>
      <c r="JE259" s="26"/>
      <c r="JF259" s="26"/>
      <c r="JG259" s="26"/>
      <c r="JH259" s="26"/>
      <c r="JI259" s="26"/>
      <c r="JJ259" s="26"/>
      <c r="JK259" s="26"/>
      <c r="JL259" s="26"/>
      <c r="JM259" s="26"/>
      <c r="JN259" s="26"/>
      <c r="JO259" s="26"/>
      <c r="JP259" s="26"/>
      <c r="JQ259" s="26"/>
      <c r="JR259" s="26"/>
      <c r="JS259" s="26"/>
      <c r="JT259" s="26"/>
      <c r="JU259" s="26"/>
      <c r="JV259" s="26"/>
      <c r="JW259" s="26"/>
      <c r="JX259" s="26"/>
      <c r="JY259" s="26"/>
      <c r="JZ259" s="26"/>
      <c r="KA259" s="26"/>
      <c r="KB259" s="26"/>
      <c r="KC259" s="26"/>
      <c r="KD259" s="26"/>
      <c r="KE259" s="26"/>
      <c r="KF259" s="26"/>
      <c r="KG259" s="26"/>
      <c r="KH259" s="26"/>
    </row>
    <row r="260" spans="1:294" x14ac:dyDescent="0.25">
      <c r="A260" s="15"/>
      <c r="B260" s="19" t="s">
        <v>10</v>
      </c>
      <c r="C260" s="89"/>
      <c r="D260" s="90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  <c r="HW260" s="26"/>
      <c r="HX260" s="26"/>
      <c r="HY260" s="26"/>
      <c r="HZ260" s="26"/>
      <c r="IA260" s="26"/>
      <c r="IB260" s="26"/>
      <c r="IC260" s="26"/>
      <c r="ID260" s="26"/>
      <c r="IE260" s="26"/>
      <c r="IF260" s="26"/>
      <c r="IG260" s="26"/>
      <c r="IH260" s="26"/>
      <c r="II260" s="26"/>
      <c r="IJ260" s="26"/>
      <c r="IK260" s="26"/>
      <c r="IL260" s="26"/>
      <c r="IM260" s="26"/>
      <c r="IN260" s="26"/>
      <c r="IO260" s="26"/>
      <c r="IP260" s="26"/>
      <c r="IQ260" s="26"/>
      <c r="IR260" s="26"/>
      <c r="IS260" s="26"/>
      <c r="IT260" s="26"/>
      <c r="IU260" s="26"/>
      <c r="IV260" s="26"/>
      <c r="IW260" s="26"/>
      <c r="IX260" s="26"/>
      <c r="IY260" s="26"/>
      <c r="IZ260" s="26"/>
      <c r="JA260" s="26"/>
      <c r="JB260" s="26"/>
      <c r="JC260" s="26"/>
      <c r="JD260" s="26"/>
      <c r="JE260" s="26"/>
      <c r="JF260" s="26"/>
      <c r="JG260" s="26"/>
      <c r="JH260" s="26"/>
      <c r="JI260" s="26"/>
      <c r="JJ260" s="26"/>
      <c r="JK260" s="26"/>
      <c r="JL260" s="26"/>
      <c r="JM260" s="26"/>
      <c r="JN260" s="26"/>
      <c r="JO260" s="26"/>
      <c r="JP260" s="26"/>
      <c r="JQ260" s="26"/>
      <c r="JR260" s="26"/>
      <c r="JS260" s="26"/>
      <c r="JT260" s="26"/>
      <c r="JU260" s="26"/>
      <c r="JV260" s="26"/>
      <c r="JW260" s="26"/>
      <c r="JX260" s="26"/>
      <c r="JY260" s="26"/>
      <c r="JZ260" s="26"/>
      <c r="KA260" s="26"/>
      <c r="KB260" s="26"/>
      <c r="KC260" s="26"/>
      <c r="KD260" s="26"/>
      <c r="KE260" s="26"/>
      <c r="KF260" s="26"/>
      <c r="KG260" s="26"/>
      <c r="KH260" s="26"/>
    </row>
    <row r="261" spans="1:294" x14ac:dyDescent="0.25">
      <c r="A261" s="15"/>
      <c r="B261" s="19"/>
      <c r="C261" s="89"/>
      <c r="D261" s="90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  <c r="HW261" s="26"/>
      <c r="HX261" s="26"/>
      <c r="HY261" s="26"/>
      <c r="HZ261" s="26"/>
      <c r="IA261" s="26"/>
      <c r="IB261" s="26"/>
      <c r="IC261" s="26"/>
      <c r="ID261" s="26"/>
      <c r="IE261" s="26"/>
      <c r="IF261" s="26"/>
      <c r="IG261" s="26"/>
      <c r="IH261" s="26"/>
      <c r="II261" s="26"/>
      <c r="IJ261" s="26"/>
      <c r="IK261" s="26"/>
      <c r="IL261" s="26"/>
      <c r="IM261" s="26"/>
      <c r="IN261" s="26"/>
      <c r="IO261" s="26"/>
      <c r="IP261" s="26"/>
      <c r="IQ261" s="26"/>
      <c r="IR261" s="26"/>
      <c r="IS261" s="26"/>
      <c r="IT261" s="26"/>
      <c r="IU261" s="26"/>
      <c r="IV261" s="26"/>
      <c r="IW261" s="26"/>
      <c r="IX261" s="26"/>
      <c r="IY261" s="26"/>
      <c r="IZ261" s="26"/>
      <c r="JA261" s="26"/>
      <c r="JB261" s="26"/>
      <c r="JC261" s="26"/>
      <c r="JD261" s="26"/>
      <c r="JE261" s="26"/>
      <c r="JF261" s="26"/>
      <c r="JG261" s="26"/>
      <c r="JH261" s="26"/>
      <c r="JI261" s="26"/>
      <c r="JJ261" s="26"/>
      <c r="JK261" s="26"/>
      <c r="JL261" s="26"/>
      <c r="JM261" s="26"/>
      <c r="JN261" s="26"/>
      <c r="JO261" s="26"/>
      <c r="JP261" s="26"/>
      <c r="JQ261" s="26"/>
      <c r="JR261" s="26"/>
      <c r="JS261" s="26"/>
      <c r="JT261" s="26"/>
      <c r="JU261" s="26"/>
      <c r="JV261" s="26"/>
      <c r="JW261" s="26"/>
      <c r="JX261" s="26"/>
      <c r="JY261" s="26"/>
      <c r="JZ261" s="26"/>
      <c r="KA261" s="26"/>
      <c r="KB261" s="26"/>
      <c r="KC261" s="26"/>
      <c r="KD261" s="26"/>
      <c r="KE261" s="26"/>
      <c r="KF261" s="26"/>
      <c r="KG261" s="26"/>
      <c r="KH261" s="26"/>
    </row>
    <row r="262" spans="1:294" x14ac:dyDescent="0.25">
      <c r="A262" s="15"/>
      <c r="B262" s="19" t="s">
        <v>11</v>
      </c>
      <c r="C262" s="89"/>
      <c r="D262" s="90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  <c r="HW262" s="26"/>
      <c r="HX262" s="26"/>
      <c r="HY262" s="26"/>
      <c r="HZ262" s="26"/>
      <c r="IA262" s="26"/>
      <c r="IB262" s="26"/>
      <c r="IC262" s="26"/>
      <c r="ID262" s="26"/>
      <c r="IE262" s="26"/>
      <c r="IF262" s="26"/>
      <c r="IG262" s="26"/>
      <c r="IH262" s="26"/>
      <c r="II262" s="26"/>
      <c r="IJ262" s="26"/>
      <c r="IK262" s="26"/>
      <c r="IL262" s="26"/>
      <c r="IM262" s="26"/>
      <c r="IN262" s="26"/>
      <c r="IO262" s="26"/>
      <c r="IP262" s="26"/>
      <c r="IQ262" s="26"/>
      <c r="IR262" s="26"/>
      <c r="IS262" s="26"/>
      <c r="IT262" s="26"/>
      <c r="IU262" s="26"/>
      <c r="IV262" s="26"/>
      <c r="IW262" s="26"/>
      <c r="IX262" s="26"/>
      <c r="IY262" s="26"/>
      <c r="IZ262" s="26"/>
      <c r="JA262" s="26"/>
      <c r="JB262" s="26"/>
      <c r="JC262" s="26"/>
      <c r="JD262" s="26"/>
      <c r="JE262" s="26"/>
      <c r="JF262" s="26"/>
      <c r="JG262" s="26"/>
      <c r="JH262" s="26"/>
      <c r="JI262" s="26"/>
      <c r="JJ262" s="26"/>
      <c r="JK262" s="26"/>
      <c r="JL262" s="26"/>
      <c r="JM262" s="26"/>
      <c r="JN262" s="26"/>
      <c r="JO262" s="26"/>
      <c r="JP262" s="26"/>
      <c r="JQ262" s="26"/>
      <c r="JR262" s="26"/>
      <c r="JS262" s="26"/>
      <c r="JT262" s="26"/>
      <c r="JU262" s="26"/>
      <c r="JV262" s="26"/>
      <c r="JW262" s="26"/>
      <c r="JX262" s="26"/>
      <c r="JY262" s="26"/>
      <c r="JZ262" s="26"/>
      <c r="KA262" s="26"/>
      <c r="KB262" s="26"/>
      <c r="KC262" s="26"/>
      <c r="KD262" s="26"/>
      <c r="KE262" s="26"/>
      <c r="KF262" s="26"/>
      <c r="KG262" s="26"/>
      <c r="KH262" s="26"/>
    </row>
    <row r="263" spans="1:294" x14ac:dyDescent="0.25">
      <c r="A263" s="15"/>
      <c r="B263" s="19"/>
      <c r="C263" s="89"/>
      <c r="D263" s="90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  <c r="HW263" s="26"/>
      <c r="HX263" s="26"/>
      <c r="HY263" s="26"/>
      <c r="HZ263" s="26"/>
      <c r="IA263" s="26"/>
      <c r="IB263" s="26"/>
      <c r="IC263" s="26"/>
      <c r="ID263" s="26"/>
      <c r="IE263" s="26"/>
      <c r="IF263" s="26"/>
      <c r="IG263" s="26"/>
      <c r="IH263" s="26"/>
      <c r="II263" s="26"/>
      <c r="IJ263" s="26"/>
      <c r="IK263" s="26"/>
      <c r="IL263" s="26"/>
      <c r="IM263" s="26"/>
      <c r="IN263" s="26"/>
      <c r="IO263" s="26"/>
      <c r="IP263" s="26"/>
      <c r="IQ263" s="26"/>
      <c r="IR263" s="26"/>
      <c r="IS263" s="26"/>
      <c r="IT263" s="26"/>
      <c r="IU263" s="26"/>
      <c r="IV263" s="26"/>
      <c r="IW263" s="26"/>
      <c r="IX263" s="26"/>
      <c r="IY263" s="26"/>
      <c r="IZ263" s="26"/>
      <c r="JA263" s="26"/>
      <c r="JB263" s="26"/>
      <c r="JC263" s="26"/>
      <c r="JD263" s="26"/>
      <c r="JE263" s="26"/>
      <c r="JF263" s="26"/>
      <c r="JG263" s="26"/>
      <c r="JH263" s="26"/>
      <c r="JI263" s="26"/>
      <c r="JJ263" s="26"/>
      <c r="JK263" s="26"/>
      <c r="JL263" s="26"/>
      <c r="JM263" s="26"/>
      <c r="JN263" s="26"/>
      <c r="JO263" s="26"/>
      <c r="JP263" s="26"/>
      <c r="JQ263" s="26"/>
      <c r="JR263" s="26"/>
      <c r="JS263" s="26"/>
      <c r="JT263" s="26"/>
      <c r="JU263" s="26"/>
      <c r="JV263" s="26"/>
      <c r="JW263" s="26"/>
      <c r="JX263" s="26"/>
      <c r="JY263" s="26"/>
      <c r="JZ263" s="26"/>
      <c r="KA263" s="26"/>
      <c r="KB263" s="26"/>
      <c r="KC263" s="26"/>
      <c r="KD263" s="26"/>
      <c r="KE263" s="26"/>
      <c r="KF263" s="26"/>
      <c r="KG263" s="26"/>
      <c r="KH263" s="26"/>
    </row>
    <row r="264" spans="1:294" x14ac:dyDescent="0.25">
      <c r="A264" s="15"/>
      <c r="B264" s="20" t="s">
        <v>12</v>
      </c>
      <c r="C264" s="89"/>
      <c r="D264" s="90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  <c r="HW264" s="26"/>
      <c r="HX264" s="26"/>
      <c r="HY264" s="26"/>
      <c r="HZ264" s="26"/>
      <c r="IA264" s="26"/>
      <c r="IB264" s="26"/>
      <c r="IC264" s="26"/>
      <c r="ID264" s="26"/>
      <c r="IE264" s="26"/>
      <c r="IF264" s="26"/>
      <c r="IG264" s="26"/>
      <c r="IH264" s="26"/>
      <c r="II264" s="26"/>
      <c r="IJ264" s="26"/>
      <c r="IK264" s="26"/>
      <c r="IL264" s="26"/>
      <c r="IM264" s="26"/>
      <c r="IN264" s="26"/>
      <c r="IO264" s="26"/>
      <c r="IP264" s="26"/>
      <c r="IQ264" s="26"/>
      <c r="IR264" s="26"/>
      <c r="IS264" s="26"/>
      <c r="IT264" s="26"/>
      <c r="IU264" s="26"/>
      <c r="IV264" s="26"/>
      <c r="IW264" s="26"/>
      <c r="IX264" s="26"/>
      <c r="IY264" s="26"/>
      <c r="IZ264" s="26"/>
      <c r="JA264" s="26"/>
      <c r="JB264" s="26"/>
      <c r="JC264" s="26"/>
      <c r="JD264" s="26"/>
      <c r="JE264" s="26"/>
      <c r="JF264" s="26"/>
      <c r="JG264" s="26"/>
      <c r="JH264" s="26"/>
      <c r="JI264" s="26"/>
      <c r="JJ264" s="26"/>
      <c r="JK264" s="26"/>
      <c r="JL264" s="26"/>
      <c r="JM264" s="26"/>
      <c r="JN264" s="26"/>
      <c r="JO264" s="26"/>
      <c r="JP264" s="26"/>
      <c r="JQ264" s="26"/>
      <c r="JR264" s="26"/>
      <c r="JS264" s="26"/>
      <c r="JT264" s="26"/>
      <c r="JU264" s="26"/>
      <c r="JV264" s="26"/>
      <c r="JW264" s="26"/>
      <c r="JX264" s="26"/>
      <c r="JY264" s="26"/>
      <c r="JZ264" s="26"/>
      <c r="KA264" s="26"/>
      <c r="KB264" s="26"/>
      <c r="KC264" s="26"/>
      <c r="KD264" s="26"/>
      <c r="KE264" s="26"/>
      <c r="KF264" s="26"/>
      <c r="KG264" s="26"/>
      <c r="KH264" s="26"/>
    </row>
    <row r="265" spans="1:294" x14ac:dyDescent="0.25">
      <c r="A265" s="15"/>
      <c r="B265" s="21"/>
      <c r="C265" s="89"/>
      <c r="D265" s="90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  <c r="HW265" s="26"/>
      <c r="HX265" s="26"/>
      <c r="HY265" s="26"/>
      <c r="HZ265" s="26"/>
      <c r="IA265" s="26"/>
      <c r="IB265" s="26"/>
      <c r="IC265" s="26"/>
      <c r="ID265" s="26"/>
      <c r="IE265" s="26"/>
      <c r="IF265" s="26"/>
      <c r="IG265" s="26"/>
      <c r="IH265" s="26"/>
      <c r="II265" s="26"/>
      <c r="IJ265" s="26"/>
      <c r="IK265" s="26"/>
      <c r="IL265" s="26"/>
      <c r="IM265" s="26"/>
      <c r="IN265" s="26"/>
      <c r="IO265" s="26"/>
      <c r="IP265" s="26"/>
      <c r="IQ265" s="26"/>
      <c r="IR265" s="26"/>
      <c r="IS265" s="26"/>
      <c r="IT265" s="26"/>
      <c r="IU265" s="26"/>
      <c r="IV265" s="26"/>
      <c r="IW265" s="26"/>
      <c r="IX265" s="26"/>
      <c r="IY265" s="26"/>
      <c r="IZ265" s="26"/>
      <c r="JA265" s="26"/>
      <c r="JB265" s="26"/>
      <c r="JC265" s="26"/>
      <c r="JD265" s="26"/>
      <c r="JE265" s="26"/>
      <c r="JF265" s="26"/>
      <c r="JG265" s="26"/>
      <c r="JH265" s="26"/>
      <c r="JI265" s="26"/>
      <c r="JJ265" s="26"/>
      <c r="JK265" s="26"/>
      <c r="JL265" s="26"/>
      <c r="JM265" s="26"/>
      <c r="JN265" s="26"/>
      <c r="JO265" s="26"/>
      <c r="JP265" s="26"/>
      <c r="JQ265" s="26"/>
      <c r="JR265" s="26"/>
      <c r="JS265" s="26"/>
      <c r="JT265" s="26"/>
      <c r="JU265" s="26"/>
      <c r="JV265" s="26"/>
      <c r="JW265" s="26"/>
      <c r="JX265" s="26"/>
      <c r="JY265" s="26"/>
      <c r="JZ265" s="26"/>
      <c r="KA265" s="26"/>
      <c r="KB265" s="26"/>
      <c r="KC265" s="26"/>
      <c r="KD265" s="26"/>
      <c r="KE265" s="26"/>
      <c r="KF265" s="26"/>
      <c r="KG265" s="26"/>
      <c r="KH265" s="26"/>
    </row>
    <row r="266" spans="1:294" ht="13" x14ac:dyDescent="0.3">
      <c r="A266" s="45">
        <f>A2+11</f>
        <v>2024</v>
      </c>
      <c r="B266" s="19" t="s">
        <v>13</v>
      </c>
      <c r="C266" s="89"/>
      <c r="D266" s="90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  <c r="HW266" s="26"/>
      <c r="HX266" s="26"/>
      <c r="HY266" s="26"/>
      <c r="HZ266" s="26"/>
      <c r="IA266" s="26"/>
      <c r="IB266" s="26"/>
      <c r="IC266" s="26"/>
      <c r="ID266" s="26"/>
      <c r="IE266" s="26"/>
      <c r="IF266" s="26"/>
      <c r="IG266" s="26"/>
      <c r="IH266" s="26"/>
      <c r="II266" s="26"/>
      <c r="IJ266" s="26"/>
      <c r="IK266" s="26"/>
      <c r="IL266" s="26"/>
      <c r="IM266" s="26"/>
      <c r="IN266" s="26"/>
      <c r="IO266" s="26"/>
      <c r="IP266" s="26"/>
      <c r="IQ266" s="26"/>
      <c r="IR266" s="26"/>
      <c r="IS266" s="26"/>
      <c r="IT266" s="26"/>
      <c r="IU266" s="26"/>
      <c r="IV266" s="26"/>
      <c r="IW266" s="26"/>
      <c r="IX266" s="26"/>
      <c r="IY266" s="26"/>
      <c r="IZ266" s="26"/>
      <c r="JA266" s="26"/>
      <c r="JB266" s="26"/>
      <c r="JC266" s="26"/>
      <c r="JD266" s="26"/>
      <c r="JE266" s="26"/>
      <c r="JF266" s="26"/>
      <c r="JG266" s="26"/>
      <c r="JH266" s="26"/>
      <c r="JI266" s="26"/>
      <c r="JJ266" s="26"/>
      <c r="JK266" s="26"/>
      <c r="JL266" s="26"/>
      <c r="JM266" s="26"/>
      <c r="JN266" s="26"/>
      <c r="JO266" s="26"/>
      <c r="JP266" s="26"/>
      <c r="JQ266" s="26"/>
      <c r="JR266" s="26"/>
      <c r="JS266" s="26"/>
      <c r="JT266" s="26"/>
      <c r="JU266" s="26"/>
      <c r="JV266" s="26"/>
      <c r="JW266" s="26"/>
      <c r="JX266" s="26"/>
      <c r="JY266" s="26"/>
      <c r="JZ266" s="26"/>
      <c r="KA266" s="26"/>
      <c r="KB266" s="26"/>
      <c r="KC266" s="26"/>
      <c r="KD266" s="26"/>
      <c r="KE266" s="26"/>
      <c r="KF266" s="26"/>
      <c r="KG266" s="26"/>
      <c r="KH266" s="26"/>
    </row>
    <row r="267" spans="1:294" x14ac:dyDescent="0.25">
      <c r="A267" s="15"/>
      <c r="B267" s="19"/>
      <c r="C267" s="89"/>
      <c r="D267" s="90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  <c r="HW267" s="26"/>
      <c r="HX267" s="26"/>
      <c r="HY267" s="26"/>
      <c r="HZ267" s="26"/>
      <c r="IA267" s="26"/>
      <c r="IB267" s="26"/>
      <c r="IC267" s="26"/>
      <c r="ID267" s="26"/>
      <c r="IE267" s="26"/>
      <c r="IF267" s="26"/>
      <c r="IG267" s="26"/>
      <c r="IH267" s="26"/>
      <c r="II267" s="26"/>
      <c r="IJ267" s="26"/>
      <c r="IK267" s="26"/>
      <c r="IL267" s="26"/>
      <c r="IM267" s="26"/>
      <c r="IN267" s="26"/>
      <c r="IO267" s="26"/>
      <c r="IP267" s="26"/>
      <c r="IQ267" s="26"/>
      <c r="IR267" s="26"/>
      <c r="IS267" s="26"/>
      <c r="IT267" s="26"/>
      <c r="IU267" s="26"/>
      <c r="IV267" s="26"/>
      <c r="IW267" s="26"/>
      <c r="IX267" s="26"/>
      <c r="IY267" s="26"/>
      <c r="IZ267" s="26"/>
      <c r="JA267" s="26"/>
      <c r="JB267" s="26"/>
      <c r="JC267" s="26"/>
      <c r="JD267" s="26"/>
      <c r="JE267" s="26"/>
      <c r="JF267" s="26"/>
      <c r="JG267" s="26"/>
      <c r="JH267" s="26"/>
      <c r="JI267" s="26"/>
      <c r="JJ267" s="26"/>
      <c r="JK267" s="26"/>
      <c r="JL267" s="26"/>
      <c r="JM267" s="26"/>
      <c r="JN267" s="26"/>
      <c r="JO267" s="26"/>
      <c r="JP267" s="26"/>
      <c r="JQ267" s="26"/>
      <c r="JR267" s="26"/>
      <c r="JS267" s="26"/>
      <c r="JT267" s="26"/>
      <c r="JU267" s="26"/>
      <c r="JV267" s="26"/>
      <c r="JW267" s="26"/>
      <c r="JX267" s="26"/>
      <c r="JY267" s="26"/>
      <c r="JZ267" s="26"/>
      <c r="KA267" s="26"/>
      <c r="KB267" s="26"/>
      <c r="KC267" s="26"/>
      <c r="KD267" s="26"/>
      <c r="KE267" s="26"/>
      <c r="KF267" s="26"/>
      <c r="KG267" s="26"/>
      <c r="KH267" s="26"/>
    </row>
    <row r="268" spans="1:294" x14ac:dyDescent="0.25">
      <c r="A268" s="15"/>
      <c r="B268" s="19" t="s">
        <v>2</v>
      </c>
      <c r="C268" s="89"/>
      <c r="D268" s="90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  <c r="HW268" s="26"/>
      <c r="HX268" s="26"/>
      <c r="HY268" s="26"/>
      <c r="HZ268" s="26"/>
      <c r="IA268" s="26"/>
      <c r="IB268" s="26"/>
      <c r="IC268" s="26"/>
      <c r="ID268" s="26"/>
      <c r="IE268" s="26"/>
      <c r="IF268" s="26"/>
      <c r="IG268" s="26"/>
      <c r="IH268" s="26"/>
      <c r="II268" s="26"/>
      <c r="IJ268" s="26"/>
      <c r="IK268" s="26"/>
      <c r="IL268" s="26"/>
      <c r="IM268" s="26"/>
      <c r="IN268" s="26"/>
      <c r="IO268" s="26"/>
      <c r="IP268" s="26"/>
      <c r="IQ268" s="26"/>
      <c r="IR268" s="26"/>
      <c r="IS268" s="26"/>
      <c r="IT268" s="26"/>
      <c r="IU268" s="26"/>
      <c r="IV268" s="26"/>
      <c r="IW268" s="26"/>
      <c r="IX268" s="26"/>
      <c r="IY268" s="26"/>
      <c r="IZ268" s="26"/>
      <c r="JA268" s="26"/>
      <c r="JB268" s="26"/>
      <c r="JC268" s="26"/>
      <c r="JD268" s="26"/>
      <c r="JE268" s="26"/>
      <c r="JF268" s="26"/>
      <c r="JG268" s="26"/>
      <c r="JH268" s="26"/>
      <c r="JI268" s="26"/>
      <c r="JJ268" s="26"/>
      <c r="JK268" s="26"/>
      <c r="JL268" s="26"/>
      <c r="JM268" s="26"/>
      <c r="JN268" s="26"/>
      <c r="JO268" s="26"/>
      <c r="JP268" s="26"/>
      <c r="JQ268" s="26"/>
      <c r="JR268" s="26"/>
      <c r="JS268" s="26"/>
      <c r="JT268" s="26"/>
      <c r="JU268" s="26"/>
      <c r="JV268" s="26"/>
      <c r="JW268" s="26"/>
      <c r="JX268" s="26"/>
      <c r="JY268" s="26"/>
      <c r="JZ268" s="26"/>
      <c r="KA268" s="26"/>
      <c r="KB268" s="26"/>
      <c r="KC268" s="26"/>
      <c r="KD268" s="26"/>
      <c r="KE268" s="26"/>
      <c r="KF268" s="26"/>
      <c r="KG268" s="26"/>
      <c r="KH268" s="26"/>
    </row>
    <row r="269" spans="1:294" x14ac:dyDescent="0.25">
      <c r="A269" s="15"/>
      <c r="B269" s="19"/>
      <c r="C269" s="89"/>
      <c r="D269" s="90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  <c r="HW269" s="26"/>
      <c r="HX269" s="26"/>
      <c r="HY269" s="26"/>
      <c r="HZ269" s="26"/>
      <c r="IA269" s="26"/>
      <c r="IB269" s="26"/>
      <c r="IC269" s="26"/>
      <c r="ID269" s="26"/>
      <c r="IE269" s="26"/>
      <c r="IF269" s="26"/>
      <c r="IG269" s="26"/>
      <c r="IH269" s="26"/>
      <c r="II269" s="26"/>
      <c r="IJ269" s="26"/>
      <c r="IK269" s="26"/>
      <c r="IL269" s="26"/>
      <c r="IM269" s="26"/>
      <c r="IN269" s="26"/>
      <c r="IO269" s="26"/>
      <c r="IP269" s="26"/>
      <c r="IQ269" s="26"/>
      <c r="IR269" s="26"/>
      <c r="IS269" s="26"/>
      <c r="IT269" s="26"/>
      <c r="IU269" s="26"/>
      <c r="IV269" s="26"/>
      <c r="IW269" s="26"/>
      <c r="IX269" s="26"/>
      <c r="IY269" s="26"/>
      <c r="IZ269" s="26"/>
      <c r="JA269" s="26"/>
      <c r="JB269" s="26"/>
      <c r="JC269" s="26"/>
      <c r="JD269" s="26"/>
      <c r="JE269" s="26"/>
      <c r="JF269" s="26"/>
      <c r="JG269" s="26"/>
      <c r="JH269" s="26"/>
      <c r="JI269" s="26"/>
      <c r="JJ269" s="26"/>
      <c r="JK269" s="26"/>
      <c r="JL269" s="26"/>
      <c r="JM269" s="26"/>
      <c r="JN269" s="26"/>
      <c r="JO269" s="26"/>
      <c r="JP269" s="26"/>
      <c r="JQ269" s="26"/>
      <c r="JR269" s="26"/>
      <c r="JS269" s="26"/>
      <c r="JT269" s="26"/>
      <c r="JU269" s="26"/>
      <c r="JV269" s="26"/>
      <c r="JW269" s="26"/>
      <c r="JX269" s="26"/>
      <c r="JY269" s="26"/>
      <c r="JZ269" s="26"/>
      <c r="KA269" s="26"/>
      <c r="KB269" s="26"/>
      <c r="KC269" s="26"/>
      <c r="KD269" s="26"/>
      <c r="KE269" s="26"/>
      <c r="KF269" s="26"/>
      <c r="KG269" s="26"/>
      <c r="KH269" s="26"/>
    </row>
    <row r="270" spans="1:294" x14ac:dyDescent="0.25">
      <c r="A270" s="15"/>
      <c r="B270" s="19" t="s">
        <v>3</v>
      </c>
      <c r="C270" s="89"/>
      <c r="D270" s="90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  <c r="HW270" s="26"/>
      <c r="HX270" s="26"/>
      <c r="HY270" s="26"/>
      <c r="HZ270" s="26"/>
      <c r="IA270" s="26"/>
      <c r="IB270" s="26"/>
      <c r="IC270" s="26"/>
      <c r="ID270" s="26"/>
      <c r="IE270" s="26"/>
      <c r="IF270" s="26"/>
      <c r="IG270" s="26"/>
      <c r="IH270" s="26"/>
      <c r="II270" s="26"/>
      <c r="IJ270" s="26"/>
      <c r="IK270" s="26"/>
      <c r="IL270" s="26"/>
      <c r="IM270" s="26"/>
      <c r="IN270" s="26"/>
      <c r="IO270" s="26"/>
      <c r="IP270" s="26"/>
      <c r="IQ270" s="26"/>
      <c r="IR270" s="26"/>
      <c r="IS270" s="26"/>
      <c r="IT270" s="26"/>
      <c r="IU270" s="26"/>
      <c r="IV270" s="26"/>
      <c r="IW270" s="26"/>
      <c r="IX270" s="26"/>
      <c r="IY270" s="26"/>
      <c r="IZ270" s="26"/>
      <c r="JA270" s="26"/>
      <c r="JB270" s="26"/>
      <c r="JC270" s="26"/>
      <c r="JD270" s="26"/>
      <c r="JE270" s="26"/>
      <c r="JF270" s="26"/>
      <c r="JG270" s="26"/>
      <c r="JH270" s="26"/>
      <c r="JI270" s="26"/>
      <c r="JJ270" s="26"/>
      <c r="JK270" s="26"/>
      <c r="JL270" s="26"/>
      <c r="JM270" s="26"/>
      <c r="JN270" s="26"/>
      <c r="JO270" s="26"/>
      <c r="JP270" s="26"/>
      <c r="JQ270" s="26"/>
      <c r="JR270" s="26"/>
      <c r="JS270" s="26"/>
      <c r="JT270" s="26"/>
      <c r="JU270" s="26"/>
      <c r="JV270" s="26"/>
      <c r="JW270" s="26"/>
      <c r="JX270" s="26"/>
      <c r="JY270" s="26"/>
      <c r="JZ270" s="26"/>
      <c r="KA270" s="26"/>
      <c r="KB270" s="26"/>
      <c r="KC270" s="26"/>
      <c r="KD270" s="26"/>
      <c r="KE270" s="26"/>
      <c r="KF270" s="26"/>
      <c r="KG270" s="26"/>
      <c r="KH270" s="26"/>
    </row>
    <row r="271" spans="1:294" x14ac:dyDescent="0.25">
      <c r="A271" s="15"/>
      <c r="B271" s="19"/>
      <c r="C271" s="89"/>
      <c r="D271" s="90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  <c r="HW271" s="26"/>
      <c r="HX271" s="26"/>
      <c r="HY271" s="26"/>
      <c r="HZ271" s="26"/>
      <c r="IA271" s="26"/>
      <c r="IB271" s="26"/>
      <c r="IC271" s="26"/>
      <c r="ID271" s="26"/>
      <c r="IE271" s="26"/>
      <c r="IF271" s="26"/>
      <c r="IG271" s="26"/>
      <c r="IH271" s="26"/>
      <c r="II271" s="26"/>
      <c r="IJ271" s="26"/>
      <c r="IK271" s="26"/>
      <c r="IL271" s="26"/>
      <c r="IM271" s="26"/>
      <c r="IN271" s="26"/>
      <c r="IO271" s="26"/>
      <c r="IP271" s="26"/>
      <c r="IQ271" s="26"/>
      <c r="IR271" s="26"/>
      <c r="IS271" s="26"/>
      <c r="IT271" s="26"/>
      <c r="IU271" s="26"/>
      <c r="IV271" s="26"/>
      <c r="IW271" s="26"/>
      <c r="IX271" s="26"/>
      <c r="IY271" s="26"/>
      <c r="IZ271" s="26"/>
      <c r="JA271" s="26"/>
      <c r="JB271" s="26"/>
      <c r="JC271" s="26"/>
      <c r="JD271" s="26"/>
      <c r="JE271" s="26"/>
      <c r="JF271" s="26"/>
      <c r="JG271" s="26"/>
      <c r="JH271" s="26"/>
      <c r="JI271" s="26"/>
      <c r="JJ271" s="26"/>
      <c r="JK271" s="26"/>
      <c r="JL271" s="26"/>
      <c r="JM271" s="26"/>
      <c r="JN271" s="26"/>
      <c r="JO271" s="26"/>
      <c r="JP271" s="26"/>
      <c r="JQ271" s="26"/>
      <c r="JR271" s="26"/>
      <c r="JS271" s="26"/>
      <c r="JT271" s="26"/>
      <c r="JU271" s="26"/>
      <c r="JV271" s="26"/>
      <c r="JW271" s="26"/>
      <c r="JX271" s="26"/>
      <c r="JY271" s="26"/>
      <c r="JZ271" s="26"/>
      <c r="KA271" s="26"/>
      <c r="KB271" s="26"/>
      <c r="KC271" s="26"/>
      <c r="KD271" s="26"/>
      <c r="KE271" s="26"/>
      <c r="KF271" s="26"/>
      <c r="KG271" s="26"/>
      <c r="KH271" s="26"/>
    </row>
    <row r="272" spans="1:294" x14ac:dyDescent="0.25">
      <c r="A272" s="15"/>
      <c r="B272" s="19" t="s">
        <v>4</v>
      </c>
      <c r="C272" s="89"/>
      <c r="D272" s="90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  <c r="HW272" s="26"/>
      <c r="HX272" s="26"/>
      <c r="HY272" s="26"/>
      <c r="HZ272" s="26"/>
      <c r="IA272" s="26"/>
      <c r="IB272" s="26"/>
      <c r="IC272" s="26"/>
      <c r="ID272" s="26"/>
      <c r="IE272" s="26"/>
      <c r="IF272" s="26"/>
      <c r="IG272" s="26"/>
      <c r="IH272" s="26"/>
      <c r="II272" s="26"/>
      <c r="IJ272" s="26"/>
      <c r="IK272" s="26"/>
      <c r="IL272" s="26"/>
      <c r="IM272" s="26"/>
      <c r="IN272" s="26"/>
      <c r="IO272" s="26"/>
      <c r="IP272" s="26"/>
      <c r="IQ272" s="26"/>
      <c r="IR272" s="26"/>
      <c r="IS272" s="26"/>
      <c r="IT272" s="26"/>
      <c r="IU272" s="26"/>
      <c r="IV272" s="26"/>
      <c r="IW272" s="26"/>
      <c r="IX272" s="26"/>
      <c r="IY272" s="26"/>
      <c r="IZ272" s="26"/>
      <c r="JA272" s="26"/>
      <c r="JB272" s="26"/>
      <c r="JC272" s="26"/>
      <c r="JD272" s="26"/>
      <c r="JE272" s="26"/>
      <c r="JF272" s="26"/>
      <c r="JG272" s="26"/>
      <c r="JH272" s="26"/>
      <c r="JI272" s="26"/>
      <c r="JJ272" s="26"/>
      <c r="JK272" s="26"/>
      <c r="JL272" s="26"/>
      <c r="JM272" s="26"/>
      <c r="JN272" s="26"/>
      <c r="JO272" s="26"/>
      <c r="JP272" s="26"/>
      <c r="JQ272" s="26"/>
      <c r="JR272" s="26"/>
      <c r="JS272" s="26"/>
      <c r="JT272" s="26"/>
      <c r="JU272" s="26"/>
      <c r="JV272" s="26"/>
      <c r="JW272" s="26"/>
      <c r="JX272" s="26"/>
      <c r="JY272" s="26"/>
      <c r="JZ272" s="26"/>
      <c r="KA272" s="26"/>
      <c r="KB272" s="26"/>
      <c r="KC272" s="26"/>
      <c r="KD272" s="26"/>
      <c r="KE272" s="26"/>
      <c r="KF272" s="26"/>
      <c r="KG272" s="26"/>
      <c r="KH272" s="26"/>
    </row>
    <row r="273" spans="1:294" x14ac:dyDescent="0.25">
      <c r="A273" s="15"/>
      <c r="B273" s="19"/>
      <c r="C273" s="89"/>
      <c r="D273" s="90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  <c r="HW273" s="26"/>
      <c r="HX273" s="26"/>
      <c r="HY273" s="26"/>
      <c r="HZ273" s="26"/>
      <c r="IA273" s="26"/>
      <c r="IB273" s="26"/>
      <c r="IC273" s="26"/>
      <c r="ID273" s="26"/>
      <c r="IE273" s="26"/>
      <c r="IF273" s="26"/>
      <c r="IG273" s="26"/>
      <c r="IH273" s="26"/>
      <c r="II273" s="26"/>
      <c r="IJ273" s="26"/>
      <c r="IK273" s="26"/>
      <c r="IL273" s="26"/>
      <c r="IM273" s="26"/>
      <c r="IN273" s="26"/>
      <c r="IO273" s="26"/>
      <c r="IP273" s="26"/>
      <c r="IQ273" s="26"/>
      <c r="IR273" s="26"/>
      <c r="IS273" s="26"/>
      <c r="IT273" s="26"/>
      <c r="IU273" s="26"/>
      <c r="IV273" s="26"/>
      <c r="IW273" s="26"/>
      <c r="IX273" s="26"/>
      <c r="IY273" s="26"/>
      <c r="IZ273" s="26"/>
      <c r="JA273" s="26"/>
      <c r="JB273" s="26"/>
      <c r="JC273" s="26"/>
      <c r="JD273" s="26"/>
      <c r="JE273" s="26"/>
      <c r="JF273" s="26"/>
      <c r="JG273" s="26"/>
      <c r="JH273" s="26"/>
      <c r="JI273" s="26"/>
      <c r="JJ273" s="26"/>
      <c r="JK273" s="26"/>
      <c r="JL273" s="26"/>
      <c r="JM273" s="26"/>
      <c r="JN273" s="26"/>
      <c r="JO273" s="26"/>
      <c r="JP273" s="26"/>
      <c r="JQ273" s="26"/>
      <c r="JR273" s="26"/>
      <c r="JS273" s="26"/>
      <c r="JT273" s="26"/>
      <c r="JU273" s="26"/>
      <c r="JV273" s="26"/>
      <c r="JW273" s="26"/>
      <c r="JX273" s="26"/>
      <c r="JY273" s="26"/>
      <c r="JZ273" s="26"/>
      <c r="KA273" s="26"/>
      <c r="KB273" s="26"/>
      <c r="KC273" s="26"/>
      <c r="KD273" s="26"/>
      <c r="KE273" s="26"/>
      <c r="KF273" s="26"/>
      <c r="KG273" s="26"/>
      <c r="KH273" s="26"/>
    </row>
    <row r="274" spans="1:294" x14ac:dyDescent="0.25">
      <c r="A274" s="15"/>
      <c r="B274" s="19" t="s">
        <v>5</v>
      </c>
      <c r="C274" s="89"/>
      <c r="D274" s="90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  <c r="GM274" s="26"/>
      <c r="GN274" s="26"/>
      <c r="GO274" s="26"/>
      <c r="GP274" s="26"/>
      <c r="GQ274" s="26"/>
      <c r="GR274" s="26"/>
      <c r="GS274" s="26"/>
      <c r="GT274" s="26"/>
      <c r="GU274" s="26"/>
      <c r="GV274" s="26"/>
      <c r="GW274" s="26"/>
      <c r="GX274" s="26"/>
      <c r="GY274" s="26"/>
      <c r="GZ274" s="26"/>
      <c r="HA274" s="26"/>
      <c r="HB274" s="26"/>
      <c r="HC274" s="26"/>
      <c r="HD274" s="26"/>
      <c r="HE274" s="26"/>
      <c r="HF274" s="26"/>
      <c r="HG274" s="26"/>
      <c r="HH274" s="26"/>
      <c r="HI274" s="26"/>
      <c r="HJ274" s="26"/>
      <c r="HK274" s="26"/>
      <c r="HL274" s="26"/>
      <c r="HM274" s="26"/>
      <c r="HN274" s="26"/>
      <c r="HO274" s="26"/>
      <c r="HP274" s="26"/>
      <c r="HQ274" s="26"/>
      <c r="HR274" s="26"/>
      <c r="HS274" s="26"/>
      <c r="HT274" s="26"/>
      <c r="HU274" s="26"/>
      <c r="HV274" s="26"/>
      <c r="HW274" s="26"/>
      <c r="HX274" s="26"/>
      <c r="HY274" s="26"/>
      <c r="HZ274" s="26"/>
      <c r="IA274" s="26"/>
      <c r="IB274" s="26"/>
      <c r="IC274" s="26"/>
      <c r="ID274" s="26"/>
      <c r="IE274" s="26"/>
      <c r="IF274" s="26"/>
      <c r="IG274" s="26"/>
      <c r="IH274" s="26"/>
      <c r="II274" s="26"/>
      <c r="IJ274" s="26"/>
      <c r="IK274" s="26"/>
      <c r="IL274" s="26"/>
      <c r="IM274" s="26"/>
      <c r="IN274" s="26"/>
      <c r="IO274" s="26"/>
      <c r="IP274" s="26"/>
      <c r="IQ274" s="26"/>
      <c r="IR274" s="26"/>
      <c r="IS274" s="26"/>
      <c r="IT274" s="26"/>
      <c r="IU274" s="26"/>
      <c r="IV274" s="26"/>
      <c r="IW274" s="26"/>
      <c r="IX274" s="26"/>
      <c r="IY274" s="26"/>
      <c r="IZ274" s="26"/>
      <c r="JA274" s="26"/>
      <c r="JB274" s="26"/>
      <c r="JC274" s="26"/>
      <c r="JD274" s="26"/>
      <c r="JE274" s="26"/>
      <c r="JF274" s="26"/>
      <c r="JG274" s="26"/>
      <c r="JH274" s="26"/>
      <c r="JI274" s="26"/>
      <c r="JJ274" s="26"/>
      <c r="JK274" s="26"/>
      <c r="JL274" s="26"/>
      <c r="JM274" s="26"/>
      <c r="JN274" s="26"/>
      <c r="JO274" s="26"/>
      <c r="JP274" s="26"/>
      <c r="JQ274" s="26"/>
      <c r="JR274" s="26"/>
      <c r="JS274" s="26"/>
      <c r="JT274" s="26"/>
      <c r="JU274" s="26"/>
      <c r="JV274" s="26"/>
      <c r="JW274" s="26"/>
      <c r="JX274" s="26"/>
      <c r="JY274" s="26"/>
      <c r="JZ274" s="26"/>
      <c r="KA274" s="26"/>
      <c r="KB274" s="26"/>
      <c r="KC274" s="26"/>
      <c r="KD274" s="26"/>
      <c r="KE274" s="26"/>
      <c r="KF274" s="26"/>
      <c r="KG274" s="26"/>
      <c r="KH274" s="26"/>
    </row>
    <row r="275" spans="1:294" x14ac:dyDescent="0.25">
      <c r="A275" s="15"/>
      <c r="B275" s="19"/>
      <c r="C275" s="89"/>
      <c r="D275" s="90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  <c r="GM275" s="26"/>
      <c r="GN275" s="26"/>
      <c r="GO275" s="26"/>
      <c r="GP275" s="26"/>
      <c r="GQ275" s="26"/>
      <c r="GR275" s="26"/>
      <c r="GS275" s="26"/>
      <c r="GT275" s="26"/>
      <c r="GU275" s="26"/>
      <c r="GV275" s="26"/>
      <c r="GW275" s="26"/>
      <c r="GX275" s="26"/>
      <c r="GY275" s="26"/>
      <c r="GZ275" s="26"/>
      <c r="HA275" s="26"/>
      <c r="HB275" s="26"/>
      <c r="HC275" s="26"/>
      <c r="HD275" s="26"/>
      <c r="HE275" s="26"/>
      <c r="HF275" s="26"/>
      <c r="HG275" s="26"/>
      <c r="HH275" s="26"/>
      <c r="HI275" s="26"/>
      <c r="HJ275" s="26"/>
      <c r="HK275" s="26"/>
      <c r="HL275" s="26"/>
      <c r="HM275" s="26"/>
      <c r="HN275" s="26"/>
      <c r="HO275" s="26"/>
      <c r="HP275" s="26"/>
      <c r="HQ275" s="26"/>
      <c r="HR275" s="26"/>
      <c r="HS275" s="26"/>
      <c r="HT275" s="26"/>
      <c r="HU275" s="26"/>
      <c r="HV275" s="26"/>
      <c r="HW275" s="26"/>
      <c r="HX275" s="26"/>
      <c r="HY275" s="26"/>
      <c r="HZ275" s="26"/>
      <c r="IA275" s="26"/>
      <c r="IB275" s="26"/>
      <c r="IC275" s="26"/>
      <c r="ID275" s="26"/>
      <c r="IE275" s="26"/>
      <c r="IF275" s="26"/>
      <c r="IG275" s="26"/>
      <c r="IH275" s="26"/>
      <c r="II275" s="26"/>
      <c r="IJ275" s="26"/>
      <c r="IK275" s="26"/>
      <c r="IL275" s="26"/>
      <c r="IM275" s="26"/>
      <c r="IN275" s="26"/>
      <c r="IO275" s="26"/>
      <c r="IP275" s="26"/>
      <c r="IQ275" s="26"/>
      <c r="IR275" s="26"/>
      <c r="IS275" s="26"/>
      <c r="IT275" s="26"/>
      <c r="IU275" s="26"/>
      <c r="IV275" s="26"/>
      <c r="IW275" s="26"/>
      <c r="IX275" s="26"/>
      <c r="IY275" s="26"/>
      <c r="IZ275" s="26"/>
      <c r="JA275" s="26"/>
      <c r="JB275" s="26"/>
      <c r="JC275" s="26"/>
      <c r="JD275" s="26"/>
      <c r="JE275" s="26"/>
      <c r="JF275" s="26"/>
      <c r="JG275" s="26"/>
      <c r="JH275" s="26"/>
      <c r="JI275" s="26"/>
      <c r="JJ275" s="26"/>
      <c r="JK275" s="26"/>
      <c r="JL275" s="26"/>
      <c r="JM275" s="26"/>
      <c r="JN275" s="26"/>
      <c r="JO275" s="26"/>
      <c r="JP275" s="26"/>
      <c r="JQ275" s="26"/>
      <c r="JR275" s="26"/>
      <c r="JS275" s="26"/>
      <c r="JT275" s="26"/>
      <c r="JU275" s="26"/>
      <c r="JV275" s="26"/>
      <c r="JW275" s="26"/>
      <c r="JX275" s="26"/>
      <c r="JY275" s="26"/>
      <c r="JZ275" s="26"/>
      <c r="KA275" s="26"/>
      <c r="KB275" s="26"/>
      <c r="KC275" s="26"/>
      <c r="KD275" s="26"/>
      <c r="KE275" s="26"/>
      <c r="KF275" s="26"/>
      <c r="KG275" s="26"/>
      <c r="KH275" s="26"/>
    </row>
    <row r="276" spans="1:294" x14ac:dyDescent="0.25">
      <c r="A276" s="15"/>
      <c r="B276" s="19" t="s">
        <v>6</v>
      </c>
      <c r="C276" s="89"/>
      <c r="D276" s="90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  <c r="GM276" s="26"/>
      <c r="GN276" s="26"/>
      <c r="GO276" s="26"/>
      <c r="GP276" s="26"/>
      <c r="GQ276" s="26"/>
      <c r="GR276" s="26"/>
      <c r="GS276" s="26"/>
      <c r="GT276" s="26"/>
      <c r="GU276" s="26"/>
      <c r="GV276" s="26"/>
      <c r="GW276" s="26"/>
      <c r="GX276" s="26"/>
      <c r="GY276" s="26"/>
      <c r="GZ276" s="26"/>
      <c r="HA276" s="26"/>
      <c r="HB276" s="26"/>
      <c r="HC276" s="26"/>
      <c r="HD276" s="26"/>
      <c r="HE276" s="26"/>
      <c r="HF276" s="26"/>
      <c r="HG276" s="26"/>
      <c r="HH276" s="26"/>
      <c r="HI276" s="26"/>
      <c r="HJ276" s="26"/>
      <c r="HK276" s="26"/>
      <c r="HL276" s="26"/>
      <c r="HM276" s="26"/>
      <c r="HN276" s="26"/>
      <c r="HO276" s="26"/>
      <c r="HP276" s="26"/>
      <c r="HQ276" s="26"/>
      <c r="HR276" s="26"/>
      <c r="HS276" s="26"/>
      <c r="HT276" s="26"/>
      <c r="HU276" s="26"/>
      <c r="HV276" s="26"/>
      <c r="HW276" s="26"/>
      <c r="HX276" s="26"/>
      <c r="HY276" s="26"/>
      <c r="HZ276" s="26"/>
      <c r="IA276" s="26"/>
      <c r="IB276" s="26"/>
      <c r="IC276" s="26"/>
      <c r="ID276" s="26"/>
      <c r="IE276" s="26"/>
      <c r="IF276" s="26"/>
      <c r="IG276" s="26"/>
      <c r="IH276" s="26"/>
      <c r="II276" s="26"/>
      <c r="IJ276" s="26"/>
      <c r="IK276" s="26"/>
      <c r="IL276" s="26"/>
      <c r="IM276" s="26"/>
      <c r="IN276" s="26"/>
      <c r="IO276" s="26"/>
      <c r="IP276" s="26"/>
      <c r="IQ276" s="26"/>
      <c r="IR276" s="26"/>
      <c r="IS276" s="26"/>
      <c r="IT276" s="26"/>
      <c r="IU276" s="26"/>
      <c r="IV276" s="26"/>
      <c r="IW276" s="26"/>
      <c r="IX276" s="26"/>
      <c r="IY276" s="26"/>
      <c r="IZ276" s="26"/>
      <c r="JA276" s="26"/>
      <c r="JB276" s="26"/>
      <c r="JC276" s="26"/>
      <c r="JD276" s="26"/>
      <c r="JE276" s="26"/>
      <c r="JF276" s="26"/>
      <c r="JG276" s="26"/>
      <c r="JH276" s="26"/>
      <c r="JI276" s="26"/>
      <c r="JJ276" s="26"/>
      <c r="JK276" s="26"/>
      <c r="JL276" s="26"/>
      <c r="JM276" s="26"/>
      <c r="JN276" s="26"/>
      <c r="JO276" s="26"/>
      <c r="JP276" s="26"/>
      <c r="JQ276" s="26"/>
      <c r="JR276" s="26"/>
      <c r="JS276" s="26"/>
      <c r="JT276" s="26"/>
      <c r="JU276" s="26"/>
      <c r="JV276" s="26"/>
      <c r="JW276" s="26"/>
      <c r="JX276" s="26"/>
      <c r="JY276" s="26"/>
      <c r="JZ276" s="26"/>
      <c r="KA276" s="26"/>
      <c r="KB276" s="26"/>
      <c r="KC276" s="26"/>
      <c r="KD276" s="26"/>
      <c r="KE276" s="26"/>
      <c r="KF276" s="26"/>
      <c r="KG276" s="26"/>
      <c r="KH276" s="26"/>
    </row>
    <row r="277" spans="1:294" x14ac:dyDescent="0.25">
      <c r="A277" s="15"/>
      <c r="B277" s="19"/>
      <c r="C277" s="89"/>
      <c r="D277" s="90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  <c r="GM277" s="26"/>
      <c r="GN277" s="26"/>
      <c r="GO277" s="26"/>
      <c r="GP277" s="26"/>
      <c r="GQ277" s="26"/>
      <c r="GR277" s="26"/>
      <c r="GS277" s="26"/>
      <c r="GT277" s="26"/>
      <c r="GU277" s="26"/>
      <c r="GV277" s="26"/>
      <c r="GW277" s="26"/>
      <c r="GX277" s="26"/>
      <c r="GY277" s="26"/>
      <c r="GZ277" s="26"/>
      <c r="HA277" s="26"/>
      <c r="HB277" s="26"/>
      <c r="HC277" s="26"/>
      <c r="HD277" s="26"/>
      <c r="HE277" s="26"/>
      <c r="HF277" s="26"/>
      <c r="HG277" s="26"/>
      <c r="HH277" s="26"/>
      <c r="HI277" s="26"/>
      <c r="HJ277" s="26"/>
      <c r="HK277" s="26"/>
      <c r="HL277" s="26"/>
      <c r="HM277" s="26"/>
      <c r="HN277" s="26"/>
      <c r="HO277" s="26"/>
      <c r="HP277" s="26"/>
      <c r="HQ277" s="26"/>
      <c r="HR277" s="26"/>
      <c r="HS277" s="26"/>
      <c r="HT277" s="26"/>
      <c r="HU277" s="26"/>
      <c r="HV277" s="26"/>
      <c r="HW277" s="26"/>
      <c r="HX277" s="26"/>
      <c r="HY277" s="26"/>
      <c r="HZ277" s="26"/>
      <c r="IA277" s="26"/>
      <c r="IB277" s="26"/>
      <c r="IC277" s="26"/>
      <c r="ID277" s="26"/>
      <c r="IE277" s="26"/>
      <c r="IF277" s="26"/>
      <c r="IG277" s="26"/>
      <c r="IH277" s="26"/>
      <c r="II277" s="26"/>
      <c r="IJ277" s="26"/>
      <c r="IK277" s="26"/>
      <c r="IL277" s="26"/>
      <c r="IM277" s="26"/>
      <c r="IN277" s="26"/>
      <c r="IO277" s="26"/>
      <c r="IP277" s="26"/>
      <c r="IQ277" s="26"/>
      <c r="IR277" s="26"/>
      <c r="IS277" s="26"/>
      <c r="IT277" s="26"/>
      <c r="IU277" s="26"/>
      <c r="IV277" s="26"/>
      <c r="IW277" s="26"/>
      <c r="IX277" s="26"/>
      <c r="IY277" s="26"/>
      <c r="IZ277" s="26"/>
      <c r="JA277" s="26"/>
      <c r="JB277" s="26"/>
      <c r="JC277" s="26"/>
      <c r="JD277" s="26"/>
      <c r="JE277" s="26"/>
      <c r="JF277" s="26"/>
      <c r="JG277" s="26"/>
      <c r="JH277" s="26"/>
      <c r="JI277" s="26"/>
      <c r="JJ277" s="26"/>
      <c r="JK277" s="26"/>
      <c r="JL277" s="26"/>
      <c r="JM277" s="26"/>
      <c r="JN277" s="26"/>
      <c r="JO277" s="26"/>
      <c r="JP277" s="26"/>
      <c r="JQ277" s="26"/>
      <c r="JR277" s="26"/>
      <c r="JS277" s="26"/>
      <c r="JT277" s="26"/>
      <c r="JU277" s="26"/>
      <c r="JV277" s="26"/>
      <c r="JW277" s="26"/>
      <c r="JX277" s="26"/>
      <c r="JY277" s="26"/>
      <c r="JZ277" s="26"/>
      <c r="KA277" s="26"/>
      <c r="KB277" s="26"/>
      <c r="KC277" s="26"/>
      <c r="KD277" s="26"/>
      <c r="KE277" s="26"/>
      <c r="KF277" s="26"/>
      <c r="KG277" s="26"/>
      <c r="KH277" s="26"/>
    </row>
    <row r="278" spans="1:294" x14ac:dyDescent="0.25">
      <c r="A278" s="15"/>
      <c r="B278" s="19" t="s">
        <v>7</v>
      </c>
      <c r="C278" s="89"/>
      <c r="D278" s="90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  <c r="GM278" s="26"/>
      <c r="GN278" s="26"/>
      <c r="GO278" s="26"/>
      <c r="GP278" s="26"/>
      <c r="GQ278" s="26"/>
      <c r="GR278" s="26"/>
      <c r="GS278" s="26"/>
      <c r="GT278" s="26"/>
      <c r="GU278" s="26"/>
      <c r="GV278" s="26"/>
      <c r="GW278" s="26"/>
      <c r="GX278" s="26"/>
      <c r="GY278" s="26"/>
      <c r="GZ278" s="26"/>
      <c r="HA278" s="26"/>
      <c r="HB278" s="26"/>
      <c r="HC278" s="26"/>
      <c r="HD278" s="26"/>
      <c r="HE278" s="26"/>
      <c r="HF278" s="26"/>
      <c r="HG278" s="26"/>
      <c r="HH278" s="26"/>
      <c r="HI278" s="26"/>
      <c r="HJ278" s="26"/>
      <c r="HK278" s="26"/>
      <c r="HL278" s="26"/>
      <c r="HM278" s="26"/>
      <c r="HN278" s="26"/>
      <c r="HO278" s="26"/>
      <c r="HP278" s="26"/>
      <c r="HQ278" s="26"/>
      <c r="HR278" s="26"/>
      <c r="HS278" s="26"/>
      <c r="HT278" s="26"/>
      <c r="HU278" s="26"/>
      <c r="HV278" s="26"/>
      <c r="HW278" s="26"/>
      <c r="HX278" s="26"/>
      <c r="HY278" s="26"/>
      <c r="HZ278" s="26"/>
      <c r="IA278" s="26"/>
      <c r="IB278" s="26"/>
      <c r="IC278" s="26"/>
      <c r="ID278" s="26"/>
      <c r="IE278" s="26"/>
      <c r="IF278" s="26"/>
      <c r="IG278" s="26"/>
      <c r="IH278" s="26"/>
      <c r="II278" s="26"/>
      <c r="IJ278" s="26"/>
      <c r="IK278" s="26"/>
      <c r="IL278" s="26"/>
      <c r="IM278" s="26"/>
      <c r="IN278" s="26"/>
      <c r="IO278" s="26"/>
      <c r="IP278" s="26"/>
      <c r="IQ278" s="26"/>
      <c r="IR278" s="26"/>
      <c r="IS278" s="26"/>
      <c r="IT278" s="26"/>
      <c r="IU278" s="26"/>
      <c r="IV278" s="26"/>
      <c r="IW278" s="26"/>
      <c r="IX278" s="26"/>
      <c r="IY278" s="26"/>
      <c r="IZ278" s="26"/>
      <c r="JA278" s="26"/>
      <c r="JB278" s="26"/>
      <c r="JC278" s="26"/>
      <c r="JD278" s="26"/>
      <c r="JE278" s="26"/>
      <c r="JF278" s="26"/>
      <c r="JG278" s="26"/>
      <c r="JH278" s="26"/>
      <c r="JI278" s="26"/>
      <c r="JJ278" s="26"/>
      <c r="JK278" s="26"/>
      <c r="JL278" s="26"/>
      <c r="JM278" s="26"/>
      <c r="JN278" s="26"/>
      <c r="JO278" s="26"/>
      <c r="JP278" s="26"/>
      <c r="JQ278" s="26"/>
      <c r="JR278" s="26"/>
      <c r="JS278" s="26"/>
      <c r="JT278" s="26"/>
      <c r="JU278" s="26"/>
      <c r="JV278" s="26"/>
      <c r="JW278" s="26"/>
      <c r="JX278" s="26"/>
      <c r="JY278" s="26"/>
      <c r="JZ278" s="26"/>
      <c r="KA278" s="26"/>
      <c r="KB278" s="26"/>
      <c r="KC278" s="26"/>
      <c r="KD278" s="26"/>
      <c r="KE278" s="26"/>
      <c r="KF278" s="26"/>
      <c r="KG278" s="26"/>
      <c r="KH278" s="26"/>
    </row>
    <row r="279" spans="1:294" x14ac:dyDescent="0.25">
      <c r="A279" s="15"/>
      <c r="B279" s="19"/>
      <c r="C279" s="89"/>
      <c r="D279" s="90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  <c r="GM279" s="26"/>
      <c r="GN279" s="26"/>
      <c r="GO279" s="26"/>
      <c r="GP279" s="26"/>
      <c r="GQ279" s="26"/>
      <c r="GR279" s="26"/>
      <c r="GS279" s="26"/>
      <c r="GT279" s="26"/>
      <c r="GU279" s="26"/>
      <c r="GV279" s="26"/>
      <c r="GW279" s="26"/>
      <c r="GX279" s="26"/>
      <c r="GY279" s="26"/>
      <c r="GZ279" s="26"/>
      <c r="HA279" s="26"/>
      <c r="HB279" s="26"/>
      <c r="HC279" s="26"/>
      <c r="HD279" s="26"/>
      <c r="HE279" s="26"/>
      <c r="HF279" s="26"/>
      <c r="HG279" s="26"/>
      <c r="HH279" s="26"/>
      <c r="HI279" s="26"/>
      <c r="HJ279" s="26"/>
      <c r="HK279" s="26"/>
      <c r="HL279" s="26"/>
      <c r="HM279" s="26"/>
      <c r="HN279" s="26"/>
      <c r="HO279" s="26"/>
      <c r="HP279" s="26"/>
      <c r="HQ279" s="26"/>
      <c r="HR279" s="26"/>
      <c r="HS279" s="26"/>
      <c r="HT279" s="26"/>
      <c r="HU279" s="26"/>
      <c r="HV279" s="26"/>
      <c r="HW279" s="26"/>
      <c r="HX279" s="26"/>
      <c r="HY279" s="26"/>
      <c r="HZ279" s="26"/>
      <c r="IA279" s="26"/>
      <c r="IB279" s="26"/>
      <c r="IC279" s="26"/>
      <c r="ID279" s="26"/>
      <c r="IE279" s="26"/>
      <c r="IF279" s="26"/>
      <c r="IG279" s="26"/>
      <c r="IH279" s="26"/>
      <c r="II279" s="26"/>
      <c r="IJ279" s="26"/>
      <c r="IK279" s="26"/>
      <c r="IL279" s="26"/>
      <c r="IM279" s="26"/>
      <c r="IN279" s="26"/>
      <c r="IO279" s="26"/>
      <c r="IP279" s="26"/>
      <c r="IQ279" s="26"/>
      <c r="IR279" s="26"/>
      <c r="IS279" s="26"/>
      <c r="IT279" s="26"/>
      <c r="IU279" s="26"/>
      <c r="IV279" s="26"/>
      <c r="IW279" s="26"/>
      <c r="IX279" s="26"/>
      <c r="IY279" s="26"/>
      <c r="IZ279" s="26"/>
      <c r="JA279" s="26"/>
      <c r="JB279" s="26"/>
      <c r="JC279" s="26"/>
      <c r="JD279" s="26"/>
      <c r="JE279" s="26"/>
      <c r="JF279" s="26"/>
      <c r="JG279" s="26"/>
      <c r="JH279" s="26"/>
      <c r="JI279" s="26"/>
      <c r="JJ279" s="26"/>
      <c r="JK279" s="26"/>
      <c r="JL279" s="26"/>
      <c r="JM279" s="26"/>
      <c r="JN279" s="26"/>
      <c r="JO279" s="26"/>
      <c r="JP279" s="26"/>
      <c r="JQ279" s="26"/>
      <c r="JR279" s="26"/>
      <c r="JS279" s="26"/>
      <c r="JT279" s="26"/>
      <c r="JU279" s="26"/>
      <c r="JV279" s="26"/>
      <c r="JW279" s="26"/>
      <c r="JX279" s="26"/>
      <c r="JY279" s="26"/>
      <c r="JZ279" s="26"/>
      <c r="KA279" s="26"/>
      <c r="KB279" s="26"/>
      <c r="KC279" s="26"/>
      <c r="KD279" s="26"/>
      <c r="KE279" s="26"/>
      <c r="KF279" s="26"/>
      <c r="KG279" s="26"/>
      <c r="KH279" s="26"/>
    </row>
    <row r="280" spans="1:294" x14ac:dyDescent="0.25">
      <c r="A280" s="15"/>
      <c r="B280" s="19" t="s">
        <v>8</v>
      </c>
      <c r="C280" s="89"/>
      <c r="D280" s="90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  <c r="GM280" s="26"/>
      <c r="GN280" s="26"/>
      <c r="GO280" s="26"/>
      <c r="GP280" s="26"/>
      <c r="GQ280" s="26"/>
      <c r="GR280" s="26"/>
      <c r="GS280" s="26"/>
      <c r="GT280" s="26"/>
      <c r="GU280" s="26"/>
      <c r="GV280" s="26"/>
      <c r="GW280" s="26"/>
      <c r="GX280" s="26"/>
      <c r="GY280" s="26"/>
      <c r="GZ280" s="26"/>
      <c r="HA280" s="26"/>
      <c r="HB280" s="26"/>
      <c r="HC280" s="26"/>
      <c r="HD280" s="26"/>
      <c r="HE280" s="26"/>
      <c r="HF280" s="26"/>
      <c r="HG280" s="26"/>
      <c r="HH280" s="26"/>
      <c r="HI280" s="26"/>
      <c r="HJ280" s="26"/>
      <c r="HK280" s="26"/>
      <c r="HL280" s="26"/>
      <c r="HM280" s="26"/>
      <c r="HN280" s="26"/>
      <c r="HO280" s="26"/>
      <c r="HP280" s="26"/>
      <c r="HQ280" s="26"/>
      <c r="HR280" s="26"/>
      <c r="HS280" s="26"/>
      <c r="HT280" s="26"/>
      <c r="HU280" s="26"/>
      <c r="HV280" s="26"/>
      <c r="HW280" s="26"/>
      <c r="HX280" s="26"/>
      <c r="HY280" s="26"/>
      <c r="HZ280" s="26"/>
      <c r="IA280" s="26"/>
      <c r="IB280" s="26"/>
      <c r="IC280" s="26"/>
      <c r="ID280" s="26"/>
      <c r="IE280" s="26"/>
      <c r="IF280" s="26"/>
      <c r="IG280" s="26"/>
      <c r="IH280" s="26"/>
      <c r="II280" s="26"/>
      <c r="IJ280" s="26"/>
      <c r="IK280" s="26"/>
      <c r="IL280" s="26"/>
      <c r="IM280" s="26"/>
      <c r="IN280" s="26"/>
      <c r="IO280" s="26"/>
      <c r="IP280" s="26"/>
      <c r="IQ280" s="26"/>
      <c r="IR280" s="26"/>
      <c r="IS280" s="26"/>
      <c r="IT280" s="26"/>
      <c r="IU280" s="26"/>
      <c r="IV280" s="26"/>
      <c r="IW280" s="26"/>
      <c r="IX280" s="26"/>
      <c r="IY280" s="26"/>
      <c r="IZ280" s="26"/>
      <c r="JA280" s="26"/>
      <c r="JB280" s="26"/>
      <c r="JC280" s="26"/>
      <c r="JD280" s="26"/>
      <c r="JE280" s="26"/>
      <c r="JF280" s="26"/>
      <c r="JG280" s="26"/>
      <c r="JH280" s="26"/>
      <c r="JI280" s="26"/>
      <c r="JJ280" s="26"/>
      <c r="JK280" s="26"/>
      <c r="JL280" s="26"/>
      <c r="JM280" s="26"/>
      <c r="JN280" s="26"/>
      <c r="JO280" s="26"/>
      <c r="JP280" s="26"/>
      <c r="JQ280" s="26"/>
      <c r="JR280" s="26"/>
      <c r="JS280" s="26"/>
      <c r="JT280" s="26"/>
      <c r="JU280" s="26"/>
      <c r="JV280" s="26"/>
      <c r="JW280" s="26"/>
      <c r="JX280" s="26"/>
      <c r="JY280" s="26"/>
      <c r="JZ280" s="26"/>
      <c r="KA280" s="26"/>
      <c r="KB280" s="26"/>
      <c r="KC280" s="26"/>
      <c r="KD280" s="26"/>
      <c r="KE280" s="26"/>
      <c r="KF280" s="26"/>
      <c r="KG280" s="26"/>
      <c r="KH280" s="26"/>
    </row>
    <row r="281" spans="1:294" x14ac:dyDescent="0.25">
      <c r="A281" s="15"/>
      <c r="B281" s="19"/>
      <c r="C281" s="89"/>
      <c r="D281" s="90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  <c r="FN281" s="26"/>
      <c r="FO281" s="26"/>
      <c r="FP281" s="26"/>
      <c r="FQ281" s="26"/>
      <c r="FR281" s="26"/>
      <c r="FS281" s="26"/>
      <c r="FT281" s="26"/>
      <c r="FU281" s="26"/>
      <c r="FV281" s="26"/>
      <c r="FW281" s="26"/>
      <c r="FX281" s="26"/>
      <c r="FY281" s="26"/>
      <c r="FZ281" s="26"/>
      <c r="GA281" s="26"/>
      <c r="GB281" s="26"/>
      <c r="GC281" s="26"/>
      <c r="GD281" s="26"/>
      <c r="GE281" s="26"/>
      <c r="GF281" s="26"/>
      <c r="GG281" s="26"/>
      <c r="GH281" s="26"/>
      <c r="GI281" s="26"/>
      <c r="GJ281" s="26"/>
      <c r="GK281" s="26"/>
      <c r="GL281" s="26"/>
      <c r="GM281" s="26"/>
      <c r="GN281" s="26"/>
      <c r="GO281" s="26"/>
      <c r="GP281" s="26"/>
      <c r="GQ281" s="26"/>
      <c r="GR281" s="26"/>
      <c r="GS281" s="26"/>
      <c r="GT281" s="26"/>
      <c r="GU281" s="26"/>
      <c r="GV281" s="26"/>
      <c r="GW281" s="26"/>
      <c r="GX281" s="26"/>
      <c r="GY281" s="26"/>
      <c r="GZ281" s="26"/>
      <c r="HA281" s="26"/>
      <c r="HB281" s="26"/>
      <c r="HC281" s="26"/>
      <c r="HD281" s="26"/>
      <c r="HE281" s="26"/>
      <c r="HF281" s="26"/>
      <c r="HG281" s="26"/>
      <c r="HH281" s="26"/>
      <c r="HI281" s="26"/>
      <c r="HJ281" s="26"/>
      <c r="HK281" s="26"/>
      <c r="HL281" s="26"/>
      <c r="HM281" s="26"/>
      <c r="HN281" s="26"/>
      <c r="HO281" s="26"/>
      <c r="HP281" s="26"/>
      <c r="HQ281" s="26"/>
      <c r="HR281" s="26"/>
      <c r="HS281" s="26"/>
      <c r="HT281" s="26"/>
      <c r="HU281" s="26"/>
      <c r="HV281" s="26"/>
      <c r="HW281" s="26"/>
      <c r="HX281" s="26"/>
      <c r="HY281" s="26"/>
      <c r="HZ281" s="26"/>
      <c r="IA281" s="26"/>
      <c r="IB281" s="26"/>
      <c r="IC281" s="26"/>
      <c r="ID281" s="26"/>
      <c r="IE281" s="26"/>
      <c r="IF281" s="26"/>
      <c r="IG281" s="26"/>
      <c r="IH281" s="26"/>
      <c r="II281" s="26"/>
      <c r="IJ281" s="26"/>
      <c r="IK281" s="26"/>
      <c r="IL281" s="26"/>
      <c r="IM281" s="26"/>
      <c r="IN281" s="26"/>
      <c r="IO281" s="26"/>
      <c r="IP281" s="26"/>
      <c r="IQ281" s="26"/>
      <c r="IR281" s="26"/>
      <c r="IS281" s="26"/>
      <c r="IT281" s="26"/>
      <c r="IU281" s="26"/>
      <c r="IV281" s="26"/>
      <c r="IW281" s="26"/>
      <c r="IX281" s="26"/>
      <c r="IY281" s="26"/>
      <c r="IZ281" s="26"/>
      <c r="JA281" s="26"/>
      <c r="JB281" s="26"/>
      <c r="JC281" s="26"/>
      <c r="JD281" s="26"/>
      <c r="JE281" s="26"/>
      <c r="JF281" s="26"/>
      <c r="JG281" s="26"/>
      <c r="JH281" s="26"/>
      <c r="JI281" s="26"/>
      <c r="JJ281" s="26"/>
      <c r="JK281" s="26"/>
      <c r="JL281" s="26"/>
      <c r="JM281" s="26"/>
      <c r="JN281" s="26"/>
      <c r="JO281" s="26"/>
      <c r="JP281" s="26"/>
      <c r="JQ281" s="26"/>
      <c r="JR281" s="26"/>
      <c r="JS281" s="26"/>
      <c r="JT281" s="26"/>
      <c r="JU281" s="26"/>
      <c r="JV281" s="26"/>
      <c r="JW281" s="26"/>
      <c r="JX281" s="26"/>
      <c r="JY281" s="26"/>
      <c r="JZ281" s="26"/>
      <c r="KA281" s="26"/>
      <c r="KB281" s="26"/>
      <c r="KC281" s="26"/>
      <c r="KD281" s="26"/>
      <c r="KE281" s="26"/>
      <c r="KF281" s="26"/>
      <c r="KG281" s="26"/>
      <c r="KH281" s="26"/>
    </row>
    <row r="282" spans="1:294" x14ac:dyDescent="0.25">
      <c r="A282" s="15"/>
      <c r="B282" s="19" t="s">
        <v>9</v>
      </c>
      <c r="C282" s="89"/>
      <c r="D282" s="90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  <c r="FN282" s="26"/>
      <c r="FO282" s="26"/>
      <c r="FP282" s="26"/>
      <c r="FQ282" s="26"/>
      <c r="FR282" s="26"/>
      <c r="FS282" s="26"/>
      <c r="FT282" s="26"/>
      <c r="FU282" s="26"/>
      <c r="FV282" s="26"/>
      <c r="FW282" s="26"/>
      <c r="FX282" s="26"/>
      <c r="FY282" s="26"/>
      <c r="FZ282" s="26"/>
      <c r="GA282" s="26"/>
      <c r="GB282" s="26"/>
      <c r="GC282" s="26"/>
      <c r="GD282" s="26"/>
      <c r="GE282" s="26"/>
      <c r="GF282" s="26"/>
      <c r="GG282" s="26"/>
      <c r="GH282" s="26"/>
      <c r="GI282" s="26"/>
      <c r="GJ282" s="26"/>
      <c r="GK282" s="26"/>
      <c r="GL282" s="26"/>
      <c r="GM282" s="26"/>
      <c r="GN282" s="26"/>
      <c r="GO282" s="26"/>
      <c r="GP282" s="26"/>
      <c r="GQ282" s="26"/>
      <c r="GR282" s="26"/>
      <c r="GS282" s="26"/>
      <c r="GT282" s="26"/>
      <c r="GU282" s="26"/>
      <c r="GV282" s="26"/>
      <c r="GW282" s="26"/>
      <c r="GX282" s="26"/>
      <c r="GY282" s="26"/>
      <c r="GZ282" s="26"/>
      <c r="HA282" s="26"/>
      <c r="HB282" s="26"/>
      <c r="HC282" s="26"/>
      <c r="HD282" s="26"/>
      <c r="HE282" s="26"/>
      <c r="HF282" s="26"/>
      <c r="HG282" s="26"/>
      <c r="HH282" s="26"/>
      <c r="HI282" s="26"/>
      <c r="HJ282" s="26"/>
      <c r="HK282" s="26"/>
      <c r="HL282" s="26"/>
      <c r="HM282" s="26"/>
      <c r="HN282" s="26"/>
      <c r="HO282" s="26"/>
      <c r="HP282" s="26"/>
      <c r="HQ282" s="26"/>
      <c r="HR282" s="26"/>
      <c r="HS282" s="26"/>
      <c r="HT282" s="26"/>
      <c r="HU282" s="26"/>
      <c r="HV282" s="26"/>
      <c r="HW282" s="26"/>
      <c r="HX282" s="26"/>
      <c r="HY282" s="26"/>
      <c r="HZ282" s="26"/>
      <c r="IA282" s="26"/>
      <c r="IB282" s="26"/>
      <c r="IC282" s="26"/>
      <c r="ID282" s="26"/>
      <c r="IE282" s="26"/>
      <c r="IF282" s="26"/>
      <c r="IG282" s="26"/>
      <c r="IH282" s="26"/>
      <c r="II282" s="26"/>
      <c r="IJ282" s="26"/>
      <c r="IK282" s="26"/>
      <c r="IL282" s="26"/>
      <c r="IM282" s="26"/>
      <c r="IN282" s="26"/>
      <c r="IO282" s="26"/>
      <c r="IP282" s="26"/>
      <c r="IQ282" s="26"/>
      <c r="IR282" s="26"/>
      <c r="IS282" s="26"/>
      <c r="IT282" s="26"/>
      <c r="IU282" s="26"/>
      <c r="IV282" s="26"/>
      <c r="IW282" s="26"/>
      <c r="IX282" s="26"/>
      <c r="IY282" s="26"/>
      <c r="IZ282" s="26"/>
      <c r="JA282" s="26"/>
      <c r="JB282" s="26"/>
      <c r="JC282" s="26"/>
      <c r="JD282" s="26"/>
      <c r="JE282" s="26"/>
      <c r="JF282" s="26"/>
      <c r="JG282" s="26"/>
      <c r="JH282" s="26"/>
      <c r="JI282" s="26"/>
      <c r="JJ282" s="26"/>
      <c r="JK282" s="26"/>
      <c r="JL282" s="26"/>
      <c r="JM282" s="26"/>
      <c r="JN282" s="26"/>
      <c r="JO282" s="26"/>
      <c r="JP282" s="26"/>
      <c r="JQ282" s="26"/>
      <c r="JR282" s="26"/>
      <c r="JS282" s="26"/>
      <c r="JT282" s="26"/>
      <c r="JU282" s="26"/>
      <c r="JV282" s="26"/>
      <c r="JW282" s="26"/>
      <c r="JX282" s="26"/>
      <c r="JY282" s="26"/>
      <c r="JZ282" s="26"/>
      <c r="KA282" s="26"/>
      <c r="KB282" s="26"/>
      <c r="KC282" s="26"/>
      <c r="KD282" s="26"/>
      <c r="KE282" s="26"/>
      <c r="KF282" s="26"/>
      <c r="KG282" s="26"/>
      <c r="KH282" s="26"/>
    </row>
    <row r="283" spans="1:294" x14ac:dyDescent="0.25">
      <c r="A283" s="15"/>
      <c r="B283" s="19"/>
      <c r="C283" s="89"/>
      <c r="D283" s="90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  <c r="FN283" s="26"/>
      <c r="FO283" s="26"/>
      <c r="FP283" s="26"/>
      <c r="FQ283" s="26"/>
      <c r="FR283" s="26"/>
      <c r="FS283" s="26"/>
      <c r="FT283" s="26"/>
      <c r="FU283" s="26"/>
      <c r="FV283" s="26"/>
      <c r="FW283" s="26"/>
      <c r="FX283" s="26"/>
      <c r="FY283" s="26"/>
      <c r="FZ283" s="26"/>
      <c r="GA283" s="26"/>
      <c r="GB283" s="26"/>
      <c r="GC283" s="26"/>
      <c r="GD283" s="26"/>
      <c r="GE283" s="26"/>
      <c r="GF283" s="26"/>
      <c r="GG283" s="26"/>
      <c r="GH283" s="26"/>
      <c r="GI283" s="26"/>
      <c r="GJ283" s="26"/>
      <c r="GK283" s="26"/>
      <c r="GL283" s="26"/>
      <c r="GM283" s="26"/>
      <c r="GN283" s="26"/>
      <c r="GO283" s="26"/>
      <c r="GP283" s="26"/>
      <c r="GQ283" s="26"/>
      <c r="GR283" s="26"/>
      <c r="GS283" s="26"/>
      <c r="GT283" s="26"/>
      <c r="GU283" s="26"/>
      <c r="GV283" s="26"/>
      <c r="GW283" s="26"/>
      <c r="GX283" s="26"/>
      <c r="GY283" s="26"/>
      <c r="GZ283" s="26"/>
      <c r="HA283" s="26"/>
      <c r="HB283" s="26"/>
      <c r="HC283" s="26"/>
      <c r="HD283" s="26"/>
      <c r="HE283" s="26"/>
      <c r="HF283" s="26"/>
      <c r="HG283" s="26"/>
      <c r="HH283" s="26"/>
      <c r="HI283" s="26"/>
      <c r="HJ283" s="26"/>
      <c r="HK283" s="26"/>
      <c r="HL283" s="26"/>
      <c r="HM283" s="26"/>
      <c r="HN283" s="26"/>
      <c r="HO283" s="26"/>
      <c r="HP283" s="26"/>
      <c r="HQ283" s="26"/>
      <c r="HR283" s="26"/>
      <c r="HS283" s="26"/>
      <c r="HT283" s="26"/>
      <c r="HU283" s="26"/>
      <c r="HV283" s="26"/>
      <c r="HW283" s="26"/>
      <c r="HX283" s="26"/>
      <c r="HY283" s="26"/>
      <c r="HZ283" s="26"/>
      <c r="IA283" s="26"/>
      <c r="IB283" s="26"/>
      <c r="IC283" s="26"/>
      <c r="ID283" s="26"/>
      <c r="IE283" s="26"/>
      <c r="IF283" s="26"/>
      <c r="IG283" s="26"/>
      <c r="IH283" s="26"/>
      <c r="II283" s="26"/>
      <c r="IJ283" s="26"/>
      <c r="IK283" s="26"/>
      <c r="IL283" s="26"/>
      <c r="IM283" s="26"/>
      <c r="IN283" s="26"/>
      <c r="IO283" s="26"/>
      <c r="IP283" s="26"/>
      <c r="IQ283" s="26"/>
      <c r="IR283" s="26"/>
      <c r="IS283" s="26"/>
      <c r="IT283" s="26"/>
      <c r="IU283" s="26"/>
      <c r="IV283" s="26"/>
      <c r="IW283" s="26"/>
      <c r="IX283" s="26"/>
      <c r="IY283" s="26"/>
      <c r="IZ283" s="26"/>
      <c r="JA283" s="26"/>
      <c r="JB283" s="26"/>
      <c r="JC283" s="26"/>
      <c r="JD283" s="26"/>
      <c r="JE283" s="26"/>
      <c r="JF283" s="26"/>
      <c r="JG283" s="26"/>
      <c r="JH283" s="26"/>
      <c r="JI283" s="26"/>
      <c r="JJ283" s="26"/>
      <c r="JK283" s="26"/>
      <c r="JL283" s="26"/>
      <c r="JM283" s="26"/>
      <c r="JN283" s="26"/>
      <c r="JO283" s="26"/>
      <c r="JP283" s="26"/>
      <c r="JQ283" s="26"/>
      <c r="JR283" s="26"/>
      <c r="JS283" s="26"/>
      <c r="JT283" s="26"/>
      <c r="JU283" s="26"/>
      <c r="JV283" s="26"/>
      <c r="JW283" s="26"/>
      <c r="JX283" s="26"/>
      <c r="JY283" s="26"/>
      <c r="JZ283" s="26"/>
      <c r="KA283" s="26"/>
      <c r="KB283" s="26"/>
      <c r="KC283" s="26"/>
      <c r="KD283" s="26"/>
      <c r="KE283" s="26"/>
      <c r="KF283" s="26"/>
      <c r="KG283" s="26"/>
      <c r="KH283" s="26"/>
    </row>
    <row r="284" spans="1:294" x14ac:dyDescent="0.25">
      <c r="A284" s="15"/>
      <c r="B284" s="19" t="s">
        <v>10</v>
      </c>
      <c r="C284" s="89"/>
      <c r="D284" s="90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  <c r="FN284" s="26"/>
      <c r="FO284" s="26"/>
      <c r="FP284" s="26"/>
      <c r="FQ284" s="26"/>
      <c r="FR284" s="26"/>
      <c r="FS284" s="26"/>
      <c r="FT284" s="26"/>
      <c r="FU284" s="26"/>
      <c r="FV284" s="26"/>
      <c r="FW284" s="26"/>
      <c r="FX284" s="26"/>
      <c r="FY284" s="26"/>
      <c r="FZ284" s="26"/>
      <c r="GA284" s="26"/>
      <c r="GB284" s="26"/>
      <c r="GC284" s="26"/>
      <c r="GD284" s="26"/>
      <c r="GE284" s="26"/>
      <c r="GF284" s="26"/>
      <c r="GG284" s="26"/>
      <c r="GH284" s="26"/>
      <c r="GI284" s="26"/>
      <c r="GJ284" s="26"/>
      <c r="GK284" s="26"/>
      <c r="GL284" s="26"/>
      <c r="GM284" s="26"/>
      <c r="GN284" s="26"/>
      <c r="GO284" s="26"/>
      <c r="GP284" s="26"/>
      <c r="GQ284" s="26"/>
      <c r="GR284" s="26"/>
      <c r="GS284" s="26"/>
      <c r="GT284" s="26"/>
      <c r="GU284" s="26"/>
      <c r="GV284" s="26"/>
      <c r="GW284" s="26"/>
      <c r="GX284" s="26"/>
      <c r="GY284" s="26"/>
      <c r="GZ284" s="26"/>
      <c r="HA284" s="26"/>
      <c r="HB284" s="26"/>
      <c r="HC284" s="26"/>
      <c r="HD284" s="26"/>
      <c r="HE284" s="26"/>
      <c r="HF284" s="26"/>
      <c r="HG284" s="26"/>
      <c r="HH284" s="26"/>
      <c r="HI284" s="26"/>
      <c r="HJ284" s="26"/>
      <c r="HK284" s="26"/>
      <c r="HL284" s="26"/>
      <c r="HM284" s="26"/>
      <c r="HN284" s="26"/>
      <c r="HO284" s="26"/>
      <c r="HP284" s="26"/>
      <c r="HQ284" s="26"/>
      <c r="HR284" s="26"/>
      <c r="HS284" s="26"/>
      <c r="HT284" s="26"/>
      <c r="HU284" s="26"/>
      <c r="HV284" s="26"/>
      <c r="HW284" s="26"/>
      <c r="HX284" s="26"/>
      <c r="HY284" s="26"/>
      <c r="HZ284" s="26"/>
      <c r="IA284" s="26"/>
      <c r="IB284" s="26"/>
      <c r="IC284" s="26"/>
      <c r="ID284" s="26"/>
      <c r="IE284" s="26"/>
      <c r="IF284" s="26"/>
      <c r="IG284" s="26"/>
      <c r="IH284" s="26"/>
      <c r="II284" s="26"/>
      <c r="IJ284" s="26"/>
      <c r="IK284" s="26"/>
      <c r="IL284" s="26"/>
      <c r="IM284" s="26"/>
      <c r="IN284" s="26"/>
      <c r="IO284" s="26"/>
      <c r="IP284" s="26"/>
      <c r="IQ284" s="26"/>
      <c r="IR284" s="26"/>
      <c r="IS284" s="26"/>
      <c r="IT284" s="26"/>
      <c r="IU284" s="26"/>
      <c r="IV284" s="26"/>
      <c r="IW284" s="26"/>
      <c r="IX284" s="26"/>
      <c r="IY284" s="26"/>
      <c r="IZ284" s="26"/>
      <c r="JA284" s="26"/>
      <c r="JB284" s="26"/>
      <c r="JC284" s="26"/>
      <c r="JD284" s="26"/>
      <c r="JE284" s="26"/>
      <c r="JF284" s="26"/>
      <c r="JG284" s="26"/>
      <c r="JH284" s="26"/>
      <c r="JI284" s="26"/>
      <c r="JJ284" s="26"/>
      <c r="JK284" s="26"/>
      <c r="JL284" s="26"/>
      <c r="JM284" s="26"/>
      <c r="JN284" s="26"/>
      <c r="JO284" s="26"/>
      <c r="JP284" s="26"/>
      <c r="JQ284" s="26"/>
      <c r="JR284" s="26"/>
      <c r="JS284" s="26"/>
      <c r="JT284" s="26"/>
      <c r="JU284" s="26"/>
      <c r="JV284" s="26"/>
      <c r="JW284" s="26"/>
      <c r="JX284" s="26"/>
      <c r="JY284" s="26"/>
      <c r="JZ284" s="26"/>
      <c r="KA284" s="26"/>
      <c r="KB284" s="26"/>
      <c r="KC284" s="26"/>
      <c r="KD284" s="26"/>
      <c r="KE284" s="26"/>
      <c r="KF284" s="26"/>
      <c r="KG284" s="26"/>
      <c r="KH284" s="26"/>
    </row>
    <row r="285" spans="1:294" x14ac:dyDescent="0.25">
      <c r="A285" s="15"/>
      <c r="B285" s="19"/>
      <c r="C285" s="89"/>
      <c r="D285" s="90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  <c r="FR285" s="26"/>
      <c r="FS285" s="26"/>
      <c r="FT285" s="26"/>
      <c r="FU285" s="26"/>
      <c r="FV285" s="26"/>
      <c r="FW285" s="26"/>
      <c r="FX285" s="26"/>
      <c r="FY285" s="26"/>
      <c r="FZ285" s="26"/>
      <c r="GA285" s="26"/>
      <c r="GB285" s="26"/>
      <c r="GC285" s="26"/>
      <c r="GD285" s="26"/>
      <c r="GE285" s="26"/>
      <c r="GF285" s="26"/>
      <c r="GG285" s="26"/>
      <c r="GH285" s="26"/>
      <c r="GI285" s="26"/>
      <c r="GJ285" s="26"/>
      <c r="GK285" s="26"/>
      <c r="GL285" s="26"/>
      <c r="GM285" s="26"/>
      <c r="GN285" s="26"/>
      <c r="GO285" s="26"/>
      <c r="GP285" s="26"/>
      <c r="GQ285" s="26"/>
      <c r="GR285" s="26"/>
      <c r="GS285" s="26"/>
      <c r="GT285" s="26"/>
      <c r="GU285" s="26"/>
      <c r="GV285" s="26"/>
      <c r="GW285" s="26"/>
      <c r="GX285" s="26"/>
      <c r="GY285" s="26"/>
      <c r="GZ285" s="26"/>
      <c r="HA285" s="26"/>
      <c r="HB285" s="26"/>
      <c r="HC285" s="26"/>
      <c r="HD285" s="26"/>
      <c r="HE285" s="26"/>
      <c r="HF285" s="26"/>
      <c r="HG285" s="26"/>
      <c r="HH285" s="26"/>
      <c r="HI285" s="26"/>
      <c r="HJ285" s="26"/>
      <c r="HK285" s="26"/>
      <c r="HL285" s="26"/>
      <c r="HM285" s="26"/>
      <c r="HN285" s="26"/>
      <c r="HO285" s="26"/>
      <c r="HP285" s="26"/>
      <c r="HQ285" s="26"/>
      <c r="HR285" s="26"/>
      <c r="HS285" s="26"/>
      <c r="HT285" s="26"/>
      <c r="HU285" s="26"/>
      <c r="HV285" s="26"/>
      <c r="HW285" s="26"/>
      <c r="HX285" s="26"/>
      <c r="HY285" s="26"/>
      <c r="HZ285" s="26"/>
      <c r="IA285" s="26"/>
      <c r="IB285" s="26"/>
      <c r="IC285" s="26"/>
      <c r="ID285" s="26"/>
      <c r="IE285" s="26"/>
      <c r="IF285" s="26"/>
      <c r="IG285" s="26"/>
      <c r="IH285" s="26"/>
      <c r="II285" s="26"/>
      <c r="IJ285" s="26"/>
      <c r="IK285" s="26"/>
      <c r="IL285" s="26"/>
      <c r="IM285" s="26"/>
      <c r="IN285" s="26"/>
      <c r="IO285" s="26"/>
      <c r="IP285" s="26"/>
      <c r="IQ285" s="26"/>
      <c r="IR285" s="26"/>
      <c r="IS285" s="26"/>
      <c r="IT285" s="26"/>
      <c r="IU285" s="26"/>
      <c r="IV285" s="26"/>
      <c r="IW285" s="26"/>
      <c r="IX285" s="26"/>
      <c r="IY285" s="26"/>
      <c r="IZ285" s="26"/>
      <c r="JA285" s="26"/>
      <c r="JB285" s="26"/>
      <c r="JC285" s="26"/>
      <c r="JD285" s="26"/>
      <c r="JE285" s="26"/>
      <c r="JF285" s="26"/>
      <c r="JG285" s="26"/>
      <c r="JH285" s="26"/>
      <c r="JI285" s="26"/>
      <c r="JJ285" s="26"/>
      <c r="JK285" s="26"/>
      <c r="JL285" s="26"/>
      <c r="JM285" s="26"/>
      <c r="JN285" s="26"/>
      <c r="JO285" s="26"/>
      <c r="JP285" s="26"/>
      <c r="JQ285" s="26"/>
      <c r="JR285" s="26"/>
      <c r="JS285" s="26"/>
      <c r="JT285" s="26"/>
      <c r="JU285" s="26"/>
      <c r="JV285" s="26"/>
      <c r="JW285" s="26"/>
      <c r="JX285" s="26"/>
      <c r="JY285" s="26"/>
      <c r="JZ285" s="26"/>
      <c r="KA285" s="26"/>
      <c r="KB285" s="26"/>
      <c r="KC285" s="26"/>
      <c r="KD285" s="26"/>
      <c r="KE285" s="26"/>
      <c r="KF285" s="26"/>
      <c r="KG285" s="26"/>
      <c r="KH285" s="26"/>
    </row>
    <row r="286" spans="1:294" x14ac:dyDescent="0.25">
      <c r="A286" s="15"/>
      <c r="B286" s="19" t="s">
        <v>11</v>
      </c>
      <c r="C286" s="89"/>
      <c r="D286" s="90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  <c r="FN286" s="26"/>
      <c r="FO286" s="26"/>
      <c r="FP286" s="26"/>
      <c r="FQ286" s="26"/>
      <c r="FR286" s="26"/>
      <c r="FS286" s="26"/>
      <c r="FT286" s="26"/>
      <c r="FU286" s="26"/>
      <c r="FV286" s="26"/>
      <c r="FW286" s="26"/>
      <c r="FX286" s="26"/>
      <c r="FY286" s="26"/>
      <c r="FZ286" s="26"/>
      <c r="GA286" s="26"/>
      <c r="GB286" s="26"/>
      <c r="GC286" s="26"/>
      <c r="GD286" s="26"/>
      <c r="GE286" s="26"/>
      <c r="GF286" s="26"/>
      <c r="GG286" s="26"/>
      <c r="GH286" s="26"/>
      <c r="GI286" s="26"/>
      <c r="GJ286" s="26"/>
      <c r="GK286" s="26"/>
      <c r="GL286" s="26"/>
      <c r="GM286" s="26"/>
      <c r="GN286" s="26"/>
      <c r="GO286" s="26"/>
      <c r="GP286" s="26"/>
      <c r="GQ286" s="26"/>
      <c r="GR286" s="26"/>
      <c r="GS286" s="26"/>
      <c r="GT286" s="26"/>
      <c r="GU286" s="26"/>
      <c r="GV286" s="26"/>
      <c r="GW286" s="26"/>
      <c r="GX286" s="26"/>
      <c r="GY286" s="26"/>
      <c r="GZ286" s="26"/>
      <c r="HA286" s="26"/>
      <c r="HB286" s="26"/>
      <c r="HC286" s="26"/>
      <c r="HD286" s="26"/>
      <c r="HE286" s="26"/>
      <c r="HF286" s="26"/>
      <c r="HG286" s="26"/>
      <c r="HH286" s="26"/>
      <c r="HI286" s="26"/>
      <c r="HJ286" s="26"/>
      <c r="HK286" s="26"/>
      <c r="HL286" s="26"/>
      <c r="HM286" s="26"/>
      <c r="HN286" s="26"/>
      <c r="HO286" s="26"/>
      <c r="HP286" s="26"/>
      <c r="HQ286" s="26"/>
      <c r="HR286" s="26"/>
      <c r="HS286" s="26"/>
      <c r="HT286" s="26"/>
      <c r="HU286" s="26"/>
      <c r="HV286" s="26"/>
      <c r="HW286" s="26"/>
      <c r="HX286" s="26"/>
      <c r="HY286" s="26"/>
      <c r="HZ286" s="26"/>
      <c r="IA286" s="26"/>
      <c r="IB286" s="26"/>
      <c r="IC286" s="26"/>
      <c r="ID286" s="26"/>
      <c r="IE286" s="26"/>
      <c r="IF286" s="26"/>
      <c r="IG286" s="26"/>
      <c r="IH286" s="26"/>
      <c r="II286" s="26"/>
      <c r="IJ286" s="26"/>
      <c r="IK286" s="26"/>
      <c r="IL286" s="26"/>
      <c r="IM286" s="26"/>
      <c r="IN286" s="26"/>
      <c r="IO286" s="26"/>
      <c r="IP286" s="26"/>
      <c r="IQ286" s="26"/>
      <c r="IR286" s="26"/>
      <c r="IS286" s="26"/>
      <c r="IT286" s="26"/>
      <c r="IU286" s="26"/>
      <c r="IV286" s="26"/>
      <c r="IW286" s="26"/>
      <c r="IX286" s="26"/>
      <c r="IY286" s="26"/>
      <c r="IZ286" s="26"/>
      <c r="JA286" s="26"/>
      <c r="JB286" s="26"/>
      <c r="JC286" s="26"/>
      <c r="JD286" s="26"/>
      <c r="JE286" s="26"/>
      <c r="JF286" s="26"/>
      <c r="JG286" s="26"/>
      <c r="JH286" s="26"/>
      <c r="JI286" s="26"/>
      <c r="JJ286" s="26"/>
      <c r="JK286" s="26"/>
      <c r="JL286" s="26"/>
      <c r="JM286" s="26"/>
      <c r="JN286" s="26"/>
      <c r="JO286" s="26"/>
      <c r="JP286" s="26"/>
      <c r="JQ286" s="26"/>
      <c r="JR286" s="26"/>
      <c r="JS286" s="26"/>
      <c r="JT286" s="26"/>
      <c r="JU286" s="26"/>
      <c r="JV286" s="26"/>
      <c r="JW286" s="26"/>
      <c r="JX286" s="26"/>
      <c r="JY286" s="26"/>
      <c r="JZ286" s="26"/>
      <c r="KA286" s="26"/>
      <c r="KB286" s="26"/>
      <c r="KC286" s="26"/>
      <c r="KD286" s="26"/>
      <c r="KE286" s="26"/>
      <c r="KF286" s="26"/>
      <c r="KG286" s="26"/>
      <c r="KH286" s="26"/>
    </row>
    <row r="287" spans="1:294" x14ac:dyDescent="0.25">
      <c r="A287" s="15"/>
      <c r="B287" s="19"/>
      <c r="C287" s="89"/>
      <c r="D287" s="90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  <c r="FR287" s="26"/>
      <c r="FS287" s="26"/>
      <c r="FT287" s="26"/>
      <c r="FU287" s="26"/>
      <c r="FV287" s="26"/>
      <c r="FW287" s="26"/>
      <c r="FX287" s="26"/>
      <c r="FY287" s="26"/>
      <c r="FZ287" s="26"/>
      <c r="GA287" s="26"/>
      <c r="GB287" s="26"/>
      <c r="GC287" s="26"/>
      <c r="GD287" s="26"/>
      <c r="GE287" s="26"/>
      <c r="GF287" s="26"/>
      <c r="GG287" s="26"/>
      <c r="GH287" s="26"/>
      <c r="GI287" s="26"/>
      <c r="GJ287" s="26"/>
      <c r="GK287" s="26"/>
      <c r="GL287" s="26"/>
      <c r="GM287" s="26"/>
      <c r="GN287" s="26"/>
      <c r="GO287" s="26"/>
      <c r="GP287" s="26"/>
      <c r="GQ287" s="26"/>
      <c r="GR287" s="26"/>
      <c r="GS287" s="26"/>
      <c r="GT287" s="26"/>
      <c r="GU287" s="26"/>
      <c r="GV287" s="26"/>
      <c r="GW287" s="26"/>
      <c r="GX287" s="26"/>
      <c r="GY287" s="26"/>
      <c r="GZ287" s="26"/>
      <c r="HA287" s="26"/>
      <c r="HB287" s="26"/>
      <c r="HC287" s="26"/>
      <c r="HD287" s="26"/>
      <c r="HE287" s="26"/>
      <c r="HF287" s="26"/>
      <c r="HG287" s="26"/>
      <c r="HH287" s="26"/>
      <c r="HI287" s="26"/>
      <c r="HJ287" s="26"/>
      <c r="HK287" s="26"/>
      <c r="HL287" s="26"/>
      <c r="HM287" s="26"/>
      <c r="HN287" s="26"/>
      <c r="HO287" s="26"/>
      <c r="HP287" s="26"/>
      <c r="HQ287" s="26"/>
      <c r="HR287" s="26"/>
      <c r="HS287" s="26"/>
      <c r="HT287" s="26"/>
      <c r="HU287" s="26"/>
      <c r="HV287" s="26"/>
      <c r="HW287" s="26"/>
      <c r="HX287" s="26"/>
      <c r="HY287" s="26"/>
      <c r="HZ287" s="26"/>
      <c r="IA287" s="26"/>
      <c r="IB287" s="26"/>
      <c r="IC287" s="26"/>
      <c r="ID287" s="26"/>
      <c r="IE287" s="26"/>
      <c r="IF287" s="26"/>
      <c r="IG287" s="26"/>
      <c r="IH287" s="26"/>
      <c r="II287" s="26"/>
      <c r="IJ287" s="26"/>
      <c r="IK287" s="26"/>
      <c r="IL287" s="26"/>
      <c r="IM287" s="26"/>
      <c r="IN287" s="26"/>
      <c r="IO287" s="26"/>
      <c r="IP287" s="26"/>
      <c r="IQ287" s="26"/>
      <c r="IR287" s="26"/>
      <c r="IS287" s="26"/>
      <c r="IT287" s="26"/>
      <c r="IU287" s="26"/>
      <c r="IV287" s="26"/>
      <c r="IW287" s="26"/>
      <c r="IX287" s="26"/>
      <c r="IY287" s="26"/>
      <c r="IZ287" s="26"/>
      <c r="JA287" s="26"/>
      <c r="JB287" s="26"/>
      <c r="JC287" s="26"/>
      <c r="JD287" s="26"/>
      <c r="JE287" s="26"/>
      <c r="JF287" s="26"/>
      <c r="JG287" s="26"/>
      <c r="JH287" s="26"/>
      <c r="JI287" s="26"/>
      <c r="JJ287" s="26"/>
      <c r="JK287" s="26"/>
      <c r="JL287" s="26"/>
      <c r="JM287" s="26"/>
      <c r="JN287" s="26"/>
      <c r="JO287" s="26"/>
      <c r="JP287" s="26"/>
      <c r="JQ287" s="26"/>
      <c r="JR287" s="26"/>
      <c r="JS287" s="26"/>
      <c r="JT287" s="26"/>
      <c r="JU287" s="26"/>
      <c r="JV287" s="26"/>
      <c r="JW287" s="26"/>
      <c r="JX287" s="26"/>
      <c r="JY287" s="26"/>
      <c r="JZ287" s="26"/>
      <c r="KA287" s="26"/>
      <c r="KB287" s="26"/>
      <c r="KC287" s="26"/>
      <c r="KD287" s="26"/>
      <c r="KE287" s="26"/>
      <c r="KF287" s="26"/>
      <c r="KG287" s="26"/>
      <c r="KH287" s="26"/>
    </row>
    <row r="288" spans="1:294" x14ac:dyDescent="0.25">
      <c r="A288" s="15"/>
      <c r="B288" s="20" t="s">
        <v>12</v>
      </c>
      <c r="C288" s="89"/>
      <c r="D288" s="90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  <c r="FR288" s="26"/>
      <c r="FS288" s="26"/>
      <c r="FT288" s="26"/>
      <c r="FU288" s="26"/>
      <c r="FV288" s="26"/>
      <c r="FW288" s="26"/>
      <c r="FX288" s="26"/>
      <c r="FY288" s="26"/>
      <c r="FZ288" s="26"/>
      <c r="GA288" s="26"/>
      <c r="GB288" s="26"/>
      <c r="GC288" s="26"/>
      <c r="GD288" s="26"/>
      <c r="GE288" s="26"/>
      <c r="GF288" s="26"/>
      <c r="GG288" s="26"/>
      <c r="GH288" s="26"/>
      <c r="GI288" s="26"/>
      <c r="GJ288" s="26"/>
      <c r="GK288" s="26"/>
      <c r="GL288" s="26"/>
      <c r="GM288" s="26"/>
      <c r="GN288" s="26"/>
      <c r="GO288" s="26"/>
      <c r="GP288" s="26"/>
      <c r="GQ288" s="26"/>
      <c r="GR288" s="26"/>
      <c r="GS288" s="26"/>
      <c r="GT288" s="26"/>
      <c r="GU288" s="26"/>
      <c r="GV288" s="26"/>
      <c r="GW288" s="26"/>
      <c r="GX288" s="26"/>
      <c r="GY288" s="26"/>
      <c r="GZ288" s="26"/>
      <c r="HA288" s="26"/>
      <c r="HB288" s="26"/>
      <c r="HC288" s="26"/>
      <c r="HD288" s="26"/>
      <c r="HE288" s="26"/>
      <c r="HF288" s="26"/>
      <c r="HG288" s="26"/>
      <c r="HH288" s="26"/>
      <c r="HI288" s="26"/>
      <c r="HJ288" s="26"/>
      <c r="HK288" s="26"/>
      <c r="HL288" s="26"/>
      <c r="HM288" s="26"/>
      <c r="HN288" s="26"/>
      <c r="HO288" s="26"/>
      <c r="HP288" s="26"/>
      <c r="HQ288" s="26"/>
      <c r="HR288" s="26"/>
      <c r="HS288" s="26"/>
      <c r="HT288" s="26"/>
      <c r="HU288" s="26"/>
      <c r="HV288" s="26"/>
      <c r="HW288" s="26"/>
      <c r="HX288" s="26"/>
      <c r="HY288" s="26"/>
      <c r="HZ288" s="26"/>
      <c r="IA288" s="26"/>
      <c r="IB288" s="26"/>
      <c r="IC288" s="26"/>
      <c r="ID288" s="26"/>
      <c r="IE288" s="26"/>
      <c r="IF288" s="26"/>
      <c r="IG288" s="26"/>
      <c r="IH288" s="26"/>
      <c r="II288" s="26"/>
      <c r="IJ288" s="26"/>
      <c r="IK288" s="26"/>
      <c r="IL288" s="26"/>
      <c r="IM288" s="26"/>
      <c r="IN288" s="26"/>
      <c r="IO288" s="26"/>
      <c r="IP288" s="26"/>
      <c r="IQ288" s="26"/>
      <c r="IR288" s="26"/>
      <c r="IS288" s="26"/>
      <c r="IT288" s="26"/>
      <c r="IU288" s="26"/>
      <c r="IV288" s="26"/>
      <c r="IW288" s="26"/>
      <c r="IX288" s="26"/>
      <c r="IY288" s="26"/>
      <c r="IZ288" s="26"/>
      <c r="JA288" s="26"/>
      <c r="JB288" s="26"/>
      <c r="JC288" s="26"/>
      <c r="JD288" s="26"/>
      <c r="JE288" s="26"/>
      <c r="JF288" s="26"/>
      <c r="JG288" s="26"/>
      <c r="JH288" s="26"/>
      <c r="JI288" s="26"/>
      <c r="JJ288" s="26"/>
      <c r="JK288" s="26"/>
      <c r="JL288" s="26"/>
      <c r="JM288" s="26"/>
      <c r="JN288" s="26"/>
      <c r="JO288" s="26"/>
      <c r="JP288" s="26"/>
      <c r="JQ288" s="26"/>
      <c r="JR288" s="26"/>
      <c r="JS288" s="26"/>
      <c r="JT288" s="26"/>
      <c r="JU288" s="26"/>
      <c r="JV288" s="26"/>
      <c r="JW288" s="26"/>
      <c r="JX288" s="26"/>
      <c r="JY288" s="26"/>
      <c r="JZ288" s="26"/>
      <c r="KA288" s="26"/>
      <c r="KB288" s="26"/>
      <c r="KC288" s="26"/>
      <c r="KD288" s="26"/>
      <c r="KE288" s="26"/>
      <c r="KF288" s="26"/>
      <c r="KG288" s="26"/>
      <c r="KH288" s="26"/>
    </row>
    <row r="289" spans="1:294" x14ac:dyDescent="0.25">
      <c r="A289" s="15"/>
      <c r="B289" s="21"/>
      <c r="C289" s="89"/>
      <c r="D289" s="90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  <c r="FN289" s="26"/>
      <c r="FO289" s="26"/>
      <c r="FP289" s="26"/>
      <c r="FQ289" s="26"/>
      <c r="FR289" s="26"/>
      <c r="FS289" s="26"/>
      <c r="FT289" s="26"/>
      <c r="FU289" s="26"/>
      <c r="FV289" s="26"/>
      <c r="FW289" s="26"/>
      <c r="FX289" s="26"/>
      <c r="FY289" s="26"/>
      <c r="FZ289" s="26"/>
      <c r="GA289" s="26"/>
      <c r="GB289" s="26"/>
      <c r="GC289" s="26"/>
      <c r="GD289" s="26"/>
      <c r="GE289" s="26"/>
      <c r="GF289" s="26"/>
      <c r="GG289" s="26"/>
      <c r="GH289" s="26"/>
      <c r="GI289" s="26"/>
      <c r="GJ289" s="26"/>
      <c r="GK289" s="26"/>
      <c r="GL289" s="26"/>
      <c r="GM289" s="26"/>
      <c r="GN289" s="26"/>
      <c r="GO289" s="26"/>
      <c r="GP289" s="26"/>
      <c r="GQ289" s="26"/>
      <c r="GR289" s="26"/>
      <c r="GS289" s="26"/>
      <c r="GT289" s="26"/>
      <c r="GU289" s="26"/>
      <c r="GV289" s="26"/>
      <c r="GW289" s="26"/>
      <c r="GX289" s="26"/>
      <c r="GY289" s="26"/>
      <c r="GZ289" s="26"/>
      <c r="HA289" s="26"/>
      <c r="HB289" s="26"/>
      <c r="HC289" s="26"/>
      <c r="HD289" s="26"/>
      <c r="HE289" s="26"/>
      <c r="HF289" s="26"/>
      <c r="HG289" s="26"/>
      <c r="HH289" s="26"/>
      <c r="HI289" s="26"/>
      <c r="HJ289" s="26"/>
      <c r="HK289" s="26"/>
      <c r="HL289" s="26"/>
      <c r="HM289" s="26"/>
      <c r="HN289" s="26"/>
      <c r="HO289" s="26"/>
      <c r="HP289" s="26"/>
      <c r="HQ289" s="26"/>
      <c r="HR289" s="26"/>
      <c r="HS289" s="26"/>
      <c r="HT289" s="26"/>
      <c r="HU289" s="26"/>
      <c r="HV289" s="26"/>
      <c r="HW289" s="26"/>
      <c r="HX289" s="26"/>
      <c r="HY289" s="26"/>
      <c r="HZ289" s="26"/>
      <c r="IA289" s="26"/>
      <c r="IB289" s="26"/>
      <c r="IC289" s="26"/>
      <c r="ID289" s="26"/>
      <c r="IE289" s="26"/>
      <c r="IF289" s="26"/>
      <c r="IG289" s="26"/>
      <c r="IH289" s="26"/>
      <c r="II289" s="26"/>
      <c r="IJ289" s="26"/>
      <c r="IK289" s="26"/>
      <c r="IL289" s="26"/>
      <c r="IM289" s="26"/>
      <c r="IN289" s="26"/>
      <c r="IO289" s="26"/>
      <c r="IP289" s="26"/>
      <c r="IQ289" s="26"/>
      <c r="IR289" s="26"/>
      <c r="IS289" s="26"/>
      <c r="IT289" s="26"/>
      <c r="IU289" s="26"/>
      <c r="IV289" s="26"/>
      <c r="IW289" s="26"/>
      <c r="IX289" s="26"/>
      <c r="IY289" s="26"/>
      <c r="IZ289" s="26"/>
      <c r="JA289" s="26"/>
      <c r="JB289" s="26"/>
      <c r="JC289" s="26"/>
      <c r="JD289" s="26"/>
      <c r="JE289" s="26"/>
      <c r="JF289" s="26"/>
      <c r="JG289" s="26"/>
      <c r="JH289" s="26"/>
      <c r="JI289" s="26"/>
      <c r="JJ289" s="26"/>
      <c r="JK289" s="26"/>
      <c r="JL289" s="26"/>
      <c r="JM289" s="26"/>
      <c r="JN289" s="26"/>
      <c r="JO289" s="26"/>
      <c r="JP289" s="26"/>
      <c r="JQ289" s="26"/>
      <c r="JR289" s="26"/>
      <c r="JS289" s="26"/>
      <c r="JT289" s="26"/>
      <c r="JU289" s="26"/>
      <c r="JV289" s="26"/>
      <c r="JW289" s="26"/>
      <c r="JX289" s="26"/>
      <c r="JY289" s="26"/>
      <c r="JZ289" s="26"/>
      <c r="KA289" s="26"/>
      <c r="KB289" s="26"/>
      <c r="KC289" s="26"/>
      <c r="KD289" s="26"/>
      <c r="KE289" s="26"/>
      <c r="KF289" s="26"/>
      <c r="KG289" s="26"/>
      <c r="KH289" s="26"/>
    </row>
    <row r="290" spans="1:294" ht="13" x14ac:dyDescent="0.3">
      <c r="A290" s="45">
        <f>A2+12</f>
        <v>2025</v>
      </c>
      <c r="B290" s="19" t="s">
        <v>13</v>
      </c>
      <c r="C290" s="89"/>
      <c r="D290" s="90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  <c r="FK290" s="26"/>
      <c r="FL290" s="26"/>
      <c r="FM290" s="26"/>
      <c r="FN290" s="26"/>
      <c r="FO290" s="26"/>
      <c r="FP290" s="26"/>
      <c r="FQ290" s="26"/>
      <c r="FR290" s="26"/>
      <c r="FS290" s="26"/>
      <c r="FT290" s="26"/>
      <c r="FU290" s="26"/>
      <c r="FV290" s="26"/>
      <c r="FW290" s="26"/>
      <c r="FX290" s="26"/>
      <c r="FY290" s="26"/>
      <c r="FZ290" s="26"/>
      <c r="GA290" s="26"/>
      <c r="GB290" s="26"/>
      <c r="GC290" s="26"/>
      <c r="GD290" s="26"/>
      <c r="GE290" s="26"/>
      <c r="GF290" s="26"/>
      <c r="GG290" s="26"/>
      <c r="GH290" s="26"/>
      <c r="GI290" s="26"/>
      <c r="GJ290" s="26"/>
      <c r="GK290" s="26"/>
      <c r="GL290" s="26"/>
      <c r="GM290" s="26"/>
      <c r="GN290" s="26"/>
      <c r="GO290" s="26"/>
      <c r="GP290" s="26"/>
      <c r="GQ290" s="26"/>
      <c r="GR290" s="26"/>
      <c r="GS290" s="26"/>
      <c r="GT290" s="26"/>
      <c r="GU290" s="26"/>
      <c r="GV290" s="26"/>
      <c r="GW290" s="26"/>
      <c r="GX290" s="26"/>
      <c r="GY290" s="26"/>
      <c r="GZ290" s="26"/>
      <c r="HA290" s="26"/>
      <c r="HB290" s="26"/>
      <c r="HC290" s="26"/>
      <c r="HD290" s="26"/>
      <c r="HE290" s="26"/>
      <c r="HF290" s="26"/>
      <c r="HG290" s="26"/>
      <c r="HH290" s="26"/>
      <c r="HI290" s="26"/>
      <c r="HJ290" s="26"/>
      <c r="HK290" s="26"/>
      <c r="HL290" s="26"/>
      <c r="HM290" s="26"/>
      <c r="HN290" s="26"/>
      <c r="HO290" s="26"/>
      <c r="HP290" s="26"/>
      <c r="HQ290" s="26"/>
      <c r="HR290" s="26"/>
      <c r="HS290" s="26"/>
      <c r="HT290" s="26"/>
      <c r="HU290" s="26"/>
      <c r="HV290" s="26"/>
      <c r="HW290" s="26"/>
      <c r="HX290" s="26"/>
      <c r="HY290" s="26"/>
      <c r="HZ290" s="26"/>
      <c r="IA290" s="26"/>
      <c r="IB290" s="26"/>
      <c r="IC290" s="26"/>
      <c r="ID290" s="26"/>
      <c r="IE290" s="26"/>
      <c r="IF290" s="26"/>
      <c r="IG290" s="26"/>
      <c r="IH290" s="26"/>
      <c r="II290" s="26"/>
      <c r="IJ290" s="26"/>
      <c r="IK290" s="26"/>
      <c r="IL290" s="26"/>
      <c r="IM290" s="26"/>
      <c r="IN290" s="26"/>
      <c r="IO290" s="26"/>
      <c r="IP290" s="26"/>
      <c r="IQ290" s="26"/>
      <c r="IR290" s="26"/>
      <c r="IS290" s="26"/>
      <c r="IT290" s="26"/>
      <c r="IU290" s="26"/>
      <c r="IV290" s="26"/>
      <c r="IW290" s="26"/>
      <c r="IX290" s="26"/>
      <c r="IY290" s="26"/>
      <c r="IZ290" s="26"/>
      <c r="JA290" s="26"/>
      <c r="JB290" s="26"/>
      <c r="JC290" s="26"/>
      <c r="JD290" s="26"/>
      <c r="JE290" s="26"/>
      <c r="JF290" s="26"/>
      <c r="JG290" s="26"/>
      <c r="JH290" s="26"/>
      <c r="JI290" s="26"/>
      <c r="JJ290" s="26"/>
      <c r="JK290" s="26"/>
      <c r="JL290" s="26"/>
      <c r="JM290" s="26"/>
      <c r="JN290" s="26"/>
      <c r="JO290" s="26"/>
      <c r="JP290" s="26"/>
      <c r="JQ290" s="26"/>
      <c r="JR290" s="26"/>
      <c r="JS290" s="26"/>
      <c r="JT290" s="26"/>
      <c r="JU290" s="26"/>
      <c r="JV290" s="26"/>
      <c r="JW290" s="26"/>
      <c r="JX290" s="26"/>
      <c r="JY290" s="26"/>
      <c r="JZ290" s="26"/>
      <c r="KA290" s="26"/>
      <c r="KB290" s="26"/>
      <c r="KC290" s="26"/>
      <c r="KD290" s="26"/>
      <c r="KE290" s="26"/>
      <c r="KF290" s="26"/>
      <c r="KG290" s="26"/>
      <c r="KH290" s="26"/>
    </row>
    <row r="291" spans="1:294" x14ac:dyDescent="0.25">
      <c r="A291" s="15"/>
      <c r="B291" s="19"/>
      <c r="C291" s="89"/>
      <c r="D291" s="90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  <c r="FK291" s="26"/>
      <c r="FL291" s="26"/>
      <c r="FM291" s="26"/>
      <c r="FN291" s="26"/>
      <c r="FO291" s="26"/>
      <c r="FP291" s="26"/>
      <c r="FQ291" s="26"/>
      <c r="FR291" s="26"/>
      <c r="FS291" s="26"/>
      <c r="FT291" s="26"/>
      <c r="FU291" s="26"/>
      <c r="FV291" s="26"/>
      <c r="FW291" s="26"/>
      <c r="FX291" s="26"/>
      <c r="FY291" s="26"/>
      <c r="FZ291" s="26"/>
      <c r="GA291" s="26"/>
      <c r="GB291" s="26"/>
      <c r="GC291" s="26"/>
      <c r="GD291" s="26"/>
      <c r="GE291" s="26"/>
      <c r="GF291" s="26"/>
      <c r="GG291" s="26"/>
      <c r="GH291" s="26"/>
      <c r="GI291" s="26"/>
      <c r="GJ291" s="26"/>
      <c r="GK291" s="26"/>
      <c r="GL291" s="26"/>
      <c r="GM291" s="26"/>
      <c r="GN291" s="26"/>
      <c r="GO291" s="26"/>
      <c r="GP291" s="26"/>
      <c r="GQ291" s="26"/>
      <c r="GR291" s="26"/>
      <c r="GS291" s="26"/>
      <c r="GT291" s="26"/>
      <c r="GU291" s="26"/>
      <c r="GV291" s="26"/>
      <c r="GW291" s="26"/>
      <c r="GX291" s="26"/>
      <c r="GY291" s="26"/>
      <c r="GZ291" s="26"/>
      <c r="HA291" s="26"/>
      <c r="HB291" s="26"/>
      <c r="HC291" s="26"/>
      <c r="HD291" s="26"/>
      <c r="HE291" s="26"/>
      <c r="HF291" s="26"/>
      <c r="HG291" s="26"/>
      <c r="HH291" s="26"/>
      <c r="HI291" s="26"/>
      <c r="HJ291" s="26"/>
      <c r="HK291" s="26"/>
      <c r="HL291" s="26"/>
      <c r="HM291" s="26"/>
      <c r="HN291" s="26"/>
      <c r="HO291" s="26"/>
      <c r="HP291" s="26"/>
      <c r="HQ291" s="26"/>
      <c r="HR291" s="26"/>
      <c r="HS291" s="26"/>
      <c r="HT291" s="26"/>
      <c r="HU291" s="26"/>
      <c r="HV291" s="26"/>
      <c r="HW291" s="26"/>
      <c r="HX291" s="26"/>
      <c r="HY291" s="26"/>
      <c r="HZ291" s="26"/>
      <c r="IA291" s="26"/>
      <c r="IB291" s="26"/>
      <c r="IC291" s="26"/>
      <c r="ID291" s="26"/>
      <c r="IE291" s="26"/>
      <c r="IF291" s="26"/>
      <c r="IG291" s="26"/>
      <c r="IH291" s="26"/>
      <c r="II291" s="26"/>
      <c r="IJ291" s="26"/>
      <c r="IK291" s="26"/>
      <c r="IL291" s="26"/>
      <c r="IM291" s="26"/>
      <c r="IN291" s="26"/>
      <c r="IO291" s="26"/>
      <c r="IP291" s="26"/>
      <c r="IQ291" s="26"/>
      <c r="IR291" s="26"/>
      <c r="IS291" s="26"/>
      <c r="IT291" s="26"/>
      <c r="IU291" s="26"/>
      <c r="IV291" s="26"/>
      <c r="IW291" s="26"/>
      <c r="IX291" s="26"/>
      <c r="IY291" s="26"/>
      <c r="IZ291" s="26"/>
      <c r="JA291" s="26"/>
      <c r="JB291" s="26"/>
      <c r="JC291" s="26"/>
      <c r="JD291" s="26"/>
      <c r="JE291" s="26"/>
      <c r="JF291" s="26"/>
      <c r="JG291" s="26"/>
      <c r="JH291" s="26"/>
      <c r="JI291" s="26"/>
      <c r="JJ291" s="26"/>
      <c r="JK291" s="26"/>
      <c r="JL291" s="26"/>
      <c r="JM291" s="26"/>
      <c r="JN291" s="26"/>
      <c r="JO291" s="26"/>
      <c r="JP291" s="26"/>
      <c r="JQ291" s="26"/>
      <c r="JR291" s="26"/>
      <c r="JS291" s="26"/>
      <c r="JT291" s="26"/>
      <c r="JU291" s="26"/>
      <c r="JV291" s="26"/>
      <c r="JW291" s="26"/>
      <c r="JX291" s="26"/>
      <c r="JY291" s="26"/>
      <c r="JZ291" s="26"/>
      <c r="KA291" s="26"/>
      <c r="KB291" s="26"/>
      <c r="KC291" s="26"/>
      <c r="KD291" s="26"/>
      <c r="KE291" s="26"/>
      <c r="KF291" s="26"/>
      <c r="KG291" s="26"/>
      <c r="KH291" s="26"/>
    </row>
    <row r="292" spans="1:294" x14ac:dyDescent="0.25">
      <c r="A292" s="15"/>
      <c r="B292" s="19" t="s">
        <v>2</v>
      </c>
      <c r="C292" s="89"/>
      <c r="D292" s="90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  <c r="BN292" s="26"/>
      <c r="BO292" s="26"/>
      <c r="BP292" s="26"/>
      <c r="BQ292" s="26"/>
      <c r="BR292" s="26"/>
      <c r="BS292" s="26"/>
      <c r="BT292" s="26"/>
      <c r="BU292" s="26"/>
      <c r="BV292" s="26"/>
      <c r="BW292" s="26"/>
      <c r="BX292" s="26"/>
      <c r="BY292" s="26"/>
      <c r="BZ292" s="26"/>
      <c r="CA292" s="26"/>
      <c r="CB292" s="26"/>
      <c r="CC292" s="26"/>
      <c r="CD292" s="26"/>
      <c r="CE292" s="26"/>
      <c r="CF292" s="26"/>
      <c r="CG292" s="26"/>
      <c r="CH292" s="26"/>
      <c r="CI292" s="26"/>
      <c r="CJ292" s="26"/>
      <c r="CK292" s="26"/>
      <c r="CL292" s="26"/>
      <c r="CM292" s="26"/>
      <c r="CN292" s="26"/>
      <c r="CO292" s="26"/>
      <c r="CP292" s="26"/>
      <c r="CQ292" s="26"/>
      <c r="CR292" s="26"/>
      <c r="CS292" s="26"/>
      <c r="CT292" s="26"/>
      <c r="CU292" s="26"/>
      <c r="CV292" s="26"/>
      <c r="CW292" s="26"/>
      <c r="CX292" s="26"/>
      <c r="CY292" s="26"/>
      <c r="CZ292" s="26"/>
      <c r="DA292" s="26"/>
      <c r="DB292" s="26"/>
      <c r="DC292" s="26"/>
      <c r="DD292" s="26"/>
      <c r="DE292" s="26"/>
      <c r="DF292" s="26"/>
      <c r="DG292" s="26"/>
      <c r="DH292" s="26"/>
      <c r="DI292" s="26"/>
      <c r="DJ292" s="26"/>
      <c r="DK292" s="26"/>
      <c r="DL292" s="26"/>
      <c r="DM292" s="26"/>
      <c r="DN292" s="26"/>
      <c r="DO292" s="26"/>
      <c r="DP292" s="26"/>
      <c r="DQ292" s="26"/>
      <c r="DR292" s="26"/>
      <c r="DS292" s="26"/>
      <c r="DT292" s="26"/>
      <c r="DU292" s="26"/>
      <c r="DV292" s="26"/>
      <c r="DW292" s="26"/>
      <c r="DX292" s="26"/>
      <c r="DY292" s="26"/>
      <c r="DZ292" s="26"/>
      <c r="EA292" s="26"/>
      <c r="EB292" s="26"/>
      <c r="EC292" s="26"/>
      <c r="ED292" s="26"/>
      <c r="EE292" s="26"/>
      <c r="EF292" s="26"/>
      <c r="EG292" s="26"/>
      <c r="EH292" s="26"/>
      <c r="EI292" s="26"/>
      <c r="EJ292" s="26"/>
      <c r="EK292" s="26"/>
      <c r="EL292" s="26"/>
      <c r="EM292" s="26"/>
      <c r="EN292" s="26"/>
      <c r="EO292" s="26"/>
      <c r="EP292" s="26"/>
      <c r="EQ292" s="26"/>
      <c r="ER292" s="26"/>
      <c r="ES292" s="26"/>
      <c r="ET292" s="26"/>
      <c r="EU292" s="26"/>
      <c r="EV292" s="26"/>
      <c r="EW292" s="26"/>
      <c r="EX292" s="26"/>
      <c r="EY292" s="26"/>
      <c r="EZ292" s="26"/>
      <c r="FA292" s="26"/>
      <c r="FB292" s="26"/>
      <c r="FC292" s="26"/>
      <c r="FD292" s="26"/>
      <c r="FE292" s="26"/>
      <c r="FF292" s="26"/>
      <c r="FG292" s="26"/>
      <c r="FH292" s="26"/>
      <c r="FI292" s="26"/>
      <c r="FJ292" s="26"/>
      <c r="FK292" s="26"/>
      <c r="FL292" s="26"/>
      <c r="FM292" s="26"/>
      <c r="FN292" s="26"/>
      <c r="FO292" s="26"/>
      <c r="FP292" s="26"/>
      <c r="FQ292" s="26"/>
      <c r="FR292" s="26"/>
      <c r="FS292" s="26"/>
      <c r="FT292" s="26"/>
      <c r="FU292" s="26"/>
      <c r="FV292" s="26"/>
      <c r="FW292" s="26"/>
      <c r="FX292" s="26"/>
      <c r="FY292" s="26"/>
      <c r="FZ292" s="26"/>
      <c r="GA292" s="26"/>
      <c r="GB292" s="26"/>
      <c r="GC292" s="26"/>
      <c r="GD292" s="26"/>
      <c r="GE292" s="26"/>
      <c r="GF292" s="26"/>
      <c r="GG292" s="26"/>
      <c r="GH292" s="26"/>
      <c r="GI292" s="26"/>
      <c r="GJ292" s="26"/>
      <c r="GK292" s="26"/>
      <c r="GL292" s="26"/>
      <c r="GM292" s="26"/>
      <c r="GN292" s="26"/>
      <c r="GO292" s="26"/>
      <c r="GP292" s="26"/>
      <c r="GQ292" s="26"/>
      <c r="GR292" s="26"/>
      <c r="GS292" s="26"/>
      <c r="GT292" s="26"/>
      <c r="GU292" s="26"/>
      <c r="GV292" s="26"/>
      <c r="GW292" s="26"/>
      <c r="GX292" s="26"/>
      <c r="GY292" s="26"/>
      <c r="GZ292" s="26"/>
      <c r="HA292" s="26"/>
      <c r="HB292" s="26"/>
      <c r="HC292" s="26"/>
      <c r="HD292" s="26"/>
      <c r="HE292" s="26"/>
      <c r="HF292" s="26"/>
      <c r="HG292" s="26"/>
      <c r="HH292" s="26"/>
      <c r="HI292" s="26"/>
      <c r="HJ292" s="26"/>
      <c r="HK292" s="26"/>
      <c r="HL292" s="26"/>
      <c r="HM292" s="26"/>
      <c r="HN292" s="26"/>
      <c r="HO292" s="26"/>
      <c r="HP292" s="26"/>
      <c r="HQ292" s="26"/>
      <c r="HR292" s="26"/>
      <c r="HS292" s="26"/>
      <c r="HT292" s="26"/>
      <c r="HU292" s="26"/>
      <c r="HV292" s="26"/>
      <c r="HW292" s="26"/>
      <c r="HX292" s="26"/>
      <c r="HY292" s="26"/>
      <c r="HZ292" s="26"/>
      <c r="IA292" s="26"/>
      <c r="IB292" s="26"/>
      <c r="IC292" s="26"/>
      <c r="ID292" s="26"/>
      <c r="IE292" s="26"/>
      <c r="IF292" s="26"/>
      <c r="IG292" s="26"/>
      <c r="IH292" s="26"/>
      <c r="II292" s="26"/>
      <c r="IJ292" s="26"/>
      <c r="IK292" s="26"/>
      <c r="IL292" s="26"/>
      <c r="IM292" s="26"/>
      <c r="IN292" s="26"/>
      <c r="IO292" s="26"/>
      <c r="IP292" s="26"/>
      <c r="IQ292" s="26"/>
      <c r="IR292" s="26"/>
      <c r="IS292" s="26"/>
      <c r="IT292" s="26"/>
      <c r="IU292" s="26"/>
      <c r="IV292" s="26"/>
      <c r="IW292" s="26"/>
      <c r="IX292" s="26"/>
      <c r="IY292" s="26"/>
      <c r="IZ292" s="26"/>
      <c r="JA292" s="26"/>
      <c r="JB292" s="26"/>
      <c r="JC292" s="26"/>
      <c r="JD292" s="26"/>
      <c r="JE292" s="26"/>
      <c r="JF292" s="26"/>
      <c r="JG292" s="26"/>
      <c r="JH292" s="26"/>
      <c r="JI292" s="26"/>
      <c r="JJ292" s="26"/>
      <c r="JK292" s="26"/>
      <c r="JL292" s="26"/>
      <c r="JM292" s="26"/>
      <c r="JN292" s="26"/>
      <c r="JO292" s="26"/>
      <c r="JP292" s="26"/>
      <c r="JQ292" s="26"/>
      <c r="JR292" s="26"/>
      <c r="JS292" s="26"/>
      <c r="JT292" s="26"/>
      <c r="JU292" s="26"/>
      <c r="JV292" s="26"/>
      <c r="JW292" s="26"/>
      <c r="JX292" s="26"/>
      <c r="JY292" s="26"/>
      <c r="JZ292" s="26"/>
      <c r="KA292" s="26"/>
      <c r="KB292" s="26"/>
      <c r="KC292" s="26"/>
      <c r="KD292" s="26"/>
      <c r="KE292" s="26"/>
      <c r="KF292" s="26"/>
      <c r="KG292" s="26"/>
      <c r="KH292" s="26"/>
    </row>
    <row r="293" spans="1:294" x14ac:dyDescent="0.25">
      <c r="A293" s="15"/>
      <c r="B293" s="19"/>
      <c r="C293" s="89"/>
      <c r="D293" s="90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  <c r="BN293" s="26"/>
      <c r="BO293" s="26"/>
      <c r="BP293" s="26"/>
      <c r="BQ293" s="26"/>
      <c r="BR293" s="26"/>
      <c r="BS293" s="26"/>
      <c r="BT293" s="26"/>
      <c r="BU293" s="26"/>
      <c r="BV293" s="26"/>
      <c r="BW293" s="26"/>
      <c r="BX293" s="26"/>
      <c r="BY293" s="26"/>
      <c r="BZ293" s="26"/>
      <c r="CA293" s="26"/>
      <c r="CB293" s="26"/>
      <c r="CC293" s="26"/>
      <c r="CD293" s="26"/>
      <c r="CE293" s="26"/>
      <c r="CF293" s="26"/>
      <c r="CG293" s="26"/>
      <c r="CH293" s="26"/>
      <c r="CI293" s="26"/>
      <c r="CJ293" s="26"/>
      <c r="CK293" s="26"/>
      <c r="CL293" s="26"/>
      <c r="CM293" s="26"/>
      <c r="CN293" s="26"/>
      <c r="CO293" s="26"/>
      <c r="CP293" s="26"/>
      <c r="CQ293" s="26"/>
      <c r="CR293" s="26"/>
      <c r="CS293" s="26"/>
      <c r="CT293" s="26"/>
      <c r="CU293" s="26"/>
      <c r="CV293" s="26"/>
      <c r="CW293" s="26"/>
      <c r="CX293" s="26"/>
      <c r="CY293" s="26"/>
      <c r="CZ293" s="26"/>
      <c r="DA293" s="26"/>
      <c r="DB293" s="26"/>
      <c r="DC293" s="26"/>
      <c r="DD293" s="26"/>
      <c r="DE293" s="26"/>
      <c r="DF293" s="26"/>
      <c r="DG293" s="26"/>
      <c r="DH293" s="26"/>
      <c r="DI293" s="26"/>
      <c r="DJ293" s="26"/>
      <c r="DK293" s="26"/>
      <c r="DL293" s="26"/>
      <c r="DM293" s="26"/>
      <c r="DN293" s="26"/>
      <c r="DO293" s="26"/>
      <c r="DP293" s="26"/>
      <c r="DQ293" s="26"/>
      <c r="DR293" s="26"/>
      <c r="DS293" s="26"/>
      <c r="DT293" s="26"/>
      <c r="DU293" s="26"/>
      <c r="DV293" s="26"/>
      <c r="DW293" s="26"/>
      <c r="DX293" s="26"/>
      <c r="DY293" s="26"/>
      <c r="DZ293" s="26"/>
      <c r="EA293" s="26"/>
      <c r="EB293" s="26"/>
      <c r="EC293" s="26"/>
      <c r="ED293" s="26"/>
      <c r="EE293" s="26"/>
      <c r="EF293" s="26"/>
      <c r="EG293" s="26"/>
      <c r="EH293" s="26"/>
      <c r="EI293" s="26"/>
      <c r="EJ293" s="26"/>
      <c r="EK293" s="26"/>
      <c r="EL293" s="26"/>
      <c r="EM293" s="26"/>
      <c r="EN293" s="26"/>
      <c r="EO293" s="26"/>
      <c r="EP293" s="26"/>
      <c r="EQ293" s="26"/>
      <c r="ER293" s="26"/>
      <c r="ES293" s="26"/>
      <c r="ET293" s="26"/>
      <c r="EU293" s="26"/>
      <c r="EV293" s="26"/>
      <c r="EW293" s="26"/>
      <c r="EX293" s="26"/>
      <c r="EY293" s="26"/>
      <c r="EZ293" s="26"/>
      <c r="FA293" s="26"/>
      <c r="FB293" s="26"/>
      <c r="FC293" s="26"/>
      <c r="FD293" s="26"/>
      <c r="FE293" s="26"/>
      <c r="FF293" s="26"/>
      <c r="FG293" s="26"/>
      <c r="FH293" s="26"/>
      <c r="FI293" s="26"/>
      <c r="FJ293" s="26"/>
      <c r="FK293" s="26"/>
      <c r="FL293" s="26"/>
      <c r="FM293" s="26"/>
      <c r="FN293" s="26"/>
      <c r="FO293" s="26"/>
      <c r="FP293" s="26"/>
      <c r="FQ293" s="26"/>
      <c r="FR293" s="26"/>
      <c r="FS293" s="26"/>
      <c r="FT293" s="26"/>
      <c r="FU293" s="26"/>
      <c r="FV293" s="26"/>
      <c r="FW293" s="26"/>
      <c r="FX293" s="26"/>
      <c r="FY293" s="26"/>
      <c r="FZ293" s="26"/>
      <c r="GA293" s="26"/>
      <c r="GB293" s="26"/>
      <c r="GC293" s="26"/>
      <c r="GD293" s="26"/>
      <c r="GE293" s="26"/>
      <c r="GF293" s="26"/>
      <c r="GG293" s="26"/>
      <c r="GH293" s="26"/>
      <c r="GI293" s="26"/>
      <c r="GJ293" s="26"/>
      <c r="GK293" s="26"/>
      <c r="GL293" s="26"/>
      <c r="GM293" s="26"/>
      <c r="GN293" s="26"/>
      <c r="GO293" s="26"/>
      <c r="GP293" s="26"/>
      <c r="GQ293" s="26"/>
      <c r="GR293" s="26"/>
      <c r="GS293" s="26"/>
      <c r="GT293" s="26"/>
      <c r="GU293" s="26"/>
      <c r="GV293" s="26"/>
      <c r="GW293" s="26"/>
      <c r="GX293" s="26"/>
      <c r="GY293" s="26"/>
      <c r="GZ293" s="26"/>
      <c r="HA293" s="26"/>
      <c r="HB293" s="26"/>
      <c r="HC293" s="26"/>
      <c r="HD293" s="26"/>
      <c r="HE293" s="26"/>
      <c r="HF293" s="26"/>
      <c r="HG293" s="26"/>
      <c r="HH293" s="26"/>
      <c r="HI293" s="26"/>
      <c r="HJ293" s="26"/>
      <c r="HK293" s="26"/>
      <c r="HL293" s="26"/>
      <c r="HM293" s="26"/>
      <c r="HN293" s="26"/>
      <c r="HO293" s="26"/>
      <c r="HP293" s="26"/>
      <c r="HQ293" s="26"/>
      <c r="HR293" s="26"/>
      <c r="HS293" s="26"/>
      <c r="HT293" s="26"/>
      <c r="HU293" s="26"/>
      <c r="HV293" s="26"/>
      <c r="HW293" s="26"/>
      <c r="HX293" s="26"/>
      <c r="HY293" s="26"/>
      <c r="HZ293" s="26"/>
      <c r="IA293" s="26"/>
      <c r="IB293" s="26"/>
      <c r="IC293" s="26"/>
      <c r="ID293" s="26"/>
      <c r="IE293" s="26"/>
      <c r="IF293" s="26"/>
      <c r="IG293" s="26"/>
      <c r="IH293" s="26"/>
      <c r="II293" s="26"/>
      <c r="IJ293" s="26"/>
      <c r="IK293" s="26"/>
      <c r="IL293" s="26"/>
      <c r="IM293" s="26"/>
      <c r="IN293" s="26"/>
      <c r="IO293" s="26"/>
      <c r="IP293" s="26"/>
      <c r="IQ293" s="26"/>
      <c r="IR293" s="26"/>
      <c r="IS293" s="26"/>
      <c r="IT293" s="26"/>
      <c r="IU293" s="26"/>
      <c r="IV293" s="26"/>
      <c r="IW293" s="26"/>
      <c r="IX293" s="26"/>
      <c r="IY293" s="26"/>
      <c r="IZ293" s="26"/>
      <c r="JA293" s="26"/>
      <c r="JB293" s="26"/>
      <c r="JC293" s="26"/>
      <c r="JD293" s="26"/>
      <c r="JE293" s="26"/>
      <c r="JF293" s="26"/>
      <c r="JG293" s="26"/>
      <c r="JH293" s="26"/>
      <c r="JI293" s="26"/>
      <c r="JJ293" s="26"/>
      <c r="JK293" s="26"/>
      <c r="JL293" s="26"/>
      <c r="JM293" s="26"/>
      <c r="JN293" s="26"/>
      <c r="JO293" s="26"/>
      <c r="JP293" s="26"/>
      <c r="JQ293" s="26"/>
      <c r="JR293" s="26"/>
      <c r="JS293" s="26"/>
      <c r="JT293" s="26"/>
      <c r="JU293" s="26"/>
      <c r="JV293" s="26"/>
      <c r="JW293" s="26"/>
      <c r="JX293" s="26"/>
      <c r="JY293" s="26"/>
      <c r="JZ293" s="26"/>
      <c r="KA293" s="26"/>
      <c r="KB293" s="26"/>
      <c r="KC293" s="26"/>
      <c r="KD293" s="26"/>
      <c r="KE293" s="26"/>
      <c r="KF293" s="26"/>
      <c r="KG293" s="26"/>
      <c r="KH293" s="26"/>
    </row>
    <row r="294" spans="1:294" x14ac:dyDescent="0.25">
      <c r="A294" s="15"/>
      <c r="B294" s="19" t="s">
        <v>3</v>
      </c>
      <c r="C294" s="89"/>
      <c r="D294" s="90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  <c r="BN294" s="26"/>
      <c r="BO294" s="26"/>
      <c r="BP294" s="26"/>
      <c r="BQ294" s="26"/>
      <c r="BR294" s="26"/>
      <c r="BS294" s="26"/>
      <c r="BT294" s="26"/>
      <c r="BU294" s="26"/>
      <c r="BV294" s="26"/>
      <c r="BW294" s="26"/>
      <c r="BX294" s="26"/>
      <c r="BY294" s="26"/>
      <c r="BZ294" s="26"/>
      <c r="CA294" s="26"/>
      <c r="CB294" s="26"/>
      <c r="CC294" s="26"/>
      <c r="CD294" s="26"/>
      <c r="CE294" s="26"/>
      <c r="CF294" s="26"/>
      <c r="CG294" s="26"/>
      <c r="CH294" s="26"/>
      <c r="CI294" s="26"/>
      <c r="CJ294" s="26"/>
      <c r="CK294" s="26"/>
      <c r="CL294" s="26"/>
      <c r="CM294" s="26"/>
      <c r="CN294" s="26"/>
      <c r="CO294" s="26"/>
      <c r="CP294" s="26"/>
      <c r="CQ294" s="26"/>
      <c r="CR294" s="26"/>
      <c r="CS294" s="26"/>
      <c r="CT294" s="26"/>
      <c r="CU294" s="26"/>
      <c r="CV294" s="26"/>
      <c r="CW294" s="26"/>
      <c r="CX294" s="26"/>
      <c r="CY294" s="26"/>
      <c r="CZ294" s="26"/>
      <c r="DA294" s="26"/>
      <c r="DB294" s="26"/>
      <c r="DC294" s="26"/>
      <c r="DD294" s="26"/>
      <c r="DE294" s="26"/>
      <c r="DF294" s="26"/>
      <c r="DG294" s="26"/>
      <c r="DH294" s="26"/>
      <c r="DI294" s="26"/>
      <c r="DJ294" s="26"/>
      <c r="DK294" s="26"/>
      <c r="DL294" s="26"/>
      <c r="DM294" s="26"/>
      <c r="DN294" s="26"/>
      <c r="DO294" s="26"/>
      <c r="DP294" s="26"/>
      <c r="DQ294" s="26"/>
      <c r="DR294" s="26"/>
      <c r="DS294" s="26"/>
      <c r="DT294" s="26"/>
      <c r="DU294" s="26"/>
      <c r="DV294" s="26"/>
      <c r="DW294" s="26"/>
      <c r="DX294" s="26"/>
      <c r="DY294" s="26"/>
      <c r="DZ294" s="26"/>
      <c r="EA294" s="26"/>
      <c r="EB294" s="26"/>
      <c r="EC294" s="26"/>
      <c r="ED294" s="26"/>
      <c r="EE294" s="26"/>
      <c r="EF294" s="26"/>
      <c r="EG294" s="26"/>
      <c r="EH294" s="26"/>
      <c r="EI294" s="26"/>
      <c r="EJ294" s="26"/>
      <c r="EK294" s="26"/>
      <c r="EL294" s="26"/>
      <c r="EM294" s="26"/>
      <c r="EN294" s="26"/>
      <c r="EO294" s="26"/>
      <c r="EP294" s="26"/>
      <c r="EQ294" s="26"/>
      <c r="ER294" s="26"/>
      <c r="ES294" s="26"/>
      <c r="ET294" s="26"/>
      <c r="EU294" s="26"/>
      <c r="EV294" s="26"/>
      <c r="EW294" s="26"/>
      <c r="EX294" s="26"/>
      <c r="EY294" s="26"/>
      <c r="EZ294" s="26"/>
      <c r="FA294" s="26"/>
      <c r="FB294" s="26"/>
      <c r="FC294" s="26"/>
      <c r="FD294" s="26"/>
      <c r="FE294" s="26"/>
      <c r="FF294" s="26"/>
      <c r="FG294" s="26"/>
      <c r="FH294" s="26"/>
      <c r="FI294" s="26"/>
      <c r="FJ294" s="26"/>
      <c r="FK294" s="26"/>
      <c r="FL294" s="26"/>
      <c r="FM294" s="26"/>
      <c r="FN294" s="26"/>
      <c r="FO294" s="26"/>
      <c r="FP294" s="26"/>
      <c r="FQ294" s="26"/>
      <c r="FR294" s="26"/>
      <c r="FS294" s="26"/>
      <c r="FT294" s="26"/>
      <c r="FU294" s="26"/>
      <c r="FV294" s="26"/>
      <c r="FW294" s="26"/>
      <c r="FX294" s="26"/>
      <c r="FY294" s="26"/>
      <c r="FZ294" s="26"/>
      <c r="GA294" s="26"/>
      <c r="GB294" s="26"/>
      <c r="GC294" s="26"/>
      <c r="GD294" s="26"/>
      <c r="GE294" s="26"/>
      <c r="GF294" s="26"/>
      <c r="GG294" s="26"/>
      <c r="GH294" s="26"/>
      <c r="GI294" s="26"/>
      <c r="GJ294" s="26"/>
      <c r="GK294" s="26"/>
      <c r="GL294" s="26"/>
      <c r="GM294" s="26"/>
      <c r="GN294" s="26"/>
      <c r="GO294" s="26"/>
      <c r="GP294" s="26"/>
      <c r="GQ294" s="26"/>
      <c r="GR294" s="26"/>
      <c r="GS294" s="26"/>
      <c r="GT294" s="26"/>
      <c r="GU294" s="26"/>
      <c r="GV294" s="26"/>
      <c r="GW294" s="26"/>
      <c r="GX294" s="26"/>
      <c r="GY294" s="26"/>
      <c r="GZ294" s="26"/>
      <c r="HA294" s="26"/>
      <c r="HB294" s="26"/>
      <c r="HC294" s="26"/>
      <c r="HD294" s="26"/>
      <c r="HE294" s="26"/>
      <c r="HF294" s="26"/>
      <c r="HG294" s="26"/>
      <c r="HH294" s="26"/>
      <c r="HI294" s="26"/>
      <c r="HJ294" s="26"/>
      <c r="HK294" s="26"/>
      <c r="HL294" s="26"/>
      <c r="HM294" s="26"/>
      <c r="HN294" s="26"/>
      <c r="HO294" s="26"/>
      <c r="HP294" s="26"/>
      <c r="HQ294" s="26"/>
      <c r="HR294" s="26"/>
      <c r="HS294" s="26"/>
      <c r="HT294" s="26"/>
      <c r="HU294" s="26"/>
      <c r="HV294" s="26"/>
      <c r="HW294" s="26"/>
      <c r="HX294" s="26"/>
      <c r="HY294" s="26"/>
      <c r="HZ294" s="26"/>
      <c r="IA294" s="26"/>
      <c r="IB294" s="26"/>
      <c r="IC294" s="26"/>
      <c r="ID294" s="26"/>
      <c r="IE294" s="26"/>
      <c r="IF294" s="26"/>
      <c r="IG294" s="26"/>
      <c r="IH294" s="26"/>
      <c r="II294" s="26"/>
      <c r="IJ294" s="26"/>
      <c r="IK294" s="26"/>
      <c r="IL294" s="26"/>
      <c r="IM294" s="26"/>
      <c r="IN294" s="26"/>
      <c r="IO294" s="26"/>
      <c r="IP294" s="26"/>
      <c r="IQ294" s="26"/>
      <c r="IR294" s="26"/>
      <c r="IS294" s="26"/>
      <c r="IT294" s="26"/>
      <c r="IU294" s="26"/>
      <c r="IV294" s="26"/>
      <c r="IW294" s="26"/>
      <c r="IX294" s="26"/>
      <c r="IY294" s="26"/>
      <c r="IZ294" s="26"/>
      <c r="JA294" s="26"/>
      <c r="JB294" s="26"/>
      <c r="JC294" s="26"/>
      <c r="JD294" s="26"/>
      <c r="JE294" s="26"/>
      <c r="JF294" s="26"/>
      <c r="JG294" s="26"/>
      <c r="JH294" s="26"/>
      <c r="JI294" s="26"/>
      <c r="JJ294" s="26"/>
      <c r="JK294" s="26"/>
      <c r="JL294" s="26"/>
      <c r="JM294" s="26"/>
      <c r="JN294" s="26"/>
      <c r="JO294" s="26"/>
      <c r="JP294" s="26"/>
      <c r="JQ294" s="26"/>
      <c r="JR294" s="26"/>
      <c r="JS294" s="26"/>
      <c r="JT294" s="26"/>
      <c r="JU294" s="26"/>
      <c r="JV294" s="26"/>
      <c r="JW294" s="26"/>
      <c r="JX294" s="26"/>
      <c r="JY294" s="26"/>
      <c r="JZ294" s="26"/>
      <c r="KA294" s="26"/>
      <c r="KB294" s="26"/>
      <c r="KC294" s="26"/>
      <c r="KD294" s="26"/>
      <c r="KE294" s="26"/>
      <c r="KF294" s="26"/>
      <c r="KG294" s="26"/>
      <c r="KH294" s="26"/>
    </row>
    <row r="295" spans="1:294" x14ac:dyDescent="0.25">
      <c r="A295" s="15"/>
      <c r="B295" s="19"/>
      <c r="C295" s="89"/>
      <c r="D295" s="90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  <c r="BN295" s="26"/>
      <c r="BO295" s="26"/>
      <c r="BP295" s="26"/>
      <c r="BQ295" s="26"/>
      <c r="BR295" s="26"/>
      <c r="BS295" s="26"/>
      <c r="BT295" s="26"/>
      <c r="BU295" s="26"/>
      <c r="BV295" s="26"/>
      <c r="BW295" s="26"/>
      <c r="BX295" s="26"/>
      <c r="BY295" s="26"/>
      <c r="BZ295" s="26"/>
      <c r="CA295" s="26"/>
      <c r="CB295" s="26"/>
      <c r="CC295" s="26"/>
      <c r="CD295" s="26"/>
      <c r="CE295" s="26"/>
      <c r="CF295" s="26"/>
      <c r="CG295" s="26"/>
      <c r="CH295" s="26"/>
      <c r="CI295" s="26"/>
      <c r="CJ295" s="26"/>
      <c r="CK295" s="26"/>
      <c r="CL295" s="26"/>
      <c r="CM295" s="26"/>
      <c r="CN295" s="26"/>
      <c r="CO295" s="26"/>
      <c r="CP295" s="26"/>
      <c r="CQ295" s="26"/>
      <c r="CR295" s="26"/>
      <c r="CS295" s="26"/>
      <c r="CT295" s="26"/>
      <c r="CU295" s="26"/>
      <c r="CV295" s="26"/>
      <c r="CW295" s="26"/>
      <c r="CX295" s="26"/>
      <c r="CY295" s="26"/>
      <c r="CZ295" s="26"/>
      <c r="DA295" s="26"/>
      <c r="DB295" s="26"/>
      <c r="DC295" s="26"/>
      <c r="DD295" s="26"/>
      <c r="DE295" s="26"/>
      <c r="DF295" s="26"/>
      <c r="DG295" s="26"/>
      <c r="DH295" s="26"/>
      <c r="DI295" s="26"/>
      <c r="DJ295" s="26"/>
      <c r="DK295" s="26"/>
      <c r="DL295" s="26"/>
      <c r="DM295" s="26"/>
      <c r="DN295" s="26"/>
      <c r="DO295" s="26"/>
      <c r="DP295" s="26"/>
      <c r="DQ295" s="26"/>
      <c r="DR295" s="26"/>
      <c r="DS295" s="26"/>
      <c r="DT295" s="26"/>
      <c r="DU295" s="26"/>
      <c r="DV295" s="26"/>
      <c r="DW295" s="26"/>
      <c r="DX295" s="26"/>
      <c r="DY295" s="26"/>
      <c r="DZ295" s="26"/>
      <c r="EA295" s="26"/>
      <c r="EB295" s="26"/>
      <c r="EC295" s="26"/>
      <c r="ED295" s="26"/>
      <c r="EE295" s="26"/>
      <c r="EF295" s="26"/>
      <c r="EG295" s="26"/>
      <c r="EH295" s="26"/>
      <c r="EI295" s="26"/>
      <c r="EJ295" s="26"/>
      <c r="EK295" s="26"/>
      <c r="EL295" s="26"/>
      <c r="EM295" s="26"/>
      <c r="EN295" s="26"/>
      <c r="EO295" s="26"/>
      <c r="EP295" s="26"/>
      <c r="EQ295" s="26"/>
      <c r="ER295" s="26"/>
      <c r="ES295" s="26"/>
      <c r="ET295" s="26"/>
      <c r="EU295" s="26"/>
      <c r="EV295" s="26"/>
      <c r="EW295" s="26"/>
      <c r="EX295" s="26"/>
      <c r="EY295" s="26"/>
      <c r="EZ295" s="26"/>
      <c r="FA295" s="26"/>
      <c r="FB295" s="26"/>
      <c r="FC295" s="26"/>
      <c r="FD295" s="26"/>
      <c r="FE295" s="26"/>
      <c r="FF295" s="26"/>
      <c r="FG295" s="26"/>
      <c r="FH295" s="26"/>
      <c r="FI295" s="26"/>
      <c r="FJ295" s="26"/>
      <c r="FK295" s="26"/>
      <c r="FL295" s="26"/>
      <c r="FM295" s="26"/>
      <c r="FN295" s="26"/>
      <c r="FO295" s="26"/>
      <c r="FP295" s="26"/>
      <c r="FQ295" s="26"/>
      <c r="FR295" s="26"/>
      <c r="FS295" s="26"/>
      <c r="FT295" s="26"/>
      <c r="FU295" s="26"/>
      <c r="FV295" s="26"/>
      <c r="FW295" s="26"/>
      <c r="FX295" s="26"/>
      <c r="FY295" s="26"/>
      <c r="FZ295" s="26"/>
      <c r="GA295" s="26"/>
      <c r="GB295" s="26"/>
      <c r="GC295" s="26"/>
      <c r="GD295" s="26"/>
      <c r="GE295" s="26"/>
      <c r="GF295" s="26"/>
      <c r="GG295" s="26"/>
      <c r="GH295" s="26"/>
      <c r="GI295" s="26"/>
      <c r="GJ295" s="26"/>
      <c r="GK295" s="26"/>
      <c r="GL295" s="26"/>
      <c r="GM295" s="26"/>
      <c r="GN295" s="26"/>
      <c r="GO295" s="26"/>
      <c r="GP295" s="26"/>
      <c r="GQ295" s="26"/>
      <c r="GR295" s="26"/>
      <c r="GS295" s="26"/>
      <c r="GT295" s="26"/>
      <c r="GU295" s="26"/>
      <c r="GV295" s="26"/>
      <c r="GW295" s="26"/>
      <c r="GX295" s="26"/>
      <c r="GY295" s="26"/>
      <c r="GZ295" s="26"/>
      <c r="HA295" s="26"/>
      <c r="HB295" s="26"/>
      <c r="HC295" s="26"/>
      <c r="HD295" s="26"/>
      <c r="HE295" s="26"/>
      <c r="HF295" s="26"/>
      <c r="HG295" s="26"/>
      <c r="HH295" s="26"/>
      <c r="HI295" s="26"/>
      <c r="HJ295" s="26"/>
      <c r="HK295" s="26"/>
      <c r="HL295" s="26"/>
      <c r="HM295" s="26"/>
      <c r="HN295" s="26"/>
      <c r="HO295" s="26"/>
      <c r="HP295" s="26"/>
      <c r="HQ295" s="26"/>
      <c r="HR295" s="26"/>
      <c r="HS295" s="26"/>
      <c r="HT295" s="26"/>
      <c r="HU295" s="26"/>
      <c r="HV295" s="26"/>
      <c r="HW295" s="26"/>
      <c r="HX295" s="26"/>
      <c r="HY295" s="26"/>
      <c r="HZ295" s="26"/>
      <c r="IA295" s="26"/>
      <c r="IB295" s="26"/>
      <c r="IC295" s="26"/>
      <c r="ID295" s="26"/>
      <c r="IE295" s="26"/>
      <c r="IF295" s="26"/>
      <c r="IG295" s="26"/>
      <c r="IH295" s="26"/>
      <c r="II295" s="26"/>
      <c r="IJ295" s="26"/>
      <c r="IK295" s="26"/>
      <c r="IL295" s="26"/>
      <c r="IM295" s="26"/>
      <c r="IN295" s="26"/>
      <c r="IO295" s="26"/>
      <c r="IP295" s="26"/>
      <c r="IQ295" s="26"/>
      <c r="IR295" s="26"/>
      <c r="IS295" s="26"/>
      <c r="IT295" s="26"/>
      <c r="IU295" s="26"/>
      <c r="IV295" s="26"/>
      <c r="IW295" s="26"/>
      <c r="IX295" s="26"/>
      <c r="IY295" s="26"/>
      <c r="IZ295" s="26"/>
      <c r="JA295" s="26"/>
      <c r="JB295" s="26"/>
      <c r="JC295" s="26"/>
      <c r="JD295" s="26"/>
      <c r="JE295" s="26"/>
      <c r="JF295" s="26"/>
      <c r="JG295" s="26"/>
      <c r="JH295" s="26"/>
      <c r="JI295" s="26"/>
      <c r="JJ295" s="26"/>
      <c r="JK295" s="26"/>
      <c r="JL295" s="26"/>
      <c r="JM295" s="26"/>
      <c r="JN295" s="26"/>
      <c r="JO295" s="26"/>
      <c r="JP295" s="26"/>
      <c r="JQ295" s="26"/>
      <c r="JR295" s="26"/>
      <c r="JS295" s="26"/>
      <c r="JT295" s="26"/>
      <c r="JU295" s="26"/>
      <c r="JV295" s="26"/>
      <c r="JW295" s="26"/>
      <c r="JX295" s="26"/>
      <c r="JY295" s="26"/>
      <c r="JZ295" s="26"/>
      <c r="KA295" s="26"/>
      <c r="KB295" s="26"/>
      <c r="KC295" s="26"/>
      <c r="KD295" s="26"/>
      <c r="KE295" s="26"/>
      <c r="KF295" s="26"/>
      <c r="KG295" s="26"/>
      <c r="KH295" s="26"/>
    </row>
    <row r="296" spans="1:294" x14ac:dyDescent="0.25">
      <c r="A296" s="15"/>
      <c r="B296" s="19" t="s">
        <v>4</v>
      </c>
      <c r="C296" s="89"/>
      <c r="D296" s="90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  <c r="BN296" s="26"/>
      <c r="BO296" s="26"/>
      <c r="BP296" s="26"/>
      <c r="BQ296" s="26"/>
      <c r="BR296" s="26"/>
      <c r="BS296" s="26"/>
      <c r="BT296" s="26"/>
      <c r="BU296" s="26"/>
      <c r="BV296" s="26"/>
      <c r="BW296" s="26"/>
      <c r="BX296" s="26"/>
      <c r="BY296" s="26"/>
      <c r="BZ296" s="26"/>
      <c r="CA296" s="26"/>
      <c r="CB296" s="26"/>
      <c r="CC296" s="26"/>
      <c r="CD296" s="26"/>
      <c r="CE296" s="26"/>
      <c r="CF296" s="26"/>
      <c r="CG296" s="26"/>
      <c r="CH296" s="26"/>
      <c r="CI296" s="26"/>
      <c r="CJ296" s="26"/>
      <c r="CK296" s="26"/>
      <c r="CL296" s="26"/>
      <c r="CM296" s="26"/>
      <c r="CN296" s="26"/>
      <c r="CO296" s="26"/>
      <c r="CP296" s="26"/>
      <c r="CQ296" s="26"/>
      <c r="CR296" s="26"/>
      <c r="CS296" s="26"/>
      <c r="CT296" s="26"/>
      <c r="CU296" s="26"/>
      <c r="CV296" s="26"/>
      <c r="CW296" s="26"/>
      <c r="CX296" s="26"/>
      <c r="CY296" s="26"/>
      <c r="CZ296" s="26"/>
      <c r="DA296" s="26"/>
      <c r="DB296" s="26"/>
      <c r="DC296" s="26"/>
      <c r="DD296" s="26"/>
      <c r="DE296" s="26"/>
      <c r="DF296" s="26"/>
      <c r="DG296" s="26"/>
      <c r="DH296" s="26"/>
      <c r="DI296" s="26"/>
      <c r="DJ296" s="26"/>
      <c r="DK296" s="26"/>
      <c r="DL296" s="26"/>
      <c r="DM296" s="26"/>
      <c r="DN296" s="26"/>
      <c r="DO296" s="26"/>
      <c r="DP296" s="26"/>
      <c r="DQ296" s="26"/>
      <c r="DR296" s="26"/>
      <c r="DS296" s="26"/>
      <c r="DT296" s="26"/>
      <c r="DU296" s="26"/>
      <c r="DV296" s="26"/>
      <c r="DW296" s="26"/>
      <c r="DX296" s="26"/>
      <c r="DY296" s="26"/>
      <c r="DZ296" s="26"/>
      <c r="EA296" s="26"/>
      <c r="EB296" s="26"/>
      <c r="EC296" s="26"/>
      <c r="ED296" s="26"/>
      <c r="EE296" s="26"/>
      <c r="EF296" s="26"/>
      <c r="EG296" s="26"/>
      <c r="EH296" s="26"/>
      <c r="EI296" s="26"/>
      <c r="EJ296" s="26"/>
      <c r="EK296" s="26"/>
      <c r="EL296" s="26"/>
      <c r="EM296" s="26"/>
      <c r="EN296" s="26"/>
      <c r="EO296" s="26"/>
      <c r="EP296" s="26"/>
      <c r="EQ296" s="26"/>
      <c r="ER296" s="26"/>
      <c r="ES296" s="26"/>
      <c r="ET296" s="26"/>
      <c r="EU296" s="26"/>
      <c r="EV296" s="26"/>
      <c r="EW296" s="26"/>
      <c r="EX296" s="26"/>
      <c r="EY296" s="26"/>
      <c r="EZ296" s="26"/>
      <c r="FA296" s="26"/>
      <c r="FB296" s="26"/>
      <c r="FC296" s="26"/>
      <c r="FD296" s="26"/>
      <c r="FE296" s="26"/>
      <c r="FF296" s="26"/>
      <c r="FG296" s="26"/>
      <c r="FH296" s="26"/>
      <c r="FI296" s="26"/>
      <c r="FJ296" s="26"/>
      <c r="FK296" s="26"/>
      <c r="FL296" s="26"/>
      <c r="FM296" s="26"/>
      <c r="FN296" s="26"/>
      <c r="FO296" s="26"/>
      <c r="FP296" s="26"/>
      <c r="FQ296" s="26"/>
      <c r="FR296" s="26"/>
      <c r="FS296" s="26"/>
      <c r="FT296" s="26"/>
      <c r="FU296" s="26"/>
      <c r="FV296" s="26"/>
      <c r="FW296" s="26"/>
      <c r="FX296" s="26"/>
      <c r="FY296" s="26"/>
      <c r="FZ296" s="26"/>
      <c r="GA296" s="26"/>
      <c r="GB296" s="26"/>
      <c r="GC296" s="26"/>
      <c r="GD296" s="26"/>
      <c r="GE296" s="26"/>
      <c r="GF296" s="26"/>
      <c r="GG296" s="26"/>
      <c r="GH296" s="26"/>
      <c r="GI296" s="26"/>
      <c r="GJ296" s="26"/>
      <c r="GK296" s="26"/>
      <c r="GL296" s="26"/>
      <c r="GM296" s="26"/>
      <c r="GN296" s="26"/>
      <c r="GO296" s="26"/>
      <c r="GP296" s="26"/>
      <c r="GQ296" s="26"/>
      <c r="GR296" s="26"/>
      <c r="GS296" s="26"/>
      <c r="GT296" s="26"/>
      <c r="GU296" s="26"/>
      <c r="GV296" s="26"/>
      <c r="GW296" s="26"/>
      <c r="GX296" s="26"/>
      <c r="GY296" s="26"/>
      <c r="GZ296" s="26"/>
      <c r="HA296" s="26"/>
      <c r="HB296" s="26"/>
      <c r="HC296" s="26"/>
      <c r="HD296" s="26"/>
      <c r="HE296" s="26"/>
      <c r="HF296" s="26"/>
      <c r="HG296" s="26"/>
      <c r="HH296" s="26"/>
      <c r="HI296" s="26"/>
      <c r="HJ296" s="26"/>
      <c r="HK296" s="26"/>
      <c r="HL296" s="26"/>
      <c r="HM296" s="26"/>
      <c r="HN296" s="26"/>
      <c r="HO296" s="26"/>
      <c r="HP296" s="26"/>
      <c r="HQ296" s="26"/>
      <c r="HR296" s="26"/>
      <c r="HS296" s="26"/>
      <c r="HT296" s="26"/>
      <c r="HU296" s="26"/>
      <c r="HV296" s="26"/>
      <c r="HW296" s="26"/>
      <c r="HX296" s="26"/>
      <c r="HY296" s="26"/>
      <c r="HZ296" s="26"/>
      <c r="IA296" s="26"/>
      <c r="IB296" s="26"/>
      <c r="IC296" s="26"/>
      <c r="ID296" s="26"/>
      <c r="IE296" s="26"/>
      <c r="IF296" s="26"/>
      <c r="IG296" s="26"/>
      <c r="IH296" s="26"/>
      <c r="II296" s="26"/>
      <c r="IJ296" s="26"/>
      <c r="IK296" s="26"/>
      <c r="IL296" s="26"/>
      <c r="IM296" s="26"/>
      <c r="IN296" s="26"/>
      <c r="IO296" s="26"/>
      <c r="IP296" s="26"/>
      <c r="IQ296" s="26"/>
      <c r="IR296" s="26"/>
      <c r="IS296" s="26"/>
      <c r="IT296" s="26"/>
      <c r="IU296" s="26"/>
      <c r="IV296" s="26"/>
      <c r="IW296" s="26"/>
      <c r="IX296" s="26"/>
      <c r="IY296" s="26"/>
      <c r="IZ296" s="26"/>
      <c r="JA296" s="26"/>
      <c r="JB296" s="26"/>
      <c r="JC296" s="26"/>
      <c r="JD296" s="26"/>
      <c r="JE296" s="26"/>
      <c r="JF296" s="26"/>
      <c r="JG296" s="26"/>
      <c r="JH296" s="26"/>
      <c r="JI296" s="26"/>
      <c r="JJ296" s="26"/>
      <c r="JK296" s="26"/>
      <c r="JL296" s="26"/>
      <c r="JM296" s="26"/>
      <c r="JN296" s="26"/>
      <c r="JO296" s="26"/>
      <c r="JP296" s="26"/>
      <c r="JQ296" s="26"/>
      <c r="JR296" s="26"/>
      <c r="JS296" s="26"/>
      <c r="JT296" s="26"/>
      <c r="JU296" s="26"/>
      <c r="JV296" s="26"/>
      <c r="JW296" s="26"/>
      <c r="JX296" s="26"/>
      <c r="JY296" s="26"/>
      <c r="JZ296" s="26"/>
      <c r="KA296" s="26"/>
      <c r="KB296" s="26"/>
      <c r="KC296" s="26"/>
      <c r="KD296" s="26"/>
      <c r="KE296" s="26"/>
      <c r="KF296" s="26"/>
      <c r="KG296" s="26"/>
      <c r="KH296" s="26"/>
    </row>
    <row r="297" spans="1:294" x14ac:dyDescent="0.25">
      <c r="A297" s="15"/>
      <c r="B297" s="19"/>
      <c r="C297" s="89"/>
      <c r="D297" s="90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  <c r="BN297" s="26"/>
      <c r="BO297" s="26"/>
      <c r="BP297" s="26"/>
      <c r="BQ297" s="26"/>
      <c r="BR297" s="26"/>
      <c r="BS297" s="26"/>
      <c r="BT297" s="26"/>
      <c r="BU297" s="26"/>
      <c r="BV297" s="26"/>
      <c r="BW297" s="26"/>
      <c r="BX297" s="26"/>
      <c r="BY297" s="26"/>
      <c r="BZ297" s="26"/>
      <c r="CA297" s="26"/>
      <c r="CB297" s="26"/>
      <c r="CC297" s="26"/>
      <c r="CD297" s="26"/>
      <c r="CE297" s="26"/>
      <c r="CF297" s="26"/>
      <c r="CG297" s="26"/>
      <c r="CH297" s="26"/>
      <c r="CI297" s="26"/>
      <c r="CJ297" s="26"/>
      <c r="CK297" s="26"/>
      <c r="CL297" s="26"/>
      <c r="CM297" s="26"/>
      <c r="CN297" s="26"/>
      <c r="CO297" s="26"/>
      <c r="CP297" s="26"/>
      <c r="CQ297" s="26"/>
      <c r="CR297" s="26"/>
      <c r="CS297" s="26"/>
      <c r="CT297" s="26"/>
      <c r="CU297" s="26"/>
      <c r="CV297" s="26"/>
      <c r="CW297" s="26"/>
      <c r="CX297" s="26"/>
      <c r="CY297" s="26"/>
      <c r="CZ297" s="26"/>
      <c r="DA297" s="26"/>
      <c r="DB297" s="26"/>
      <c r="DC297" s="26"/>
      <c r="DD297" s="26"/>
      <c r="DE297" s="26"/>
      <c r="DF297" s="26"/>
      <c r="DG297" s="26"/>
      <c r="DH297" s="26"/>
      <c r="DI297" s="26"/>
      <c r="DJ297" s="26"/>
      <c r="DK297" s="26"/>
      <c r="DL297" s="26"/>
      <c r="DM297" s="26"/>
      <c r="DN297" s="26"/>
      <c r="DO297" s="26"/>
      <c r="DP297" s="26"/>
      <c r="DQ297" s="26"/>
      <c r="DR297" s="26"/>
      <c r="DS297" s="26"/>
      <c r="DT297" s="26"/>
      <c r="DU297" s="26"/>
      <c r="DV297" s="26"/>
      <c r="DW297" s="26"/>
      <c r="DX297" s="26"/>
      <c r="DY297" s="26"/>
      <c r="DZ297" s="26"/>
      <c r="EA297" s="26"/>
      <c r="EB297" s="26"/>
      <c r="EC297" s="26"/>
      <c r="ED297" s="26"/>
      <c r="EE297" s="26"/>
      <c r="EF297" s="26"/>
      <c r="EG297" s="26"/>
      <c r="EH297" s="26"/>
      <c r="EI297" s="26"/>
      <c r="EJ297" s="26"/>
      <c r="EK297" s="26"/>
      <c r="EL297" s="26"/>
      <c r="EM297" s="26"/>
      <c r="EN297" s="26"/>
      <c r="EO297" s="26"/>
      <c r="EP297" s="26"/>
      <c r="EQ297" s="26"/>
      <c r="ER297" s="26"/>
      <c r="ES297" s="26"/>
      <c r="ET297" s="26"/>
      <c r="EU297" s="26"/>
      <c r="EV297" s="26"/>
      <c r="EW297" s="26"/>
      <c r="EX297" s="26"/>
      <c r="EY297" s="26"/>
      <c r="EZ297" s="26"/>
      <c r="FA297" s="26"/>
      <c r="FB297" s="26"/>
      <c r="FC297" s="26"/>
      <c r="FD297" s="26"/>
      <c r="FE297" s="26"/>
      <c r="FF297" s="26"/>
      <c r="FG297" s="26"/>
      <c r="FH297" s="26"/>
      <c r="FI297" s="26"/>
      <c r="FJ297" s="26"/>
      <c r="FK297" s="26"/>
      <c r="FL297" s="26"/>
      <c r="FM297" s="26"/>
      <c r="FN297" s="26"/>
      <c r="FO297" s="26"/>
      <c r="FP297" s="26"/>
      <c r="FQ297" s="26"/>
      <c r="FR297" s="26"/>
      <c r="FS297" s="26"/>
      <c r="FT297" s="26"/>
      <c r="FU297" s="26"/>
      <c r="FV297" s="26"/>
      <c r="FW297" s="26"/>
      <c r="FX297" s="26"/>
      <c r="FY297" s="26"/>
      <c r="FZ297" s="26"/>
      <c r="GA297" s="26"/>
      <c r="GB297" s="26"/>
      <c r="GC297" s="26"/>
      <c r="GD297" s="26"/>
      <c r="GE297" s="26"/>
      <c r="GF297" s="26"/>
      <c r="GG297" s="26"/>
      <c r="GH297" s="26"/>
      <c r="GI297" s="26"/>
      <c r="GJ297" s="26"/>
      <c r="GK297" s="26"/>
      <c r="GL297" s="26"/>
      <c r="GM297" s="26"/>
      <c r="GN297" s="26"/>
      <c r="GO297" s="26"/>
      <c r="GP297" s="26"/>
      <c r="GQ297" s="26"/>
      <c r="GR297" s="26"/>
      <c r="GS297" s="26"/>
      <c r="GT297" s="26"/>
      <c r="GU297" s="26"/>
      <c r="GV297" s="26"/>
      <c r="GW297" s="26"/>
      <c r="GX297" s="26"/>
      <c r="GY297" s="26"/>
      <c r="GZ297" s="26"/>
      <c r="HA297" s="26"/>
      <c r="HB297" s="26"/>
      <c r="HC297" s="26"/>
      <c r="HD297" s="26"/>
      <c r="HE297" s="26"/>
      <c r="HF297" s="26"/>
      <c r="HG297" s="26"/>
      <c r="HH297" s="26"/>
      <c r="HI297" s="26"/>
      <c r="HJ297" s="26"/>
      <c r="HK297" s="26"/>
      <c r="HL297" s="26"/>
      <c r="HM297" s="26"/>
      <c r="HN297" s="26"/>
      <c r="HO297" s="26"/>
      <c r="HP297" s="26"/>
      <c r="HQ297" s="26"/>
      <c r="HR297" s="26"/>
      <c r="HS297" s="26"/>
      <c r="HT297" s="26"/>
      <c r="HU297" s="26"/>
      <c r="HV297" s="26"/>
      <c r="HW297" s="26"/>
      <c r="HX297" s="26"/>
      <c r="HY297" s="26"/>
      <c r="HZ297" s="26"/>
      <c r="IA297" s="26"/>
      <c r="IB297" s="26"/>
      <c r="IC297" s="26"/>
      <c r="ID297" s="26"/>
      <c r="IE297" s="26"/>
      <c r="IF297" s="26"/>
      <c r="IG297" s="26"/>
      <c r="IH297" s="26"/>
      <c r="II297" s="26"/>
      <c r="IJ297" s="26"/>
      <c r="IK297" s="26"/>
      <c r="IL297" s="26"/>
      <c r="IM297" s="26"/>
      <c r="IN297" s="26"/>
      <c r="IO297" s="26"/>
      <c r="IP297" s="26"/>
      <c r="IQ297" s="26"/>
      <c r="IR297" s="26"/>
      <c r="IS297" s="26"/>
      <c r="IT297" s="26"/>
      <c r="IU297" s="26"/>
      <c r="IV297" s="26"/>
      <c r="IW297" s="26"/>
      <c r="IX297" s="26"/>
      <c r="IY297" s="26"/>
      <c r="IZ297" s="26"/>
      <c r="JA297" s="26"/>
      <c r="JB297" s="26"/>
      <c r="JC297" s="26"/>
      <c r="JD297" s="26"/>
      <c r="JE297" s="26"/>
      <c r="JF297" s="26"/>
      <c r="JG297" s="26"/>
      <c r="JH297" s="26"/>
      <c r="JI297" s="26"/>
      <c r="JJ297" s="26"/>
      <c r="JK297" s="26"/>
      <c r="JL297" s="26"/>
      <c r="JM297" s="26"/>
      <c r="JN297" s="26"/>
      <c r="JO297" s="26"/>
      <c r="JP297" s="26"/>
      <c r="JQ297" s="26"/>
      <c r="JR297" s="26"/>
      <c r="JS297" s="26"/>
      <c r="JT297" s="26"/>
      <c r="JU297" s="26"/>
      <c r="JV297" s="26"/>
      <c r="JW297" s="26"/>
      <c r="JX297" s="26"/>
      <c r="JY297" s="26"/>
      <c r="JZ297" s="26"/>
      <c r="KA297" s="26"/>
      <c r="KB297" s="26"/>
      <c r="KC297" s="26"/>
      <c r="KD297" s="26"/>
      <c r="KE297" s="26"/>
      <c r="KF297" s="26"/>
      <c r="KG297" s="26"/>
      <c r="KH297" s="26"/>
    </row>
    <row r="298" spans="1:294" x14ac:dyDescent="0.25">
      <c r="A298" s="15"/>
      <c r="B298" s="19" t="s">
        <v>5</v>
      </c>
      <c r="C298" s="89"/>
      <c r="D298" s="90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  <c r="BN298" s="26"/>
      <c r="BO298" s="26"/>
      <c r="BP298" s="26"/>
      <c r="BQ298" s="26"/>
      <c r="BR298" s="26"/>
      <c r="BS298" s="26"/>
      <c r="BT298" s="26"/>
      <c r="BU298" s="26"/>
      <c r="BV298" s="26"/>
      <c r="BW298" s="26"/>
      <c r="BX298" s="26"/>
      <c r="BY298" s="26"/>
      <c r="BZ298" s="26"/>
      <c r="CA298" s="26"/>
      <c r="CB298" s="26"/>
      <c r="CC298" s="26"/>
      <c r="CD298" s="26"/>
      <c r="CE298" s="26"/>
      <c r="CF298" s="26"/>
      <c r="CG298" s="26"/>
      <c r="CH298" s="26"/>
      <c r="CI298" s="26"/>
      <c r="CJ298" s="26"/>
      <c r="CK298" s="26"/>
      <c r="CL298" s="26"/>
      <c r="CM298" s="26"/>
      <c r="CN298" s="26"/>
      <c r="CO298" s="26"/>
      <c r="CP298" s="26"/>
      <c r="CQ298" s="26"/>
      <c r="CR298" s="26"/>
      <c r="CS298" s="26"/>
      <c r="CT298" s="26"/>
      <c r="CU298" s="26"/>
      <c r="CV298" s="26"/>
      <c r="CW298" s="26"/>
      <c r="CX298" s="26"/>
      <c r="CY298" s="26"/>
      <c r="CZ298" s="26"/>
      <c r="DA298" s="26"/>
      <c r="DB298" s="26"/>
      <c r="DC298" s="26"/>
      <c r="DD298" s="26"/>
      <c r="DE298" s="26"/>
      <c r="DF298" s="26"/>
      <c r="DG298" s="26"/>
      <c r="DH298" s="26"/>
      <c r="DI298" s="26"/>
      <c r="DJ298" s="26"/>
      <c r="DK298" s="26"/>
      <c r="DL298" s="26"/>
      <c r="DM298" s="26"/>
      <c r="DN298" s="26"/>
      <c r="DO298" s="26"/>
      <c r="DP298" s="26"/>
      <c r="DQ298" s="26"/>
      <c r="DR298" s="26"/>
      <c r="DS298" s="26"/>
      <c r="DT298" s="26"/>
      <c r="DU298" s="26"/>
      <c r="DV298" s="26"/>
      <c r="DW298" s="26"/>
      <c r="DX298" s="26"/>
      <c r="DY298" s="26"/>
      <c r="DZ298" s="26"/>
      <c r="EA298" s="26"/>
      <c r="EB298" s="26"/>
      <c r="EC298" s="26"/>
      <c r="ED298" s="26"/>
      <c r="EE298" s="26"/>
      <c r="EF298" s="26"/>
      <c r="EG298" s="26"/>
      <c r="EH298" s="26"/>
      <c r="EI298" s="26"/>
      <c r="EJ298" s="26"/>
      <c r="EK298" s="26"/>
      <c r="EL298" s="26"/>
      <c r="EM298" s="26"/>
      <c r="EN298" s="26"/>
      <c r="EO298" s="26"/>
      <c r="EP298" s="26"/>
      <c r="EQ298" s="26"/>
      <c r="ER298" s="26"/>
      <c r="ES298" s="26"/>
      <c r="ET298" s="26"/>
      <c r="EU298" s="26"/>
      <c r="EV298" s="26"/>
      <c r="EW298" s="26"/>
      <c r="EX298" s="26"/>
      <c r="EY298" s="26"/>
      <c r="EZ298" s="26"/>
      <c r="FA298" s="26"/>
      <c r="FB298" s="26"/>
      <c r="FC298" s="26"/>
      <c r="FD298" s="26"/>
      <c r="FE298" s="26"/>
      <c r="FF298" s="26"/>
      <c r="FG298" s="26"/>
      <c r="FH298" s="26"/>
      <c r="FI298" s="26"/>
      <c r="FJ298" s="26"/>
      <c r="FK298" s="26"/>
      <c r="FL298" s="26"/>
      <c r="FM298" s="26"/>
      <c r="FN298" s="26"/>
      <c r="FO298" s="26"/>
      <c r="FP298" s="26"/>
      <c r="FQ298" s="26"/>
      <c r="FR298" s="26"/>
      <c r="FS298" s="26"/>
      <c r="FT298" s="26"/>
      <c r="FU298" s="26"/>
      <c r="FV298" s="26"/>
      <c r="FW298" s="26"/>
      <c r="FX298" s="26"/>
      <c r="FY298" s="26"/>
      <c r="FZ298" s="26"/>
      <c r="GA298" s="26"/>
      <c r="GB298" s="26"/>
      <c r="GC298" s="26"/>
      <c r="GD298" s="26"/>
      <c r="GE298" s="26"/>
      <c r="GF298" s="26"/>
      <c r="GG298" s="26"/>
      <c r="GH298" s="26"/>
      <c r="GI298" s="26"/>
      <c r="GJ298" s="26"/>
      <c r="GK298" s="26"/>
      <c r="GL298" s="26"/>
      <c r="GM298" s="26"/>
      <c r="GN298" s="26"/>
      <c r="GO298" s="26"/>
      <c r="GP298" s="26"/>
      <c r="GQ298" s="26"/>
      <c r="GR298" s="26"/>
      <c r="GS298" s="26"/>
      <c r="GT298" s="26"/>
      <c r="GU298" s="26"/>
      <c r="GV298" s="26"/>
      <c r="GW298" s="26"/>
      <c r="GX298" s="26"/>
      <c r="GY298" s="26"/>
      <c r="GZ298" s="26"/>
      <c r="HA298" s="26"/>
      <c r="HB298" s="26"/>
      <c r="HC298" s="26"/>
      <c r="HD298" s="26"/>
      <c r="HE298" s="26"/>
      <c r="HF298" s="26"/>
      <c r="HG298" s="26"/>
      <c r="HH298" s="26"/>
      <c r="HI298" s="26"/>
      <c r="HJ298" s="26"/>
      <c r="HK298" s="26"/>
      <c r="HL298" s="26"/>
      <c r="HM298" s="26"/>
      <c r="HN298" s="26"/>
      <c r="HO298" s="26"/>
      <c r="HP298" s="26"/>
      <c r="HQ298" s="26"/>
      <c r="HR298" s="26"/>
      <c r="HS298" s="26"/>
      <c r="HT298" s="26"/>
      <c r="HU298" s="26"/>
      <c r="HV298" s="26"/>
      <c r="HW298" s="26"/>
      <c r="HX298" s="26"/>
      <c r="HY298" s="26"/>
      <c r="HZ298" s="26"/>
      <c r="IA298" s="26"/>
      <c r="IB298" s="26"/>
      <c r="IC298" s="26"/>
      <c r="ID298" s="26"/>
      <c r="IE298" s="26"/>
      <c r="IF298" s="26"/>
      <c r="IG298" s="26"/>
      <c r="IH298" s="26"/>
      <c r="II298" s="26"/>
      <c r="IJ298" s="26"/>
      <c r="IK298" s="26"/>
      <c r="IL298" s="26"/>
      <c r="IM298" s="26"/>
      <c r="IN298" s="26"/>
      <c r="IO298" s="26"/>
      <c r="IP298" s="26"/>
      <c r="IQ298" s="26"/>
      <c r="IR298" s="26"/>
      <c r="IS298" s="26"/>
      <c r="IT298" s="26"/>
      <c r="IU298" s="26"/>
      <c r="IV298" s="26"/>
      <c r="IW298" s="26"/>
      <c r="IX298" s="26"/>
      <c r="IY298" s="26"/>
      <c r="IZ298" s="26"/>
      <c r="JA298" s="26"/>
      <c r="JB298" s="26"/>
      <c r="JC298" s="26"/>
      <c r="JD298" s="26"/>
      <c r="JE298" s="26"/>
      <c r="JF298" s="26"/>
      <c r="JG298" s="26"/>
      <c r="JH298" s="26"/>
      <c r="JI298" s="26"/>
      <c r="JJ298" s="26"/>
      <c r="JK298" s="26"/>
      <c r="JL298" s="26"/>
      <c r="JM298" s="26"/>
      <c r="JN298" s="26"/>
      <c r="JO298" s="26"/>
      <c r="JP298" s="26"/>
      <c r="JQ298" s="26"/>
      <c r="JR298" s="26"/>
      <c r="JS298" s="26"/>
      <c r="JT298" s="26"/>
      <c r="JU298" s="26"/>
      <c r="JV298" s="26"/>
      <c r="JW298" s="26"/>
      <c r="JX298" s="26"/>
      <c r="JY298" s="26"/>
      <c r="JZ298" s="26"/>
      <c r="KA298" s="26"/>
      <c r="KB298" s="26"/>
      <c r="KC298" s="26"/>
      <c r="KD298" s="26"/>
      <c r="KE298" s="26"/>
      <c r="KF298" s="26"/>
      <c r="KG298" s="26"/>
      <c r="KH298" s="26"/>
    </row>
    <row r="299" spans="1:294" x14ac:dyDescent="0.25">
      <c r="A299" s="15"/>
      <c r="B299" s="19"/>
      <c r="C299" s="89"/>
      <c r="D299" s="90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  <c r="BN299" s="26"/>
      <c r="BO299" s="26"/>
      <c r="BP299" s="26"/>
      <c r="BQ299" s="26"/>
      <c r="BR299" s="26"/>
      <c r="BS299" s="26"/>
      <c r="BT299" s="26"/>
      <c r="BU299" s="26"/>
      <c r="BV299" s="26"/>
      <c r="BW299" s="26"/>
      <c r="BX299" s="26"/>
      <c r="BY299" s="26"/>
      <c r="BZ299" s="26"/>
      <c r="CA299" s="26"/>
      <c r="CB299" s="26"/>
      <c r="CC299" s="26"/>
      <c r="CD299" s="26"/>
      <c r="CE299" s="26"/>
      <c r="CF299" s="26"/>
      <c r="CG299" s="26"/>
      <c r="CH299" s="26"/>
      <c r="CI299" s="26"/>
      <c r="CJ299" s="26"/>
      <c r="CK299" s="26"/>
      <c r="CL299" s="26"/>
      <c r="CM299" s="26"/>
      <c r="CN299" s="26"/>
      <c r="CO299" s="26"/>
      <c r="CP299" s="26"/>
      <c r="CQ299" s="26"/>
      <c r="CR299" s="26"/>
      <c r="CS299" s="26"/>
      <c r="CT299" s="26"/>
      <c r="CU299" s="26"/>
      <c r="CV299" s="26"/>
      <c r="CW299" s="26"/>
      <c r="CX299" s="26"/>
      <c r="CY299" s="26"/>
      <c r="CZ299" s="26"/>
      <c r="DA299" s="26"/>
      <c r="DB299" s="26"/>
      <c r="DC299" s="26"/>
      <c r="DD299" s="26"/>
      <c r="DE299" s="26"/>
      <c r="DF299" s="26"/>
      <c r="DG299" s="26"/>
      <c r="DH299" s="26"/>
      <c r="DI299" s="26"/>
      <c r="DJ299" s="26"/>
      <c r="DK299" s="26"/>
      <c r="DL299" s="26"/>
      <c r="DM299" s="26"/>
      <c r="DN299" s="26"/>
      <c r="DO299" s="26"/>
      <c r="DP299" s="26"/>
      <c r="DQ299" s="26"/>
      <c r="DR299" s="26"/>
      <c r="DS299" s="26"/>
      <c r="DT299" s="26"/>
      <c r="DU299" s="26"/>
      <c r="DV299" s="26"/>
      <c r="DW299" s="26"/>
      <c r="DX299" s="26"/>
      <c r="DY299" s="26"/>
      <c r="DZ299" s="26"/>
      <c r="EA299" s="26"/>
      <c r="EB299" s="26"/>
      <c r="EC299" s="26"/>
      <c r="ED299" s="26"/>
      <c r="EE299" s="26"/>
      <c r="EF299" s="26"/>
      <c r="EG299" s="26"/>
      <c r="EH299" s="26"/>
      <c r="EI299" s="26"/>
      <c r="EJ299" s="26"/>
      <c r="EK299" s="26"/>
      <c r="EL299" s="26"/>
      <c r="EM299" s="26"/>
      <c r="EN299" s="26"/>
      <c r="EO299" s="26"/>
      <c r="EP299" s="26"/>
      <c r="EQ299" s="26"/>
      <c r="ER299" s="26"/>
      <c r="ES299" s="26"/>
      <c r="ET299" s="26"/>
      <c r="EU299" s="26"/>
      <c r="EV299" s="26"/>
      <c r="EW299" s="26"/>
      <c r="EX299" s="26"/>
      <c r="EY299" s="26"/>
      <c r="EZ299" s="26"/>
      <c r="FA299" s="26"/>
      <c r="FB299" s="26"/>
      <c r="FC299" s="26"/>
      <c r="FD299" s="26"/>
      <c r="FE299" s="26"/>
      <c r="FF299" s="26"/>
      <c r="FG299" s="26"/>
      <c r="FH299" s="26"/>
      <c r="FI299" s="26"/>
      <c r="FJ299" s="26"/>
      <c r="FK299" s="26"/>
      <c r="FL299" s="26"/>
      <c r="FM299" s="26"/>
      <c r="FN299" s="26"/>
      <c r="FO299" s="26"/>
      <c r="FP299" s="26"/>
      <c r="FQ299" s="26"/>
      <c r="FR299" s="26"/>
      <c r="FS299" s="26"/>
      <c r="FT299" s="26"/>
      <c r="FU299" s="26"/>
      <c r="FV299" s="26"/>
      <c r="FW299" s="26"/>
      <c r="FX299" s="26"/>
      <c r="FY299" s="26"/>
      <c r="FZ299" s="26"/>
      <c r="GA299" s="26"/>
      <c r="GB299" s="26"/>
      <c r="GC299" s="26"/>
      <c r="GD299" s="26"/>
      <c r="GE299" s="26"/>
      <c r="GF299" s="26"/>
      <c r="GG299" s="26"/>
      <c r="GH299" s="26"/>
      <c r="GI299" s="26"/>
      <c r="GJ299" s="26"/>
      <c r="GK299" s="26"/>
      <c r="GL299" s="26"/>
      <c r="GM299" s="26"/>
      <c r="GN299" s="26"/>
      <c r="GO299" s="26"/>
      <c r="GP299" s="26"/>
      <c r="GQ299" s="26"/>
      <c r="GR299" s="26"/>
      <c r="GS299" s="26"/>
      <c r="GT299" s="26"/>
      <c r="GU299" s="26"/>
      <c r="GV299" s="26"/>
      <c r="GW299" s="26"/>
      <c r="GX299" s="26"/>
      <c r="GY299" s="26"/>
      <c r="GZ299" s="26"/>
      <c r="HA299" s="26"/>
      <c r="HB299" s="26"/>
      <c r="HC299" s="26"/>
      <c r="HD299" s="26"/>
      <c r="HE299" s="26"/>
      <c r="HF299" s="26"/>
      <c r="HG299" s="26"/>
      <c r="HH299" s="26"/>
      <c r="HI299" s="26"/>
      <c r="HJ299" s="26"/>
      <c r="HK299" s="26"/>
      <c r="HL299" s="26"/>
      <c r="HM299" s="26"/>
      <c r="HN299" s="26"/>
      <c r="HO299" s="26"/>
      <c r="HP299" s="26"/>
      <c r="HQ299" s="26"/>
      <c r="HR299" s="26"/>
      <c r="HS299" s="26"/>
      <c r="HT299" s="26"/>
      <c r="HU299" s="26"/>
      <c r="HV299" s="26"/>
      <c r="HW299" s="26"/>
      <c r="HX299" s="26"/>
      <c r="HY299" s="26"/>
      <c r="HZ299" s="26"/>
      <c r="IA299" s="26"/>
      <c r="IB299" s="26"/>
      <c r="IC299" s="26"/>
      <c r="ID299" s="26"/>
      <c r="IE299" s="26"/>
      <c r="IF299" s="26"/>
      <c r="IG299" s="26"/>
      <c r="IH299" s="26"/>
      <c r="II299" s="26"/>
      <c r="IJ299" s="26"/>
      <c r="IK299" s="26"/>
      <c r="IL299" s="26"/>
      <c r="IM299" s="26"/>
      <c r="IN299" s="26"/>
      <c r="IO299" s="26"/>
      <c r="IP299" s="26"/>
      <c r="IQ299" s="26"/>
      <c r="IR299" s="26"/>
      <c r="IS299" s="26"/>
      <c r="IT299" s="26"/>
      <c r="IU299" s="26"/>
      <c r="IV299" s="26"/>
      <c r="IW299" s="26"/>
      <c r="IX299" s="26"/>
      <c r="IY299" s="26"/>
      <c r="IZ299" s="26"/>
      <c r="JA299" s="26"/>
      <c r="JB299" s="26"/>
      <c r="JC299" s="26"/>
      <c r="JD299" s="26"/>
      <c r="JE299" s="26"/>
      <c r="JF299" s="26"/>
      <c r="JG299" s="26"/>
      <c r="JH299" s="26"/>
      <c r="JI299" s="26"/>
      <c r="JJ299" s="26"/>
      <c r="JK299" s="26"/>
      <c r="JL299" s="26"/>
      <c r="JM299" s="26"/>
      <c r="JN299" s="26"/>
      <c r="JO299" s="26"/>
      <c r="JP299" s="26"/>
      <c r="JQ299" s="26"/>
      <c r="JR299" s="26"/>
      <c r="JS299" s="26"/>
      <c r="JT299" s="26"/>
      <c r="JU299" s="26"/>
      <c r="JV299" s="26"/>
      <c r="JW299" s="26"/>
      <c r="JX299" s="26"/>
      <c r="JY299" s="26"/>
      <c r="JZ299" s="26"/>
      <c r="KA299" s="26"/>
      <c r="KB299" s="26"/>
      <c r="KC299" s="26"/>
      <c r="KD299" s="26"/>
      <c r="KE299" s="26"/>
      <c r="KF299" s="26"/>
      <c r="KG299" s="26"/>
      <c r="KH299" s="26"/>
    </row>
    <row r="300" spans="1:294" x14ac:dyDescent="0.25">
      <c r="A300" s="15"/>
      <c r="B300" s="19" t="s">
        <v>6</v>
      </c>
      <c r="C300" s="89"/>
      <c r="D300" s="90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  <c r="BN300" s="26"/>
      <c r="BO300" s="26"/>
      <c r="BP300" s="26"/>
      <c r="BQ300" s="26"/>
      <c r="BR300" s="26"/>
      <c r="BS300" s="26"/>
      <c r="BT300" s="26"/>
      <c r="BU300" s="26"/>
      <c r="BV300" s="26"/>
      <c r="BW300" s="26"/>
      <c r="BX300" s="26"/>
      <c r="BY300" s="26"/>
      <c r="BZ300" s="26"/>
      <c r="CA300" s="26"/>
      <c r="CB300" s="26"/>
      <c r="CC300" s="26"/>
      <c r="CD300" s="26"/>
      <c r="CE300" s="26"/>
      <c r="CF300" s="26"/>
      <c r="CG300" s="26"/>
      <c r="CH300" s="26"/>
      <c r="CI300" s="26"/>
      <c r="CJ300" s="26"/>
      <c r="CK300" s="26"/>
      <c r="CL300" s="26"/>
      <c r="CM300" s="26"/>
      <c r="CN300" s="26"/>
      <c r="CO300" s="26"/>
      <c r="CP300" s="26"/>
      <c r="CQ300" s="26"/>
      <c r="CR300" s="26"/>
      <c r="CS300" s="26"/>
      <c r="CT300" s="26"/>
      <c r="CU300" s="26"/>
      <c r="CV300" s="26"/>
      <c r="CW300" s="26"/>
      <c r="CX300" s="26"/>
      <c r="CY300" s="26"/>
      <c r="CZ300" s="26"/>
      <c r="DA300" s="26"/>
      <c r="DB300" s="26"/>
      <c r="DC300" s="26"/>
      <c r="DD300" s="26"/>
      <c r="DE300" s="26"/>
      <c r="DF300" s="26"/>
      <c r="DG300" s="26"/>
      <c r="DH300" s="26"/>
      <c r="DI300" s="26"/>
      <c r="DJ300" s="26"/>
      <c r="DK300" s="26"/>
      <c r="DL300" s="26"/>
      <c r="DM300" s="26"/>
      <c r="DN300" s="26"/>
      <c r="DO300" s="26"/>
      <c r="DP300" s="26"/>
      <c r="DQ300" s="26"/>
      <c r="DR300" s="26"/>
      <c r="DS300" s="26"/>
      <c r="DT300" s="26"/>
      <c r="DU300" s="26"/>
      <c r="DV300" s="26"/>
      <c r="DW300" s="26"/>
      <c r="DX300" s="26"/>
      <c r="DY300" s="26"/>
      <c r="DZ300" s="26"/>
      <c r="EA300" s="26"/>
      <c r="EB300" s="26"/>
      <c r="EC300" s="26"/>
      <c r="ED300" s="26"/>
      <c r="EE300" s="26"/>
      <c r="EF300" s="26"/>
      <c r="EG300" s="26"/>
      <c r="EH300" s="26"/>
      <c r="EI300" s="26"/>
      <c r="EJ300" s="26"/>
      <c r="EK300" s="26"/>
      <c r="EL300" s="26"/>
      <c r="EM300" s="26"/>
      <c r="EN300" s="26"/>
      <c r="EO300" s="26"/>
      <c r="EP300" s="26"/>
      <c r="EQ300" s="26"/>
      <c r="ER300" s="26"/>
      <c r="ES300" s="26"/>
      <c r="ET300" s="26"/>
      <c r="EU300" s="26"/>
      <c r="EV300" s="26"/>
      <c r="EW300" s="26"/>
      <c r="EX300" s="26"/>
      <c r="EY300" s="26"/>
      <c r="EZ300" s="26"/>
      <c r="FA300" s="26"/>
      <c r="FB300" s="26"/>
      <c r="FC300" s="26"/>
      <c r="FD300" s="26"/>
      <c r="FE300" s="26"/>
      <c r="FF300" s="26"/>
      <c r="FG300" s="26"/>
      <c r="FH300" s="26"/>
      <c r="FI300" s="26"/>
      <c r="FJ300" s="26"/>
      <c r="FK300" s="26"/>
      <c r="FL300" s="26"/>
      <c r="FM300" s="26"/>
      <c r="FN300" s="26"/>
      <c r="FO300" s="26"/>
      <c r="FP300" s="26"/>
      <c r="FQ300" s="26"/>
      <c r="FR300" s="26"/>
      <c r="FS300" s="26"/>
      <c r="FT300" s="26"/>
      <c r="FU300" s="26"/>
      <c r="FV300" s="26"/>
      <c r="FW300" s="26"/>
      <c r="FX300" s="26"/>
      <c r="FY300" s="26"/>
      <c r="FZ300" s="26"/>
      <c r="GA300" s="26"/>
      <c r="GB300" s="26"/>
      <c r="GC300" s="26"/>
      <c r="GD300" s="26"/>
      <c r="GE300" s="26"/>
      <c r="GF300" s="26"/>
      <c r="GG300" s="26"/>
      <c r="GH300" s="26"/>
      <c r="GI300" s="26"/>
      <c r="GJ300" s="26"/>
      <c r="GK300" s="26"/>
      <c r="GL300" s="26"/>
      <c r="GM300" s="26"/>
      <c r="GN300" s="26"/>
      <c r="GO300" s="26"/>
      <c r="GP300" s="26"/>
      <c r="GQ300" s="26"/>
      <c r="GR300" s="26"/>
      <c r="GS300" s="26"/>
      <c r="GT300" s="26"/>
      <c r="GU300" s="26"/>
      <c r="GV300" s="26"/>
      <c r="GW300" s="26"/>
      <c r="GX300" s="26"/>
      <c r="GY300" s="26"/>
      <c r="GZ300" s="26"/>
      <c r="HA300" s="26"/>
      <c r="HB300" s="26"/>
      <c r="HC300" s="26"/>
      <c r="HD300" s="26"/>
      <c r="HE300" s="26"/>
      <c r="HF300" s="26"/>
      <c r="HG300" s="26"/>
      <c r="HH300" s="26"/>
      <c r="HI300" s="26"/>
      <c r="HJ300" s="26"/>
      <c r="HK300" s="26"/>
      <c r="HL300" s="26"/>
      <c r="HM300" s="26"/>
      <c r="HN300" s="26"/>
      <c r="HO300" s="26"/>
      <c r="HP300" s="26"/>
      <c r="HQ300" s="26"/>
      <c r="HR300" s="26"/>
      <c r="HS300" s="26"/>
      <c r="HT300" s="26"/>
      <c r="HU300" s="26"/>
      <c r="HV300" s="26"/>
      <c r="HW300" s="26"/>
      <c r="HX300" s="26"/>
      <c r="HY300" s="26"/>
      <c r="HZ300" s="26"/>
      <c r="IA300" s="26"/>
      <c r="IB300" s="26"/>
      <c r="IC300" s="26"/>
      <c r="ID300" s="26"/>
      <c r="IE300" s="26"/>
      <c r="IF300" s="26"/>
      <c r="IG300" s="26"/>
      <c r="IH300" s="26"/>
      <c r="II300" s="26"/>
      <c r="IJ300" s="26"/>
      <c r="IK300" s="26"/>
      <c r="IL300" s="26"/>
      <c r="IM300" s="26"/>
      <c r="IN300" s="26"/>
      <c r="IO300" s="26"/>
      <c r="IP300" s="26"/>
      <c r="IQ300" s="26"/>
      <c r="IR300" s="26"/>
      <c r="IS300" s="26"/>
      <c r="IT300" s="26"/>
      <c r="IU300" s="26"/>
      <c r="IV300" s="26"/>
      <c r="IW300" s="26"/>
      <c r="IX300" s="26"/>
      <c r="IY300" s="26"/>
      <c r="IZ300" s="26"/>
      <c r="JA300" s="26"/>
      <c r="JB300" s="26"/>
      <c r="JC300" s="26"/>
      <c r="JD300" s="26"/>
      <c r="JE300" s="26"/>
      <c r="JF300" s="26"/>
      <c r="JG300" s="26"/>
      <c r="JH300" s="26"/>
      <c r="JI300" s="26"/>
      <c r="JJ300" s="26"/>
      <c r="JK300" s="26"/>
      <c r="JL300" s="26"/>
      <c r="JM300" s="26"/>
      <c r="JN300" s="26"/>
      <c r="JO300" s="26"/>
      <c r="JP300" s="26"/>
      <c r="JQ300" s="26"/>
      <c r="JR300" s="26"/>
      <c r="JS300" s="26"/>
      <c r="JT300" s="26"/>
      <c r="JU300" s="26"/>
      <c r="JV300" s="26"/>
      <c r="JW300" s="26"/>
      <c r="JX300" s="26"/>
      <c r="JY300" s="26"/>
      <c r="JZ300" s="26"/>
      <c r="KA300" s="26"/>
      <c r="KB300" s="26"/>
      <c r="KC300" s="26"/>
      <c r="KD300" s="26"/>
      <c r="KE300" s="26"/>
      <c r="KF300" s="26"/>
      <c r="KG300" s="26"/>
      <c r="KH300" s="26"/>
    </row>
    <row r="301" spans="1:294" x14ac:dyDescent="0.25">
      <c r="A301" s="15"/>
      <c r="B301" s="19"/>
      <c r="C301" s="89"/>
      <c r="D301" s="90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  <c r="BN301" s="26"/>
      <c r="BO301" s="26"/>
      <c r="BP301" s="26"/>
      <c r="BQ301" s="26"/>
      <c r="BR301" s="26"/>
      <c r="BS301" s="26"/>
      <c r="BT301" s="26"/>
      <c r="BU301" s="26"/>
      <c r="BV301" s="26"/>
      <c r="BW301" s="26"/>
      <c r="BX301" s="26"/>
      <c r="BY301" s="26"/>
      <c r="BZ301" s="26"/>
      <c r="CA301" s="26"/>
      <c r="CB301" s="26"/>
      <c r="CC301" s="26"/>
      <c r="CD301" s="26"/>
      <c r="CE301" s="26"/>
      <c r="CF301" s="26"/>
      <c r="CG301" s="26"/>
      <c r="CH301" s="26"/>
      <c r="CI301" s="26"/>
      <c r="CJ301" s="26"/>
      <c r="CK301" s="26"/>
      <c r="CL301" s="26"/>
      <c r="CM301" s="26"/>
      <c r="CN301" s="26"/>
      <c r="CO301" s="26"/>
      <c r="CP301" s="26"/>
      <c r="CQ301" s="26"/>
      <c r="CR301" s="26"/>
      <c r="CS301" s="26"/>
      <c r="CT301" s="26"/>
      <c r="CU301" s="26"/>
      <c r="CV301" s="26"/>
      <c r="CW301" s="26"/>
      <c r="CX301" s="26"/>
      <c r="CY301" s="26"/>
      <c r="CZ301" s="26"/>
      <c r="DA301" s="26"/>
      <c r="DB301" s="26"/>
      <c r="DC301" s="26"/>
      <c r="DD301" s="26"/>
      <c r="DE301" s="26"/>
      <c r="DF301" s="26"/>
      <c r="DG301" s="26"/>
      <c r="DH301" s="26"/>
      <c r="DI301" s="26"/>
      <c r="DJ301" s="26"/>
      <c r="DK301" s="26"/>
      <c r="DL301" s="26"/>
      <c r="DM301" s="26"/>
      <c r="DN301" s="26"/>
      <c r="DO301" s="26"/>
      <c r="DP301" s="26"/>
      <c r="DQ301" s="26"/>
      <c r="DR301" s="26"/>
      <c r="DS301" s="26"/>
      <c r="DT301" s="26"/>
      <c r="DU301" s="26"/>
      <c r="DV301" s="26"/>
      <c r="DW301" s="26"/>
      <c r="DX301" s="26"/>
      <c r="DY301" s="26"/>
      <c r="DZ301" s="26"/>
      <c r="EA301" s="26"/>
      <c r="EB301" s="26"/>
      <c r="EC301" s="26"/>
      <c r="ED301" s="26"/>
      <c r="EE301" s="26"/>
      <c r="EF301" s="26"/>
      <c r="EG301" s="26"/>
      <c r="EH301" s="26"/>
      <c r="EI301" s="26"/>
      <c r="EJ301" s="26"/>
      <c r="EK301" s="26"/>
      <c r="EL301" s="26"/>
      <c r="EM301" s="26"/>
      <c r="EN301" s="26"/>
      <c r="EO301" s="26"/>
      <c r="EP301" s="26"/>
      <c r="EQ301" s="26"/>
      <c r="ER301" s="26"/>
      <c r="ES301" s="26"/>
      <c r="ET301" s="26"/>
      <c r="EU301" s="26"/>
      <c r="EV301" s="26"/>
      <c r="EW301" s="26"/>
      <c r="EX301" s="26"/>
      <c r="EY301" s="26"/>
      <c r="EZ301" s="26"/>
      <c r="FA301" s="26"/>
      <c r="FB301" s="26"/>
      <c r="FC301" s="26"/>
      <c r="FD301" s="26"/>
      <c r="FE301" s="26"/>
      <c r="FF301" s="26"/>
      <c r="FG301" s="26"/>
      <c r="FH301" s="26"/>
      <c r="FI301" s="26"/>
      <c r="FJ301" s="26"/>
      <c r="FK301" s="26"/>
      <c r="FL301" s="26"/>
      <c r="FM301" s="26"/>
      <c r="FN301" s="26"/>
      <c r="FO301" s="26"/>
      <c r="FP301" s="26"/>
      <c r="FQ301" s="26"/>
      <c r="FR301" s="26"/>
      <c r="FS301" s="26"/>
      <c r="FT301" s="26"/>
      <c r="FU301" s="26"/>
      <c r="FV301" s="26"/>
      <c r="FW301" s="26"/>
      <c r="FX301" s="26"/>
      <c r="FY301" s="26"/>
      <c r="FZ301" s="26"/>
      <c r="GA301" s="26"/>
      <c r="GB301" s="26"/>
      <c r="GC301" s="26"/>
      <c r="GD301" s="26"/>
      <c r="GE301" s="26"/>
      <c r="GF301" s="26"/>
      <c r="GG301" s="26"/>
      <c r="GH301" s="26"/>
      <c r="GI301" s="26"/>
      <c r="GJ301" s="26"/>
      <c r="GK301" s="26"/>
      <c r="GL301" s="26"/>
      <c r="GM301" s="26"/>
      <c r="GN301" s="26"/>
      <c r="GO301" s="26"/>
      <c r="GP301" s="26"/>
      <c r="GQ301" s="26"/>
      <c r="GR301" s="26"/>
      <c r="GS301" s="26"/>
      <c r="GT301" s="26"/>
      <c r="GU301" s="26"/>
      <c r="GV301" s="26"/>
      <c r="GW301" s="26"/>
      <c r="GX301" s="26"/>
      <c r="GY301" s="26"/>
      <c r="GZ301" s="26"/>
      <c r="HA301" s="26"/>
      <c r="HB301" s="26"/>
      <c r="HC301" s="26"/>
      <c r="HD301" s="26"/>
      <c r="HE301" s="26"/>
      <c r="HF301" s="26"/>
      <c r="HG301" s="26"/>
      <c r="HH301" s="26"/>
      <c r="HI301" s="26"/>
      <c r="HJ301" s="26"/>
      <c r="HK301" s="26"/>
      <c r="HL301" s="26"/>
      <c r="HM301" s="26"/>
      <c r="HN301" s="26"/>
      <c r="HO301" s="26"/>
      <c r="HP301" s="26"/>
      <c r="HQ301" s="26"/>
      <c r="HR301" s="26"/>
      <c r="HS301" s="26"/>
      <c r="HT301" s="26"/>
      <c r="HU301" s="26"/>
      <c r="HV301" s="26"/>
      <c r="HW301" s="26"/>
      <c r="HX301" s="26"/>
      <c r="HY301" s="26"/>
      <c r="HZ301" s="26"/>
      <c r="IA301" s="26"/>
      <c r="IB301" s="26"/>
      <c r="IC301" s="26"/>
      <c r="ID301" s="26"/>
      <c r="IE301" s="26"/>
      <c r="IF301" s="26"/>
      <c r="IG301" s="26"/>
      <c r="IH301" s="26"/>
      <c r="II301" s="26"/>
      <c r="IJ301" s="26"/>
      <c r="IK301" s="26"/>
      <c r="IL301" s="26"/>
      <c r="IM301" s="26"/>
      <c r="IN301" s="26"/>
      <c r="IO301" s="26"/>
      <c r="IP301" s="26"/>
      <c r="IQ301" s="26"/>
      <c r="IR301" s="26"/>
      <c r="IS301" s="26"/>
      <c r="IT301" s="26"/>
      <c r="IU301" s="26"/>
      <c r="IV301" s="26"/>
      <c r="IW301" s="26"/>
      <c r="IX301" s="26"/>
      <c r="IY301" s="26"/>
      <c r="IZ301" s="26"/>
      <c r="JA301" s="26"/>
      <c r="JB301" s="26"/>
      <c r="JC301" s="26"/>
      <c r="JD301" s="26"/>
      <c r="JE301" s="26"/>
      <c r="JF301" s="26"/>
      <c r="JG301" s="26"/>
      <c r="JH301" s="26"/>
      <c r="JI301" s="26"/>
      <c r="JJ301" s="26"/>
      <c r="JK301" s="26"/>
      <c r="JL301" s="26"/>
      <c r="JM301" s="26"/>
      <c r="JN301" s="26"/>
      <c r="JO301" s="26"/>
      <c r="JP301" s="26"/>
      <c r="JQ301" s="26"/>
      <c r="JR301" s="26"/>
      <c r="JS301" s="26"/>
      <c r="JT301" s="26"/>
      <c r="JU301" s="26"/>
      <c r="JV301" s="26"/>
      <c r="JW301" s="26"/>
      <c r="JX301" s="26"/>
      <c r="JY301" s="26"/>
      <c r="JZ301" s="26"/>
      <c r="KA301" s="26"/>
      <c r="KB301" s="26"/>
      <c r="KC301" s="26"/>
      <c r="KD301" s="26"/>
      <c r="KE301" s="26"/>
      <c r="KF301" s="26"/>
      <c r="KG301" s="26"/>
      <c r="KH301" s="26"/>
    </row>
    <row r="302" spans="1:294" x14ac:dyDescent="0.25">
      <c r="A302" s="15"/>
      <c r="B302" s="19" t="s">
        <v>7</v>
      </c>
      <c r="C302" s="89"/>
      <c r="D302" s="90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  <c r="BN302" s="26"/>
      <c r="BO302" s="26"/>
      <c r="BP302" s="26"/>
      <c r="BQ302" s="26"/>
      <c r="BR302" s="26"/>
      <c r="BS302" s="26"/>
      <c r="BT302" s="26"/>
      <c r="BU302" s="26"/>
      <c r="BV302" s="26"/>
      <c r="BW302" s="26"/>
      <c r="BX302" s="26"/>
      <c r="BY302" s="26"/>
      <c r="BZ302" s="26"/>
      <c r="CA302" s="26"/>
      <c r="CB302" s="26"/>
      <c r="CC302" s="26"/>
      <c r="CD302" s="26"/>
      <c r="CE302" s="26"/>
      <c r="CF302" s="26"/>
      <c r="CG302" s="26"/>
      <c r="CH302" s="26"/>
      <c r="CI302" s="26"/>
      <c r="CJ302" s="26"/>
      <c r="CK302" s="26"/>
      <c r="CL302" s="26"/>
      <c r="CM302" s="26"/>
      <c r="CN302" s="26"/>
      <c r="CO302" s="26"/>
      <c r="CP302" s="26"/>
      <c r="CQ302" s="26"/>
      <c r="CR302" s="26"/>
      <c r="CS302" s="26"/>
      <c r="CT302" s="26"/>
      <c r="CU302" s="26"/>
      <c r="CV302" s="26"/>
      <c r="CW302" s="26"/>
      <c r="CX302" s="26"/>
      <c r="CY302" s="26"/>
      <c r="CZ302" s="26"/>
      <c r="DA302" s="26"/>
      <c r="DB302" s="26"/>
      <c r="DC302" s="26"/>
      <c r="DD302" s="26"/>
      <c r="DE302" s="26"/>
      <c r="DF302" s="26"/>
      <c r="DG302" s="26"/>
      <c r="DH302" s="26"/>
      <c r="DI302" s="26"/>
      <c r="DJ302" s="26"/>
      <c r="DK302" s="26"/>
      <c r="DL302" s="26"/>
      <c r="DM302" s="26"/>
      <c r="DN302" s="26"/>
      <c r="DO302" s="26"/>
      <c r="DP302" s="26"/>
      <c r="DQ302" s="26"/>
      <c r="DR302" s="26"/>
      <c r="DS302" s="26"/>
      <c r="DT302" s="26"/>
      <c r="DU302" s="26"/>
      <c r="DV302" s="26"/>
      <c r="DW302" s="26"/>
      <c r="DX302" s="26"/>
      <c r="DY302" s="26"/>
      <c r="DZ302" s="26"/>
      <c r="EA302" s="26"/>
      <c r="EB302" s="26"/>
      <c r="EC302" s="26"/>
      <c r="ED302" s="26"/>
      <c r="EE302" s="26"/>
      <c r="EF302" s="26"/>
      <c r="EG302" s="26"/>
      <c r="EH302" s="26"/>
      <c r="EI302" s="26"/>
      <c r="EJ302" s="26"/>
      <c r="EK302" s="26"/>
      <c r="EL302" s="26"/>
      <c r="EM302" s="26"/>
      <c r="EN302" s="26"/>
      <c r="EO302" s="26"/>
      <c r="EP302" s="26"/>
      <c r="EQ302" s="26"/>
      <c r="ER302" s="26"/>
      <c r="ES302" s="26"/>
      <c r="ET302" s="26"/>
      <c r="EU302" s="26"/>
      <c r="EV302" s="26"/>
      <c r="EW302" s="26"/>
      <c r="EX302" s="26"/>
      <c r="EY302" s="26"/>
      <c r="EZ302" s="26"/>
      <c r="FA302" s="26"/>
      <c r="FB302" s="26"/>
      <c r="FC302" s="26"/>
      <c r="FD302" s="26"/>
      <c r="FE302" s="26"/>
      <c r="FF302" s="26"/>
      <c r="FG302" s="26"/>
      <c r="FH302" s="26"/>
      <c r="FI302" s="26"/>
      <c r="FJ302" s="26"/>
      <c r="FK302" s="26"/>
      <c r="FL302" s="26"/>
      <c r="FM302" s="26"/>
      <c r="FN302" s="26"/>
      <c r="FO302" s="26"/>
      <c r="FP302" s="26"/>
      <c r="FQ302" s="26"/>
      <c r="FR302" s="26"/>
      <c r="FS302" s="26"/>
      <c r="FT302" s="26"/>
      <c r="FU302" s="26"/>
      <c r="FV302" s="26"/>
      <c r="FW302" s="26"/>
      <c r="FX302" s="26"/>
      <c r="FY302" s="26"/>
      <c r="FZ302" s="26"/>
      <c r="GA302" s="26"/>
      <c r="GB302" s="26"/>
      <c r="GC302" s="26"/>
      <c r="GD302" s="26"/>
      <c r="GE302" s="26"/>
      <c r="GF302" s="26"/>
      <c r="GG302" s="26"/>
      <c r="GH302" s="26"/>
      <c r="GI302" s="26"/>
      <c r="GJ302" s="26"/>
      <c r="GK302" s="26"/>
      <c r="GL302" s="26"/>
      <c r="GM302" s="26"/>
      <c r="GN302" s="26"/>
      <c r="GO302" s="26"/>
      <c r="GP302" s="26"/>
      <c r="GQ302" s="26"/>
      <c r="GR302" s="26"/>
      <c r="GS302" s="26"/>
      <c r="GT302" s="26"/>
      <c r="GU302" s="26"/>
      <c r="GV302" s="26"/>
      <c r="GW302" s="26"/>
      <c r="GX302" s="26"/>
      <c r="GY302" s="26"/>
      <c r="GZ302" s="26"/>
      <c r="HA302" s="26"/>
      <c r="HB302" s="26"/>
      <c r="HC302" s="26"/>
      <c r="HD302" s="26"/>
      <c r="HE302" s="26"/>
      <c r="HF302" s="26"/>
      <c r="HG302" s="26"/>
      <c r="HH302" s="26"/>
      <c r="HI302" s="26"/>
      <c r="HJ302" s="26"/>
      <c r="HK302" s="26"/>
      <c r="HL302" s="26"/>
      <c r="HM302" s="26"/>
      <c r="HN302" s="26"/>
      <c r="HO302" s="26"/>
      <c r="HP302" s="26"/>
      <c r="HQ302" s="26"/>
      <c r="HR302" s="26"/>
      <c r="HS302" s="26"/>
      <c r="HT302" s="26"/>
      <c r="HU302" s="26"/>
      <c r="HV302" s="26"/>
      <c r="HW302" s="26"/>
      <c r="HX302" s="26"/>
      <c r="HY302" s="26"/>
      <c r="HZ302" s="26"/>
      <c r="IA302" s="26"/>
      <c r="IB302" s="26"/>
      <c r="IC302" s="26"/>
      <c r="ID302" s="26"/>
      <c r="IE302" s="26"/>
      <c r="IF302" s="26"/>
      <c r="IG302" s="26"/>
      <c r="IH302" s="26"/>
      <c r="II302" s="26"/>
      <c r="IJ302" s="26"/>
      <c r="IK302" s="26"/>
      <c r="IL302" s="26"/>
      <c r="IM302" s="26"/>
      <c r="IN302" s="26"/>
      <c r="IO302" s="26"/>
      <c r="IP302" s="26"/>
      <c r="IQ302" s="26"/>
      <c r="IR302" s="26"/>
      <c r="IS302" s="26"/>
      <c r="IT302" s="26"/>
      <c r="IU302" s="26"/>
      <c r="IV302" s="26"/>
      <c r="IW302" s="26"/>
      <c r="IX302" s="26"/>
      <c r="IY302" s="26"/>
      <c r="IZ302" s="26"/>
      <c r="JA302" s="26"/>
      <c r="JB302" s="26"/>
      <c r="JC302" s="26"/>
      <c r="JD302" s="26"/>
      <c r="JE302" s="26"/>
      <c r="JF302" s="26"/>
      <c r="JG302" s="26"/>
      <c r="JH302" s="26"/>
      <c r="JI302" s="26"/>
      <c r="JJ302" s="26"/>
      <c r="JK302" s="26"/>
      <c r="JL302" s="26"/>
      <c r="JM302" s="26"/>
      <c r="JN302" s="26"/>
      <c r="JO302" s="26"/>
      <c r="JP302" s="26"/>
      <c r="JQ302" s="26"/>
      <c r="JR302" s="26"/>
      <c r="JS302" s="26"/>
      <c r="JT302" s="26"/>
      <c r="JU302" s="26"/>
      <c r="JV302" s="26"/>
      <c r="JW302" s="26"/>
      <c r="JX302" s="26"/>
      <c r="JY302" s="26"/>
      <c r="JZ302" s="26"/>
      <c r="KA302" s="26"/>
      <c r="KB302" s="26"/>
      <c r="KC302" s="26"/>
      <c r="KD302" s="26"/>
      <c r="KE302" s="26"/>
      <c r="KF302" s="26"/>
      <c r="KG302" s="26"/>
      <c r="KH302" s="26"/>
    </row>
    <row r="303" spans="1:294" x14ac:dyDescent="0.25">
      <c r="A303" s="15"/>
      <c r="B303" s="19"/>
      <c r="C303" s="89"/>
      <c r="D303" s="90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  <c r="BN303" s="26"/>
      <c r="BO303" s="26"/>
      <c r="BP303" s="26"/>
      <c r="BQ303" s="26"/>
      <c r="BR303" s="26"/>
      <c r="BS303" s="26"/>
      <c r="BT303" s="26"/>
      <c r="BU303" s="26"/>
      <c r="BV303" s="26"/>
      <c r="BW303" s="26"/>
      <c r="BX303" s="26"/>
      <c r="BY303" s="26"/>
      <c r="BZ303" s="26"/>
      <c r="CA303" s="26"/>
      <c r="CB303" s="26"/>
      <c r="CC303" s="26"/>
      <c r="CD303" s="26"/>
      <c r="CE303" s="26"/>
      <c r="CF303" s="26"/>
      <c r="CG303" s="26"/>
      <c r="CH303" s="26"/>
      <c r="CI303" s="26"/>
      <c r="CJ303" s="26"/>
      <c r="CK303" s="26"/>
      <c r="CL303" s="26"/>
      <c r="CM303" s="26"/>
      <c r="CN303" s="26"/>
      <c r="CO303" s="26"/>
      <c r="CP303" s="26"/>
      <c r="CQ303" s="26"/>
      <c r="CR303" s="26"/>
      <c r="CS303" s="26"/>
      <c r="CT303" s="26"/>
      <c r="CU303" s="26"/>
      <c r="CV303" s="26"/>
      <c r="CW303" s="26"/>
      <c r="CX303" s="26"/>
      <c r="CY303" s="26"/>
      <c r="CZ303" s="26"/>
      <c r="DA303" s="26"/>
      <c r="DB303" s="26"/>
      <c r="DC303" s="26"/>
      <c r="DD303" s="26"/>
      <c r="DE303" s="26"/>
      <c r="DF303" s="26"/>
      <c r="DG303" s="26"/>
      <c r="DH303" s="26"/>
      <c r="DI303" s="26"/>
      <c r="DJ303" s="26"/>
      <c r="DK303" s="26"/>
      <c r="DL303" s="26"/>
      <c r="DM303" s="26"/>
      <c r="DN303" s="26"/>
      <c r="DO303" s="26"/>
      <c r="DP303" s="26"/>
      <c r="DQ303" s="26"/>
      <c r="DR303" s="26"/>
      <c r="DS303" s="26"/>
      <c r="DT303" s="26"/>
      <c r="DU303" s="26"/>
      <c r="DV303" s="26"/>
      <c r="DW303" s="26"/>
      <c r="DX303" s="26"/>
      <c r="DY303" s="26"/>
      <c r="DZ303" s="26"/>
      <c r="EA303" s="26"/>
      <c r="EB303" s="26"/>
      <c r="EC303" s="26"/>
      <c r="ED303" s="26"/>
      <c r="EE303" s="26"/>
      <c r="EF303" s="26"/>
      <c r="EG303" s="26"/>
      <c r="EH303" s="26"/>
      <c r="EI303" s="26"/>
      <c r="EJ303" s="26"/>
      <c r="EK303" s="26"/>
      <c r="EL303" s="26"/>
      <c r="EM303" s="26"/>
      <c r="EN303" s="26"/>
      <c r="EO303" s="26"/>
      <c r="EP303" s="26"/>
      <c r="EQ303" s="26"/>
      <c r="ER303" s="26"/>
      <c r="ES303" s="26"/>
      <c r="ET303" s="26"/>
      <c r="EU303" s="26"/>
      <c r="EV303" s="26"/>
      <c r="EW303" s="26"/>
      <c r="EX303" s="26"/>
      <c r="EY303" s="26"/>
      <c r="EZ303" s="26"/>
      <c r="FA303" s="26"/>
      <c r="FB303" s="26"/>
      <c r="FC303" s="26"/>
      <c r="FD303" s="26"/>
      <c r="FE303" s="26"/>
      <c r="FF303" s="26"/>
      <c r="FG303" s="26"/>
      <c r="FH303" s="26"/>
      <c r="FI303" s="26"/>
      <c r="FJ303" s="26"/>
      <c r="FK303" s="26"/>
      <c r="FL303" s="26"/>
      <c r="FM303" s="26"/>
      <c r="FN303" s="26"/>
      <c r="FO303" s="26"/>
      <c r="FP303" s="26"/>
      <c r="FQ303" s="26"/>
      <c r="FR303" s="26"/>
      <c r="FS303" s="26"/>
      <c r="FT303" s="26"/>
      <c r="FU303" s="26"/>
      <c r="FV303" s="26"/>
      <c r="FW303" s="26"/>
      <c r="FX303" s="26"/>
      <c r="FY303" s="26"/>
      <c r="FZ303" s="26"/>
      <c r="GA303" s="26"/>
      <c r="GB303" s="26"/>
      <c r="GC303" s="26"/>
      <c r="GD303" s="26"/>
      <c r="GE303" s="26"/>
      <c r="GF303" s="26"/>
      <c r="GG303" s="26"/>
      <c r="GH303" s="26"/>
      <c r="GI303" s="26"/>
      <c r="GJ303" s="26"/>
      <c r="GK303" s="26"/>
      <c r="GL303" s="26"/>
      <c r="GM303" s="26"/>
      <c r="GN303" s="26"/>
      <c r="GO303" s="26"/>
      <c r="GP303" s="26"/>
      <c r="GQ303" s="26"/>
      <c r="GR303" s="26"/>
      <c r="GS303" s="26"/>
      <c r="GT303" s="26"/>
      <c r="GU303" s="26"/>
      <c r="GV303" s="26"/>
      <c r="GW303" s="26"/>
      <c r="GX303" s="26"/>
      <c r="GY303" s="26"/>
      <c r="GZ303" s="26"/>
      <c r="HA303" s="26"/>
      <c r="HB303" s="26"/>
      <c r="HC303" s="26"/>
      <c r="HD303" s="26"/>
      <c r="HE303" s="26"/>
      <c r="HF303" s="26"/>
      <c r="HG303" s="26"/>
      <c r="HH303" s="26"/>
      <c r="HI303" s="26"/>
      <c r="HJ303" s="26"/>
      <c r="HK303" s="26"/>
      <c r="HL303" s="26"/>
      <c r="HM303" s="26"/>
      <c r="HN303" s="26"/>
      <c r="HO303" s="26"/>
      <c r="HP303" s="26"/>
      <c r="HQ303" s="26"/>
      <c r="HR303" s="26"/>
      <c r="HS303" s="26"/>
      <c r="HT303" s="26"/>
      <c r="HU303" s="26"/>
      <c r="HV303" s="26"/>
      <c r="HW303" s="26"/>
      <c r="HX303" s="26"/>
      <c r="HY303" s="26"/>
      <c r="HZ303" s="26"/>
      <c r="IA303" s="26"/>
      <c r="IB303" s="26"/>
      <c r="IC303" s="26"/>
      <c r="ID303" s="26"/>
      <c r="IE303" s="26"/>
      <c r="IF303" s="26"/>
      <c r="IG303" s="26"/>
      <c r="IH303" s="26"/>
      <c r="II303" s="26"/>
      <c r="IJ303" s="26"/>
      <c r="IK303" s="26"/>
      <c r="IL303" s="26"/>
      <c r="IM303" s="26"/>
      <c r="IN303" s="26"/>
      <c r="IO303" s="26"/>
      <c r="IP303" s="26"/>
      <c r="IQ303" s="26"/>
      <c r="IR303" s="26"/>
      <c r="IS303" s="26"/>
      <c r="IT303" s="26"/>
      <c r="IU303" s="26"/>
      <c r="IV303" s="26"/>
      <c r="IW303" s="26"/>
      <c r="IX303" s="26"/>
      <c r="IY303" s="26"/>
      <c r="IZ303" s="26"/>
      <c r="JA303" s="26"/>
      <c r="JB303" s="26"/>
      <c r="JC303" s="26"/>
      <c r="JD303" s="26"/>
      <c r="JE303" s="26"/>
      <c r="JF303" s="26"/>
      <c r="JG303" s="26"/>
      <c r="JH303" s="26"/>
      <c r="JI303" s="26"/>
      <c r="JJ303" s="26"/>
      <c r="JK303" s="26"/>
      <c r="JL303" s="26"/>
      <c r="JM303" s="26"/>
      <c r="JN303" s="26"/>
      <c r="JO303" s="26"/>
      <c r="JP303" s="26"/>
      <c r="JQ303" s="26"/>
      <c r="JR303" s="26"/>
      <c r="JS303" s="26"/>
      <c r="JT303" s="26"/>
      <c r="JU303" s="26"/>
      <c r="JV303" s="26"/>
      <c r="JW303" s="26"/>
      <c r="JX303" s="26"/>
      <c r="JY303" s="26"/>
      <c r="JZ303" s="26"/>
      <c r="KA303" s="26"/>
      <c r="KB303" s="26"/>
      <c r="KC303" s="26"/>
      <c r="KD303" s="26"/>
      <c r="KE303" s="26"/>
      <c r="KF303" s="26"/>
      <c r="KG303" s="26"/>
      <c r="KH303" s="26"/>
    </row>
    <row r="304" spans="1:294" x14ac:dyDescent="0.25">
      <c r="A304" s="15"/>
      <c r="B304" s="19" t="s">
        <v>8</v>
      </c>
      <c r="C304" s="89"/>
      <c r="D304" s="90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  <c r="BN304" s="26"/>
      <c r="BO304" s="26"/>
      <c r="BP304" s="26"/>
      <c r="BQ304" s="26"/>
      <c r="BR304" s="26"/>
      <c r="BS304" s="26"/>
      <c r="BT304" s="26"/>
      <c r="BU304" s="26"/>
      <c r="BV304" s="26"/>
      <c r="BW304" s="26"/>
      <c r="BX304" s="26"/>
      <c r="BY304" s="26"/>
      <c r="BZ304" s="26"/>
      <c r="CA304" s="26"/>
      <c r="CB304" s="26"/>
      <c r="CC304" s="26"/>
      <c r="CD304" s="26"/>
      <c r="CE304" s="26"/>
      <c r="CF304" s="26"/>
      <c r="CG304" s="26"/>
      <c r="CH304" s="26"/>
      <c r="CI304" s="26"/>
      <c r="CJ304" s="26"/>
      <c r="CK304" s="26"/>
      <c r="CL304" s="26"/>
      <c r="CM304" s="26"/>
      <c r="CN304" s="26"/>
      <c r="CO304" s="26"/>
      <c r="CP304" s="26"/>
      <c r="CQ304" s="26"/>
      <c r="CR304" s="26"/>
      <c r="CS304" s="26"/>
      <c r="CT304" s="26"/>
      <c r="CU304" s="26"/>
      <c r="CV304" s="26"/>
      <c r="CW304" s="26"/>
      <c r="CX304" s="26"/>
      <c r="CY304" s="26"/>
      <c r="CZ304" s="26"/>
      <c r="DA304" s="26"/>
      <c r="DB304" s="26"/>
      <c r="DC304" s="26"/>
      <c r="DD304" s="26"/>
      <c r="DE304" s="26"/>
      <c r="DF304" s="26"/>
      <c r="DG304" s="26"/>
      <c r="DH304" s="26"/>
      <c r="DI304" s="26"/>
      <c r="DJ304" s="26"/>
      <c r="DK304" s="26"/>
      <c r="DL304" s="26"/>
      <c r="DM304" s="26"/>
      <c r="DN304" s="26"/>
      <c r="DO304" s="26"/>
      <c r="DP304" s="26"/>
      <c r="DQ304" s="26"/>
      <c r="DR304" s="26"/>
      <c r="DS304" s="26"/>
      <c r="DT304" s="26"/>
      <c r="DU304" s="26"/>
      <c r="DV304" s="26"/>
      <c r="DW304" s="26"/>
      <c r="DX304" s="26"/>
      <c r="DY304" s="26"/>
      <c r="DZ304" s="26"/>
      <c r="EA304" s="26"/>
      <c r="EB304" s="26"/>
      <c r="EC304" s="26"/>
      <c r="ED304" s="26"/>
      <c r="EE304" s="26"/>
      <c r="EF304" s="26"/>
      <c r="EG304" s="26"/>
      <c r="EH304" s="26"/>
      <c r="EI304" s="26"/>
      <c r="EJ304" s="26"/>
      <c r="EK304" s="26"/>
      <c r="EL304" s="26"/>
      <c r="EM304" s="26"/>
      <c r="EN304" s="26"/>
      <c r="EO304" s="26"/>
      <c r="EP304" s="26"/>
      <c r="EQ304" s="26"/>
      <c r="ER304" s="26"/>
      <c r="ES304" s="26"/>
      <c r="ET304" s="26"/>
      <c r="EU304" s="26"/>
      <c r="EV304" s="26"/>
      <c r="EW304" s="26"/>
      <c r="EX304" s="26"/>
      <c r="EY304" s="26"/>
      <c r="EZ304" s="26"/>
      <c r="FA304" s="26"/>
      <c r="FB304" s="26"/>
      <c r="FC304" s="26"/>
      <c r="FD304" s="26"/>
      <c r="FE304" s="26"/>
      <c r="FF304" s="26"/>
      <c r="FG304" s="26"/>
      <c r="FH304" s="26"/>
      <c r="FI304" s="26"/>
      <c r="FJ304" s="26"/>
      <c r="FK304" s="26"/>
      <c r="FL304" s="26"/>
      <c r="FM304" s="26"/>
      <c r="FN304" s="26"/>
      <c r="FO304" s="26"/>
      <c r="FP304" s="26"/>
      <c r="FQ304" s="26"/>
      <c r="FR304" s="26"/>
      <c r="FS304" s="26"/>
      <c r="FT304" s="26"/>
      <c r="FU304" s="26"/>
      <c r="FV304" s="26"/>
      <c r="FW304" s="26"/>
      <c r="FX304" s="26"/>
      <c r="FY304" s="26"/>
      <c r="FZ304" s="26"/>
      <c r="GA304" s="26"/>
      <c r="GB304" s="26"/>
      <c r="GC304" s="26"/>
      <c r="GD304" s="26"/>
      <c r="GE304" s="26"/>
      <c r="GF304" s="26"/>
      <c r="GG304" s="26"/>
      <c r="GH304" s="26"/>
      <c r="GI304" s="26"/>
      <c r="GJ304" s="26"/>
      <c r="GK304" s="26"/>
      <c r="GL304" s="26"/>
      <c r="GM304" s="26"/>
      <c r="GN304" s="26"/>
      <c r="GO304" s="26"/>
      <c r="GP304" s="26"/>
      <c r="GQ304" s="26"/>
      <c r="GR304" s="26"/>
      <c r="GS304" s="26"/>
      <c r="GT304" s="26"/>
      <c r="GU304" s="26"/>
      <c r="GV304" s="26"/>
      <c r="GW304" s="26"/>
      <c r="GX304" s="26"/>
      <c r="GY304" s="26"/>
      <c r="GZ304" s="26"/>
      <c r="HA304" s="26"/>
      <c r="HB304" s="26"/>
      <c r="HC304" s="26"/>
      <c r="HD304" s="26"/>
      <c r="HE304" s="26"/>
      <c r="HF304" s="26"/>
      <c r="HG304" s="26"/>
      <c r="HH304" s="26"/>
      <c r="HI304" s="26"/>
      <c r="HJ304" s="26"/>
      <c r="HK304" s="26"/>
      <c r="HL304" s="26"/>
      <c r="HM304" s="26"/>
      <c r="HN304" s="26"/>
      <c r="HO304" s="26"/>
      <c r="HP304" s="26"/>
      <c r="HQ304" s="26"/>
      <c r="HR304" s="26"/>
      <c r="HS304" s="26"/>
      <c r="HT304" s="26"/>
      <c r="HU304" s="26"/>
      <c r="HV304" s="26"/>
      <c r="HW304" s="26"/>
      <c r="HX304" s="26"/>
      <c r="HY304" s="26"/>
      <c r="HZ304" s="26"/>
      <c r="IA304" s="26"/>
      <c r="IB304" s="26"/>
      <c r="IC304" s="26"/>
      <c r="ID304" s="26"/>
      <c r="IE304" s="26"/>
      <c r="IF304" s="26"/>
      <c r="IG304" s="26"/>
      <c r="IH304" s="26"/>
      <c r="II304" s="26"/>
      <c r="IJ304" s="26"/>
      <c r="IK304" s="26"/>
      <c r="IL304" s="26"/>
      <c r="IM304" s="26"/>
      <c r="IN304" s="26"/>
      <c r="IO304" s="26"/>
      <c r="IP304" s="26"/>
      <c r="IQ304" s="26"/>
      <c r="IR304" s="26"/>
      <c r="IS304" s="26"/>
      <c r="IT304" s="26"/>
      <c r="IU304" s="26"/>
      <c r="IV304" s="26"/>
      <c r="IW304" s="26"/>
      <c r="IX304" s="26"/>
      <c r="IY304" s="26"/>
      <c r="IZ304" s="26"/>
      <c r="JA304" s="26"/>
      <c r="JB304" s="26"/>
      <c r="JC304" s="26"/>
      <c r="JD304" s="26"/>
      <c r="JE304" s="26"/>
      <c r="JF304" s="26"/>
      <c r="JG304" s="26"/>
      <c r="JH304" s="26"/>
      <c r="JI304" s="26"/>
      <c r="JJ304" s="26"/>
      <c r="JK304" s="26"/>
      <c r="JL304" s="26"/>
      <c r="JM304" s="26"/>
      <c r="JN304" s="26"/>
      <c r="JO304" s="26"/>
      <c r="JP304" s="26"/>
      <c r="JQ304" s="26"/>
      <c r="JR304" s="26"/>
      <c r="JS304" s="26"/>
      <c r="JT304" s="26"/>
      <c r="JU304" s="26"/>
      <c r="JV304" s="26"/>
      <c r="JW304" s="26"/>
      <c r="JX304" s="26"/>
      <c r="JY304" s="26"/>
      <c r="JZ304" s="26"/>
      <c r="KA304" s="26"/>
      <c r="KB304" s="26"/>
      <c r="KC304" s="26"/>
      <c r="KD304" s="26"/>
      <c r="KE304" s="26"/>
      <c r="KF304" s="26"/>
      <c r="KG304" s="26"/>
      <c r="KH304" s="26"/>
    </row>
    <row r="305" spans="1:294" x14ac:dyDescent="0.25">
      <c r="A305" s="15"/>
      <c r="B305" s="19"/>
      <c r="C305" s="89"/>
      <c r="D305" s="90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  <c r="BN305" s="26"/>
      <c r="BO305" s="26"/>
      <c r="BP305" s="26"/>
      <c r="BQ305" s="26"/>
      <c r="BR305" s="26"/>
      <c r="BS305" s="26"/>
      <c r="BT305" s="26"/>
      <c r="BU305" s="26"/>
      <c r="BV305" s="26"/>
      <c r="BW305" s="26"/>
      <c r="BX305" s="26"/>
      <c r="BY305" s="26"/>
      <c r="BZ305" s="26"/>
      <c r="CA305" s="26"/>
      <c r="CB305" s="26"/>
      <c r="CC305" s="26"/>
      <c r="CD305" s="26"/>
      <c r="CE305" s="26"/>
      <c r="CF305" s="26"/>
      <c r="CG305" s="26"/>
      <c r="CH305" s="26"/>
      <c r="CI305" s="26"/>
      <c r="CJ305" s="26"/>
      <c r="CK305" s="26"/>
      <c r="CL305" s="26"/>
      <c r="CM305" s="26"/>
      <c r="CN305" s="26"/>
      <c r="CO305" s="26"/>
      <c r="CP305" s="26"/>
      <c r="CQ305" s="26"/>
      <c r="CR305" s="26"/>
      <c r="CS305" s="26"/>
      <c r="CT305" s="26"/>
      <c r="CU305" s="26"/>
      <c r="CV305" s="26"/>
      <c r="CW305" s="26"/>
      <c r="CX305" s="26"/>
      <c r="CY305" s="26"/>
      <c r="CZ305" s="26"/>
      <c r="DA305" s="26"/>
      <c r="DB305" s="26"/>
      <c r="DC305" s="26"/>
      <c r="DD305" s="26"/>
      <c r="DE305" s="26"/>
      <c r="DF305" s="26"/>
      <c r="DG305" s="26"/>
      <c r="DH305" s="26"/>
      <c r="DI305" s="26"/>
      <c r="DJ305" s="26"/>
      <c r="DK305" s="26"/>
      <c r="DL305" s="26"/>
      <c r="DM305" s="26"/>
      <c r="DN305" s="26"/>
      <c r="DO305" s="26"/>
      <c r="DP305" s="26"/>
      <c r="DQ305" s="26"/>
      <c r="DR305" s="26"/>
      <c r="DS305" s="26"/>
      <c r="DT305" s="26"/>
      <c r="DU305" s="26"/>
      <c r="DV305" s="26"/>
      <c r="DW305" s="26"/>
      <c r="DX305" s="26"/>
      <c r="DY305" s="26"/>
      <c r="DZ305" s="26"/>
      <c r="EA305" s="26"/>
      <c r="EB305" s="26"/>
      <c r="EC305" s="26"/>
      <c r="ED305" s="26"/>
      <c r="EE305" s="26"/>
      <c r="EF305" s="26"/>
      <c r="EG305" s="26"/>
      <c r="EH305" s="26"/>
      <c r="EI305" s="26"/>
      <c r="EJ305" s="26"/>
      <c r="EK305" s="26"/>
      <c r="EL305" s="26"/>
      <c r="EM305" s="26"/>
      <c r="EN305" s="26"/>
      <c r="EO305" s="26"/>
      <c r="EP305" s="26"/>
      <c r="EQ305" s="26"/>
      <c r="ER305" s="26"/>
      <c r="ES305" s="26"/>
      <c r="ET305" s="26"/>
      <c r="EU305" s="26"/>
      <c r="EV305" s="26"/>
      <c r="EW305" s="26"/>
      <c r="EX305" s="26"/>
      <c r="EY305" s="26"/>
      <c r="EZ305" s="26"/>
      <c r="FA305" s="26"/>
      <c r="FB305" s="26"/>
      <c r="FC305" s="26"/>
      <c r="FD305" s="26"/>
      <c r="FE305" s="26"/>
      <c r="FF305" s="26"/>
      <c r="FG305" s="26"/>
      <c r="FH305" s="26"/>
      <c r="FI305" s="26"/>
      <c r="FJ305" s="26"/>
      <c r="FK305" s="26"/>
      <c r="FL305" s="26"/>
      <c r="FM305" s="26"/>
      <c r="FN305" s="26"/>
      <c r="FO305" s="26"/>
      <c r="FP305" s="26"/>
      <c r="FQ305" s="26"/>
      <c r="FR305" s="26"/>
      <c r="FS305" s="26"/>
      <c r="FT305" s="26"/>
      <c r="FU305" s="26"/>
      <c r="FV305" s="26"/>
      <c r="FW305" s="26"/>
      <c r="FX305" s="26"/>
      <c r="FY305" s="26"/>
      <c r="FZ305" s="26"/>
      <c r="GA305" s="26"/>
      <c r="GB305" s="26"/>
      <c r="GC305" s="26"/>
      <c r="GD305" s="26"/>
      <c r="GE305" s="26"/>
      <c r="GF305" s="26"/>
      <c r="GG305" s="26"/>
      <c r="GH305" s="26"/>
      <c r="GI305" s="26"/>
      <c r="GJ305" s="26"/>
      <c r="GK305" s="26"/>
      <c r="GL305" s="26"/>
      <c r="GM305" s="26"/>
      <c r="GN305" s="26"/>
      <c r="GO305" s="26"/>
      <c r="GP305" s="26"/>
      <c r="GQ305" s="26"/>
      <c r="GR305" s="26"/>
      <c r="GS305" s="26"/>
      <c r="GT305" s="26"/>
      <c r="GU305" s="26"/>
      <c r="GV305" s="26"/>
      <c r="GW305" s="26"/>
      <c r="GX305" s="26"/>
      <c r="GY305" s="26"/>
      <c r="GZ305" s="26"/>
      <c r="HA305" s="26"/>
      <c r="HB305" s="26"/>
      <c r="HC305" s="26"/>
      <c r="HD305" s="26"/>
      <c r="HE305" s="26"/>
      <c r="HF305" s="26"/>
      <c r="HG305" s="26"/>
      <c r="HH305" s="26"/>
      <c r="HI305" s="26"/>
      <c r="HJ305" s="26"/>
      <c r="HK305" s="26"/>
      <c r="HL305" s="26"/>
      <c r="HM305" s="26"/>
      <c r="HN305" s="26"/>
      <c r="HO305" s="26"/>
      <c r="HP305" s="26"/>
      <c r="HQ305" s="26"/>
      <c r="HR305" s="26"/>
      <c r="HS305" s="26"/>
      <c r="HT305" s="26"/>
      <c r="HU305" s="26"/>
      <c r="HV305" s="26"/>
      <c r="HW305" s="26"/>
      <c r="HX305" s="26"/>
      <c r="HY305" s="26"/>
      <c r="HZ305" s="26"/>
      <c r="IA305" s="26"/>
      <c r="IB305" s="26"/>
      <c r="IC305" s="26"/>
      <c r="ID305" s="26"/>
      <c r="IE305" s="26"/>
      <c r="IF305" s="26"/>
      <c r="IG305" s="26"/>
      <c r="IH305" s="26"/>
      <c r="II305" s="26"/>
      <c r="IJ305" s="26"/>
      <c r="IK305" s="26"/>
      <c r="IL305" s="26"/>
      <c r="IM305" s="26"/>
      <c r="IN305" s="26"/>
      <c r="IO305" s="26"/>
      <c r="IP305" s="26"/>
      <c r="IQ305" s="26"/>
      <c r="IR305" s="26"/>
      <c r="IS305" s="26"/>
      <c r="IT305" s="26"/>
      <c r="IU305" s="26"/>
      <c r="IV305" s="26"/>
      <c r="IW305" s="26"/>
      <c r="IX305" s="26"/>
      <c r="IY305" s="26"/>
      <c r="IZ305" s="26"/>
      <c r="JA305" s="26"/>
      <c r="JB305" s="26"/>
      <c r="JC305" s="26"/>
      <c r="JD305" s="26"/>
      <c r="JE305" s="26"/>
      <c r="JF305" s="26"/>
      <c r="JG305" s="26"/>
      <c r="JH305" s="26"/>
      <c r="JI305" s="26"/>
      <c r="JJ305" s="26"/>
      <c r="JK305" s="26"/>
      <c r="JL305" s="26"/>
      <c r="JM305" s="26"/>
      <c r="JN305" s="26"/>
      <c r="JO305" s="26"/>
      <c r="JP305" s="26"/>
      <c r="JQ305" s="26"/>
      <c r="JR305" s="26"/>
      <c r="JS305" s="26"/>
      <c r="JT305" s="26"/>
      <c r="JU305" s="26"/>
      <c r="JV305" s="26"/>
      <c r="JW305" s="26"/>
      <c r="JX305" s="26"/>
      <c r="JY305" s="26"/>
      <c r="JZ305" s="26"/>
      <c r="KA305" s="26"/>
      <c r="KB305" s="26"/>
      <c r="KC305" s="26"/>
      <c r="KD305" s="26"/>
      <c r="KE305" s="26"/>
      <c r="KF305" s="26"/>
      <c r="KG305" s="26"/>
      <c r="KH305" s="26"/>
    </row>
    <row r="306" spans="1:294" x14ac:dyDescent="0.25">
      <c r="A306" s="15"/>
      <c r="B306" s="19" t="s">
        <v>9</v>
      </c>
      <c r="C306" s="89"/>
      <c r="D306" s="90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  <c r="BN306" s="26"/>
      <c r="BO306" s="26"/>
      <c r="BP306" s="26"/>
      <c r="BQ306" s="26"/>
      <c r="BR306" s="26"/>
      <c r="BS306" s="26"/>
      <c r="BT306" s="26"/>
      <c r="BU306" s="26"/>
      <c r="BV306" s="26"/>
      <c r="BW306" s="26"/>
      <c r="BX306" s="26"/>
      <c r="BY306" s="26"/>
      <c r="BZ306" s="26"/>
      <c r="CA306" s="26"/>
      <c r="CB306" s="26"/>
      <c r="CC306" s="26"/>
      <c r="CD306" s="26"/>
      <c r="CE306" s="26"/>
      <c r="CF306" s="26"/>
      <c r="CG306" s="26"/>
      <c r="CH306" s="26"/>
      <c r="CI306" s="26"/>
      <c r="CJ306" s="26"/>
      <c r="CK306" s="26"/>
      <c r="CL306" s="26"/>
      <c r="CM306" s="26"/>
      <c r="CN306" s="26"/>
      <c r="CO306" s="26"/>
      <c r="CP306" s="26"/>
      <c r="CQ306" s="26"/>
      <c r="CR306" s="26"/>
      <c r="CS306" s="26"/>
      <c r="CT306" s="26"/>
      <c r="CU306" s="26"/>
      <c r="CV306" s="26"/>
      <c r="CW306" s="26"/>
      <c r="CX306" s="26"/>
      <c r="CY306" s="26"/>
      <c r="CZ306" s="26"/>
      <c r="DA306" s="26"/>
      <c r="DB306" s="26"/>
      <c r="DC306" s="26"/>
      <c r="DD306" s="26"/>
      <c r="DE306" s="26"/>
      <c r="DF306" s="26"/>
      <c r="DG306" s="26"/>
      <c r="DH306" s="26"/>
      <c r="DI306" s="26"/>
      <c r="DJ306" s="26"/>
      <c r="DK306" s="26"/>
      <c r="DL306" s="26"/>
      <c r="DM306" s="26"/>
      <c r="DN306" s="26"/>
      <c r="DO306" s="26"/>
      <c r="DP306" s="26"/>
      <c r="DQ306" s="26"/>
      <c r="DR306" s="26"/>
      <c r="DS306" s="26"/>
      <c r="DT306" s="26"/>
      <c r="DU306" s="26"/>
      <c r="DV306" s="26"/>
      <c r="DW306" s="26"/>
      <c r="DX306" s="26"/>
      <c r="DY306" s="26"/>
      <c r="DZ306" s="26"/>
      <c r="EA306" s="26"/>
      <c r="EB306" s="26"/>
      <c r="EC306" s="26"/>
      <c r="ED306" s="26"/>
      <c r="EE306" s="26"/>
      <c r="EF306" s="26"/>
      <c r="EG306" s="26"/>
      <c r="EH306" s="26"/>
      <c r="EI306" s="26"/>
      <c r="EJ306" s="26"/>
      <c r="EK306" s="26"/>
      <c r="EL306" s="26"/>
      <c r="EM306" s="26"/>
      <c r="EN306" s="26"/>
      <c r="EO306" s="26"/>
      <c r="EP306" s="26"/>
      <c r="EQ306" s="26"/>
      <c r="ER306" s="26"/>
      <c r="ES306" s="26"/>
      <c r="ET306" s="26"/>
      <c r="EU306" s="26"/>
      <c r="EV306" s="26"/>
      <c r="EW306" s="26"/>
      <c r="EX306" s="26"/>
      <c r="EY306" s="26"/>
      <c r="EZ306" s="26"/>
      <c r="FA306" s="26"/>
      <c r="FB306" s="26"/>
      <c r="FC306" s="26"/>
      <c r="FD306" s="26"/>
      <c r="FE306" s="26"/>
      <c r="FF306" s="26"/>
      <c r="FG306" s="26"/>
      <c r="FH306" s="26"/>
      <c r="FI306" s="26"/>
      <c r="FJ306" s="26"/>
      <c r="FK306" s="26"/>
      <c r="FL306" s="26"/>
      <c r="FM306" s="26"/>
      <c r="FN306" s="26"/>
      <c r="FO306" s="26"/>
      <c r="FP306" s="26"/>
      <c r="FQ306" s="26"/>
      <c r="FR306" s="26"/>
      <c r="FS306" s="26"/>
      <c r="FT306" s="26"/>
      <c r="FU306" s="26"/>
      <c r="FV306" s="26"/>
      <c r="FW306" s="26"/>
      <c r="FX306" s="26"/>
      <c r="FY306" s="26"/>
      <c r="FZ306" s="26"/>
      <c r="GA306" s="26"/>
      <c r="GB306" s="26"/>
      <c r="GC306" s="26"/>
      <c r="GD306" s="26"/>
      <c r="GE306" s="26"/>
      <c r="GF306" s="26"/>
      <c r="GG306" s="26"/>
      <c r="GH306" s="26"/>
      <c r="GI306" s="26"/>
      <c r="GJ306" s="26"/>
      <c r="GK306" s="26"/>
      <c r="GL306" s="26"/>
      <c r="GM306" s="26"/>
      <c r="GN306" s="26"/>
      <c r="GO306" s="26"/>
      <c r="GP306" s="26"/>
      <c r="GQ306" s="26"/>
      <c r="GR306" s="26"/>
      <c r="GS306" s="26"/>
      <c r="GT306" s="26"/>
      <c r="GU306" s="26"/>
      <c r="GV306" s="26"/>
      <c r="GW306" s="26"/>
      <c r="GX306" s="26"/>
      <c r="GY306" s="26"/>
      <c r="GZ306" s="26"/>
      <c r="HA306" s="26"/>
      <c r="HB306" s="26"/>
      <c r="HC306" s="26"/>
      <c r="HD306" s="26"/>
      <c r="HE306" s="26"/>
      <c r="HF306" s="26"/>
      <c r="HG306" s="26"/>
      <c r="HH306" s="26"/>
      <c r="HI306" s="26"/>
      <c r="HJ306" s="26"/>
      <c r="HK306" s="26"/>
      <c r="HL306" s="26"/>
      <c r="HM306" s="26"/>
      <c r="HN306" s="26"/>
      <c r="HO306" s="26"/>
      <c r="HP306" s="26"/>
      <c r="HQ306" s="26"/>
      <c r="HR306" s="26"/>
      <c r="HS306" s="26"/>
      <c r="HT306" s="26"/>
      <c r="HU306" s="26"/>
      <c r="HV306" s="26"/>
      <c r="HW306" s="26"/>
      <c r="HX306" s="26"/>
      <c r="HY306" s="26"/>
      <c r="HZ306" s="26"/>
      <c r="IA306" s="26"/>
      <c r="IB306" s="26"/>
      <c r="IC306" s="26"/>
      <c r="ID306" s="26"/>
      <c r="IE306" s="26"/>
      <c r="IF306" s="26"/>
      <c r="IG306" s="26"/>
      <c r="IH306" s="26"/>
      <c r="II306" s="26"/>
      <c r="IJ306" s="26"/>
      <c r="IK306" s="26"/>
      <c r="IL306" s="26"/>
      <c r="IM306" s="26"/>
      <c r="IN306" s="26"/>
      <c r="IO306" s="26"/>
      <c r="IP306" s="26"/>
      <c r="IQ306" s="26"/>
      <c r="IR306" s="26"/>
      <c r="IS306" s="26"/>
      <c r="IT306" s="26"/>
      <c r="IU306" s="26"/>
      <c r="IV306" s="26"/>
      <c r="IW306" s="26"/>
      <c r="IX306" s="26"/>
      <c r="IY306" s="26"/>
      <c r="IZ306" s="26"/>
      <c r="JA306" s="26"/>
      <c r="JB306" s="26"/>
      <c r="JC306" s="26"/>
      <c r="JD306" s="26"/>
      <c r="JE306" s="26"/>
      <c r="JF306" s="26"/>
      <c r="JG306" s="26"/>
      <c r="JH306" s="26"/>
      <c r="JI306" s="26"/>
      <c r="JJ306" s="26"/>
      <c r="JK306" s="26"/>
      <c r="JL306" s="26"/>
      <c r="JM306" s="26"/>
      <c r="JN306" s="26"/>
      <c r="JO306" s="26"/>
      <c r="JP306" s="26"/>
      <c r="JQ306" s="26"/>
      <c r="JR306" s="26"/>
      <c r="JS306" s="26"/>
      <c r="JT306" s="26"/>
      <c r="JU306" s="26"/>
      <c r="JV306" s="26"/>
      <c r="JW306" s="26"/>
      <c r="JX306" s="26"/>
      <c r="JY306" s="26"/>
      <c r="JZ306" s="26"/>
      <c r="KA306" s="26"/>
      <c r="KB306" s="26"/>
      <c r="KC306" s="26"/>
      <c r="KD306" s="26"/>
      <c r="KE306" s="26"/>
      <c r="KF306" s="26"/>
      <c r="KG306" s="26"/>
      <c r="KH306" s="26"/>
    </row>
    <row r="307" spans="1:294" x14ac:dyDescent="0.25">
      <c r="A307" s="15"/>
      <c r="B307" s="19"/>
      <c r="C307" s="89"/>
      <c r="D307" s="90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  <c r="BN307" s="26"/>
      <c r="BO307" s="26"/>
      <c r="BP307" s="26"/>
      <c r="BQ307" s="26"/>
      <c r="BR307" s="26"/>
      <c r="BS307" s="26"/>
      <c r="BT307" s="26"/>
      <c r="BU307" s="26"/>
      <c r="BV307" s="26"/>
      <c r="BW307" s="26"/>
      <c r="BX307" s="26"/>
      <c r="BY307" s="26"/>
      <c r="BZ307" s="26"/>
      <c r="CA307" s="26"/>
      <c r="CB307" s="26"/>
      <c r="CC307" s="26"/>
      <c r="CD307" s="26"/>
      <c r="CE307" s="26"/>
      <c r="CF307" s="26"/>
      <c r="CG307" s="26"/>
      <c r="CH307" s="26"/>
      <c r="CI307" s="26"/>
      <c r="CJ307" s="26"/>
      <c r="CK307" s="26"/>
      <c r="CL307" s="26"/>
      <c r="CM307" s="26"/>
      <c r="CN307" s="26"/>
      <c r="CO307" s="26"/>
      <c r="CP307" s="26"/>
      <c r="CQ307" s="26"/>
      <c r="CR307" s="26"/>
      <c r="CS307" s="26"/>
      <c r="CT307" s="26"/>
      <c r="CU307" s="26"/>
      <c r="CV307" s="26"/>
      <c r="CW307" s="26"/>
      <c r="CX307" s="26"/>
      <c r="CY307" s="26"/>
      <c r="CZ307" s="26"/>
      <c r="DA307" s="26"/>
      <c r="DB307" s="26"/>
      <c r="DC307" s="26"/>
      <c r="DD307" s="26"/>
      <c r="DE307" s="26"/>
      <c r="DF307" s="26"/>
      <c r="DG307" s="26"/>
      <c r="DH307" s="26"/>
      <c r="DI307" s="26"/>
      <c r="DJ307" s="26"/>
      <c r="DK307" s="26"/>
      <c r="DL307" s="26"/>
      <c r="DM307" s="26"/>
      <c r="DN307" s="26"/>
      <c r="DO307" s="26"/>
      <c r="DP307" s="26"/>
      <c r="DQ307" s="26"/>
      <c r="DR307" s="26"/>
      <c r="DS307" s="26"/>
      <c r="DT307" s="26"/>
      <c r="DU307" s="26"/>
      <c r="DV307" s="26"/>
      <c r="DW307" s="26"/>
      <c r="DX307" s="26"/>
      <c r="DY307" s="26"/>
      <c r="DZ307" s="26"/>
      <c r="EA307" s="26"/>
      <c r="EB307" s="26"/>
      <c r="EC307" s="26"/>
      <c r="ED307" s="26"/>
      <c r="EE307" s="26"/>
      <c r="EF307" s="26"/>
      <c r="EG307" s="26"/>
      <c r="EH307" s="26"/>
      <c r="EI307" s="26"/>
      <c r="EJ307" s="26"/>
      <c r="EK307" s="26"/>
      <c r="EL307" s="26"/>
      <c r="EM307" s="26"/>
      <c r="EN307" s="26"/>
      <c r="EO307" s="26"/>
      <c r="EP307" s="26"/>
      <c r="EQ307" s="26"/>
      <c r="ER307" s="26"/>
      <c r="ES307" s="26"/>
      <c r="ET307" s="26"/>
      <c r="EU307" s="26"/>
      <c r="EV307" s="26"/>
      <c r="EW307" s="26"/>
      <c r="EX307" s="26"/>
      <c r="EY307" s="26"/>
      <c r="EZ307" s="26"/>
      <c r="FA307" s="26"/>
      <c r="FB307" s="26"/>
      <c r="FC307" s="26"/>
      <c r="FD307" s="26"/>
      <c r="FE307" s="26"/>
      <c r="FF307" s="26"/>
      <c r="FG307" s="26"/>
      <c r="FH307" s="26"/>
      <c r="FI307" s="26"/>
      <c r="FJ307" s="26"/>
      <c r="FK307" s="26"/>
      <c r="FL307" s="26"/>
      <c r="FM307" s="26"/>
      <c r="FN307" s="26"/>
      <c r="FO307" s="26"/>
      <c r="FP307" s="26"/>
      <c r="FQ307" s="26"/>
      <c r="FR307" s="26"/>
      <c r="FS307" s="26"/>
      <c r="FT307" s="26"/>
      <c r="FU307" s="26"/>
      <c r="FV307" s="26"/>
      <c r="FW307" s="26"/>
      <c r="FX307" s="26"/>
      <c r="FY307" s="26"/>
      <c r="FZ307" s="26"/>
      <c r="GA307" s="26"/>
      <c r="GB307" s="26"/>
      <c r="GC307" s="26"/>
      <c r="GD307" s="26"/>
      <c r="GE307" s="26"/>
      <c r="GF307" s="26"/>
      <c r="GG307" s="26"/>
      <c r="GH307" s="26"/>
      <c r="GI307" s="26"/>
      <c r="GJ307" s="26"/>
      <c r="GK307" s="26"/>
      <c r="GL307" s="26"/>
      <c r="GM307" s="26"/>
      <c r="GN307" s="26"/>
      <c r="GO307" s="26"/>
      <c r="GP307" s="26"/>
      <c r="GQ307" s="26"/>
      <c r="GR307" s="26"/>
      <c r="GS307" s="26"/>
      <c r="GT307" s="26"/>
      <c r="GU307" s="26"/>
      <c r="GV307" s="26"/>
      <c r="GW307" s="26"/>
      <c r="GX307" s="26"/>
      <c r="GY307" s="26"/>
      <c r="GZ307" s="26"/>
      <c r="HA307" s="26"/>
      <c r="HB307" s="26"/>
      <c r="HC307" s="26"/>
      <c r="HD307" s="26"/>
      <c r="HE307" s="26"/>
      <c r="HF307" s="26"/>
      <c r="HG307" s="26"/>
      <c r="HH307" s="26"/>
      <c r="HI307" s="26"/>
      <c r="HJ307" s="26"/>
      <c r="HK307" s="26"/>
      <c r="HL307" s="26"/>
      <c r="HM307" s="26"/>
      <c r="HN307" s="26"/>
      <c r="HO307" s="26"/>
      <c r="HP307" s="26"/>
      <c r="HQ307" s="26"/>
      <c r="HR307" s="26"/>
      <c r="HS307" s="26"/>
      <c r="HT307" s="26"/>
      <c r="HU307" s="26"/>
      <c r="HV307" s="26"/>
      <c r="HW307" s="26"/>
      <c r="HX307" s="26"/>
      <c r="HY307" s="26"/>
      <c r="HZ307" s="26"/>
      <c r="IA307" s="26"/>
      <c r="IB307" s="26"/>
      <c r="IC307" s="26"/>
      <c r="ID307" s="26"/>
      <c r="IE307" s="26"/>
      <c r="IF307" s="26"/>
      <c r="IG307" s="26"/>
      <c r="IH307" s="26"/>
      <c r="II307" s="26"/>
      <c r="IJ307" s="26"/>
      <c r="IK307" s="26"/>
      <c r="IL307" s="26"/>
      <c r="IM307" s="26"/>
      <c r="IN307" s="26"/>
      <c r="IO307" s="26"/>
      <c r="IP307" s="26"/>
      <c r="IQ307" s="26"/>
      <c r="IR307" s="26"/>
      <c r="IS307" s="26"/>
      <c r="IT307" s="26"/>
      <c r="IU307" s="26"/>
      <c r="IV307" s="26"/>
      <c r="IW307" s="26"/>
      <c r="IX307" s="26"/>
      <c r="IY307" s="26"/>
      <c r="IZ307" s="26"/>
      <c r="JA307" s="26"/>
      <c r="JB307" s="26"/>
      <c r="JC307" s="26"/>
      <c r="JD307" s="26"/>
      <c r="JE307" s="26"/>
      <c r="JF307" s="26"/>
      <c r="JG307" s="26"/>
      <c r="JH307" s="26"/>
      <c r="JI307" s="26"/>
      <c r="JJ307" s="26"/>
      <c r="JK307" s="26"/>
      <c r="JL307" s="26"/>
      <c r="JM307" s="26"/>
      <c r="JN307" s="26"/>
      <c r="JO307" s="26"/>
      <c r="JP307" s="26"/>
      <c r="JQ307" s="26"/>
      <c r="JR307" s="26"/>
      <c r="JS307" s="26"/>
      <c r="JT307" s="26"/>
      <c r="JU307" s="26"/>
      <c r="JV307" s="26"/>
      <c r="JW307" s="26"/>
      <c r="JX307" s="26"/>
      <c r="JY307" s="26"/>
      <c r="JZ307" s="26"/>
      <c r="KA307" s="26"/>
      <c r="KB307" s="26"/>
      <c r="KC307" s="26"/>
      <c r="KD307" s="26"/>
      <c r="KE307" s="26"/>
      <c r="KF307" s="26"/>
      <c r="KG307" s="26"/>
      <c r="KH307" s="26"/>
    </row>
    <row r="308" spans="1:294" x14ac:dyDescent="0.25">
      <c r="A308" s="15"/>
      <c r="B308" s="19" t="s">
        <v>10</v>
      </c>
      <c r="C308" s="89"/>
      <c r="D308" s="90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  <c r="BN308" s="26"/>
      <c r="BO308" s="26"/>
      <c r="BP308" s="26"/>
      <c r="BQ308" s="26"/>
      <c r="BR308" s="26"/>
      <c r="BS308" s="26"/>
      <c r="BT308" s="26"/>
      <c r="BU308" s="26"/>
      <c r="BV308" s="26"/>
      <c r="BW308" s="26"/>
      <c r="BX308" s="26"/>
      <c r="BY308" s="26"/>
      <c r="BZ308" s="26"/>
      <c r="CA308" s="26"/>
      <c r="CB308" s="26"/>
      <c r="CC308" s="26"/>
      <c r="CD308" s="26"/>
      <c r="CE308" s="26"/>
      <c r="CF308" s="26"/>
      <c r="CG308" s="26"/>
      <c r="CH308" s="26"/>
      <c r="CI308" s="26"/>
      <c r="CJ308" s="26"/>
      <c r="CK308" s="26"/>
      <c r="CL308" s="26"/>
      <c r="CM308" s="26"/>
      <c r="CN308" s="26"/>
      <c r="CO308" s="26"/>
      <c r="CP308" s="26"/>
      <c r="CQ308" s="26"/>
      <c r="CR308" s="26"/>
      <c r="CS308" s="26"/>
      <c r="CT308" s="26"/>
      <c r="CU308" s="26"/>
      <c r="CV308" s="26"/>
      <c r="CW308" s="26"/>
      <c r="CX308" s="26"/>
      <c r="CY308" s="26"/>
      <c r="CZ308" s="26"/>
      <c r="DA308" s="26"/>
      <c r="DB308" s="26"/>
      <c r="DC308" s="26"/>
      <c r="DD308" s="26"/>
      <c r="DE308" s="26"/>
      <c r="DF308" s="26"/>
      <c r="DG308" s="26"/>
      <c r="DH308" s="26"/>
      <c r="DI308" s="26"/>
      <c r="DJ308" s="26"/>
      <c r="DK308" s="26"/>
      <c r="DL308" s="26"/>
      <c r="DM308" s="26"/>
      <c r="DN308" s="26"/>
      <c r="DO308" s="26"/>
      <c r="DP308" s="26"/>
      <c r="DQ308" s="26"/>
      <c r="DR308" s="26"/>
      <c r="DS308" s="26"/>
      <c r="DT308" s="26"/>
      <c r="DU308" s="26"/>
      <c r="DV308" s="26"/>
      <c r="DW308" s="26"/>
      <c r="DX308" s="26"/>
      <c r="DY308" s="26"/>
      <c r="DZ308" s="26"/>
      <c r="EA308" s="26"/>
      <c r="EB308" s="26"/>
      <c r="EC308" s="26"/>
      <c r="ED308" s="26"/>
      <c r="EE308" s="26"/>
      <c r="EF308" s="26"/>
      <c r="EG308" s="26"/>
      <c r="EH308" s="26"/>
      <c r="EI308" s="26"/>
      <c r="EJ308" s="26"/>
      <c r="EK308" s="26"/>
      <c r="EL308" s="26"/>
      <c r="EM308" s="26"/>
      <c r="EN308" s="26"/>
      <c r="EO308" s="26"/>
      <c r="EP308" s="26"/>
      <c r="EQ308" s="26"/>
      <c r="ER308" s="26"/>
      <c r="ES308" s="26"/>
      <c r="ET308" s="26"/>
      <c r="EU308" s="26"/>
      <c r="EV308" s="26"/>
      <c r="EW308" s="26"/>
      <c r="EX308" s="26"/>
      <c r="EY308" s="26"/>
      <c r="EZ308" s="26"/>
      <c r="FA308" s="26"/>
      <c r="FB308" s="26"/>
      <c r="FC308" s="26"/>
      <c r="FD308" s="26"/>
      <c r="FE308" s="26"/>
      <c r="FF308" s="26"/>
      <c r="FG308" s="26"/>
      <c r="FH308" s="26"/>
      <c r="FI308" s="26"/>
      <c r="FJ308" s="26"/>
      <c r="FK308" s="26"/>
      <c r="FL308" s="26"/>
      <c r="FM308" s="26"/>
      <c r="FN308" s="26"/>
      <c r="FO308" s="26"/>
      <c r="FP308" s="26"/>
      <c r="FQ308" s="26"/>
      <c r="FR308" s="26"/>
      <c r="FS308" s="26"/>
      <c r="FT308" s="26"/>
      <c r="FU308" s="26"/>
      <c r="FV308" s="26"/>
      <c r="FW308" s="26"/>
      <c r="FX308" s="26"/>
      <c r="FY308" s="26"/>
      <c r="FZ308" s="26"/>
      <c r="GA308" s="26"/>
      <c r="GB308" s="26"/>
      <c r="GC308" s="26"/>
      <c r="GD308" s="26"/>
      <c r="GE308" s="26"/>
      <c r="GF308" s="26"/>
      <c r="GG308" s="26"/>
      <c r="GH308" s="26"/>
      <c r="GI308" s="26"/>
      <c r="GJ308" s="26"/>
      <c r="GK308" s="26"/>
      <c r="GL308" s="26"/>
      <c r="GM308" s="26"/>
      <c r="GN308" s="26"/>
      <c r="GO308" s="26"/>
      <c r="GP308" s="26"/>
      <c r="GQ308" s="26"/>
      <c r="GR308" s="26"/>
      <c r="GS308" s="26"/>
      <c r="GT308" s="26"/>
      <c r="GU308" s="26"/>
      <c r="GV308" s="26"/>
      <c r="GW308" s="26"/>
      <c r="GX308" s="26"/>
      <c r="GY308" s="26"/>
      <c r="GZ308" s="26"/>
      <c r="HA308" s="26"/>
      <c r="HB308" s="26"/>
      <c r="HC308" s="26"/>
      <c r="HD308" s="26"/>
      <c r="HE308" s="26"/>
      <c r="HF308" s="26"/>
      <c r="HG308" s="26"/>
      <c r="HH308" s="26"/>
      <c r="HI308" s="26"/>
      <c r="HJ308" s="26"/>
      <c r="HK308" s="26"/>
      <c r="HL308" s="26"/>
      <c r="HM308" s="26"/>
      <c r="HN308" s="26"/>
      <c r="HO308" s="26"/>
      <c r="HP308" s="26"/>
      <c r="HQ308" s="26"/>
      <c r="HR308" s="26"/>
      <c r="HS308" s="26"/>
      <c r="HT308" s="26"/>
      <c r="HU308" s="26"/>
      <c r="HV308" s="26"/>
      <c r="HW308" s="26"/>
      <c r="HX308" s="26"/>
      <c r="HY308" s="26"/>
      <c r="HZ308" s="26"/>
      <c r="IA308" s="26"/>
      <c r="IB308" s="26"/>
      <c r="IC308" s="26"/>
      <c r="ID308" s="26"/>
      <c r="IE308" s="26"/>
      <c r="IF308" s="26"/>
      <c r="IG308" s="26"/>
      <c r="IH308" s="26"/>
      <c r="II308" s="26"/>
      <c r="IJ308" s="26"/>
      <c r="IK308" s="26"/>
      <c r="IL308" s="26"/>
      <c r="IM308" s="26"/>
      <c r="IN308" s="26"/>
      <c r="IO308" s="26"/>
      <c r="IP308" s="26"/>
      <c r="IQ308" s="26"/>
      <c r="IR308" s="26"/>
      <c r="IS308" s="26"/>
      <c r="IT308" s="26"/>
      <c r="IU308" s="26"/>
      <c r="IV308" s="26"/>
      <c r="IW308" s="26"/>
      <c r="IX308" s="26"/>
      <c r="IY308" s="26"/>
      <c r="IZ308" s="26"/>
      <c r="JA308" s="26"/>
      <c r="JB308" s="26"/>
      <c r="JC308" s="26"/>
      <c r="JD308" s="26"/>
      <c r="JE308" s="26"/>
      <c r="JF308" s="26"/>
      <c r="JG308" s="26"/>
      <c r="JH308" s="26"/>
      <c r="JI308" s="26"/>
      <c r="JJ308" s="26"/>
      <c r="JK308" s="26"/>
      <c r="JL308" s="26"/>
      <c r="JM308" s="26"/>
      <c r="JN308" s="26"/>
      <c r="JO308" s="26"/>
      <c r="JP308" s="26"/>
      <c r="JQ308" s="26"/>
      <c r="JR308" s="26"/>
      <c r="JS308" s="26"/>
      <c r="JT308" s="26"/>
      <c r="JU308" s="26"/>
      <c r="JV308" s="26"/>
      <c r="JW308" s="26"/>
      <c r="JX308" s="26"/>
      <c r="JY308" s="26"/>
      <c r="JZ308" s="26"/>
      <c r="KA308" s="26"/>
      <c r="KB308" s="26"/>
      <c r="KC308" s="26"/>
      <c r="KD308" s="26"/>
      <c r="KE308" s="26"/>
      <c r="KF308" s="26"/>
      <c r="KG308" s="26"/>
      <c r="KH308" s="26"/>
    </row>
    <row r="309" spans="1:294" x14ac:dyDescent="0.25">
      <c r="A309" s="15"/>
      <c r="B309" s="19"/>
      <c r="C309" s="89"/>
      <c r="D309" s="90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  <c r="BN309" s="26"/>
      <c r="BO309" s="26"/>
      <c r="BP309" s="26"/>
      <c r="BQ309" s="26"/>
      <c r="BR309" s="26"/>
      <c r="BS309" s="26"/>
      <c r="BT309" s="26"/>
      <c r="BU309" s="26"/>
      <c r="BV309" s="26"/>
      <c r="BW309" s="26"/>
      <c r="BX309" s="26"/>
      <c r="BY309" s="26"/>
      <c r="BZ309" s="26"/>
      <c r="CA309" s="26"/>
      <c r="CB309" s="26"/>
      <c r="CC309" s="26"/>
      <c r="CD309" s="26"/>
      <c r="CE309" s="26"/>
      <c r="CF309" s="26"/>
      <c r="CG309" s="26"/>
      <c r="CH309" s="26"/>
      <c r="CI309" s="26"/>
      <c r="CJ309" s="26"/>
      <c r="CK309" s="26"/>
      <c r="CL309" s="26"/>
      <c r="CM309" s="26"/>
      <c r="CN309" s="26"/>
      <c r="CO309" s="26"/>
      <c r="CP309" s="26"/>
      <c r="CQ309" s="26"/>
      <c r="CR309" s="26"/>
      <c r="CS309" s="26"/>
      <c r="CT309" s="26"/>
      <c r="CU309" s="26"/>
      <c r="CV309" s="26"/>
      <c r="CW309" s="26"/>
      <c r="CX309" s="26"/>
      <c r="CY309" s="26"/>
      <c r="CZ309" s="26"/>
      <c r="DA309" s="26"/>
      <c r="DB309" s="26"/>
      <c r="DC309" s="26"/>
      <c r="DD309" s="26"/>
      <c r="DE309" s="26"/>
      <c r="DF309" s="26"/>
      <c r="DG309" s="26"/>
      <c r="DH309" s="26"/>
      <c r="DI309" s="26"/>
      <c r="DJ309" s="26"/>
      <c r="DK309" s="26"/>
      <c r="DL309" s="26"/>
      <c r="DM309" s="26"/>
      <c r="DN309" s="26"/>
      <c r="DO309" s="26"/>
      <c r="DP309" s="26"/>
      <c r="DQ309" s="26"/>
      <c r="DR309" s="26"/>
      <c r="DS309" s="26"/>
      <c r="DT309" s="26"/>
      <c r="DU309" s="26"/>
      <c r="DV309" s="26"/>
      <c r="DW309" s="26"/>
      <c r="DX309" s="26"/>
      <c r="DY309" s="26"/>
      <c r="DZ309" s="26"/>
      <c r="EA309" s="26"/>
      <c r="EB309" s="26"/>
      <c r="EC309" s="26"/>
      <c r="ED309" s="26"/>
      <c r="EE309" s="26"/>
      <c r="EF309" s="26"/>
      <c r="EG309" s="26"/>
      <c r="EH309" s="26"/>
      <c r="EI309" s="26"/>
      <c r="EJ309" s="26"/>
      <c r="EK309" s="26"/>
      <c r="EL309" s="26"/>
      <c r="EM309" s="26"/>
      <c r="EN309" s="26"/>
      <c r="EO309" s="26"/>
      <c r="EP309" s="26"/>
      <c r="EQ309" s="26"/>
      <c r="ER309" s="26"/>
      <c r="ES309" s="26"/>
      <c r="ET309" s="26"/>
      <c r="EU309" s="26"/>
      <c r="EV309" s="26"/>
      <c r="EW309" s="26"/>
      <c r="EX309" s="26"/>
      <c r="EY309" s="26"/>
      <c r="EZ309" s="26"/>
      <c r="FA309" s="26"/>
      <c r="FB309" s="26"/>
      <c r="FC309" s="26"/>
      <c r="FD309" s="26"/>
      <c r="FE309" s="26"/>
      <c r="FF309" s="26"/>
      <c r="FG309" s="26"/>
      <c r="FH309" s="26"/>
      <c r="FI309" s="26"/>
      <c r="FJ309" s="26"/>
      <c r="FK309" s="26"/>
      <c r="FL309" s="26"/>
      <c r="FM309" s="26"/>
      <c r="FN309" s="26"/>
      <c r="FO309" s="26"/>
      <c r="FP309" s="26"/>
      <c r="FQ309" s="26"/>
      <c r="FR309" s="26"/>
      <c r="FS309" s="26"/>
      <c r="FT309" s="26"/>
      <c r="FU309" s="26"/>
      <c r="FV309" s="26"/>
      <c r="FW309" s="26"/>
      <c r="FX309" s="26"/>
      <c r="FY309" s="26"/>
      <c r="FZ309" s="26"/>
      <c r="GA309" s="26"/>
      <c r="GB309" s="26"/>
      <c r="GC309" s="26"/>
      <c r="GD309" s="26"/>
      <c r="GE309" s="26"/>
      <c r="GF309" s="26"/>
      <c r="GG309" s="26"/>
      <c r="GH309" s="26"/>
      <c r="GI309" s="26"/>
      <c r="GJ309" s="26"/>
      <c r="GK309" s="26"/>
      <c r="GL309" s="26"/>
      <c r="GM309" s="26"/>
      <c r="GN309" s="26"/>
      <c r="GO309" s="26"/>
      <c r="GP309" s="26"/>
      <c r="GQ309" s="26"/>
      <c r="GR309" s="26"/>
      <c r="GS309" s="26"/>
      <c r="GT309" s="26"/>
      <c r="GU309" s="26"/>
      <c r="GV309" s="26"/>
      <c r="GW309" s="26"/>
      <c r="GX309" s="26"/>
      <c r="GY309" s="26"/>
      <c r="GZ309" s="26"/>
      <c r="HA309" s="26"/>
      <c r="HB309" s="26"/>
      <c r="HC309" s="26"/>
      <c r="HD309" s="26"/>
      <c r="HE309" s="26"/>
      <c r="HF309" s="26"/>
      <c r="HG309" s="26"/>
      <c r="HH309" s="26"/>
      <c r="HI309" s="26"/>
      <c r="HJ309" s="26"/>
      <c r="HK309" s="26"/>
      <c r="HL309" s="26"/>
      <c r="HM309" s="26"/>
      <c r="HN309" s="26"/>
      <c r="HO309" s="26"/>
      <c r="HP309" s="26"/>
      <c r="HQ309" s="26"/>
      <c r="HR309" s="26"/>
      <c r="HS309" s="26"/>
      <c r="HT309" s="26"/>
      <c r="HU309" s="26"/>
      <c r="HV309" s="26"/>
      <c r="HW309" s="26"/>
      <c r="HX309" s="26"/>
      <c r="HY309" s="26"/>
      <c r="HZ309" s="26"/>
      <c r="IA309" s="26"/>
      <c r="IB309" s="26"/>
      <c r="IC309" s="26"/>
      <c r="ID309" s="26"/>
      <c r="IE309" s="26"/>
      <c r="IF309" s="26"/>
      <c r="IG309" s="26"/>
      <c r="IH309" s="26"/>
      <c r="II309" s="26"/>
      <c r="IJ309" s="26"/>
      <c r="IK309" s="26"/>
      <c r="IL309" s="26"/>
      <c r="IM309" s="26"/>
      <c r="IN309" s="26"/>
      <c r="IO309" s="26"/>
      <c r="IP309" s="26"/>
      <c r="IQ309" s="26"/>
      <c r="IR309" s="26"/>
      <c r="IS309" s="26"/>
      <c r="IT309" s="26"/>
      <c r="IU309" s="26"/>
      <c r="IV309" s="26"/>
      <c r="IW309" s="26"/>
      <c r="IX309" s="26"/>
      <c r="IY309" s="26"/>
      <c r="IZ309" s="26"/>
      <c r="JA309" s="26"/>
      <c r="JB309" s="26"/>
      <c r="JC309" s="26"/>
      <c r="JD309" s="26"/>
      <c r="JE309" s="26"/>
      <c r="JF309" s="26"/>
      <c r="JG309" s="26"/>
      <c r="JH309" s="26"/>
      <c r="JI309" s="26"/>
      <c r="JJ309" s="26"/>
      <c r="JK309" s="26"/>
      <c r="JL309" s="26"/>
      <c r="JM309" s="26"/>
      <c r="JN309" s="26"/>
      <c r="JO309" s="26"/>
      <c r="JP309" s="26"/>
      <c r="JQ309" s="26"/>
      <c r="JR309" s="26"/>
      <c r="JS309" s="26"/>
      <c r="JT309" s="26"/>
      <c r="JU309" s="26"/>
      <c r="JV309" s="26"/>
      <c r="JW309" s="26"/>
      <c r="JX309" s="26"/>
      <c r="JY309" s="26"/>
      <c r="JZ309" s="26"/>
      <c r="KA309" s="26"/>
      <c r="KB309" s="26"/>
      <c r="KC309" s="26"/>
      <c r="KD309" s="26"/>
      <c r="KE309" s="26"/>
      <c r="KF309" s="26"/>
      <c r="KG309" s="26"/>
      <c r="KH309" s="26"/>
    </row>
    <row r="310" spans="1:294" x14ac:dyDescent="0.25">
      <c r="A310" s="15"/>
      <c r="B310" s="19" t="s">
        <v>11</v>
      </c>
      <c r="C310" s="89"/>
      <c r="D310" s="90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  <c r="BN310" s="26"/>
      <c r="BO310" s="26"/>
      <c r="BP310" s="26"/>
      <c r="BQ310" s="26"/>
      <c r="BR310" s="26"/>
      <c r="BS310" s="26"/>
      <c r="BT310" s="26"/>
      <c r="BU310" s="26"/>
      <c r="BV310" s="26"/>
      <c r="BW310" s="26"/>
      <c r="BX310" s="26"/>
      <c r="BY310" s="26"/>
      <c r="BZ310" s="26"/>
      <c r="CA310" s="26"/>
      <c r="CB310" s="26"/>
      <c r="CC310" s="26"/>
      <c r="CD310" s="26"/>
      <c r="CE310" s="26"/>
      <c r="CF310" s="26"/>
      <c r="CG310" s="26"/>
      <c r="CH310" s="26"/>
      <c r="CI310" s="26"/>
      <c r="CJ310" s="26"/>
      <c r="CK310" s="26"/>
      <c r="CL310" s="26"/>
      <c r="CM310" s="26"/>
      <c r="CN310" s="26"/>
      <c r="CO310" s="26"/>
      <c r="CP310" s="26"/>
      <c r="CQ310" s="26"/>
      <c r="CR310" s="26"/>
      <c r="CS310" s="26"/>
      <c r="CT310" s="26"/>
      <c r="CU310" s="26"/>
      <c r="CV310" s="26"/>
      <c r="CW310" s="26"/>
      <c r="CX310" s="26"/>
      <c r="CY310" s="26"/>
      <c r="CZ310" s="26"/>
      <c r="DA310" s="26"/>
      <c r="DB310" s="26"/>
      <c r="DC310" s="26"/>
      <c r="DD310" s="26"/>
      <c r="DE310" s="26"/>
      <c r="DF310" s="26"/>
      <c r="DG310" s="26"/>
      <c r="DH310" s="26"/>
      <c r="DI310" s="26"/>
      <c r="DJ310" s="26"/>
      <c r="DK310" s="26"/>
      <c r="DL310" s="26"/>
      <c r="DM310" s="26"/>
      <c r="DN310" s="26"/>
      <c r="DO310" s="26"/>
      <c r="DP310" s="26"/>
      <c r="DQ310" s="26"/>
      <c r="DR310" s="26"/>
      <c r="DS310" s="26"/>
      <c r="DT310" s="26"/>
      <c r="DU310" s="26"/>
      <c r="DV310" s="26"/>
      <c r="DW310" s="26"/>
      <c r="DX310" s="26"/>
      <c r="DY310" s="26"/>
      <c r="DZ310" s="26"/>
      <c r="EA310" s="26"/>
      <c r="EB310" s="26"/>
      <c r="EC310" s="26"/>
      <c r="ED310" s="26"/>
      <c r="EE310" s="26"/>
      <c r="EF310" s="26"/>
      <c r="EG310" s="26"/>
      <c r="EH310" s="26"/>
      <c r="EI310" s="26"/>
      <c r="EJ310" s="26"/>
      <c r="EK310" s="26"/>
      <c r="EL310" s="26"/>
      <c r="EM310" s="26"/>
      <c r="EN310" s="26"/>
      <c r="EO310" s="26"/>
      <c r="EP310" s="26"/>
      <c r="EQ310" s="26"/>
      <c r="ER310" s="26"/>
      <c r="ES310" s="26"/>
      <c r="ET310" s="26"/>
      <c r="EU310" s="26"/>
      <c r="EV310" s="26"/>
      <c r="EW310" s="26"/>
      <c r="EX310" s="26"/>
      <c r="EY310" s="26"/>
      <c r="EZ310" s="26"/>
      <c r="FA310" s="26"/>
      <c r="FB310" s="26"/>
      <c r="FC310" s="26"/>
      <c r="FD310" s="26"/>
      <c r="FE310" s="26"/>
      <c r="FF310" s="26"/>
      <c r="FG310" s="26"/>
      <c r="FH310" s="26"/>
      <c r="FI310" s="26"/>
      <c r="FJ310" s="26"/>
      <c r="FK310" s="26"/>
      <c r="FL310" s="26"/>
      <c r="FM310" s="26"/>
      <c r="FN310" s="26"/>
      <c r="FO310" s="26"/>
      <c r="FP310" s="26"/>
      <c r="FQ310" s="26"/>
      <c r="FR310" s="26"/>
      <c r="FS310" s="26"/>
      <c r="FT310" s="26"/>
      <c r="FU310" s="26"/>
      <c r="FV310" s="26"/>
      <c r="FW310" s="26"/>
      <c r="FX310" s="26"/>
      <c r="FY310" s="26"/>
      <c r="FZ310" s="26"/>
      <c r="GA310" s="26"/>
      <c r="GB310" s="26"/>
      <c r="GC310" s="26"/>
      <c r="GD310" s="26"/>
      <c r="GE310" s="26"/>
      <c r="GF310" s="26"/>
      <c r="GG310" s="26"/>
      <c r="GH310" s="26"/>
      <c r="GI310" s="26"/>
      <c r="GJ310" s="26"/>
      <c r="GK310" s="26"/>
      <c r="GL310" s="26"/>
      <c r="GM310" s="26"/>
      <c r="GN310" s="26"/>
      <c r="GO310" s="26"/>
      <c r="GP310" s="26"/>
      <c r="GQ310" s="26"/>
      <c r="GR310" s="26"/>
      <c r="GS310" s="26"/>
      <c r="GT310" s="26"/>
      <c r="GU310" s="26"/>
      <c r="GV310" s="26"/>
      <c r="GW310" s="26"/>
      <c r="GX310" s="26"/>
      <c r="GY310" s="26"/>
      <c r="GZ310" s="26"/>
      <c r="HA310" s="26"/>
      <c r="HB310" s="26"/>
      <c r="HC310" s="26"/>
      <c r="HD310" s="26"/>
      <c r="HE310" s="26"/>
      <c r="HF310" s="26"/>
      <c r="HG310" s="26"/>
      <c r="HH310" s="26"/>
      <c r="HI310" s="26"/>
      <c r="HJ310" s="26"/>
      <c r="HK310" s="26"/>
      <c r="HL310" s="26"/>
      <c r="HM310" s="26"/>
      <c r="HN310" s="26"/>
      <c r="HO310" s="26"/>
      <c r="HP310" s="26"/>
      <c r="HQ310" s="26"/>
      <c r="HR310" s="26"/>
      <c r="HS310" s="26"/>
      <c r="HT310" s="26"/>
      <c r="HU310" s="26"/>
      <c r="HV310" s="26"/>
      <c r="HW310" s="26"/>
      <c r="HX310" s="26"/>
      <c r="HY310" s="26"/>
      <c r="HZ310" s="26"/>
      <c r="IA310" s="26"/>
      <c r="IB310" s="26"/>
      <c r="IC310" s="26"/>
      <c r="ID310" s="26"/>
      <c r="IE310" s="26"/>
      <c r="IF310" s="26"/>
      <c r="IG310" s="26"/>
      <c r="IH310" s="26"/>
      <c r="II310" s="26"/>
      <c r="IJ310" s="26"/>
      <c r="IK310" s="26"/>
      <c r="IL310" s="26"/>
      <c r="IM310" s="26"/>
      <c r="IN310" s="26"/>
      <c r="IO310" s="26"/>
      <c r="IP310" s="26"/>
      <c r="IQ310" s="26"/>
      <c r="IR310" s="26"/>
      <c r="IS310" s="26"/>
      <c r="IT310" s="26"/>
      <c r="IU310" s="26"/>
      <c r="IV310" s="26"/>
      <c r="IW310" s="26"/>
      <c r="IX310" s="26"/>
      <c r="IY310" s="26"/>
      <c r="IZ310" s="26"/>
      <c r="JA310" s="26"/>
      <c r="JB310" s="26"/>
      <c r="JC310" s="26"/>
      <c r="JD310" s="26"/>
      <c r="JE310" s="26"/>
      <c r="JF310" s="26"/>
      <c r="JG310" s="26"/>
      <c r="JH310" s="26"/>
      <c r="JI310" s="26"/>
      <c r="JJ310" s="26"/>
      <c r="JK310" s="26"/>
      <c r="JL310" s="26"/>
      <c r="JM310" s="26"/>
      <c r="JN310" s="26"/>
      <c r="JO310" s="26"/>
      <c r="JP310" s="26"/>
      <c r="JQ310" s="26"/>
      <c r="JR310" s="26"/>
      <c r="JS310" s="26"/>
      <c r="JT310" s="26"/>
      <c r="JU310" s="26"/>
      <c r="JV310" s="26"/>
      <c r="JW310" s="26"/>
      <c r="JX310" s="26"/>
      <c r="JY310" s="26"/>
      <c r="JZ310" s="26"/>
      <c r="KA310" s="26"/>
      <c r="KB310" s="26"/>
      <c r="KC310" s="26"/>
      <c r="KD310" s="26"/>
      <c r="KE310" s="26"/>
      <c r="KF310" s="26"/>
      <c r="KG310" s="26"/>
      <c r="KH310" s="26"/>
    </row>
    <row r="311" spans="1:294" x14ac:dyDescent="0.25">
      <c r="A311" s="15"/>
      <c r="B311" s="19"/>
      <c r="C311" s="89"/>
      <c r="D311" s="90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  <c r="BN311" s="26"/>
      <c r="BO311" s="26"/>
      <c r="BP311" s="26"/>
      <c r="BQ311" s="26"/>
      <c r="BR311" s="26"/>
      <c r="BS311" s="26"/>
      <c r="BT311" s="26"/>
      <c r="BU311" s="26"/>
      <c r="BV311" s="26"/>
      <c r="BW311" s="26"/>
      <c r="BX311" s="26"/>
      <c r="BY311" s="26"/>
      <c r="BZ311" s="26"/>
      <c r="CA311" s="26"/>
      <c r="CB311" s="26"/>
      <c r="CC311" s="26"/>
      <c r="CD311" s="26"/>
      <c r="CE311" s="26"/>
      <c r="CF311" s="26"/>
      <c r="CG311" s="26"/>
      <c r="CH311" s="26"/>
      <c r="CI311" s="26"/>
      <c r="CJ311" s="26"/>
      <c r="CK311" s="26"/>
      <c r="CL311" s="26"/>
      <c r="CM311" s="26"/>
      <c r="CN311" s="26"/>
      <c r="CO311" s="26"/>
      <c r="CP311" s="26"/>
      <c r="CQ311" s="26"/>
      <c r="CR311" s="26"/>
      <c r="CS311" s="26"/>
      <c r="CT311" s="26"/>
      <c r="CU311" s="26"/>
      <c r="CV311" s="26"/>
      <c r="CW311" s="26"/>
      <c r="CX311" s="26"/>
      <c r="CY311" s="26"/>
      <c r="CZ311" s="26"/>
      <c r="DA311" s="26"/>
      <c r="DB311" s="26"/>
      <c r="DC311" s="26"/>
      <c r="DD311" s="26"/>
      <c r="DE311" s="26"/>
      <c r="DF311" s="26"/>
      <c r="DG311" s="26"/>
      <c r="DH311" s="26"/>
      <c r="DI311" s="26"/>
      <c r="DJ311" s="26"/>
      <c r="DK311" s="26"/>
      <c r="DL311" s="26"/>
      <c r="DM311" s="26"/>
      <c r="DN311" s="26"/>
      <c r="DO311" s="26"/>
      <c r="DP311" s="26"/>
      <c r="DQ311" s="26"/>
      <c r="DR311" s="26"/>
      <c r="DS311" s="26"/>
      <c r="DT311" s="26"/>
      <c r="DU311" s="26"/>
      <c r="DV311" s="26"/>
      <c r="DW311" s="26"/>
      <c r="DX311" s="26"/>
      <c r="DY311" s="26"/>
      <c r="DZ311" s="26"/>
      <c r="EA311" s="26"/>
      <c r="EB311" s="26"/>
      <c r="EC311" s="26"/>
      <c r="ED311" s="26"/>
      <c r="EE311" s="26"/>
      <c r="EF311" s="26"/>
      <c r="EG311" s="26"/>
      <c r="EH311" s="26"/>
      <c r="EI311" s="26"/>
      <c r="EJ311" s="26"/>
      <c r="EK311" s="26"/>
      <c r="EL311" s="26"/>
      <c r="EM311" s="26"/>
      <c r="EN311" s="26"/>
      <c r="EO311" s="26"/>
      <c r="EP311" s="26"/>
      <c r="EQ311" s="26"/>
      <c r="ER311" s="26"/>
      <c r="ES311" s="26"/>
      <c r="ET311" s="26"/>
      <c r="EU311" s="26"/>
      <c r="EV311" s="26"/>
      <c r="EW311" s="26"/>
      <c r="EX311" s="26"/>
      <c r="EY311" s="26"/>
      <c r="EZ311" s="26"/>
      <c r="FA311" s="26"/>
      <c r="FB311" s="26"/>
      <c r="FC311" s="26"/>
      <c r="FD311" s="26"/>
      <c r="FE311" s="26"/>
      <c r="FF311" s="26"/>
      <c r="FG311" s="26"/>
      <c r="FH311" s="26"/>
      <c r="FI311" s="26"/>
      <c r="FJ311" s="26"/>
      <c r="FK311" s="26"/>
      <c r="FL311" s="26"/>
      <c r="FM311" s="26"/>
      <c r="FN311" s="26"/>
      <c r="FO311" s="26"/>
      <c r="FP311" s="26"/>
      <c r="FQ311" s="26"/>
      <c r="FR311" s="26"/>
      <c r="FS311" s="26"/>
      <c r="FT311" s="26"/>
      <c r="FU311" s="26"/>
      <c r="FV311" s="26"/>
      <c r="FW311" s="26"/>
      <c r="FX311" s="26"/>
      <c r="FY311" s="26"/>
      <c r="FZ311" s="26"/>
      <c r="GA311" s="26"/>
      <c r="GB311" s="26"/>
      <c r="GC311" s="26"/>
      <c r="GD311" s="26"/>
      <c r="GE311" s="26"/>
      <c r="GF311" s="26"/>
      <c r="GG311" s="26"/>
      <c r="GH311" s="26"/>
      <c r="GI311" s="26"/>
      <c r="GJ311" s="26"/>
      <c r="GK311" s="26"/>
      <c r="GL311" s="26"/>
      <c r="GM311" s="26"/>
      <c r="GN311" s="26"/>
      <c r="GO311" s="26"/>
      <c r="GP311" s="26"/>
      <c r="GQ311" s="26"/>
      <c r="GR311" s="26"/>
      <c r="GS311" s="26"/>
      <c r="GT311" s="26"/>
      <c r="GU311" s="26"/>
      <c r="GV311" s="26"/>
      <c r="GW311" s="26"/>
      <c r="GX311" s="26"/>
      <c r="GY311" s="26"/>
      <c r="GZ311" s="26"/>
      <c r="HA311" s="26"/>
      <c r="HB311" s="26"/>
      <c r="HC311" s="26"/>
      <c r="HD311" s="26"/>
      <c r="HE311" s="26"/>
      <c r="HF311" s="26"/>
      <c r="HG311" s="26"/>
      <c r="HH311" s="26"/>
      <c r="HI311" s="26"/>
      <c r="HJ311" s="26"/>
      <c r="HK311" s="26"/>
      <c r="HL311" s="26"/>
      <c r="HM311" s="26"/>
      <c r="HN311" s="26"/>
      <c r="HO311" s="26"/>
      <c r="HP311" s="26"/>
      <c r="HQ311" s="26"/>
      <c r="HR311" s="26"/>
      <c r="HS311" s="26"/>
      <c r="HT311" s="26"/>
      <c r="HU311" s="26"/>
      <c r="HV311" s="26"/>
      <c r="HW311" s="26"/>
      <c r="HX311" s="26"/>
      <c r="HY311" s="26"/>
      <c r="HZ311" s="26"/>
      <c r="IA311" s="26"/>
      <c r="IB311" s="26"/>
      <c r="IC311" s="26"/>
      <c r="ID311" s="26"/>
      <c r="IE311" s="26"/>
      <c r="IF311" s="26"/>
      <c r="IG311" s="26"/>
      <c r="IH311" s="26"/>
      <c r="II311" s="26"/>
      <c r="IJ311" s="26"/>
      <c r="IK311" s="26"/>
      <c r="IL311" s="26"/>
      <c r="IM311" s="26"/>
      <c r="IN311" s="26"/>
      <c r="IO311" s="26"/>
      <c r="IP311" s="26"/>
      <c r="IQ311" s="26"/>
      <c r="IR311" s="26"/>
      <c r="IS311" s="26"/>
      <c r="IT311" s="26"/>
      <c r="IU311" s="26"/>
      <c r="IV311" s="26"/>
      <c r="IW311" s="26"/>
      <c r="IX311" s="26"/>
      <c r="IY311" s="26"/>
      <c r="IZ311" s="26"/>
      <c r="JA311" s="26"/>
      <c r="JB311" s="26"/>
      <c r="JC311" s="26"/>
      <c r="JD311" s="26"/>
      <c r="JE311" s="26"/>
      <c r="JF311" s="26"/>
      <c r="JG311" s="26"/>
      <c r="JH311" s="26"/>
      <c r="JI311" s="26"/>
      <c r="JJ311" s="26"/>
      <c r="JK311" s="26"/>
      <c r="JL311" s="26"/>
      <c r="JM311" s="26"/>
      <c r="JN311" s="26"/>
      <c r="JO311" s="26"/>
      <c r="JP311" s="26"/>
      <c r="JQ311" s="26"/>
      <c r="JR311" s="26"/>
      <c r="JS311" s="26"/>
      <c r="JT311" s="26"/>
      <c r="JU311" s="26"/>
      <c r="JV311" s="26"/>
      <c r="JW311" s="26"/>
      <c r="JX311" s="26"/>
      <c r="JY311" s="26"/>
      <c r="JZ311" s="26"/>
      <c r="KA311" s="26"/>
      <c r="KB311" s="26"/>
      <c r="KC311" s="26"/>
      <c r="KD311" s="26"/>
      <c r="KE311" s="26"/>
      <c r="KF311" s="26"/>
      <c r="KG311" s="26"/>
      <c r="KH311" s="26"/>
    </row>
    <row r="312" spans="1:294" x14ac:dyDescent="0.25">
      <c r="A312" s="15"/>
      <c r="B312" s="20" t="s">
        <v>12</v>
      </c>
      <c r="C312" s="89"/>
      <c r="D312" s="90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  <c r="BN312" s="26"/>
      <c r="BO312" s="26"/>
      <c r="BP312" s="26"/>
      <c r="BQ312" s="26"/>
      <c r="BR312" s="26"/>
      <c r="BS312" s="26"/>
      <c r="BT312" s="26"/>
      <c r="BU312" s="26"/>
      <c r="BV312" s="26"/>
      <c r="BW312" s="26"/>
      <c r="BX312" s="26"/>
      <c r="BY312" s="26"/>
      <c r="BZ312" s="26"/>
      <c r="CA312" s="26"/>
      <c r="CB312" s="26"/>
      <c r="CC312" s="26"/>
      <c r="CD312" s="26"/>
      <c r="CE312" s="26"/>
      <c r="CF312" s="26"/>
      <c r="CG312" s="26"/>
      <c r="CH312" s="26"/>
      <c r="CI312" s="26"/>
      <c r="CJ312" s="26"/>
      <c r="CK312" s="26"/>
      <c r="CL312" s="26"/>
      <c r="CM312" s="26"/>
      <c r="CN312" s="26"/>
      <c r="CO312" s="26"/>
      <c r="CP312" s="26"/>
      <c r="CQ312" s="26"/>
      <c r="CR312" s="26"/>
      <c r="CS312" s="26"/>
      <c r="CT312" s="26"/>
      <c r="CU312" s="26"/>
      <c r="CV312" s="26"/>
      <c r="CW312" s="26"/>
      <c r="CX312" s="26"/>
      <c r="CY312" s="26"/>
      <c r="CZ312" s="26"/>
      <c r="DA312" s="26"/>
      <c r="DB312" s="26"/>
      <c r="DC312" s="26"/>
      <c r="DD312" s="26"/>
      <c r="DE312" s="26"/>
      <c r="DF312" s="26"/>
      <c r="DG312" s="26"/>
      <c r="DH312" s="26"/>
      <c r="DI312" s="26"/>
      <c r="DJ312" s="26"/>
      <c r="DK312" s="26"/>
      <c r="DL312" s="26"/>
      <c r="DM312" s="26"/>
      <c r="DN312" s="26"/>
      <c r="DO312" s="26"/>
      <c r="DP312" s="26"/>
      <c r="DQ312" s="26"/>
      <c r="DR312" s="26"/>
      <c r="DS312" s="26"/>
      <c r="DT312" s="26"/>
      <c r="DU312" s="26"/>
      <c r="DV312" s="26"/>
      <c r="DW312" s="26"/>
      <c r="DX312" s="26"/>
      <c r="DY312" s="26"/>
      <c r="DZ312" s="26"/>
      <c r="EA312" s="26"/>
      <c r="EB312" s="26"/>
      <c r="EC312" s="26"/>
      <c r="ED312" s="26"/>
      <c r="EE312" s="26"/>
      <c r="EF312" s="26"/>
      <c r="EG312" s="26"/>
      <c r="EH312" s="26"/>
      <c r="EI312" s="26"/>
      <c r="EJ312" s="26"/>
      <c r="EK312" s="26"/>
      <c r="EL312" s="26"/>
      <c r="EM312" s="26"/>
      <c r="EN312" s="26"/>
      <c r="EO312" s="26"/>
      <c r="EP312" s="26"/>
      <c r="EQ312" s="26"/>
      <c r="ER312" s="26"/>
      <c r="ES312" s="26"/>
      <c r="ET312" s="26"/>
      <c r="EU312" s="26"/>
      <c r="EV312" s="26"/>
      <c r="EW312" s="26"/>
      <c r="EX312" s="26"/>
      <c r="EY312" s="26"/>
      <c r="EZ312" s="26"/>
      <c r="FA312" s="26"/>
      <c r="FB312" s="26"/>
      <c r="FC312" s="26"/>
      <c r="FD312" s="26"/>
      <c r="FE312" s="26"/>
      <c r="FF312" s="26"/>
      <c r="FG312" s="26"/>
      <c r="FH312" s="26"/>
      <c r="FI312" s="26"/>
      <c r="FJ312" s="26"/>
      <c r="FK312" s="26"/>
      <c r="FL312" s="26"/>
      <c r="FM312" s="26"/>
      <c r="FN312" s="26"/>
      <c r="FO312" s="26"/>
      <c r="FP312" s="26"/>
      <c r="FQ312" s="26"/>
      <c r="FR312" s="26"/>
      <c r="FS312" s="26"/>
      <c r="FT312" s="26"/>
      <c r="FU312" s="26"/>
      <c r="FV312" s="26"/>
      <c r="FW312" s="26"/>
      <c r="FX312" s="26"/>
      <c r="FY312" s="26"/>
      <c r="FZ312" s="26"/>
      <c r="GA312" s="26"/>
      <c r="GB312" s="26"/>
      <c r="GC312" s="26"/>
      <c r="GD312" s="26"/>
      <c r="GE312" s="26"/>
      <c r="GF312" s="26"/>
      <c r="GG312" s="26"/>
      <c r="GH312" s="26"/>
      <c r="GI312" s="26"/>
      <c r="GJ312" s="26"/>
      <c r="GK312" s="26"/>
      <c r="GL312" s="26"/>
      <c r="GM312" s="26"/>
      <c r="GN312" s="26"/>
      <c r="GO312" s="26"/>
      <c r="GP312" s="26"/>
      <c r="GQ312" s="26"/>
      <c r="GR312" s="26"/>
      <c r="GS312" s="26"/>
      <c r="GT312" s="26"/>
      <c r="GU312" s="26"/>
      <c r="GV312" s="26"/>
      <c r="GW312" s="26"/>
      <c r="GX312" s="26"/>
      <c r="GY312" s="26"/>
      <c r="GZ312" s="26"/>
      <c r="HA312" s="26"/>
      <c r="HB312" s="26"/>
      <c r="HC312" s="26"/>
      <c r="HD312" s="26"/>
      <c r="HE312" s="26"/>
      <c r="HF312" s="26"/>
      <c r="HG312" s="26"/>
      <c r="HH312" s="26"/>
      <c r="HI312" s="26"/>
      <c r="HJ312" s="26"/>
      <c r="HK312" s="26"/>
      <c r="HL312" s="26"/>
      <c r="HM312" s="26"/>
      <c r="HN312" s="26"/>
      <c r="HO312" s="26"/>
      <c r="HP312" s="26"/>
      <c r="HQ312" s="26"/>
      <c r="HR312" s="26"/>
      <c r="HS312" s="26"/>
      <c r="HT312" s="26"/>
      <c r="HU312" s="26"/>
      <c r="HV312" s="26"/>
      <c r="HW312" s="26"/>
      <c r="HX312" s="26"/>
      <c r="HY312" s="26"/>
      <c r="HZ312" s="26"/>
      <c r="IA312" s="26"/>
      <c r="IB312" s="26"/>
      <c r="IC312" s="26"/>
      <c r="ID312" s="26"/>
      <c r="IE312" s="26"/>
      <c r="IF312" s="26"/>
      <c r="IG312" s="26"/>
      <c r="IH312" s="26"/>
      <c r="II312" s="26"/>
      <c r="IJ312" s="26"/>
      <c r="IK312" s="26"/>
      <c r="IL312" s="26"/>
      <c r="IM312" s="26"/>
      <c r="IN312" s="26"/>
      <c r="IO312" s="26"/>
      <c r="IP312" s="26"/>
      <c r="IQ312" s="26"/>
      <c r="IR312" s="26"/>
      <c r="IS312" s="26"/>
      <c r="IT312" s="26"/>
      <c r="IU312" s="26"/>
      <c r="IV312" s="26"/>
      <c r="IW312" s="26"/>
      <c r="IX312" s="26"/>
      <c r="IY312" s="26"/>
      <c r="IZ312" s="26"/>
      <c r="JA312" s="26"/>
      <c r="JB312" s="26"/>
      <c r="JC312" s="26"/>
      <c r="JD312" s="26"/>
      <c r="JE312" s="26"/>
      <c r="JF312" s="26"/>
      <c r="JG312" s="26"/>
      <c r="JH312" s="26"/>
      <c r="JI312" s="26"/>
      <c r="JJ312" s="26"/>
      <c r="JK312" s="26"/>
      <c r="JL312" s="26"/>
      <c r="JM312" s="26"/>
      <c r="JN312" s="26"/>
      <c r="JO312" s="26"/>
      <c r="JP312" s="26"/>
      <c r="JQ312" s="26"/>
      <c r="JR312" s="26"/>
      <c r="JS312" s="26"/>
      <c r="JT312" s="26"/>
      <c r="JU312" s="26"/>
      <c r="JV312" s="26"/>
      <c r="JW312" s="26"/>
      <c r="JX312" s="26"/>
      <c r="JY312" s="26"/>
      <c r="JZ312" s="26"/>
      <c r="KA312" s="26"/>
      <c r="KB312" s="26"/>
      <c r="KC312" s="26"/>
      <c r="KD312" s="26"/>
      <c r="KE312" s="26"/>
      <c r="KF312" s="26"/>
      <c r="KG312" s="26"/>
      <c r="KH312" s="26"/>
    </row>
    <row r="313" spans="1:294" ht="13" thickBot="1" x14ac:dyDescent="0.3">
      <c r="A313" s="15"/>
      <c r="B313" s="21"/>
      <c r="C313" s="91"/>
      <c r="D313" s="92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  <c r="BN313" s="26"/>
      <c r="BO313" s="26"/>
      <c r="BP313" s="26"/>
      <c r="BQ313" s="26"/>
      <c r="BR313" s="26"/>
      <c r="BS313" s="26"/>
      <c r="BT313" s="26"/>
      <c r="BU313" s="26"/>
      <c r="BV313" s="26"/>
      <c r="BW313" s="26"/>
      <c r="BX313" s="26"/>
      <c r="BY313" s="26"/>
      <c r="BZ313" s="26"/>
      <c r="CA313" s="26"/>
      <c r="CB313" s="26"/>
      <c r="CC313" s="26"/>
      <c r="CD313" s="26"/>
      <c r="CE313" s="26"/>
      <c r="CF313" s="26"/>
      <c r="CG313" s="26"/>
      <c r="CH313" s="26"/>
      <c r="CI313" s="26"/>
      <c r="CJ313" s="26"/>
      <c r="CK313" s="26"/>
      <c r="CL313" s="26"/>
      <c r="CM313" s="26"/>
      <c r="CN313" s="26"/>
      <c r="CO313" s="26"/>
      <c r="CP313" s="26"/>
      <c r="CQ313" s="26"/>
      <c r="CR313" s="26"/>
      <c r="CS313" s="26"/>
      <c r="CT313" s="26"/>
      <c r="CU313" s="26"/>
      <c r="CV313" s="26"/>
      <c r="CW313" s="26"/>
      <c r="CX313" s="26"/>
      <c r="CY313" s="26"/>
      <c r="CZ313" s="26"/>
      <c r="DA313" s="26"/>
      <c r="DB313" s="26"/>
      <c r="DC313" s="26"/>
      <c r="DD313" s="26"/>
      <c r="DE313" s="26"/>
      <c r="DF313" s="26"/>
      <c r="DG313" s="26"/>
      <c r="DH313" s="26"/>
      <c r="DI313" s="26"/>
      <c r="DJ313" s="26"/>
      <c r="DK313" s="26"/>
      <c r="DL313" s="26"/>
      <c r="DM313" s="26"/>
      <c r="DN313" s="26"/>
      <c r="DO313" s="26"/>
      <c r="DP313" s="26"/>
      <c r="DQ313" s="26"/>
      <c r="DR313" s="26"/>
      <c r="DS313" s="26"/>
      <c r="DT313" s="26"/>
      <c r="DU313" s="26"/>
      <c r="DV313" s="26"/>
      <c r="DW313" s="26"/>
      <c r="DX313" s="26"/>
      <c r="DY313" s="26"/>
      <c r="DZ313" s="26"/>
      <c r="EA313" s="26"/>
      <c r="EB313" s="26"/>
      <c r="EC313" s="26"/>
      <c r="ED313" s="26"/>
      <c r="EE313" s="26"/>
      <c r="EF313" s="26"/>
      <c r="EG313" s="26"/>
      <c r="EH313" s="26"/>
      <c r="EI313" s="26"/>
      <c r="EJ313" s="26"/>
      <c r="EK313" s="26"/>
      <c r="EL313" s="26"/>
      <c r="EM313" s="26"/>
      <c r="EN313" s="26"/>
      <c r="EO313" s="26"/>
      <c r="EP313" s="26"/>
      <c r="EQ313" s="26"/>
      <c r="ER313" s="26"/>
      <c r="ES313" s="26"/>
      <c r="ET313" s="26"/>
      <c r="EU313" s="26"/>
      <c r="EV313" s="26"/>
      <c r="EW313" s="26"/>
      <c r="EX313" s="26"/>
      <c r="EY313" s="26"/>
      <c r="EZ313" s="26"/>
      <c r="FA313" s="26"/>
      <c r="FB313" s="26"/>
      <c r="FC313" s="26"/>
      <c r="FD313" s="26"/>
      <c r="FE313" s="26"/>
      <c r="FF313" s="26"/>
      <c r="FG313" s="26"/>
      <c r="FH313" s="26"/>
      <c r="FI313" s="26"/>
      <c r="FJ313" s="26"/>
      <c r="FK313" s="26"/>
      <c r="FL313" s="26"/>
      <c r="FM313" s="26"/>
      <c r="FN313" s="26"/>
      <c r="FO313" s="26"/>
      <c r="FP313" s="26"/>
      <c r="FQ313" s="26"/>
      <c r="FR313" s="26"/>
      <c r="FS313" s="26"/>
      <c r="FT313" s="26"/>
      <c r="FU313" s="26"/>
      <c r="FV313" s="26"/>
      <c r="FW313" s="26"/>
      <c r="FX313" s="26"/>
      <c r="FY313" s="26"/>
      <c r="FZ313" s="26"/>
      <c r="GA313" s="26"/>
      <c r="GB313" s="26"/>
      <c r="GC313" s="26"/>
      <c r="GD313" s="26"/>
      <c r="GE313" s="26"/>
      <c r="GF313" s="26"/>
      <c r="GG313" s="26"/>
      <c r="GH313" s="26"/>
      <c r="GI313" s="26"/>
      <c r="GJ313" s="26"/>
      <c r="GK313" s="26"/>
      <c r="GL313" s="26"/>
      <c r="GM313" s="26"/>
      <c r="GN313" s="26"/>
      <c r="GO313" s="26"/>
      <c r="GP313" s="26"/>
      <c r="GQ313" s="26"/>
      <c r="GR313" s="26"/>
      <c r="GS313" s="26"/>
      <c r="GT313" s="26"/>
      <c r="GU313" s="26"/>
      <c r="GV313" s="26"/>
      <c r="GW313" s="26"/>
      <c r="GX313" s="26"/>
      <c r="GY313" s="26"/>
      <c r="GZ313" s="26"/>
      <c r="HA313" s="26"/>
      <c r="HB313" s="26"/>
      <c r="HC313" s="26"/>
      <c r="HD313" s="26"/>
      <c r="HE313" s="26"/>
      <c r="HF313" s="26"/>
      <c r="HG313" s="26"/>
      <c r="HH313" s="26"/>
      <c r="HI313" s="26"/>
      <c r="HJ313" s="26"/>
      <c r="HK313" s="26"/>
      <c r="HL313" s="26"/>
      <c r="HM313" s="26"/>
      <c r="HN313" s="26"/>
      <c r="HO313" s="26"/>
      <c r="HP313" s="26"/>
      <c r="HQ313" s="26"/>
      <c r="HR313" s="26"/>
      <c r="HS313" s="26"/>
      <c r="HT313" s="26"/>
      <c r="HU313" s="26"/>
      <c r="HV313" s="26"/>
      <c r="HW313" s="26"/>
      <c r="HX313" s="26"/>
      <c r="HY313" s="26"/>
      <c r="HZ313" s="26"/>
      <c r="IA313" s="26"/>
      <c r="IB313" s="26"/>
      <c r="IC313" s="26"/>
      <c r="ID313" s="26"/>
      <c r="IE313" s="26"/>
      <c r="IF313" s="26"/>
      <c r="IG313" s="26"/>
      <c r="IH313" s="26"/>
      <c r="II313" s="26"/>
      <c r="IJ313" s="26"/>
      <c r="IK313" s="26"/>
      <c r="IL313" s="26"/>
      <c r="IM313" s="26"/>
      <c r="IN313" s="26"/>
      <c r="IO313" s="26"/>
      <c r="IP313" s="26"/>
      <c r="IQ313" s="26"/>
      <c r="IR313" s="26"/>
      <c r="IS313" s="26"/>
      <c r="IT313" s="26"/>
      <c r="IU313" s="26"/>
      <c r="IV313" s="26"/>
      <c r="IW313" s="26"/>
      <c r="IX313" s="26"/>
      <c r="IY313" s="26"/>
      <c r="IZ313" s="26"/>
      <c r="JA313" s="26"/>
      <c r="JB313" s="26"/>
      <c r="JC313" s="26"/>
      <c r="JD313" s="26"/>
      <c r="JE313" s="26"/>
      <c r="JF313" s="26"/>
      <c r="JG313" s="26"/>
      <c r="JH313" s="26"/>
      <c r="JI313" s="26"/>
      <c r="JJ313" s="26"/>
      <c r="JK313" s="26"/>
      <c r="JL313" s="26"/>
      <c r="JM313" s="26"/>
      <c r="JN313" s="26"/>
      <c r="JO313" s="26"/>
      <c r="JP313" s="26"/>
      <c r="JQ313" s="26"/>
      <c r="JR313" s="26"/>
      <c r="JS313" s="26"/>
      <c r="JT313" s="26"/>
      <c r="JU313" s="26"/>
      <c r="JV313" s="26"/>
      <c r="JW313" s="26"/>
      <c r="JX313" s="26"/>
      <c r="JY313" s="26"/>
      <c r="JZ313" s="26"/>
      <c r="KA313" s="26"/>
      <c r="KB313" s="26"/>
      <c r="KC313" s="26"/>
      <c r="KD313" s="26"/>
      <c r="KE313" s="26"/>
      <c r="KF313" s="26"/>
      <c r="KG313" s="26"/>
      <c r="KH313" s="26"/>
    </row>
  </sheetData>
  <sheetProtection sheet="1" scenarios="1"/>
  <mergeCells count="42"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M6:V6"/>
    <mergeCell ref="Y32:AH32"/>
    <mergeCell ref="R7:S7"/>
    <mergeCell ref="T11:V11"/>
    <mergeCell ref="M32:V32"/>
    <mergeCell ref="AF37:AH37"/>
    <mergeCell ref="AF39:AH39"/>
    <mergeCell ref="AF38:AH38"/>
    <mergeCell ref="AN40:AP40"/>
    <mergeCell ref="AF40:AH40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D312"/>
  <sheetViews>
    <sheetView topLeftCell="A279" workbookViewId="0">
      <selection activeCell="B290" sqref="B290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220" width="6.36328125" customWidth="1"/>
    <col min="221" max="221" width="6.453125" customWidth="1"/>
    <col min="222" max="244" width="6.36328125" customWidth="1"/>
    <col min="245" max="292" width="7.08984375" customWidth="1"/>
  </cols>
  <sheetData>
    <row r="1" spans="1:316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8" t="s">
        <v>19</v>
      </c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69" t="s">
        <v>31</v>
      </c>
      <c r="V1" s="34"/>
      <c r="W1" s="34"/>
      <c r="X1" s="34"/>
      <c r="Y1" s="34"/>
      <c r="Z1" s="34"/>
      <c r="AA1" s="34"/>
      <c r="AB1" s="35"/>
      <c r="AC1" s="73" t="e">
        <f>SQRT(AC2*(1-AC2))</f>
        <v>#DIV/0!</v>
      </c>
      <c r="AD1" s="34" t="e">
        <f t="shared" ref="AD1:BU1" si="1">AC1</f>
        <v>#DIV/0!</v>
      </c>
      <c r="AE1" s="34" t="e">
        <f t="shared" si="1"/>
        <v>#DIV/0!</v>
      </c>
      <c r="AF1" s="34" t="e">
        <f t="shared" si="1"/>
        <v>#DIV/0!</v>
      </c>
      <c r="AG1" s="34" t="e">
        <f t="shared" si="1"/>
        <v>#DIV/0!</v>
      </c>
      <c r="AH1" s="34" t="e">
        <f t="shared" si="1"/>
        <v>#DIV/0!</v>
      </c>
      <c r="AI1" s="34" t="e">
        <f t="shared" si="1"/>
        <v>#DIV/0!</v>
      </c>
      <c r="AJ1" s="34" t="e">
        <f t="shared" si="1"/>
        <v>#DIV/0!</v>
      </c>
      <c r="AK1" s="34" t="e">
        <f t="shared" si="1"/>
        <v>#DIV/0!</v>
      </c>
      <c r="AL1" s="34" t="e">
        <f>AK1</f>
        <v>#DIV/0!</v>
      </c>
      <c r="AM1" s="34" t="e">
        <f t="shared" si="1"/>
        <v>#DIV/0!</v>
      </c>
      <c r="AN1" s="34" t="e">
        <f t="shared" si="1"/>
        <v>#DIV/0!</v>
      </c>
      <c r="AO1" s="34" t="e">
        <f t="shared" si="1"/>
        <v>#DIV/0!</v>
      </c>
      <c r="AP1" s="34" t="e">
        <f t="shared" si="1"/>
        <v>#DIV/0!</v>
      </c>
      <c r="AQ1" s="34" t="e">
        <f t="shared" si="1"/>
        <v>#DIV/0!</v>
      </c>
      <c r="AR1" s="34" t="e">
        <f t="shared" si="1"/>
        <v>#DIV/0!</v>
      </c>
      <c r="AS1" s="34" t="e">
        <f t="shared" si="1"/>
        <v>#DIV/0!</v>
      </c>
      <c r="AT1" s="34" t="e">
        <f t="shared" si="1"/>
        <v>#DIV/0!</v>
      </c>
      <c r="AU1" s="34" t="e">
        <f t="shared" si="1"/>
        <v>#DIV/0!</v>
      </c>
      <c r="AV1" s="34" t="e">
        <f t="shared" si="1"/>
        <v>#DIV/0!</v>
      </c>
      <c r="AW1" s="34" t="e">
        <f t="shared" si="1"/>
        <v>#DIV/0!</v>
      </c>
      <c r="AX1" s="34" t="e">
        <f t="shared" si="1"/>
        <v>#DIV/0!</v>
      </c>
      <c r="AY1" s="34" t="e">
        <f t="shared" si="1"/>
        <v>#DIV/0!</v>
      </c>
      <c r="AZ1" s="35" t="e">
        <f t="shared" si="1"/>
        <v>#DIV/0!</v>
      </c>
      <c r="BA1" s="73" t="e">
        <f>SQRT(BA2*(1-BA2))</f>
        <v>#DIV/0!</v>
      </c>
      <c r="BB1" s="34" t="e">
        <f t="shared" si="1"/>
        <v>#DIV/0!</v>
      </c>
      <c r="BC1" s="34" t="e">
        <f t="shared" si="1"/>
        <v>#DIV/0!</v>
      </c>
      <c r="BD1" s="34" t="e">
        <f t="shared" si="1"/>
        <v>#DIV/0!</v>
      </c>
      <c r="BE1" s="34" t="e">
        <f t="shared" si="1"/>
        <v>#DIV/0!</v>
      </c>
      <c r="BF1" s="34" t="e">
        <f t="shared" si="1"/>
        <v>#DIV/0!</v>
      </c>
      <c r="BG1" s="34" t="e">
        <f t="shared" si="1"/>
        <v>#DIV/0!</v>
      </c>
      <c r="BH1" s="34" t="e">
        <f t="shared" si="1"/>
        <v>#DIV/0!</v>
      </c>
      <c r="BI1" s="34" t="e">
        <f t="shared" si="1"/>
        <v>#DIV/0!</v>
      </c>
      <c r="BJ1" s="34" t="e">
        <f t="shared" si="1"/>
        <v>#DIV/0!</v>
      </c>
      <c r="BK1" s="34" t="e">
        <f t="shared" si="1"/>
        <v>#DIV/0!</v>
      </c>
      <c r="BL1" s="34" t="e">
        <f t="shared" si="1"/>
        <v>#DIV/0!</v>
      </c>
      <c r="BM1" s="34" t="e">
        <f t="shared" si="1"/>
        <v>#DIV/0!</v>
      </c>
      <c r="BN1" s="34" t="e">
        <f t="shared" si="1"/>
        <v>#DIV/0!</v>
      </c>
      <c r="BO1" s="34" t="e">
        <f t="shared" si="1"/>
        <v>#DIV/0!</v>
      </c>
      <c r="BP1" s="34" t="e">
        <f t="shared" si="1"/>
        <v>#DIV/0!</v>
      </c>
      <c r="BQ1" s="34" t="e">
        <f t="shared" si="1"/>
        <v>#DIV/0!</v>
      </c>
      <c r="BR1" s="34" t="e">
        <f t="shared" si="1"/>
        <v>#DIV/0!</v>
      </c>
      <c r="BS1" s="34" t="e">
        <f t="shared" si="1"/>
        <v>#DIV/0!</v>
      </c>
      <c r="BT1" s="34" t="e">
        <f t="shared" si="1"/>
        <v>#DIV/0!</v>
      </c>
      <c r="BU1" s="34" t="e">
        <f t="shared" si="1"/>
        <v>#DIV/0!</v>
      </c>
      <c r="BV1" s="34" t="e">
        <f>BU1</f>
        <v>#DIV/0!</v>
      </c>
      <c r="BW1" s="34" t="e">
        <f>BV1</f>
        <v>#DIV/0!</v>
      </c>
      <c r="BX1" s="35" t="e">
        <f>BW1</f>
        <v>#DIV/0!</v>
      </c>
      <c r="BY1" s="73" t="e">
        <f>SQRT(BY2*(1-BY2))</f>
        <v>#DIV/0!</v>
      </c>
      <c r="BZ1" s="34" t="e">
        <f t="shared" ref="BZ1:CV1" si="2">BY1</f>
        <v>#DIV/0!</v>
      </c>
      <c r="CA1" s="34" t="e">
        <f t="shared" si="2"/>
        <v>#DIV/0!</v>
      </c>
      <c r="CB1" s="34" t="e">
        <f t="shared" si="2"/>
        <v>#DIV/0!</v>
      </c>
      <c r="CC1" s="34" t="e">
        <f t="shared" si="2"/>
        <v>#DIV/0!</v>
      </c>
      <c r="CD1" s="34" t="e">
        <f t="shared" si="2"/>
        <v>#DIV/0!</v>
      </c>
      <c r="CE1" s="34" t="e">
        <f t="shared" si="2"/>
        <v>#DIV/0!</v>
      </c>
      <c r="CF1" s="34" t="e">
        <f t="shared" si="2"/>
        <v>#DIV/0!</v>
      </c>
      <c r="CG1" s="34" t="e">
        <f t="shared" si="2"/>
        <v>#DIV/0!</v>
      </c>
      <c r="CH1" s="34" t="e">
        <f t="shared" si="2"/>
        <v>#DIV/0!</v>
      </c>
      <c r="CI1" s="34" t="e">
        <f t="shared" si="2"/>
        <v>#DIV/0!</v>
      </c>
      <c r="CJ1" s="34" t="e">
        <f t="shared" si="2"/>
        <v>#DIV/0!</v>
      </c>
      <c r="CK1" s="34" t="e">
        <f t="shared" si="2"/>
        <v>#DIV/0!</v>
      </c>
      <c r="CL1" s="34" t="e">
        <f t="shared" si="2"/>
        <v>#DIV/0!</v>
      </c>
      <c r="CM1" s="34" t="e">
        <f t="shared" si="2"/>
        <v>#DIV/0!</v>
      </c>
      <c r="CN1" s="34" t="e">
        <f t="shared" si="2"/>
        <v>#DIV/0!</v>
      </c>
      <c r="CO1" s="34" t="e">
        <f t="shared" si="2"/>
        <v>#DIV/0!</v>
      </c>
      <c r="CP1" s="34" t="e">
        <f t="shared" si="2"/>
        <v>#DIV/0!</v>
      </c>
      <c r="CQ1" s="34" t="e">
        <f t="shared" si="2"/>
        <v>#DIV/0!</v>
      </c>
      <c r="CR1" s="34" t="e">
        <f t="shared" si="2"/>
        <v>#DIV/0!</v>
      </c>
      <c r="CS1" s="34" t="e">
        <f t="shared" si="2"/>
        <v>#DIV/0!</v>
      </c>
      <c r="CT1" s="34" t="e">
        <f t="shared" si="2"/>
        <v>#DIV/0!</v>
      </c>
      <c r="CU1" s="34" t="e">
        <f t="shared" si="2"/>
        <v>#DIV/0!</v>
      </c>
      <c r="CV1" s="35" t="e">
        <f t="shared" si="2"/>
        <v>#DIV/0!</v>
      </c>
      <c r="CW1" s="73" t="e">
        <f>SQRT(CW2*(1-CW2))</f>
        <v>#DIV/0!</v>
      </c>
      <c r="CX1" s="34" t="e">
        <f t="shared" ref="CX1:ER1" si="3">CW1</f>
        <v>#DIV/0!</v>
      </c>
      <c r="CY1" s="34" t="e">
        <f t="shared" si="3"/>
        <v>#DIV/0!</v>
      </c>
      <c r="CZ1" s="34" t="e">
        <f t="shared" si="3"/>
        <v>#DIV/0!</v>
      </c>
      <c r="DA1" s="34" t="e">
        <f t="shared" si="3"/>
        <v>#DIV/0!</v>
      </c>
      <c r="DB1" s="34" t="e">
        <f t="shared" si="3"/>
        <v>#DIV/0!</v>
      </c>
      <c r="DC1" s="34" t="e">
        <f t="shared" si="3"/>
        <v>#DIV/0!</v>
      </c>
      <c r="DD1" s="34" t="e">
        <f t="shared" si="3"/>
        <v>#DIV/0!</v>
      </c>
      <c r="DE1" s="34" t="e">
        <f t="shared" si="3"/>
        <v>#DIV/0!</v>
      </c>
      <c r="DF1" s="34" t="e">
        <f t="shared" si="3"/>
        <v>#DIV/0!</v>
      </c>
      <c r="DG1" s="34" t="e">
        <f t="shared" si="3"/>
        <v>#DIV/0!</v>
      </c>
      <c r="DH1" s="34" t="e">
        <f t="shared" si="3"/>
        <v>#DIV/0!</v>
      </c>
      <c r="DI1" s="34" t="e">
        <f t="shared" si="3"/>
        <v>#DIV/0!</v>
      </c>
      <c r="DJ1" s="34" t="e">
        <f t="shared" si="3"/>
        <v>#DIV/0!</v>
      </c>
      <c r="DK1" s="34" t="e">
        <f t="shared" si="3"/>
        <v>#DIV/0!</v>
      </c>
      <c r="DL1" s="34" t="e">
        <f t="shared" si="3"/>
        <v>#DIV/0!</v>
      </c>
      <c r="DM1" s="34" t="e">
        <f t="shared" si="3"/>
        <v>#DIV/0!</v>
      </c>
      <c r="DN1" s="34" t="e">
        <f t="shared" si="3"/>
        <v>#DIV/0!</v>
      </c>
      <c r="DO1" s="34" t="e">
        <f t="shared" si="3"/>
        <v>#DIV/0!</v>
      </c>
      <c r="DP1" s="34" t="e">
        <f t="shared" si="3"/>
        <v>#DIV/0!</v>
      </c>
      <c r="DQ1" s="34" t="e">
        <f t="shared" si="3"/>
        <v>#DIV/0!</v>
      </c>
      <c r="DR1" s="34" t="e">
        <f t="shared" si="3"/>
        <v>#DIV/0!</v>
      </c>
      <c r="DS1" s="34" t="e">
        <f t="shared" si="3"/>
        <v>#DIV/0!</v>
      </c>
      <c r="DT1" s="35" t="e">
        <f t="shared" si="3"/>
        <v>#DIV/0!</v>
      </c>
      <c r="DU1" s="73" t="e">
        <f>SQRT(DU2*(1-DU2))</f>
        <v>#DIV/0!</v>
      </c>
      <c r="DV1" s="34" t="e">
        <f t="shared" si="3"/>
        <v>#DIV/0!</v>
      </c>
      <c r="DW1" s="34" t="e">
        <f t="shared" si="3"/>
        <v>#DIV/0!</v>
      </c>
      <c r="DX1" s="34" t="e">
        <f t="shared" si="3"/>
        <v>#DIV/0!</v>
      </c>
      <c r="DY1" s="34" t="e">
        <f t="shared" si="3"/>
        <v>#DIV/0!</v>
      </c>
      <c r="DZ1" s="34" t="e">
        <f t="shared" si="3"/>
        <v>#DIV/0!</v>
      </c>
      <c r="EA1" s="34" t="e">
        <f t="shared" si="3"/>
        <v>#DIV/0!</v>
      </c>
      <c r="EB1" s="34" t="e">
        <f t="shared" si="3"/>
        <v>#DIV/0!</v>
      </c>
      <c r="EC1" s="34" t="e">
        <f t="shared" si="3"/>
        <v>#DIV/0!</v>
      </c>
      <c r="ED1" s="34" t="e">
        <f t="shared" si="3"/>
        <v>#DIV/0!</v>
      </c>
      <c r="EE1" s="34" t="e">
        <f t="shared" si="3"/>
        <v>#DIV/0!</v>
      </c>
      <c r="EF1" s="34" t="e">
        <f t="shared" si="3"/>
        <v>#DIV/0!</v>
      </c>
      <c r="EG1" s="34" t="e">
        <f t="shared" si="3"/>
        <v>#DIV/0!</v>
      </c>
      <c r="EH1" s="34" t="e">
        <f t="shared" si="3"/>
        <v>#DIV/0!</v>
      </c>
      <c r="EI1" s="34" t="e">
        <f t="shared" si="3"/>
        <v>#DIV/0!</v>
      </c>
      <c r="EJ1" s="34" t="e">
        <f t="shared" si="3"/>
        <v>#DIV/0!</v>
      </c>
      <c r="EK1" s="34" t="e">
        <f t="shared" si="3"/>
        <v>#DIV/0!</v>
      </c>
      <c r="EL1" s="34" t="e">
        <f t="shared" si="3"/>
        <v>#DIV/0!</v>
      </c>
      <c r="EM1" s="34" t="e">
        <f t="shared" si="3"/>
        <v>#DIV/0!</v>
      </c>
      <c r="EN1" s="34" t="e">
        <f t="shared" si="3"/>
        <v>#DIV/0!</v>
      </c>
      <c r="EO1" s="34" t="e">
        <f t="shared" si="3"/>
        <v>#DIV/0!</v>
      </c>
      <c r="EP1" s="34" t="e">
        <f t="shared" si="3"/>
        <v>#DIV/0!</v>
      </c>
      <c r="EQ1" s="34" t="e">
        <f>EP1</f>
        <v>#DIV/0!</v>
      </c>
      <c r="ER1" s="35" t="e">
        <f t="shared" si="3"/>
        <v>#DIV/0!</v>
      </c>
      <c r="ES1" s="73" t="e">
        <f>SQRT(ES2*(1-ES2))</f>
        <v>#DIV/0!</v>
      </c>
      <c r="ET1" s="34" t="e">
        <f t="shared" ref="ET1" si="4">ES1</f>
        <v>#DIV/0!</v>
      </c>
      <c r="EU1" s="34" t="e">
        <f t="shared" ref="EU1" si="5">ET1</f>
        <v>#DIV/0!</v>
      </c>
      <c r="EV1" s="34" t="e">
        <f t="shared" ref="EV1" si="6">EU1</f>
        <v>#DIV/0!</v>
      </c>
      <c r="EW1" s="34" t="e">
        <f t="shared" ref="EW1" si="7">EV1</f>
        <v>#DIV/0!</v>
      </c>
      <c r="EX1" s="34" t="e">
        <f t="shared" ref="EX1" si="8">EW1</f>
        <v>#DIV/0!</v>
      </c>
      <c r="EY1" s="34" t="e">
        <f t="shared" ref="EY1" si="9">EX1</f>
        <v>#DIV/0!</v>
      </c>
      <c r="EZ1" s="34" t="e">
        <f t="shared" ref="EZ1" si="10">EY1</f>
        <v>#DIV/0!</v>
      </c>
      <c r="FA1" s="34" t="e">
        <f t="shared" ref="FA1" si="11">EZ1</f>
        <v>#DIV/0!</v>
      </c>
      <c r="FB1" s="34" t="e">
        <f t="shared" ref="FB1" si="12">FA1</f>
        <v>#DIV/0!</v>
      </c>
      <c r="FC1" s="34" t="e">
        <f t="shared" ref="FC1" si="13">FB1</f>
        <v>#DIV/0!</v>
      </c>
      <c r="FD1" s="34" t="e">
        <f t="shared" ref="FD1" si="14">FC1</f>
        <v>#DIV/0!</v>
      </c>
      <c r="FE1" s="34" t="e">
        <f t="shared" ref="FE1" si="15">FD1</f>
        <v>#DIV/0!</v>
      </c>
      <c r="FF1" s="34" t="e">
        <f t="shared" ref="FF1" si="16">FE1</f>
        <v>#DIV/0!</v>
      </c>
      <c r="FG1" s="34" t="e">
        <f t="shared" ref="FG1" si="17">FF1</f>
        <v>#DIV/0!</v>
      </c>
      <c r="FH1" s="34" t="e">
        <f t="shared" ref="FH1" si="18">FG1</f>
        <v>#DIV/0!</v>
      </c>
      <c r="FI1" s="34" t="e">
        <f t="shared" ref="FI1" si="19">FH1</f>
        <v>#DIV/0!</v>
      </c>
      <c r="FJ1" s="34" t="e">
        <f t="shared" ref="FJ1" si="20">FI1</f>
        <v>#DIV/0!</v>
      </c>
      <c r="FK1" s="34" t="e">
        <f t="shared" ref="FK1" si="21">FJ1</f>
        <v>#DIV/0!</v>
      </c>
      <c r="FL1" s="34" t="e">
        <f t="shared" ref="FL1" si="22">FK1</f>
        <v>#DIV/0!</v>
      </c>
      <c r="FM1" s="34" t="e">
        <f t="shared" ref="FM1" si="23">FL1</f>
        <v>#DIV/0!</v>
      </c>
      <c r="FN1" s="34" t="e">
        <f t="shared" ref="FN1" si="24">FM1</f>
        <v>#DIV/0!</v>
      </c>
      <c r="FO1" s="34" t="e">
        <f>FN1</f>
        <v>#DIV/0!</v>
      </c>
      <c r="FP1" s="35" t="e">
        <f t="shared" ref="FP1" si="25">FO1</f>
        <v>#DIV/0!</v>
      </c>
      <c r="FQ1" s="73" t="e">
        <f>SQRT(FQ2*(1-FQ2))</f>
        <v>#DIV/0!</v>
      </c>
      <c r="FR1" s="34" t="e">
        <f t="shared" ref="FR1" si="26">FQ1</f>
        <v>#DIV/0!</v>
      </c>
      <c r="FS1" s="34" t="e">
        <f t="shared" ref="FS1" si="27">FR1</f>
        <v>#DIV/0!</v>
      </c>
      <c r="FT1" s="34" t="e">
        <f t="shared" ref="FT1" si="28">FS1</f>
        <v>#DIV/0!</v>
      </c>
      <c r="FU1" s="34" t="e">
        <f t="shared" ref="FU1" si="29">FT1</f>
        <v>#DIV/0!</v>
      </c>
      <c r="FV1" s="34" t="e">
        <f t="shared" ref="FV1" si="30">FU1</f>
        <v>#DIV/0!</v>
      </c>
      <c r="FW1" s="34" t="e">
        <f t="shared" ref="FW1" si="31">FV1</f>
        <v>#DIV/0!</v>
      </c>
      <c r="FX1" s="34" t="e">
        <f t="shared" ref="FX1" si="32">FW1</f>
        <v>#DIV/0!</v>
      </c>
      <c r="FY1" s="34" t="e">
        <f t="shared" ref="FY1" si="33">FX1</f>
        <v>#DIV/0!</v>
      </c>
      <c r="FZ1" s="34" t="e">
        <f t="shared" ref="FZ1" si="34">FY1</f>
        <v>#DIV/0!</v>
      </c>
      <c r="GA1" s="34" t="e">
        <f t="shared" ref="GA1" si="35">FZ1</f>
        <v>#DIV/0!</v>
      </c>
      <c r="GB1" s="34" t="e">
        <f t="shared" ref="GB1" si="36">GA1</f>
        <v>#DIV/0!</v>
      </c>
      <c r="GC1" s="34" t="e">
        <f t="shared" ref="GC1" si="37">GB1</f>
        <v>#DIV/0!</v>
      </c>
      <c r="GD1" s="34" t="e">
        <f t="shared" ref="GD1" si="38">GC1</f>
        <v>#DIV/0!</v>
      </c>
      <c r="GE1" s="34" t="e">
        <f t="shared" ref="GE1" si="39">GD1</f>
        <v>#DIV/0!</v>
      </c>
      <c r="GF1" s="34" t="e">
        <f t="shared" ref="GF1" si="40">GE1</f>
        <v>#DIV/0!</v>
      </c>
      <c r="GG1" s="34" t="e">
        <f t="shared" ref="GG1" si="41">GF1</f>
        <v>#DIV/0!</v>
      </c>
      <c r="GH1" s="34" t="e">
        <f t="shared" ref="GH1" si="42">GG1</f>
        <v>#DIV/0!</v>
      </c>
      <c r="GI1" s="34" t="e">
        <f t="shared" ref="GI1" si="43">GH1</f>
        <v>#DIV/0!</v>
      </c>
      <c r="GJ1" s="34" t="e">
        <f t="shared" ref="GJ1" si="44">GI1</f>
        <v>#DIV/0!</v>
      </c>
      <c r="GK1" s="34" t="e">
        <f t="shared" ref="GK1" si="45">GJ1</f>
        <v>#DIV/0!</v>
      </c>
      <c r="GL1" s="34" t="e">
        <f t="shared" ref="GL1" si="46">GK1</f>
        <v>#DIV/0!</v>
      </c>
      <c r="GM1" s="34" t="e">
        <f>GL1</f>
        <v>#DIV/0!</v>
      </c>
      <c r="GN1" s="35" t="e">
        <f t="shared" ref="GN1" si="47">GM1</f>
        <v>#DIV/0!</v>
      </c>
      <c r="GO1" s="73" t="e">
        <f>SQRT(GO2*(1-GO2))</f>
        <v>#DIV/0!</v>
      </c>
      <c r="GP1" s="34" t="e">
        <f t="shared" ref="GP1" si="48">GO1</f>
        <v>#DIV/0!</v>
      </c>
      <c r="GQ1" s="34" t="e">
        <f t="shared" ref="GQ1" si="49">GP1</f>
        <v>#DIV/0!</v>
      </c>
      <c r="GR1" s="34" t="e">
        <f t="shared" ref="GR1" si="50">GQ1</f>
        <v>#DIV/0!</v>
      </c>
      <c r="GS1" s="34" t="e">
        <f t="shared" ref="GS1" si="51">GR1</f>
        <v>#DIV/0!</v>
      </c>
      <c r="GT1" s="34" t="e">
        <f t="shared" ref="GT1" si="52">GS1</f>
        <v>#DIV/0!</v>
      </c>
      <c r="GU1" s="34" t="e">
        <f t="shared" ref="GU1" si="53">GT1</f>
        <v>#DIV/0!</v>
      </c>
      <c r="GV1" s="34" t="e">
        <f t="shared" ref="GV1" si="54">GU1</f>
        <v>#DIV/0!</v>
      </c>
      <c r="GW1" s="34" t="e">
        <f t="shared" ref="GW1" si="55">GV1</f>
        <v>#DIV/0!</v>
      </c>
      <c r="GX1" s="34" t="e">
        <f t="shared" ref="GX1" si="56">GW1</f>
        <v>#DIV/0!</v>
      </c>
      <c r="GY1" s="34" t="e">
        <f t="shared" ref="GY1" si="57">GX1</f>
        <v>#DIV/0!</v>
      </c>
      <c r="GZ1" s="34" t="e">
        <f t="shared" ref="GZ1" si="58">GY1</f>
        <v>#DIV/0!</v>
      </c>
      <c r="HA1" s="34" t="e">
        <f t="shared" ref="HA1" si="59">GZ1</f>
        <v>#DIV/0!</v>
      </c>
      <c r="HB1" s="34" t="e">
        <f t="shared" ref="HB1" si="60">HA1</f>
        <v>#DIV/0!</v>
      </c>
      <c r="HC1" s="34" t="e">
        <f t="shared" ref="HC1" si="61">HB1</f>
        <v>#DIV/0!</v>
      </c>
      <c r="HD1" s="34" t="e">
        <f t="shared" ref="HD1" si="62">HC1</f>
        <v>#DIV/0!</v>
      </c>
      <c r="HE1" s="34" t="e">
        <f t="shared" ref="HE1" si="63">HD1</f>
        <v>#DIV/0!</v>
      </c>
      <c r="HF1" s="34" t="e">
        <f t="shared" ref="HF1" si="64">HE1</f>
        <v>#DIV/0!</v>
      </c>
      <c r="HG1" s="34" t="e">
        <f t="shared" ref="HG1" si="65">HF1</f>
        <v>#DIV/0!</v>
      </c>
      <c r="HH1" s="34" t="e">
        <f t="shared" ref="HH1" si="66">HG1</f>
        <v>#DIV/0!</v>
      </c>
      <c r="HI1" s="34" t="e">
        <f t="shared" ref="HI1" si="67">HH1</f>
        <v>#DIV/0!</v>
      </c>
      <c r="HJ1" s="34" t="e">
        <f t="shared" ref="HJ1" si="68">HI1</f>
        <v>#DIV/0!</v>
      </c>
      <c r="HK1" s="34" t="e">
        <f>HJ1</f>
        <v>#DIV/0!</v>
      </c>
      <c r="HL1" s="35" t="e">
        <f t="shared" ref="HL1" si="69">HK1</f>
        <v>#DIV/0!</v>
      </c>
      <c r="HM1" s="73" t="e">
        <f>SQRT(HM2*(1-HM2))</f>
        <v>#DIV/0!</v>
      </c>
      <c r="HN1" s="34" t="e">
        <f t="shared" ref="HN1" si="70">HM1</f>
        <v>#DIV/0!</v>
      </c>
      <c r="HO1" s="34" t="e">
        <f t="shared" ref="HO1" si="71">HN1</f>
        <v>#DIV/0!</v>
      </c>
      <c r="HP1" s="34" t="e">
        <f t="shared" ref="HP1" si="72">HO1</f>
        <v>#DIV/0!</v>
      </c>
      <c r="HQ1" s="34" t="e">
        <f t="shared" ref="HQ1" si="73">HP1</f>
        <v>#DIV/0!</v>
      </c>
      <c r="HR1" s="34" t="e">
        <f t="shared" ref="HR1" si="74">HQ1</f>
        <v>#DIV/0!</v>
      </c>
      <c r="HS1" s="34" t="e">
        <f t="shared" ref="HS1" si="75">HR1</f>
        <v>#DIV/0!</v>
      </c>
      <c r="HT1" s="34" t="e">
        <f t="shared" ref="HT1" si="76">HS1</f>
        <v>#DIV/0!</v>
      </c>
      <c r="HU1" s="34" t="e">
        <f t="shared" ref="HU1" si="77">HT1</f>
        <v>#DIV/0!</v>
      </c>
      <c r="HV1" s="34" t="e">
        <f t="shared" ref="HV1" si="78">HU1</f>
        <v>#DIV/0!</v>
      </c>
      <c r="HW1" s="34" t="e">
        <f t="shared" ref="HW1" si="79">HV1</f>
        <v>#DIV/0!</v>
      </c>
      <c r="HX1" s="34" t="e">
        <f t="shared" ref="HX1" si="80">HW1</f>
        <v>#DIV/0!</v>
      </c>
      <c r="HY1" s="34" t="e">
        <f t="shared" ref="HY1" si="81">HX1</f>
        <v>#DIV/0!</v>
      </c>
      <c r="HZ1" s="34" t="e">
        <f t="shared" ref="HZ1" si="82">HY1</f>
        <v>#DIV/0!</v>
      </c>
      <c r="IA1" s="34" t="e">
        <f t="shared" ref="IA1" si="83">HZ1</f>
        <v>#DIV/0!</v>
      </c>
      <c r="IB1" s="34" t="e">
        <f t="shared" ref="IB1" si="84">IA1</f>
        <v>#DIV/0!</v>
      </c>
      <c r="IC1" s="34" t="e">
        <f t="shared" ref="IC1" si="85">IB1</f>
        <v>#DIV/0!</v>
      </c>
      <c r="ID1" s="34" t="e">
        <f t="shared" ref="ID1" si="86">IC1</f>
        <v>#DIV/0!</v>
      </c>
      <c r="IE1" s="34" t="e">
        <f t="shared" ref="IE1" si="87">ID1</f>
        <v>#DIV/0!</v>
      </c>
      <c r="IF1" s="34" t="e">
        <f t="shared" ref="IF1" si="88">IE1</f>
        <v>#DIV/0!</v>
      </c>
      <c r="IG1" s="34" t="e">
        <f t="shared" ref="IG1" si="89">IF1</f>
        <v>#DIV/0!</v>
      </c>
      <c r="IH1" s="34" t="e">
        <f t="shared" ref="IH1" si="90">IG1</f>
        <v>#DIV/0!</v>
      </c>
      <c r="II1" s="34" t="e">
        <f t="shared" ref="II1" si="91">IH1</f>
        <v>#DIV/0!</v>
      </c>
      <c r="IJ1" s="38" t="e">
        <f t="shared" ref="IJ1" si="92">II1</f>
        <v>#DIV/0!</v>
      </c>
      <c r="IK1" s="73" t="e">
        <f>SQRT(IK2*(1-IK2))</f>
        <v>#DIV/0!</v>
      </c>
      <c r="IL1" s="34" t="e">
        <f t="shared" ref="IL1" si="93">IK1</f>
        <v>#DIV/0!</v>
      </c>
      <c r="IM1" s="34" t="e">
        <f t="shared" ref="IM1" si="94">IL1</f>
        <v>#DIV/0!</v>
      </c>
      <c r="IN1" s="34" t="e">
        <f t="shared" ref="IN1" si="95">IM1</f>
        <v>#DIV/0!</v>
      </c>
      <c r="IO1" s="34" t="e">
        <f t="shared" ref="IO1" si="96">IN1</f>
        <v>#DIV/0!</v>
      </c>
      <c r="IP1" s="34" t="e">
        <f t="shared" ref="IP1" si="97">IO1</f>
        <v>#DIV/0!</v>
      </c>
      <c r="IQ1" s="34" t="e">
        <f t="shared" ref="IQ1" si="98">IP1</f>
        <v>#DIV/0!</v>
      </c>
      <c r="IR1" s="34" t="e">
        <f t="shared" ref="IR1" si="99">IQ1</f>
        <v>#DIV/0!</v>
      </c>
      <c r="IS1" s="34" t="e">
        <f t="shared" ref="IS1" si="100">IR1</f>
        <v>#DIV/0!</v>
      </c>
      <c r="IT1" s="34" t="e">
        <f t="shared" ref="IT1" si="101">IS1</f>
        <v>#DIV/0!</v>
      </c>
      <c r="IU1" s="34" t="e">
        <f t="shared" ref="IU1" si="102">IT1</f>
        <v>#DIV/0!</v>
      </c>
      <c r="IV1" s="34" t="e">
        <f t="shared" ref="IV1" si="103">IU1</f>
        <v>#DIV/0!</v>
      </c>
      <c r="IW1" s="34" t="e">
        <f t="shared" ref="IW1" si="104">IV1</f>
        <v>#DIV/0!</v>
      </c>
      <c r="IX1" s="34" t="e">
        <f t="shared" ref="IX1" si="105">IW1</f>
        <v>#DIV/0!</v>
      </c>
      <c r="IY1" s="34" t="e">
        <f t="shared" ref="IY1" si="106">IX1</f>
        <v>#DIV/0!</v>
      </c>
      <c r="IZ1" s="34" t="e">
        <f t="shared" ref="IZ1" si="107">IY1</f>
        <v>#DIV/0!</v>
      </c>
      <c r="JA1" s="34" t="e">
        <f t="shared" ref="JA1" si="108">IZ1</f>
        <v>#DIV/0!</v>
      </c>
      <c r="JB1" s="34" t="e">
        <f t="shared" ref="JB1" si="109">JA1</f>
        <v>#DIV/0!</v>
      </c>
      <c r="JC1" s="34" t="e">
        <f t="shared" ref="JC1" si="110">JB1</f>
        <v>#DIV/0!</v>
      </c>
      <c r="JD1" s="34" t="e">
        <f t="shared" ref="JD1" si="111">JC1</f>
        <v>#DIV/0!</v>
      </c>
      <c r="JE1" s="34" t="e">
        <f t="shared" ref="JE1" si="112">JD1</f>
        <v>#DIV/0!</v>
      </c>
      <c r="JF1" s="34" t="e">
        <f t="shared" ref="JF1" si="113">JE1</f>
        <v>#DIV/0!</v>
      </c>
      <c r="JG1" s="34" t="e">
        <f t="shared" ref="JG1" si="114">JF1</f>
        <v>#DIV/0!</v>
      </c>
      <c r="JH1" s="38" t="e">
        <f t="shared" ref="JH1" si="115">JG1</f>
        <v>#DIV/0!</v>
      </c>
      <c r="JI1" s="73" t="e">
        <f>SQRT(JI2*(1-JI2))</f>
        <v>#DIV/0!</v>
      </c>
      <c r="JJ1" s="34" t="e">
        <f t="shared" ref="JJ1" si="116">JI1</f>
        <v>#DIV/0!</v>
      </c>
      <c r="JK1" s="34" t="e">
        <f t="shared" ref="JK1" si="117">JJ1</f>
        <v>#DIV/0!</v>
      </c>
      <c r="JL1" s="34" t="e">
        <f t="shared" ref="JL1" si="118">JK1</f>
        <v>#DIV/0!</v>
      </c>
      <c r="JM1" s="34" t="e">
        <f t="shared" ref="JM1" si="119">JL1</f>
        <v>#DIV/0!</v>
      </c>
      <c r="JN1" s="34" t="e">
        <f t="shared" ref="JN1" si="120">JM1</f>
        <v>#DIV/0!</v>
      </c>
      <c r="JO1" s="34" t="e">
        <f t="shared" ref="JO1" si="121">JN1</f>
        <v>#DIV/0!</v>
      </c>
      <c r="JP1" s="34" t="e">
        <f t="shared" ref="JP1" si="122">JO1</f>
        <v>#DIV/0!</v>
      </c>
      <c r="JQ1" s="34" t="e">
        <f t="shared" ref="JQ1" si="123">JP1</f>
        <v>#DIV/0!</v>
      </c>
      <c r="JR1" s="34" t="e">
        <f t="shared" ref="JR1" si="124">JQ1</f>
        <v>#DIV/0!</v>
      </c>
      <c r="JS1" s="34" t="e">
        <f t="shared" ref="JS1" si="125">JR1</f>
        <v>#DIV/0!</v>
      </c>
      <c r="JT1" s="34" t="e">
        <f t="shared" ref="JT1" si="126">JS1</f>
        <v>#DIV/0!</v>
      </c>
      <c r="JU1" s="34" t="e">
        <f t="shared" ref="JU1" si="127">JT1</f>
        <v>#DIV/0!</v>
      </c>
      <c r="JV1" s="34" t="e">
        <f t="shared" ref="JV1" si="128">JU1</f>
        <v>#DIV/0!</v>
      </c>
      <c r="JW1" s="34" t="e">
        <f t="shared" ref="JW1" si="129">JV1</f>
        <v>#DIV/0!</v>
      </c>
      <c r="JX1" s="34" t="e">
        <f t="shared" ref="JX1" si="130">JW1</f>
        <v>#DIV/0!</v>
      </c>
      <c r="JY1" s="34" t="e">
        <f t="shared" ref="JY1" si="131">JX1</f>
        <v>#DIV/0!</v>
      </c>
      <c r="JZ1" s="34" t="e">
        <f t="shared" ref="JZ1" si="132">JY1</f>
        <v>#DIV/0!</v>
      </c>
      <c r="KA1" s="34" t="e">
        <f t="shared" ref="KA1" si="133">JZ1</f>
        <v>#DIV/0!</v>
      </c>
      <c r="KB1" s="34" t="e">
        <f t="shared" ref="KB1" si="134">KA1</f>
        <v>#DIV/0!</v>
      </c>
      <c r="KC1" s="34" t="e">
        <f t="shared" ref="KC1" si="135">KB1</f>
        <v>#DIV/0!</v>
      </c>
      <c r="KD1" s="34" t="e">
        <f t="shared" ref="KD1" si="136">KC1</f>
        <v>#DIV/0!</v>
      </c>
      <c r="KE1" s="34" t="e">
        <f t="shared" ref="KE1" si="137">KD1</f>
        <v>#DIV/0!</v>
      </c>
      <c r="KF1" s="38" t="e">
        <f t="shared" ref="KF1" si="138">KE1</f>
        <v>#DIV/0!</v>
      </c>
      <c r="KG1" s="73" t="e">
        <f>SQRT(KG2*(1-KG2))</f>
        <v>#DIV/0!</v>
      </c>
      <c r="KH1" s="34" t="e">
        <f t="shared" ref="KH1" si="139">KG1</f>
        <v>#DIV/0!</v>
      </c>
      <c r="KI1" s="34" t="e">
        <f t="shared" ref="KI1" si="140">KH1</f>
        <v>#DIV/0!</v>
      </c>
      <c r="KJ1" s="34" t="e">
        <f t="shared" ref="KJ1" si="141">KI1</f>
        <v>#DIV/0!</v>
      </c>
      <c r="KK1" s="34" t="e">
        <f t="shared" ref="KK1" si="142">KJ1</f>
        <v>#DIV/0!</v>
      </c>
      <c r="KL1" s="34" t="e">
        <f t="shared" ref="KL1" si="143">KK1</f>
        <v>#DIV/0!</v>
      </c>
      <c r="KM1" s="34" t="e">
        <f t="shared" ref="KM1" si="144">KL1</f>
        <v>#DIV/0!</v>
      </c>
      <c r="KN1" s="34" t="e">
        <f t="shared" ref="KN1" si="145">KM1</f>
        <v>#DIV/0!</v>
      </c>
      <c r="KO1" s="34" t="e">
        <f t="shared" ref="KO1" si="146">KN1</f>
        <v>#DIV/0!</v>
      </c>
      <c r="KP1" s="34" t="e">
        <f t="shared" ref="KP1" si="147">KO1</f>
        <v>#DIV/0!</v>
      </c>
      <c r="KQ1" s="34" t="e">
        <f t="shared" ref="KQ1" si="148">KP1</f>
        <v>#DIV/0!</v>
      </c>
      <c r="KR1" s="34" t="e">
        <f t="shared" ref="KR1" si="149">KQ1</f>
        <v>#DIV/0!</v>
      </c>
      <c r="KS1" s="34" t="e">
        <f t="shared" ref="KS1" si="150">KR1</f>
        <v>#DIV/0!</v>
      </c>
      <c r="KT1" s="34" t="e">
        <f t="shared" ref="KT1" si="151">KS1</f>
        <v>#DIV/0!</v>
      </c>
      <c r="KU1" s="34" t="e">
        <f t="shared" ref="KU1" si="152">KT1</f>
        <v>#DIV/0!</v>
      </c>
      <c r="KV1" s="34" t="e">
        <f t="shared" ref="KV1" si="153">KU1</f>
        <v>#DIV/0!</v>
      </c>
      <c r="KW1" s="34" t="e">
        <f t="shared" ref="KW1" si="154">KV1</f>
        <v>#DIV/0!</v>
      </c>
      <c r="KX1" s="34" t="e">
        <f t="shared" ref="KX1" si="155">KW1</f>
        <v>#DIV/0!</v>
      </c>
      <c r="KY1" s="34" t="e">
        <f t="shared" ref="KY1" si="156">KX1</f>
        <v>#DIV/0!</v>
      </c>
      <c r="KZ1" s="34" t="e">
        <f t="shared" ref="KZ1" si="157">KY1</f>
        <v>#DIV/0!</v>
      </c>
      <c r="LA1" s="34" t="e">
        <f t="shared" ref="LA1" si="158">KZ1</f>
        <v>#DIV/0!</v>
      </c>
      <c r="LB1" s="34" t="e">
        <f t="shared" ref="LB1" si="159">LA1</f>
        <v>#DIV/0!</v>
      </c>
      <c r="LC1" s="34" t="e">
        <f t="shared" ref="LC1" si="160">LB1</f>
        <v>#DIV/0!</v>
      </c>
      <c r="LD1" s="38" t="e">
        <f t="shared" ref="LD1" si="161">LC1</f>
        <v>#DIV/0!</v>
      </c>
    </row>
    <row r="2" spans="1:316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60" t="s">
        <v>32</v>
      </c>
      <c r="AB2" s="37"/>
      <c r="AC2" s="74" t="e">
        <f>SUM(E12:AB12)/SUM(E13:AB13)</f>
        <v>#DIV/0!</v>
      </c>
      <c r="AZ2" s="37"/>
      <c r="BA2" s="74" t="e">
        <f>SUM(AC12:AZ12)/SUM(AC13:AZ13)</f>
        <v>#DIV/0!</v>
      </c>
      <c r="BX2" s="37"/>
      <c r="BY2" s="74" t="e">
        <f>SUM(BA12:BX12)/SUM(BA13:BX13)</f>
        <v>#DIV/0!</v>
      </c>
      <c r="CV2" s="37"/>
      <c r="CW2" s="74" t="e">
        <f>SUM(BY12:CV12)/SUM(BY13:CV13)</f>
        <v>#DIV/0!</v>
      </c>
      <c r="DT2" s="37"/>
      <c r="DU2" s="74" t="e">
        <f>SUM(CW12:DT12)/SUM(CW13:DT13)</f>
        <v>#DIV/0!</v>
      </c>
      <c r="ER2" s="37"/>
      <c r="ES2" s="74" t="e">
        <f>SUM(DU12:ER12)/SUM(DU13:ER13)</f>
        <v>#DIV/0!</v>
      </c>
      <c r="FP2" s="37"/>
      <c r="FQ2" s="74" t="e">
        <f>SUM(ES12:FP12)/SUM(ES13:FP13)</f>
        <v>#DIV/0!</v>
      </c>
      <c r="GN2" s="37"/>
      <c r="GO2" s="74" t="e">
        <f>SUM(FQ12:GN12)/SUM(FQ13:GN13)</f>
        <v>#DIV/0!</v>
      </c>
      <c r="HL2" s="37"/>
      <c r="HM2" s="74" t="e">
        <f>SUM(GO12:HL12)/SUM(GO13:HL13)</f>
        <v>#DIV/0!</v>
      </c>
      <c r="IJ2" s="38"/>
      <c r="IK2" s="74" t="e">
        <f>SUM(HM12:IJ12)/SUM(HM13:IJ13)</f>
        <v>#DIV/0!</v>
      </c>
      <c r="JH2" s="38"/>
      <c r="JI2" s="74" t="e">
        <f>SUM(IK12:JH12)/SUM(IK13:JH13)</f>
        <v>#DIV/0!</v>
      </c>
      <c r="KF2" s="38"/>
      <c r="KG2" s="74" t="e">
        <f>SUM(JI12:KF12)/SUM(JI13:KF13)</f>
        <v>#DIV/0!</v>
      </c>
      <c r="LD2" s="38"/>
    </row>
    <row r="3" spans="1:316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1" t="s">
        <v>24</v>
      </c>
      <c r="F3" s="72"/>
      <c r="G3" s="72"/>
      <c r="H3" s="72"/>
      <c r="I3" s="72"/>
      <c r="J3" s="72"/>
      <c r="K3" s="72"/>
      <c r="L3" s="72"/>
      <c r="M3" s="1"/>
      <c r="N3" s="1"/>
      <c r="O3" s="1"/>
      <c r="P3" s="1"/>
      <c r="Q3" s="1"/>
      <c r="R3" s="1"/>
      <c r="S3" s="1"/>
      <c r="T3" s="1"/>
      <c r="U3" s="58"/>
      <c r="V3" s="1"/>
      <c r="W3" s="1"/>
      <c r="X3" s="1"/>
      <c r="Y3" s="1"/>
      <c r="Z3" s="1"/>
      <c r="AA3" s="1"/>
      <c r="AB3" s="38"/>
      <c r="AC3" s="36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8"/>
      <c r="BA3" s="36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8"/>
      <c r="BY3" s="36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8"/>
      <c r="CW3" s="36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8"/>
      <c r="DU3" s="36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8"/>
      <c r="ES3" s="36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8"/>
      <c r="FQ3" s="36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38"/>
      <c r="GO3" s="36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38"/>
      <c r="IJ3" s="38"/>
      <c r="JH3" s="38"/>
      <c r="KF3" s="38"/>
      <c r="LD3" s="38"/>
    </row>
    <row r="4" spans="1:316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6"/>
      <c r="F4" s="1"/>
      <c r="G4" s="1"/>
      <c r="H4" s="1"/>
      <c r="I4" s="1"/>
      <c r="J4" s="58"/>
      <c r="L4" s="1"/>
      <c r="M4" s="1"/>
      <c r="N4" s="1"/>
      <c r="O4" s="1"/>
      <c r="P4" s="1"/>
      <c r="Q4" s="1"/>
      <c r="R4" s="1"/>
      <c r="S4" s="1"/>
      <c r="T4" s="1"/>
      <c r="U4" s="59" t="s">
        <v>20</v>
      </c>
      <c r="V4" s="1"/>
      <c r="W4" s="1"/>
      <c r="X4" s="1"/>
      <c r="Y4" s="1"/>
      <c r="Z4" s="1"/>
      <c r="AA4" s="1"/>
      <c r="AB4" s="38"/>
      <c r="AC4" s="36" t="e">
        <f>AC1*SQRT(1/AC14)*100</f>
        <v>#DIV/0!</v>
      </c>
      <c r="AD4" s="1" t="e">
        <f t="shared" ref="AD4:CO4" si="162">AD1*SQRT(1/AD14)*100</f>
        <v>#DIV/0!</v>
      </c>
      <c r="AE4" s="1" t="e">
        <f t="shared" si="162"/>
        <v>#DIV/0!</v>
      </c>
      <c r="AF4" s="1" t="e">
        <f t="shared" si="162"/>
        <v>#DIV/0!</v>
      </c>
      <c r="AG4" s="1" t="e">
        <f t="shared" si="162"/>
        <v>#DIV/0!</v>
      </c>
      <c r="AH4" s="1" t="e">
        <f t="shared" si="162"/>
        <v>#DIV/0!</v>
      </c>
      <c r="AI4" s="1" t="e">
        <f t="shared" si="162"/>
        <v>#DIV/0!</v>
      </c>
      <c r="AJ4" s="1" t="e">
        <f t="shared" si="162"/>
        <v>#DIV/0!</v>
      </c>
      <c r="AK4" s="1" t="e">
        <f t="shared" si="162"/>
        <v>#DIV/0!</v>
      </c>
      <c r="AL4" s="1" t="e">
        <f t="shared" si="162"/>
        <v>#DIV/0!</v>
      </c>
      <c r="AM4" s="1" t="e">
        <f t="shared" si="162"/>
        <v>#DIV/0!</v>
      </c>
      <c r="AN4" s="1" t="e">
        <f t="shared" si="162"/>
        <v>#DIV/0!</v>
      </c>
      <c r="AO4" s="1" t="e">
        <f t="shared" si="162"/>
        <v>#DIV/0!</v>
      </c>
      <c r="AP4" s="1" t="e">
        <f t="shared" si="162"/>
        <v>#DIV/0!</v>
      </c>
      <c r="AQ4" s="1" t="e">
        <f t="shared" si="162"/>
        <v>#DIV/0!</v>
      </c>
      <c r="AR4" s="1" t="e">
        <f t="shared" si="162"/>
        <v>#DIV/0!</v>
      </c>
      <c r="AS4" s="1" t="e">
        <f t="shared" si="162"/>
        <v>#DIV/0!</v>
      </c>
      <c r="AT4" s="1" t="e">
        <f t="shared" si="162"/>
        <v>#DIV/0!</v>
      </c>
      <c r="AU4" s="1" t="e">
        <f t="shared" si="162"/>
        <v>#DIV/0!</v>
      </c>
      <c r="AV4" s="1" t="e">
        <f t="shared" si="162"/>
        <v>#DIV/0!</v>
      </c>
      <c r="AW4" s="1" t="e">
        <f t="shared" si="162"/>
        <v>#DIV/0!</v>
      </c>
      <c r="AX4" s="1" t="e">
        <f t="shared" si="162"/>
        <v>#DIV/0!</v>
      </c>
      <c r="AY4" s="1" t="e">
        <f t="shared" si="162"/>
        <v>#DIV/0!</v>
      </c>
      <c r="AZ4" s="38" t="e">
        <f t="shared" si="162"/>
        <v>#DIV/0!</v>
      </c>
      <c r="BA4" s="36" t="e">
        <f>BA1*SQRT(1/BA14)*100</f>
        <v>#DIV/0!</v>
      </c>
      <c r="BB4" s="1" t="e">
        <f t="shared" si="162"/>
        <v>#DIV/0!</v>
      </c>
      <c r="BC4" s="1" t="e">
        <f t="shared" si="162"/>
        <v>#DIV/0!</v>
      </c>
      <c r="BD4" s="1" t="e">
        <f t="shared" si="162"/>
        <v>#DIV/0!</v>
      </c>
      <c r="BE4" s="1" t="e">
        <f t="shared" si="162"/>
        <v>#DIV/0!</v>
      </c>
      <c r="BF4" s="1" t="e">
        <f t="shared" si="162"/>
        <v>#DIV/0!</v>
      </c>
      <c r="BG4" s="1" t="e">
        <f t="shared" si="162"/>
        <v>#DIV/0!</v>
      </c>
      <c r="BH4" s="1" t="e">
        <f t="shared" si="162"/>
        <v>#DIV/0!</v>
      </c>
      <c r="BI4" s="1" t="e">
        <f t="shared" si="162"/>
        <v>#DIV/0!</v>
      </c>
      <c r="BJ4" s="1" t="e">
        <f t="shared" si="162"/>
        <v>#DIV/0!</v>
      </c>
      <c r="BK4" s="1" t="e">
        <f t="shared" si="162"/>
        <v>#DIV/0!</v>
      </c>
      <c r="BL4" s="1" t="e">
        <f t="shared" si="162"/>
        <v>#DIV/0!</v>
      </c>
      <c r="BM4" s="1" t="e">
        <f t="shared" si="162"/>
        <v>#DIV/0!</v>
      </c>
      <c r="BN4" s="1" t="e">
        <f t="shared" si="162"/>
        <v>#DIV/0!</v>
      </c>
      <c r="BO4" s="1" t="e">
        <f t="shared" si="162"/>
        <v>#DIV/0!</v>
      </c>
      <c r="BP4" s="1" t="e">
        <f t="shared" si="162"/>
        <v>#DIV/0!</v>
      </c>
      <c r="BQ4" s="1" t="e">
        <f t="shared" si="162"/>
        <v>#DIV/0!</v>
      </c>
      <c r="BR4" s="1" t="e">
        <f t="shared" si="162"/>
        <v>#DIV/0!</v>
      </c>
      <c r="BS4" s="1" t="e">
        <f t="shared" si="162"/>
        <v>#DIV/0!</v>
      </c>
      <c r="BT4" s="1" t="e">
        <f t="shared" si="162"/>
        <v>#DIV/0!</v>
      </c>
      <c r="BU4" s="1" t="e">
        <f t="shared" si="162"/>
        <v>#DIV/0!</v>
      </c>
      <c r="BV4" s="1" t="e">
        <f t="shared" si="162"/>
        <v>#DIV/0!</v>
      </c>
      <c r="BW4" s="1" t="e">
        <f t="shared" si="162"/>
        <v>#DIV/0!</v>
      </c>
      <c r="BX4" s="38" t="e">
        <f t="shared" si="162"/>
        <v>#DIV/0!</v>
      </c>
      <c r="BY4" s="36" t="e">
        <f>BY1*SQRT(1/BY14)*100</f>
        <v>#DIV/0!</v>
      </c>
      <c r="BZ4" s="1" t="e">
        <f t="shared" si="162"/>
        <v>#DIV/0!</v>
      </c>
      <c r="CA4" s="1" t="e">
        <f t="shared" si="162"/>
        <v>#DIV/0!</v>
      </c>
      <c r="CB4" s="1" t="e">
        <f t="shared" si="162"/>
        <v>#DIV/0!</v>
      </c>
      <c r="CC4" s="1" t="e">
        <f t="shared" si="162"/>
        <v>#DIV/0!</v>
      </c>
      <c r="CD4" s="1" t="e">
        <f t="shared" si="162"/>
        <v>#DIV/0!</v>
      </c>
      <c r="CE4" s="1" t="e">
        <f t="shared" si="162"/>
        <v>#DIV/0!</v>
      </c>
      <c r="CF4" s="1" t="e">
        <f t="shared" si="162"/>
        <v>#DIV/0!</v>
      </c>
      <c r="CG4" s="1" t="e">
        <f t="shared" si="162"/>
        <v>#DIV/0!</v>
      </c>
      <c r="CH4" s="1" t="e">
        <f t="shared" si="162"/>
        <v>#DIV/0!</v>
      </c>
      <c r="CI4" s="1" t="e">
        <f t="shared" si="162"/>
        <v>#DIV/0!</v>
      </c>
      <c r="CJ4" s="1" t="e">
        <f t="shared" si="162"/>
        <v>#DIV/0!</v>
      </c>
      <c r="CK4" s="1" t="e">
        <f t="shared" si="162"/>
        <v>#DIV/0!</v>
      </c>
      <c r="CL4" s="1" t="e">
        <f t="shared" si="162"/>
        <v>#DIV/0!</v>
      </c>
      <c r="CM4" s="1" t="e">
        <f t="shared" si="162"/>
        <v>#DIV/0!</v>
      </c>
      <c r="CN4" s="1" t="e">
        <f t="shared" si="162"/>
        <v>#DIV/0!</v>
      </c>
      <c r="CO4" s="1" t="e">
        <f t="shared" si="162"/>
        <v>#DIV/0!</v>
      </c>
      <c r="CP4" s="1" t="e">
        <f t="shared" ref="CP4:FA4" si="163">CP1*SQRT(1/CP14)*100</f>
        <v>#DIV/0!</v>
      </c>
      <c r="CQ4" s="1" t="e">
        <f t="shared" si="163"/>
        <v>#DIV/0!</v>
      </c>
      <c r="CR4" s="1" t="e">
        <f t="shared" si="163"/>
        <v>#DIV/0!</v>
      </c>
      <c r="CS4" s="1" t="e">
        <f t="shared" si="163"/>
        <v>#DIV/0!</v>
      </c>
      <c r="CT4" s="1" t="e">
        <f t="shared" si="163"/>
        <v>#DIV/0!</v>
      </c>
      <c r="CU4" s="1" t="e">
        <f t="shared" si="163"/>
        <v>#DIV/0!</v>
      </c>
      <c r="CV4" s="38" t="e">
        <f t="shared" si="163"/>
        <v>#DIV/0!</v>
      </c>
      <c r="CW4" s="36" t="e">
        <f>CW1*SQRT(1/CW14)*100</f>
        <v>#DIV/0!</v>
      </c>
      <c r="CX4" s="1" t="e">
        <f t="shared" si="163"/>
        <v>#DIV/0!</v>
      </c>
      <c r="CY4" s="1" t="e">
        <f t="shared" si="163"/>
        <v>#DIV/0!</v>
      </c>
      <c r="CZ4" s="1" t="e">
        <f t="shared" si="163"/>
        <v>#DIV/0!</v>
      </c>
      <c r="DA4" s="1" t="e">
        <f t="shared" si="163"/>
        <v>#DIV/0!</v>
      </c>
      <c r="DB4" s="1" t="e">
        <f t="shared" si="163"/>
        <v>#DIV/0!</v>
      </c>
      <c r="DC4" s="1" t="e">
        <f t="shared" si="163"/>
        <v>#DIV/0!</v>
      </c>
      <c r="DD4" s="1" t="e">
        <f t="shared" si="163"/>
        <v>#DIV/0!</v>
      </c>
      <c r="DE4" s="1" t="e">
        <f t="shared" si="163"/>
        <v>#DIV/0!</v>
      </c>
      <c r="DF4" s="1" t="e">
        <f t="shared" si="163"/>
        <v>#DIV/0!</v>
      </c>
      <c r="DG4" s="1" t="e">
        <f t="shared" si="163"/>
        <v>#DIV/0!</v>
      </c>
      <c r="DH4" s="1" t="e">
        <f t="shared" si="163"/>
        <v>#DIV/0!</v>
      </c>
      <c r="DI4" s="1" t="e">
        <f t="shared" si="163"/>
        <v>#DIV/0!</v>
      </c>
      <c r="DJ4" s="1" t="e">
        <f t="shared" si="163"/>
        <v>#DIV/0!</v>
      </c>
      <c r="DK4" s="1" t="e">
        <f t="shared" si="163"/>
        <v>#DIV/0!</v>
      </c>
      <c r="DL4" s="1" t="e">
        <f t="shared" si="163"/>
        <v>#DIV/0!</v>
      </c>
      <c r="DM4" s="1" t="e">
        <f t="shared" si="163"/>
        <v>#DIV/0!</v>
      </c>
      <c r="DN4" s="1" t="e">
        <f t="shared" si="163"/>
        <v>#DIV/0!</v>
      </c>
      <c r="DO4" s="1" t="e">
        <f t="shared" si="163"/>
        <v>#DIV/0!</v>
      </c>
      <c r="DP4" s="1" t="e">
        <f t="shared" si="163"/>
        <v>#DIV/0!</v>
      </c>
      <c r="DQ4" s="1" t="e">
        <f t="shared" si="163"/>
        <v>#DIV/0!</v>
      </c>
      <c r="DR4" s="1" t="e">
        <f t="shared" si="163"/>
        <v>#DIV/0!</v>
      </c>
      <c r="DS4" s="1" t="e">
        <f t="shared" si="163"/>
        <v>#DIV/0!</v>
      </c>
      <c r="DT4" s="38" t="e">
        <f t="shared" si="163"/>
        <v>#DIV/0!</v>
      </c>
      <c r="DU4" s="36" t="e">
        <f>DU1*SQRT(1/DU14)*100</f>
        <v>#DIV/0!</v>
      </c>
      <c r="DV4" s="1" t="e">
        <f t="shared" si="163"/>
        <v>#DIV/0!</v>
      </c>
      <c r="DW4" s="1" t="e">
        <f t="shared" si="163"/>
        <v>#DIV/0!</v>
      </c>
      <c r="DX4" s="1" t="e">
        <f t="shared" si="163"/>
        <v>#DIV/0!</v>
      </c>
      <c r="DY4" s="1" t="e">
        <f t="shared" si="163"/>
        <v>#DIV/0!</v>
      </c>
      <c r="DZ4" s="1" t="e">
        <f t="shared" si="163"/>
        <v>#DIV/0!</v>
      </c>
      <c r="EA4" s="1" t="e">
        <f t="shared" si="163"/>
        <v>#DIV/0!</v>
      </c>
      <c r="EB4" s="1" t="e">
        <f t="shared" si="163"/>
        <v>#DIV/0!</v>
      </c>
      <c r="EC4" s="1" t="e">
        <f t="shared" si="163"/>
        <v>#DIV/0!</v>
      </c>
      <c r="ED4" s="1" t="e">
        <f t="shared" si="163"/>
        <v>#DIV/0!</v>
      </c>
      <c r="EE4" s="1" t="e">
        <f t="shared" si="163"/>
        <v>#DIV/0!</v>
      </c>
      <c r="EF4" s="1" t="e">
        <f t="shared" si="163"/>
        <v>#DIV/0!</v>
      </c>
      <c r="EG4" s="1" t="e">
        <f t="shared" si="163"/>
        <v>#DIV/0!</v>
      </c>
      <c r="EH4" s="1" t="e">
        <f t="shared" si="163"/>
        <v>#DIV/0!</v>
      </c>
      <c r="EI4" s="1" t="e">
        <f t="shared" si="163"/>
        <v>#DIV/0!</v>
      </c>
      <c r="EJ4" s="1" t="e">
        <f t="shared" si="163"/>
        <v>#DIV/0!</v>
      </c>
      <c r="EK4" s="1" t="e">
        <f t="shared" si="163"/>
        <v>#DIV/0!</v>
      </c>
      <c r="EL4" s="1" t="e">
        <f t="shared" si="163"/>
        <v>#DIV/0!</v>
      </c>
      <c r="EM4" s="1" t="e">
        <f t="shared" si="163"/>
        <v>#DIV/0!</v>
      </c>
      <c r="EN4" s="1" t="e">
        <f t="shared" si="163"/>
        <v>#DIV/0!</v>
      </c>
      <c r="EO4" s="1" t="e">
        <f t="shared" si="163"/>
        <v>#DIV/0!</v>
      </c>
      <c r="EP4" s="1" t="e">
        <f t="shared" si="163"/>
        <v>#DIV/0!</v>
      </c>
      <c r="EQ4" s="1" t="e">
        <f t="shared" si="163"/>
        <v>#DIV/0!</v>
      </c>
      <c r="ER4" s="38" t="e">
        <f t="shared" si="163"/>
        <v>#DIV/0!</v>
      </c>
      <c r="ES4" s="36" t="e">
        <f>ES1*SQRT(1/ES14)*100</f>
        <v>#DIV/0!</v>
      </c>
      <c r="ET4" s="1" t="e">
        <f t="shared" si="163"/>
        <v>#DIV/0!</v>
      </c>
      <c r="EU4" s="1" t="e">
        <f t="shared" si="163"/>
        <v>#DIV/0!</v>
      </c>
      <c r="EV4" s="1" t="e">
        <f t="shared" si="163"/>
        <v>#DIV/0!</v>
      </c>
      <c r="EW4" s="1" t="e">
        <f t="shared" si="163"/>
        <v>#DIV/0!</v>
      </c>
      <c r="EX4" s="1" t="e">
        <f t="shared" si="163"/>
        <v>#DIV/0!</v>
      </c>
      <c r="EY4" s="1" t="e">
        <f t="shared" si="163"/>
        <v>#DIV/0!</v>
      </c>
      <c r="EZ4" s="1" t="e">
        <f t="shared" si="163"/>
        <v>#DIV/0!</v>
      </c>
      <c r="FA4" s="1" t="e">
        <f t="shared" si="163"/>
        <v>#DIV/0!</v>
      </c>
      <c r="FB4" s="1" t="e">
        <f t="shared" ref="FB4:GN4" si="164">FB1*SQRT(1/FB14)*100</f>
        <v>#DIV/0!</v>
      </c>
      <c r="FC4" s="1" t="e">
        <f t="shared" si="164"/>
        <v>#DIV/0!</v>
      </c>
      <c r="FD4" s="1" t="e">
        <f t="shared" si="164"/>
        <v>#DIV/0!</v>
      </c>
      <c r="FE4" s="1" t="e">
        <f t="shared" si="164"/>
        <v>#DIV/0!</v>
      </c>
      <c r="FF4" s="1" t="e">
        <f t="shared" si="164"/>
        <v>#DIV/0!</v>
      </c>
      <c r="FG4" s="1" t="e">
        <f t="shared" si="164"/>
        <v>#DIV/0!</v>
      </c>
      <c r="FH4" s="1" t="e">
        <f t="shared" si="164"/>
        <v>#DIV/0!</v>
      </c>
      <c r="FI4" s="1" t="e">
        <f t="shared" si="164"/>
        <v>#DIV/0!</v>
      </c>
      <c r="FJ4" s="1" t="e">
        <f t="shared" si="164"/>
        <v>#DIV/0!</v>
      </c>
      <c r="FK4" s="1" t="e">
        <f t="shared" si="164"/>
        <v>#DIV/0!</v>
      </c>
      <c r="FL4" s="1" t="e">
        <f t="shared" si="164"/>
        <v>#DIV/0!</v>
      </c>
      <c r="FM4" s="1" t="e">
        <f t="shared" si="164"/>
        <v>#DIV/0!</v>
      </c>
      <c r="FN4" s="1" t="e">
        <f t="shared" si="164"/>
        <v>#DIV/0!</v>
      </c>
      <c r="FO4" s="1" t="e">
        <f t="shared" si="164"/>
        <v>#DIV/0!</v>
      </c>
      <c r="FP4" s="38" t="e">
        <f t="shared" si="164"/>
        <v>#DIV/0!</v>
      </c>
      <c r="FQ4" s="36" t="e">
        <f>FQ1*SQRT(1/FQ14)*100</f>
        <v>#DIV/0!</v>
      </c>
      <c r="FR4" s="1" t="e">
        <f t="shared" si="164"/>
        <v>#DIV/0!</v>
      </c>
      <c r="FS4" s="1" t="e">
        <f t="shared" si="164"/>
        <v>#DIV/0!</v>
      </c>
      <c r="FT4" s="1" t="e">
        <f t="shared" si="164"/>
        <v>#DIV/0!</v>
      </c>
      <c r="FU4" s="1" t="e">
        <f t="shared" si="164"/>
        <v>#DIV/0!</v>
      </c>
      <c r="FV4" s="1" t="e">
        <f t="shared" si="164"/>
        <v>#DIV/0!</v>
      </c>
      <c r="FW4" s="1" t="e">
        <f t="shared" si="164"/>
        <v>#DIV/0!</v>
      </c>
      <c r="FX4" s="1" t="e">
        <f t="shared" si="164"/>
        <v>#DIV/0!</v>
      </c>
      <c r="FY4" s="1" t="e">
        <f t="shared" si="164"/>
        <v>#DIV/0!</v>
      </c>
      <c r="FZ4" s="1" t="e">
        <f t="shared" si="164"/>
        <v>#DIV/0!</v>
      </c>
      <c r="GA4" s="1" t="e">
        <f t="shared" si="164"/>
        <v>#DIV/0!</v>
      </c>
      <c r="GB4" s="1" t="e">
        <f t="shared" si="164"/>
        <v>#DIV/0!</v>
      </c>
      <c r="GC4" s="1" t="e">
        <f t="shared" si="164"/>
        <v>#DIV/0!</v>
      </c>
      <c r="GD4" s="1" t="e">
        <f t="shared" si="164"/>
        <v>#DIV/0!</v>
      </c>
      <c r="GE4" s="1" t="e">
        <f t="shared" si="164"/>
        <v>#DIV/0!</v>
      </c>
      <c r="GF4" s="1" t="e">
        <f t="shared" si="164"/>
        <v>#DIV/0!</v>
      </c>
      <c r="GG4" s="1" t="e">
        <f t="shared" si="164"/>
        <v>#DIV/0!</v>
      </c>
      <c r="GH4" s="1" t="e">
        <f t="shared" si="164"/>
        <v>#DIV/0!</v>
      </c>
      <c r="GI4" s="1" t="e">
        <f t="shared" si="164"/>
        <v>#DIV/0!</v>
      </c>
      <c r="GJ4" s="1" t="e">
        <f t="shared" si="164"/>
        <v>#DIV/0!</v>
      </c>
      <c r="GK4" s="1" t="e">
        <f t="shared" si="164"/>
        <v>#DIV/0!</v>
      </c>
      <c r="GL4" s="1" t="e">
        <f t="shared" si="164"/>
        <v>#DIV/0!</v>
      </c>
      <c r="GM4" s="1" t="e">
        <f t="shared" si="164"/>
        <v>#DIV/0!</v>
      </c>
      <c r="GN4" s="38" t="e">
        <f t="shared" si="164"/>
        <v>#DIV/0!</v>
      </c>
      <c r="GO4" s="36" t="e">
        <f>GO1*SQRT(1/GO14)*100</f>
        <v>#DIV/0!</v>
      </c>
      <c r="GP4" s="1" t="e">
        <f t="shared" ref="GP4:HL4" si="165">GP1*SQRT(1/GP14)*100</f>
        <v>#DIV/0!</v>
      </c>
      <c r="GQ4" s="1" t="e">
        <f t="shared" si="165"/>
        <v>#DIV/0!</v>
      </c>
      <c r="GR4" s="1" t="e">
        <f t="shared" si="165"/>
        <v>#DIV/0!</v>
      </c>
      <c r="GS4" s="1" t="e">
        <f t="shared" si="165"/>
        <v>#DIV/0!</v>
      </c>
      <c r="GT4" s="1" t="e">
        <f t="shared" si="165"/>
        <v>#DIV/0!</v>
      </c>
      <c r="GU4" s="1" t="e">
        <f t="shared" si="165"/>
        <v>#DIV/0!</v>
      </c>
      <c r="GV4" s="1" t="e">
        <f t="shared" si="165"/>
        <v>#DIV/0!</v>
      </c>
      <c r="GW4" s="1" t="e">
        <f t="shared" si="165"/>
        <v>#DIV/0!</v>
      </c>
      <c r="GX4" s="1" t="e">
        <f t="shared" si="165"/>
        <v>#DIV/0!</v>
      </c>
      <c r="GY4" s="1" t="e">
        <f t="shared" si="165"/>
        <v>#DIV/0!</v>
      </c>
      <c r="GZ4" s="1" t="e">
        <f t="shared" si="165"/>
        <v>#DIV/0!</v>
      </c>
      <c r="HA4" s="1" t="e">
        <f t="shared" si="165"/>
        <v>#DIV/0!</v>
      </c>
      <c r="HB4" s="1" t="e">
        <f t="shared" si="165"/>
        <v>#DIV/0!</v>
      </c>
      <c r="HC4" s="1" t="e">
        <f t="shared" si="165"/>
        <v>#DIV/0!</v>
      </c>
      <c r="HD4" s="1" t="e">
        <f t="shared" si="165"/>
        <v>#DIV/0!</v>
      </c>
      <c r="HE4" s="1" t="e">
        <f t="shared" si="165"/>
        <v>#DIV/0!</v>
      </c>
      <c r="HF4" s="1" t="e">
        <f t="shared" si="165"/>
        <v>#DIV/0!</v>
      </c>
      <c r="HG4" s="1" t="e">
        <f t="shared" si="165"/>
        <v>#DIV/0!</v>
      </c>
      <c r="HH4" s="1" t="e">
        <f t="shared" si="165"/>
        <v>#DIV/0!</v>
      </c>
      <c r="HI4" s="1" t="e">
        <f t="shared" si="165"/>
        <v>#DIV/0!</v>
      </c>
      <c r="HJ4" s="1" t="e">
        <f t="shared" si="165"/>
        <v>#DIV/0!</v>
      </c>
      <c r="HK4" s="1" t="e">
        <f t="shared" si="165"/>
        <v>#DIV/0!</v>
      </c>
      <c r="HL4" s="38" t="e">
        <f t="shared" si="165"/>
        <v>#DIV/0!</v>
      </c>
      <c r="HM4" t="e">
        <f t="shared" ref="HM4:IJ4" si="166">HM1*SQRT(1/HM14)*100</f>
        <v>#DIV/0!</v>
      </c>
      <c r="HN4" t="e">
        <f t="shared" si="166"/>
        <v>#DIV/0!</v>
      </c>
      <c r="HO4" t="e">
        <f t="shared" si="166"/>
        <v>#DIV/0!</v>
      </c>
      <c r="HP4" t="e">
        <f t="shared" si="166"/>
        <v>#DIV/0!</v>
      </c>
      <c r="HQ4" t="e">
        <f t="shared" si="166"/>
        <v>#DIV/0!</v>
      </c>
      <c r="HR4" t="e">
        <f t="shared" si="166"/>
        <v>#DIV/0!</v>
      </c>
      <c r="HS4" t="e">
        <f t="shared" si="166"/>
        <v>#DIV/0!</v>
      </c>
      <c r="HT4" t="e">
        <f t="shared" si="166"/>
        <v>#DIV/0!</v>
      </c>
      <c r="HU4" t="e">
        <f t="shared" si="166"/>
        <v>#DIV/0!</v>
      </c>
      <c r="HV4" t="e">
        <f t="shared" si="166"/>
        <v>#DIV/0!</v>
      </c>
      <c r="HW4" t="e">
        <f t="shared" si="166"/>
        <v>#DIV/0!</v>
      </c>
      <c r="HX4" t="e">
        <f t="shared" si="166"/>
        <v>#DIV/0!</v>
      </c>
      <c r="HY4" t="e">
        <f t="shared" si="166"/>
        <v>#DIV/0!</v>
      </c>
      <c r="HZ4" t="e">
        <f t="shared" si="166"/>
        <v>#DIV/0!</v>
      </c>
      <c r="IA4" t="e">
        <f t="shared" si="166"/>
        <v>#DIV/0!</v>
      </c>
      <c r="IB4" t="e">
        <f t="shared" si="166"/>
        <v>#DIV/0!</v>
      </c>
      <c r="IC4" t="e">
        <f t="shared" si="166"/>
        <v>#DIV/0!</v>
      </c>
      <c r="ID4" t="e">
        <f t="shared" si="166"/>
        <v>#DIV/0!</v>
      </c>
      <c r="IE4" t="e">
        <f t="shared" si="166"/>
        <v>#DIV/0!</v>
      </c>
      <c r="IF4" t="e">
        <f t="shared" si="166"/>
        <v>#DIV/0!</v>
      </c>
      <c r="IG4" t="e">
        <f t="shared" si="166"/>
        <v>#DIV/0!</v>
      </c>
      <c r="IH4" t="e">
        <f t="shared" si="166"/>
        <v>#DIV/0!</v>
      </c>
      <c r="II4" t="e">
        <f t="shared" si="166"/>
        <v>#DIV/0!</v>
      </c>
      <c r="IJ4" s="38" t="e">
        <f t="shared" si="166"/>
        <v>#DIV/0!</v>
      </c>
      <c r="IK4" t="e">
        <f t="shared" ref="IK4:JH4" si="167">IK1*SQRT(1/IK14)*100</f>
        <v>#DIV/0!</v>
      </c>
      <c r="IL4" t="e">
        <f t="shared" si="167"/>
        <v>#DIV/0!</v>
      </c>
      <c r="IM4" t="e">
        <f t="shared" si="167"/>
        <v>#DIV/0!</v>
      </c>
      <c r="IN4" t="e">
        <f t="shared" si="167"/>
        <v>#DIV/0!</v>
      </c>
      <c r="IO4" t="e">
        <f t="shared" si="167"/>
        <v>#DIV/0!</v>
      </c>
      <c r="IP4" t="e">
        <f t="shared" si="167"/>
        <v>#DIV/0!</v>
      </c>
      <c r="IQ4" t="e">
        <f t="shared" si="167"/>
        <v>#DIV/0!</v>
      </c>
      <c r="IR4" t="e">
        <f t="shared" si="167"/>
        <v>#DIV/0!</v>
      </c>
      <c r="IS4" t="e">
        <f t="shared" si="167"/>
        <v>#DIV/0!</v>
      </c>
      <c r="IT4" t="e">
        <f t="shared" si="167"/>
        <v>#DIV/0!</v>
      </c>
      <c r="IU4" t="e">
        <f t="shared" si="167"/>
        <v>#DIV/0!</v>
      </c>
      <c r="IV4" t="e">
        <f t="shared" si="167"/>
        <v>#DIV/0!</v>
      </c>
      <c r="IW4" t="e">
        <f t="shared" si="167"/>
        <v>#DIV/0!</v>
      </c>
      <c r="IX4" t="e">
        <f t="shared" si="167"/>
        <v>#DIV/0!</v>
      </c>
      <c r="IY4" t="e">
        <f t="shared" si="167"/>
        <v>#DIV/0!</v>
      </c>
      <c r="IZ4" t="e">
        <f t="shared" si="167"/>
        <v>#DIV/0!</v>
      </c>
      <c r="JA4" t="e">
        <f t="shared" si="167"/>
        <v>#DIV/0!</v>
      </c>
      <c r="JB4" t="e">
        <f t="shared" si="167"/>
        <v>#DIV/0!</v>
      </c>
      <c r="JC4" t="e">
        <f t="shared" si="167"/>
        <v>#DIV/0!</v>
      </c>
      <c r="JD4" t="e">
        <f t="shared" si="167"/>
        <v>#DIV/0!</v>
      </c>
      <c r="JE4" t="e">
        <f t="shared" si="167"/>
        <v>#DIV/0!</v>
      </c>
      <c r="JF4" t="e">
        <f t="shared" si="167"/>
        <v>#DIV/0!</v>
      </c>
      <c r="JG4" t="e">
        <f t="shared" si="167"/>
        <v>#DIV/0!</v>
      </c>
      <c r="JH4" s="38" t="e">
        <f t="shared" si="167"/>
        <v>#DIV/0!</v>
      </c>
      <c r="JI4" t="e">
        <f t="shared" ref="JI4:KF4" si="168">JI1*SQRT(1/JI14)*100</f>
        <v>#DIV/0!</v>
      </c>
      <c r="JJ4" t="e">
        <f t="shared" si="168"/>
        <v>#DIV/0!</v>
      </c>
      <c r="JK4" t="e">
        <f t="shared" si="168"/>
        <v>#DIV/0!</v>
      </c>
      <c r="JL4" t="e">
        <f t="shared" si="168"/>
        <v>#DIV/0!</v>
      </c>
      <c r="JM4" t="e">
        <f t="shared" si="168"/>
        <v>#DIV/0!</v>
      </c>
      <c r="JN4" t="e">
        <f t="shared" si="168"/>
        <v>#DIV/0!</v>
      </c>
      <c r="JO4" t="e">
        <f t="shared" si="168"/>
        <v>#DIV/0!</v>
      </c>
      <c r="JP4" t="e">
        <f t="shared" si="168"/>
        <v>#DIV/0!</v>
      </c>
      <c r="JQ4" t="e">
        <f t="shared" si="168"/>
        <v>#DIV/0!</v>
      </c>
      <c r="JR4" t="e">
        <f t="shared" si="168"/>
        <v>#DIV/0!</v>
      </c>
      <c r="JS4" t="e">
        <f t="shared" si="168"/>
        <v>#DIV/0!</v>
      </c>
      <c r="JT4" t="e">
        <f t="shared" si="168"/>
        <v>#DIV/0!</v>
      </c>
      <c r="JU4" t="e">
        <f t="shared" si="168"/>
        <v>#DIV/0!</v>
      </c>
      <c r="JV4" t="e">
        <f t="shared" si="168"/>
        <v>#DIV/0!</v>
      </c>
      <c r="JW4" t="e">
        <f t="shared" si="168"/>
        <v>#DIV/0!</v>
      </c>
      <c r="JX4" t="e">
        <f t="shared" si="168"/>
        <v>#DIV/0!</v>
      </c>
      <c r="JY4" t="e">
        <f t="shared" si="168"/>
        <v>#DIV/0!</v>
      </c>
      <c r="JZ4" t="e">
        <f t="shared" si="168"/>
        <v>#DIV/0!</v>
      </c>
      <c r="KA4" t="e">
        <f t="shared" si="168"/>
        <v>#DIV/0!</v>
      </c>
      <c r="KB4" t="e">
        <f t="shared" si="168"/>
        <v>#DIV/0!</v>
      </c>
      <c r="KC4" t="e">
        <f t="shared" si="168"/>
        <v>#DIV/0!</v>
      </c>
      <c r="KD4" t="e">
        <f t="shared" si="168"/>
        <v>#DIV/0!</v>
      </c>
      <c r="KE4" t="e">
        <f t="shared" si="168"/>
        <v>#DIV/0!</v>
      </c>
      <c r="KF4" s="38" t="e">
        <f t="shared" si="168"/>
        <v>#DIV/0!</v>
      </c>
      <c r="KG4" t="e">
        <f t="shared" ref="KG4:LD4" si="169">KG1*SQRT(1/KG14)*100</f>
        <v>#DIV/0!</v>
      </c>
      <c r="KH4" t="e">
        <f t="shared" si="169"/>
        <v>#DIV/0!</v>
      </c>
      <c r="KI4" t="e">
        <f t="shared" si="169"/>
        <v>#DIV/0!</v>
      </c>
      <c r="KJ4" t="e">
        <f t="shared" si="169"/>
        <v>#DIV/0!</v>
      </c>
      <c r="KK4" t="e">
        <f t="shared" si="169"/>
        <v>#DIV/0!</v>
      </c>
      <c r="KL4" t="e">
        <f t="shared" si="169"/>
        <v>#DIV/0!</v>
      </c>
      <c r="KM4" t="e">
        <f t="shared" si="169"/>
        <v>#DIV/0!</v>
      </c>
      <c r="KN4" t="e">
        <f t="shared" si="169"/>
        <v>#DIV/0!</v>
      </c>
      <c r="KO4" t="e">
        <f t="shared" si="169"/>
        <v>#DIV/0!</v>
      </c>
      <c r="KP4" t="e">
        <f t="shared" si="169"/>
        <v>#DIV/0!</v>
      </c>
      <c r="KQ4" t="e">
        <f t="shared" si="169"/>
        <v>#DIV/0!</v>
      </c>
      <c r="KR4" t="e">
        <f t="shared" si="169"/>
        <v>#DIV/0!</v>
      </c>
      <c r="KS4" t="e">
        <f t="shared" si="169"/>
        <v>#DIV/0!</v>
      </c>
      <c r="KT4" t="e">
        <f t="shared" si="169"/>
        <v>#DIV/0!</v>
      </c>
      <c r="KU4" t="e">
        <f t="shared" si="169"/>
        <v>#DIV/0!</v>
      </c>
      <c r="KV4" t="e">
        <f t="shared" si="169"/>
        <v>#DIV/0!</v>
      </c>
      <c r="KW4" t="e">
        <f t="shared" si="169"/>
        <v>#DIV/0!</v>
      </c>
      <c r="KX4" t="e">
        <f t="shared" si="169"/>
        <v>#DIV/0!</v>
      </c>
      <c r="KY4" t="e">
        <f t="shared" si="169"/>
        <v>#DIV/0!</v>
      </c>
      <c r="KZ4" t="e">
        <f t="shared" si="169"/>
        <v>#DIV/0!</v>
      </c>
      <c r="LA4" t="e">
        <f t="shared" si="169"/>
        <v>#DIV/0!</v>
      </c>
      <c r="LB4" t="e">
        <f t="shared" si="169"/>
        <v>#DIV/0!</v>
      </c>
      <c r="LC4" t="e">
        <f t="shared" si="169"/>
        <v>#DIV/0!</v>
      </c>
      <c r="LD4" s="38" t="e">
        <f t="shared" si="169"/>
        <v>#DIV/0!</v>
      </c>
    </row>
    <row r="5" spans="1:316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6"/>
      <c r="F5" s="1"/>
      <c r="G5" s="1"/>
      <c r="H5" s="1"/>
      <c r="I5" s="1"/>
      <c r="J5" s="59"/>
      <c r="L5" s="1"/>
      <c r="M5" s="1"/>
      <c r="N5" s="1"/>
      <c r="O5" s="1"/>
      <c r="P5" s="1"/>
      <c r="Q5" s="1"/>
      <c r="R5" s="1"/>
      <c r="S5" s="1"/>
      <c r="T5" s="1"/>
      <c r="U5" s="59" t="s">
        <v>34</v>
      </c>
      <c r="V5" s="1"/>
      <c r="W5" s="1"/>
      <c r="X5" s="1"/>
      <c r="Y5" s="1"/>
      <c r="Z5" s="1"/>
      <c r="AA5" s="1"/>
      <c r="AB5" s="38"/>
      <c r="AC5" s="36" t="e">
        <f t="shared" ref="AC5:AW5" si="170">AC7+3*AC4</f>
        <v>#DIV/0!</v>
      </c>
      <c r="AD5" s="1" t="e">
        <f t="shared" si="170"/>
        <v>#DIV/0!</v>
      </c>
      <c r="AE5" s="1" t="e">
        <f t="shared" si="170"/>
        <v>#DIV/0!</v>
      </c>
      <c r="AF5" s="1" t="e">
        <f t="shared" si="170"/>
        <v>#DIV/0!</v>
      </c>
      <c r="AG5" s="1" t="e">
        <f t="shared" si="170"/>
        <v>#DIV/0!</v>
      </c>
      <c r="AH5" s="1" t="e">
        <f t="shared" si="170"/>
        <v>#DIV/0!</v>
      </c>
      <c r="AI5" s="1" t="e">
        <f t="shared" si="170"/>
        <v>#DIV/0!</v>
      </c>
      <c r="AJ5" s="1" t="e">
        <f t="shared" si="170"/>
        <v>#DIV/0!</v>
      </c>
      <c r="AK5" s="1" t="e">
        <f t="shared" si="170"/>
        <v>#DIV/0!</v>
      </c>
      <c r="AL5" s="1" t="e">
        <f t="shared" si="170"/>
        <v>#DIV/0!</v>
      </c>
      <c r="AM5" s="1" t="e">
        <f t="shared" si="170"/>
        <v>#DIV/0!</v>
      </c>
      <c r="AN5" s="1" t="e">
        <f t="shared" si="170"/>
        <v>#DIV/0!</v>
      </c>
      <c r="AO5" s="1" t="e">
        <f t="shared" si="170"/>
        <v>#DIV/0!</v>
      </c>
      <c r="AP5" s="1" t="e">
        <f t="shared" si="170"/>
        <v>#DIV/0!</v>
      </c>
      <c r="AQ5" s="1" t="e">
        <f t="shared" si="170"/>
        <v>#DIV/0!</v>
      </c>
      <c r="AR5" s="1" t="e">
        <f t="shared" si="170"/>
        <v>#DIV/0!</v>
      </c>
      <c r="AS5" s="1" t="e">
        <f t="shared" si="170"/>
        <v>#DIV/0!</v>
      </c>
      <c r="AT5" s="1" t="e">
        <f t="shared" si="170"/>
        <v>#DIV/0!</v>
      </c>
      <c r="AU5" s="1" t="e">
        <f t="shared" si="170"/>
        <v>#DIV/0!</v>
      </c>
      <c r="AV5" s="1" t="e">
        <f t="shared" si="170"/>
        <v>#DIV/0!</v>
      </c>
      <c r="AW5" s="1" t="e">
        <f t="shared" si="170"/>
        <v>#DIV/0!</v>
      </c>
      <c r="AX5" s="1" t="e">
        <f t="shared" ref="AX5:BX5" si="171">AX7+3*AX4</f>
        <v>#DIV/0!</v>
      </c>
      <c r="AY5" s="1" t="e">
        <f t="shared" si="171"/>
        <v>#DIV/0!</v>
      </c>
      <c r="AZ5" s="38" t="e">
        <f t="shared" si="171"/>
        <v>#DIV/0!</v>
      </c>
      <c r="BA5" s="36" t="e">
        <f t="shared" si="171"/>
        <v>#DIV/0!</v>
      </c>
      <c r="BB5" s="1" t="e">
        <f t="shared" si="171"/>
        <v>#DIV/0!</v>
      </c>
      <c r="BC5" s="1" t="e">
        <f t="shared" si="171"/>
        <v>#DIV/0!</v>
      </c>
      <c r="BD5" s="1" t="e">
        <f t="shared" si="171"/>
        <v>#DIV/0!</v>
      </c>
      <c r="BE5" s="1" t="e">
        <f t="shared" si="171"/>
        <v>#DIV/0!</v>
      </c>
      <c r="BF5" s="1" t="e">
        <f t="shared" si="171"/>
        <v>#DIV/0!</v>
      </c>
      <c r="BG5" s="1" t="e">
        <f t="shared" si="171"/>
        <v>#DIV/0!</v>
      </c>
      <c r="BH5" s="1" t="e">
        <f t="shared" si="171"/>
        <v>#DIV/0!</v>
      </c>
      <c r="BI5" s="1" t="e">
        <f t="shared" si="171"/>
        <v>#DIV/0!</v>
      </c>
      <c r="BJ5" s="1" t="e">
        <f t="shared" si="171"/>
        <v>#DIV/0!</v>
      </c>
      <c r="BK5" s="1" t="e">
        <f t="shared" si="171"/>
        <v>#DIV/0!</v>
      </c>
      <c r="BL5" s="1" t="e">
        <f t="shared" si="171"/>
        <v>#DIV/0!</v>
      </c>
      <c r="BM5" s="1" t="e">
        <f t="shared" si="171"/>
        <v>#DIV/0!</v>
      </c>
      <c r="BN5" s="1" t="e">
        <f t="shared" si="171"/>
        <v>#DIV/0!</v>
      </c>
      <c r="BO5" s="1" t="e">
        <f t="shared" si="171"/>
        <v>#DIV/0!</v>
      </c>
      <c r="BP5" s="1" t="e">
        <f t="shared" si="171"/>
        <v>#DIV/0!</v>
      </c>
      <c r="BQ5" s="1" t="e">
        <f t="shared" si="171"/>
        <v>#DIV/0!</v>
      </c>
      <c r="BR5" s="1" t="e">
        <f t="shared" si="171"/>
        <v>#DIV/0!</v>
      </c>
      <c r="BS5" s="1" t="e">
        <f t="shared" si="171"/>
        <v>#DIV/0!</v>
      </c>
      <c r="BT5" s="1" t="e">
        <f t="shared" si="171"/>
        <v>#DIV/0!</v>
      </c>
      <c r="BU5" s="1" t="e">
        <f t="shared" si="171"/>
        <v>#DIV/0!</v>
      </c>
      <c r="BV5" s="1" t="e">
        <f t="shared" si="171"/>
        <v>#DIV/0!</v>
      </c>
      <c r="BW5" s="1" t="e">
        <f t="shared" si="171"/>
        <v>#DIV/0!</v>
      </c>
      <c r="BX5" s="38" t="e">
        <f t="shared" si="171"/>
        <v>#DIV/0!</v>
      </c>
      <c r="BY5" s="36" t="e">
        <f t="shared" ref="BY5:CV5" si="172">BY7+3*BY4</f>
        <v>#DIV/0!</v>
      </c>
      <c r="BZ5" s="1" t="e">
        <f t="shared" si="172"/>
        <v>#DIV/0!</v>
      </c>
      <c r="CA5" s="1" t="e">
        <f t="shared" si="172"/>
        <v>#DIV/0!</v>
      </c>
      <c r="CB5" s="1" t="e">
        <f t="shared" si="172"/>
        <v>#DIV/0!</v>
      </c>
      <c r="CC5" s="1" t="e">
        <f t="shared" si="172"/>
        <v>#DIV/0!</v>
      </c>
      <c r="CD5" s="1" t="e">
        <f t="shared" si="172"/>
        <v>#DIV/0!</v>
      </c>
      <c r="CE5" s="1" t="e">
        <f t="shared" si="172"/>
        <v>#DIV/0!</v>
      </c>
      <c r="CF5" s="1" t="e">
        <f t="shared" si="172"/>
        <v>#DIV/0!</v>
      </c>
      <c r="CG5" s="1" t="e">
        <f t="shared" si="172"/>
        <v>#DIV/0!</v>
      </c>
      <c r="CH5" s="1" t="e">
        <f t="shared" si="172"/>
        <v>#DIV/0!</v>
      </c>
      <c r="CI5" s="1" t="e">
        <f t="shared" si="172"/>
        <v>#DIV/0!</v>
      </c>
      <c r="CJ5" s="1" t="e">
        <f t="shared" si="172"/>
        <v>#DIV/0!</v>
      </c>
      <c r="CK5" s="1" t="e">
        <f t="shared" si="172"/>
        <v>#DIV/0!</v>
      </c>
      <c r="CL5" s="1" t="e">
        <f t="shared" si="172"/>
        <v>#DIV/0!</v>
      </c>
      <c r="CM5" s="1" t="e">
        <f t="shared" si="172"/>
        <v>#DIV/0!</v>
      </c>
      <c r="CN5" s="1" t="e">
        <f t="shared" si="172"/>
        <v>#DIV/0!</v>
      </c>
      <c r="CO5" s="1" t="e">
        <f t="shared" si="172"/>
        <v>#DIV/0!</v>
      </c>
      <c r="CP5" s="1" t="e">
        <f t="shared" si="172"/>
        <v>#DIV/0!</v>
      </c>
      <c r="CQ5" s="1" t="e">
        <f t="shared" si="172"/>
        <v>#DIV/0!</v>
      </c>
      <c r="CR5" s="1" t="e">
        <f t="shared" si="172"/>
        <v>#DIV/0!</v>
      </c>
      <c r="CS5" s="1" t="e">
        <f t="shared" si="172"/>
        <v>#DIV/0!</v>
      </c>
      <c r="CT5" s="1" t="e">
        <f t="shared" si="172"/>
        <v>#DIV/0!</v>
      </c>
      <c r="CU5" s="1" t="e">
        <f t="shared" si="172"/>
        <v>#DIV/0!</v>
      </c>
      <c r="CV5" s="38" t="e">
        <f t="shared" si="172"/>
        <v>#DIV/0!</v>
      </c>
      <c r="CW5" s="36" t="e">
        <f t="shared" ref="CW5:DT5" si="173">CW7+3*CW4</f>
        <v>#DIV/0!</v>
      </c>
      <c r="CX5" s="1" t="e">
        <f t="shared" si="173"/>
        <v>#DIV/0!</v>
      </c>
      <c r="CY5" s="1" t="e">
        <f t="shared" si="173"/>
        <v>#DIV/0!</v>
      </c>
      <c r="CZ5" s="1" t="e">
        <f t="shared" si="173"/>
        <v>#DIV/0!</v>
      </c>
      <c r="DA5" s="1" t="e">
        <f t="shared" si="173"/>
        <v>#DIV/0!</v>
      </c>
      <c r="DB5" s="1" t="e">
        <f t="shared" si="173"/>
        <v>#DIV/0!</v>
      </c>
      <c r="DC5" s="1" t="e">
        <f t="shared" si="173"/>
        <v>#DIV/0!</v>
      </c>
      <c r="DD5" s="1" t="e">
        <f t="shared" si="173"/>
        <v>#DIV/0!</v>
      </c>
      <c r="DE5" s="1" t="e">
        <f t="shared" si="173"/>
        <v>#DIV/0!</v>
      </c>
      <c r="DF5" s="1" t="e">
        <f t="shared" si="173"/>
        <v>#DIV/0!</v>
      </c>
      <c r="DG5" s="1" t="e">
        <f t="shared" si="173"/>
        <v>#DIV/0!</v>
      </c>
      <c r="DH5" s="1" t="e">
        <f t="shared" si="173"/>
        <v>#DIV/0!</v>
      </c>
      <c r="DI5" s="1" t="e">
        <f t="shared" si="173"/>
        <v>#DIV/0!</v>
      </c>
      <c r="DJ5" s="1" t="e">
        <f t="shared" si="173"/>
        <v>#DIV/0!</v>
      </c>
      <c r="DK5" s="1" t="e">
        <f t="shared" si="173"/>
        <v>#DIV/0!</v>
      </c>
      <c r="DL5" s="1" t="e">
        <f t="shared" si="173"/>
        <v>#DIV/0!</v>
      </c>
      <c r="DM5" s="1" t="e">
        <f t="shared" si="173"/>
        <v>#DIV/0!</v>
      </c>
      <c r="DN5" s="1" t="e">
        <f t="shared" si="173"/>
        <v>#DIV/0!</v>
      </c>
      <c r="DO5" s="1" t="e">
        <f t="shared" si="173"/>
        <v>#DIV/0!</v>
      </c>
      <c r="DP5" s="1" t="e">
        <f t="shared" si="173"/>
        <v>#DIV/0!</v>
      </c>
      <c r="DQ5" s="1" t="e">
        <f t="shared" si="173"/>
        <v>#DIV/0!</v>
      </c>
      <c r="DR5" s="1" t="e">
        <f t="shared" si="173"/>
        <v>#DIV/0!</v>
      </c>
      <c r="DS5" s="1" t="e">
        <f t="shared" si="173"/>
        <v>#DIV/0!</v>
      </c>
      <c r="DT5" s="38" t="e">
        <f t="shared" si="173"/>
        <v>#DIV/0!</v>
      </c>
      <c r="DU5" s="36" t="e">
        <f t="shared" ref="DU5:ER5" si="174">DU7+3*DU4</f>
        <v>#DIV/0!</v>
      </c>
      <c r="DV5" s="1" t="e">
        <f t="shared" si="174"/>
        <v>#DIV/0!</v>
      </c>
      <c r="DW5" s="1" t="e">
        <f t="shared" si="174"/>
        <v>#DIV/0!</v>
      </c>
      <c r="DX5" s="1" t="e">
        <f t="shared" si="174"/>
        <v>#DIV/0!</v>
      </c>
      <c r="DY5" s="1" t="e">
        <f t="shared" si="174"/>
        <v>#DIV/0!</v>
      </c>
      <c r="DZ5" s="1" t="e">
        <f t="shared" si="174"/>
        <v>#DIV/0!</v>
      </c>
      <c r="EA5" s="1" t="e">
        <f t="shared" si="174"/>
        <v>#DIV/0!</v>
      </c>
      <c r="EB5" s="1" t="e">
        <f t="shared" si="174"/>
        <v>#DIV/0!</v>
      </c>
      <c r="EC5" s="1" t="e">
        <f t="shared" si="174"/>
        <v>#DIV/0!</v>
      </c>
      <c r="ED5" s="1" t="e">
        <f t="shared" si="174"/>
        <v>#DIV/0!</v>
      </c>
      <c r="EE5" s="1" t="e">
        <f t="shared" si="174"/>
        <v>#DIV/0!</v>
      </c>
      <c r="EF5" s="1" t="e">
        <f t="shared" si="174"/>
        <v>#DIV/0!</v>
      </c>
      <c r="EG5" s="1" t="e">
        <f t="shared" si="174"/>
        <v>#DIV/0!</v>
      </c>
      <c r="EH5" s="1" t="e">
        <f t="shared" si="174"/>
        <v>#DIV/0!</v>
      </c>
      <c r="EI5" s="1" t="e">
        <f t="shared" si="174"/>
        <v>#DIV/0!</v>
      </c>
      <c r="EJ5" s="1" t="e">
        <f t="shared" si="174"/>
        <v>#DIV/0!</v>
      </c>
      <c r="EK5" s="1" t="e">
        <f t="shared" si="174"/>
        <v>#DIV/0!</v>
      </c>
      <c r="EL5" s="1" t="e">
        <f t="shared" si="174"/>
        <v>#DIV/0!</v>
      </c>
      <c r="EM5" s="1" t="e">
        <f t="shared" si="174"/>
        <v>#DIV/0!</v>
      </c>
      <c r="EN5" s="1" t="e">
        <f t="shared" si="174"/>
        <v>#DIV/0!</v>
      </c>
      <c r="EO5" s="1" t="e">
        <f t="shared" si="174"/>
        <v>#DIV/0!</v>
      </c>
      <c r="EP5" s="1" t="e">
        <f t="shared" si="174"/>
        <v>#DIV/0!</v>
      </c>
      <c r="EQ5" s="1" t="e">
        <f t="shared" si="174"/>
        <v>#DIV/0!</v>
      </c>
      <c r="ER5" s="38" t="e">
        <f t="shared" si="174"/>
        <v>#DIV/0!</v>
      </c>
      <c r="ES5" s="36" t="e">
        <f t="shared" ref="ES5:FP5" si="175">ES7+3*ES4</f>
        <v>#DIV/0!</v>
      </c>
      <c r="ET5" s="1" t="e">
        <f t="shared" si="175"/>
        <v>#DIV/0!</v>
      </c>
      <c r="EU5" s="1" t="e">
        <f t="shared" si="175"/>
        <v>#DIV/0!</v>
      </c>
      <c r="EV5" s="1" t="e">
        <f t="shared" si="175"/>
        <v>#DIV/0!</v>
      </c>
      <c r="EW5" s="1" t="e">
        <f t="shared" si="175"/>
        <v>#DIV/0!</v>
      </c>
      <c r="EX5" s="1" t="e">
        <f t="shared" si="175"/>
        <v>#DIV/0!</v>
      </c>
      <c r="EY5" s="1" t="e">
        <f t="shared" si="175"/>
        <v>#DIV/0!</v>
      </c>
      <c r="EZ5" s="1" t="e">
        <f t="shared" si="175"/>
        <v>#DIV/0!</v>
      </c>
      <c r="FA5" s="1" t="e">
        <f t="shared" si="175"/>
        <v>#DIV/0!</v>
      </c>
      <c r="FB5" s="1" t="e">
        <f t="shared" si="175"/>
        <v>#DIV/0!</v>
      </c>
      <c r="FC5" s="1" t="e">
        <f t="shared" si="175"/>
        <v>#DIV/0!</v>
      </c>
      <c r="FD5" s="1" t="e">
        <f t="shared" si="175"/>
        <v>#DIV/0!</v>
      </c>
      <c r="FE5" s="1" t="e">
        <f t="shared" si="175"/>
        <v>#DIV/0!</v>
      </c>
      <c r="FF5" s="1" t="e">
        <f t="shared" si="175"/>
        <v>#DIV/0!</v>
      </c>
      <c r="FG5" s="1" t="e">
        <f t="shared" si="175"/>
        <v>#DIV/0!</v>
      </c>
      <c r="FH5" s="1" t="e">
        <f t="shared" si="175"/>
        <v>#DIV/0!</v>
      </c>
      <c r="FI5" s="1" t="e">
        <f t="shared" si="175"/>
        <v>#DIV/0!</v>
      </c>
      <c r="FJ5" s="1" t="e">
        <f t="shared" si="175"/>
        <v>#DIV/0!</v>
      </c>
      <c r="FK5" s="1" t="e">
        <f t="shared" si="175"/>
        <v>#DIV/0!</v>
      </c>
      <c r="FL5" s="1" t="e">
        <f t="shared" si="175"/>
        <v>#DIV/0!</v>
      </c>
      <c r="FM5" s="1" t="e">
        <f t="shared" si="175"/>
        <v>#DIV/0!</v>
      </c>
      <c r="FN5" s="1" t="e">
        <f t="shared" si="175"/>
        <v>#DIV/0!</v>
      </c>
      <c r="FO5" s="1" t="e">
        <f t="shared" si="175"/>
        <v>#DIV/0!</v>
      </c>
      <c r="FP5" s="38" t="e">
        <f t="shared" si="175"/>
        <v>#DIV/0!</v>
      </c>
      <c r="FQ5" s="36" t="e">
        <f t="shared" ref="FQ5:GN5" si="176">FQ7+3*FQ4</f>
        <v>#DIV/0!</v>
      </c>
      <c r="FR5" s="1" t="e">
        <f t="shared" si="176"/>
        <v>#DIV/0!</v>
      </c>
      <c r="FS5" s="1" t="e">
        <f t="shared" si="176"/>
        <v>#DIV/0!</v>
      </c>
      <c r="FT5" s="1" t="e">
        <f t="shared" si="176"/>
        <v>#DIV/0!</v>
      </c>
      <c r="FU5" s="1" t="e">
        <f t="shared" si="176"/>
        <v>#DIV/0!</v>
      </c>
      <c r="FV5" s="1" t="e">
        <f t="shared" si="176"/>
        <v>#DIV/0!</v>
      </c>
      <c r="FW5" s="1" t="e">
        <f t="shared" si="176"/>
        <v>#DIV/0!</v>
      </c>
      <c r="FX5" s="1" t="e">
        <f t="shared" si="176"/>
        <v>#DIV/0!</v>
      </c>
      <c r="FY5" s="1" t="e">
        <f t="shared" si="176"/>
        <v>#DIV/0!</v>
      </c>
      <c r="FZ5" s="1" t="e">
        <f t="shared" si="176"/>
        <v>#DIV/0!</v>
      </c>
      <c r="GA5" s="1" t="e">
        <f t="shared" si="176"/>
        <v>#DIV/0!</v>
      </c>
      <c r="GB5" s="1" t="e">
        <f t="shared" si="176"/>
        <v>#DIV/0!</v>
      </c>
      <c r="GC5" s="1" t="e">
        <f t="shared" si="176"/>
        <v>#DIV/0!</v>
      </c>
      <c r="GD5" s="1" t="e">
        <f t="shared" si="176"/>
        <v>#DIV/0!</v>
      </c>
      <c r="GE5" s="1" t="e">
        <f t="shared" si="176"/>
        <v>#DIV/0!</v>
      </c>
      <c r="GF5" s="1" t="e">
        <f t="shared" si="176"/>
        <v>#DIV/0!</v>
      </c>
      <c r="GG5" s="1" t="e">
        <f t="shared" si="176"/>
        <v>#DIV/0!</v>
      </c>
      <c r="GH5" s="1" t="e">
        <f t="shared" si="176"/>
        <v>#DIV/0!</v>
      </c>
      <c r="GI5" s="1" t="e">
        <f t="shared" si="176"/>
        <v>#DIV/0!</v>
      </c>
      <c r="GJ5" s="1" t="e">
        <f t="shared" si="176"/>
        <v>#DIV/0!</v>
      </c>
      <c r="GK5" s="1" t="e">
        <f t="shared" si="176"/>
        <v>#DIV/0!</v>
      </c>
      <c r="GL5" s="1" t="e">
        <f t="shared" si="176"/>
        <v>#DIV/0!</v>
      </c>
      <c r="GM5" s="1" t="e">
        <f t="shared" si="176"/>
        <v>#DIV/0!</v>
      </c>
      <c r="GN5" s="38" t="e">
        <f t="shared" si="176"/>
        <v>#DIV/0!</v>
      </c>
      <c r="GO5" s="36" t="e">
        <f t="shared" ref="GO5:HL5" si="177">GO7+3*GO4</f>
        <v>#DIV/0!</v>
      </c>
      <c r="GP5" s="1" t="e">
        <f t="shared" si="177"/>
        <v>#DIV/0!</v>
      </c>
      <c r="GQ5" s="1" t="e">
        <f t="shared" si="177"/>
        <v>#DIV/0!</v>
      </c>
      <c r="GR5" s="1" t="e">
        <f t="shared" si="177"/>
        <v>#DIV/0!</v>
      </c>
      <c r="GS5" s="1" t="e">
        <f t="shared" si="177"/>
        <v>#DIV/0!</v>
      </c>
      <c r="GT5" s="1" t="e">
        <f t="shared" si="177"/>
        <v>#DIV/0!</v>
      </c>
      <c r="GU5" s="1" t="e">
        <f t="shared" si="177"/>
        <v>#DIV/0!</v>
      </c>
      <c r="GV5" s="1" t="e">
        <f t="shared" si="177"/>
        <v>#DIV/0!</v>
      </c>
      <c r="GW5" s="1" t="e">
        <f t="shared" si="177"/>
        <v>#DIV/0!</v>
      </c>
      <c r="GX5" s="1" t="e">
        <f t="shared" si="177"/>
        <v>#DIV/0!</v>
      </c>
      <c r="GY5" s="1" t="e">
        <f t="shared" si="177"/>
        <v>#DIV/0!</v>
      </c>
      <c r="GZ5" s="1" t="e">
        <f t="shared" si="177"/>
        <v>#DIV/0!</v>
      </c>
      <c r="HA5" s="1" t="e">
        <f t="shared" si="177"/>
        <v>#DIV/0!</v>
      </c>
      <c r="HB5" s="1" t="e">
        <f t="shared" si="177"/>
        <v>#DIV/0!</v>
      </c>
      <c r="HC5" s="1" t="e">
        <f t="shared" si="177"/>
        <v>#DIV/0!</v>
      </c>
      <c r="HD5" s="1" t="e">
        <f t="shared" si="177"/>
        <v>#DIV/0!</v>
      </c>
      <c r="HE5" s="1" t="e">
        <f t="shared" si="177"/>
        <v>#DIV/0!</v>
      </c>
      <c r="HF5" s="1" t="e">
        <f t="shared" si="177"/>
        <v>#DIV/0!</v>
      </c>
      <c r="HG5" s="1" t="e">
        <f t="shared" si="177"/>
        <v>#DIV/0!</v>
      </c>
      <c r="HH5" s="1" t="e">
        <f t="shared" si="177"/>
        <v>#DIV/0!</v>
      </c>
      <c r="HI5" s="1" t="e">
        <f t="shared" si="177"/>
        <v>#DIV/0!</v>
      </c>
      <c r="HJ5" s="1" t="e">
        <f t="shared" si="177"/>
        <v>#DIV/0!</v>
      </c>
      <c r="HK5" s="1" t="e">
        <f t="shared" si="177"/>
        <v>#DIV/0!</v>
      </c>
      <c r="HL5" s="38" t="e">
        <f t="shared" si="177"/>
        <v>#DIV/0!</v>
      </c>
      <c r="HM5" t="e">
        <f t="shared" ref="HM5:IJ5" si="178">HM7+3*HM4</f>
        <v>#DIV/0!</v>
      </c>
      <c r="HN5" t="e">
        <f t="shared" si="178"/>
        <v>#DIV/0!</v>
      </c>
      <c r="HO5" t="e">
        <f t="shared" si="178"/>
        <v>#DIV/0!</v>
      </c>
      <c r="HP5" t="e">
        <f t="shared" si="178"/>
        <v>#DIV/0!</v>
      </c>
      <c r="HQ5" t="e">
        <f t="shared" si="178"/>
        <v>#DIV/0!</v>
      </c>
      <c r="HR5" t="e">
        <f t="shared" si="178"/>
        <v>#DIV/0!</v>
      </c>
      <c r="HS5" t="e">
        <f t="shared" si="178"/>
        <v>#DIV/0!</v>
      </c>
      <c r="HT5" t="e">
        <f t="shared" si="178"/>
        <v>#DIV/0!</v>
      </c>
      <c r="HU5" t="e">
        <f t="shared" si="178"/>
        <v>#DIV/0!</v>
      </c>
      <c r="HV5" t="e">
        <f t="shared" si="178"/>
        <v>#DIV/0!</v>
      </c>
      <c r="HW5" t="e">
        <f t="shared" si="178"/>
        <v>#DIV/0!</v>
      </c>
      <c r="HX5" t="e">
        <f t="shared" si="178"/>
        <v>#DIV/0!</v>
      </c>
      <c r="HY5" t="e">
        <f t="shared" si="178"/>
        <v>#DIV/0!</v>
      </c>
      <c r="HZ5" t="e">
        <f t="shared" si="178"/>
        <v>#DIV/0!</v>
      </c>
      <c r="IA5" t="e">
        <f t="shared" si="178"/>
        <v>#DIV/0!</v>
      </c>
      <c r="IB5" t="e">
        <f t="shared" si="178"/>
        <v>#DIV/0!</v>
      </c>
      <c r="IC5" t="e">
        <f t="shared" si="178"/>
        <v>#DIV/0!</v>
      </c>
      <c r="ID5" t="e">
        <f t="shared" si="178"/>
        <v>#DIV/0!</v>
      </c>
      <c r="IE5" t="e">
        <f t="shared" si="178"/>
        <v>#DIV/0!</v>
      </c>
      <c r="IF5" t="e">
        <f t="shared" si="178"/>
        <v>#DIV/0!</v>
      </c>
      <c r="IG5" t="e">
        <f t="shared" si="178"/>
        <v>#DIV/0!</v>
      </c>
      <c r="IH5" t="e">
        <f t="shared" si="178"/>
        <v>#DIV/0!</v>
      </c>
      <c r="II5" t="e">
        <f t="shared" si="178"/>
        <v>#DIV/0!</v>
      </c>
      <c r="IJ5" s="38" t="e">
        <f t="shared" si="178"/>
        <v>#DIV/0!</v>
      </c>
      <c r="IK5" t="e">
        <f t="shared" ref="IK5:JH5" si="179">IK7+3*IK4</f>
        <v>#DIV/0!</v>
      </c>
      <c r="IL5" t="e">
        <f t="shared" si="179"/>
        <v>#DIV/0!</v>
      </c>
      <c r="IM5" t="e">
        <f t="shared" si="179"/>
        <v>#DIV/0!</v>
      </c>
      <c r="IN5" t="e">
        <f t="shared" si="179"/>
        <v>#DIV/0!</v>
      </c>
      <c r="IO5" t="e">
        <f t="shared" si="179"/>
        <v>#DIV/0!</v>
      </c>
      <c r="IP5" t="e">
        <f t="shared" si="179"/>
        <v>#DIV/0!</v>
      </c>
      <c r="IQ5" t="e">
        <f t="shared" si="179"/>
        <v>#DIV/0!</v>
      </c>
      <c r="IR5" t="e">
        <f t="shared" si="179"/>
        <v>#DIV/0!</v>
      </c>
      <c r="IS5" t="e">
        <f t="shared" si="179"/>
        <v>#DIV/0!</v>
      </c>
      <c r="IT5" t="e">
        <f t="shared" si="179"/>
        <v>#DIV/0!</v>
      </c>
      <c r="IU5" t="e">
        <f t="shared" si="179"/>
        <v>#DIV/0!</v>
      </c>
      <c r="IV5" t="e">
        <f t="shared" si="179"/>
        <v>#DIV/0!</v>
      </c>
      <c r="IW5" t="e">
        <f t="shared" si="179"/>
        <v>#DIV/0!</v>
      </c>
      <c r="IX5" t="e">
        <f t="shared" si="179"/>
        <v>#DIV/0!</v>
      </c>
      <c r="IY5" t="e">
        <f t="shared" si="179"/>
        <v>#DIV/0!</v>
      </c>
      <c r="IZ5" t="e">
        <f t="shared" si="179"/>
        <v>#DIV/0!</v>
      </c>
      <c r="JA5" t="e">
        <f t="shared" si="179"/>
        <v>#DIV/0!</v>
      </c>
      <c r="JB5" t="e">
        <f t="shared" si="179"/>
        <v>#DIV/0!</v>
      </c>
      <c r="JC5" t="e">
        <f t="shared" si="179"/>
        <v>#DIV/0!</v>
      </c>
      <c r="JD5" t="e">
        <f t="shared" si="179"/>
        <v>#DIV/0!</v>
      </c>
      <c r="JE5" t="e">
        <f t="shared" si="179"/>
        <v>#DIV/0!</v>
      </c>
      <c r="JF5" t="e">
        <f t="shared" si="179"/>
        <v>#DIV/0!</v>
      </c>
      <c r="JG5" t="e">
        <f t="shared" si="179"/>
        <v>#DIV/0!</v>
      </c>
      <c r="JH5" s="38" t="e">
        <f t="shared" si="179"/>
        <v>#DIV/0!</v>
      </c>
      <c r="JI5" t="e">
        <f t="shared" ref="JI5:KF5" si="180">JI7+3*JI4</f>
        <v>#DIV/0!</v>
      </c>
      <c r="JJ5" t="e">
        <f t="shared" si="180"/>
        <v>#DIV/0!</v>
      </c>
      <c r="JK5" t="e">
        <f t="shared" si="180"/>
        <v>#DIV/0!</v>
      </c>
      <c r="JL5" t="e">
        <f t="shared" si="180"/>
        <v>#DIV/0!</v>
      </c>
      <c r="JM5" t="e">
        <f t="shared" si="180"/>
        <v>#DIV/0!</v>
      </c>
      <c r="JN5" t="e">
        <f t="shared" si="180"/>
        <v>#DIV/0!</v>
      </c>
      <c r="JO5" t="e">
        <f t="shared" si="180"/>
        <v>#DIV/0!</v>
      </c>
      <c r="JP5" t="e">
        <f t="shared" si="180"/>
        <v>#DIV/0!</v>
      </c>
      <c r="JQ5" t="e">
        <f t="shared" si="180"/>
        <v>#DIV/0!</v>
      </c>
      <c r="JR5" t="e">
        <f t="shared" si="180"/>
        <v>#DIV/0!</v>
      </c>
      <c r="JS5" t="e">
        <f t="shared" si="180"/>
        <v>#DIV/0!</v>
      </c>
      <c r="JT5" t="e">
        <f t="shared" si="180"/>
        <v>#DIV/0!</v>
      </c>
      <c r="JU5" t="e">
        <f t="shared" si="180"/>
        <v>#DIV/0!</v>
      </c>
      <c r="JV5" t="e">
        <f t="shared" si="180"/>
        <v>#DIV/0!</v>
      </c>
      <c r="JW5" t="e">
        <f t="shared" si="180"/>
        <v>#DIV/0!</v>
      </c>
      <c r="JX5" t="e">
        <f t="shared" si="180"/>
        <v>#DIV/0!</v>
      </c>
      <c r="JY5" t="e">
        <f t="shared" si="180"/>
        <v>#DIV/0!</v>
      </c>
      <c r="JZ5" t="e">
        <f t="shared" si="180"/>
        <v>#DIV/0!</v>
      </c>
      <c r="KA5" t="e">
        <f t="shared" si="180"/>
        <v>#DIV/0!</v>
      </c>
      <c r="KB5" t="e">
        <f t="shared" si="180"/>
        <v>#DIV/0!</v>
      </c>
      <c r="KC5" t="e">
        <f t="shared" si="180"/>
        <v>#DIV/0!</v>
      </c>
      <c r="KD5" t="e">
        <f t="shared" si="180"/>
        <v>#DIV/0!</v>
      </c>
      <c r="KE5" t="e">
        <f t="shared" si="180"/>
        <v>#DIV/0!</v>
      </c>
      <c r="KF5" s="38" t="e">
        <f t="shared" si="180"/>
        <v>#DIV/0!</v>
      </c>
      <c r="KG5" t="e">
        <f t="shared" ref="KG5:LD5" si="181">KG7+3*KG4</f>
        <v>#DIV/0!</v>
      </c>
      <c r="KH5" t="e">
        <f t="shared" si="181"/>
        <v>#DIV/0!</v>
      </c>
      <c r="KI5" t="e">
        <f t="shared" si="181"/>
        <v>#DIV/0!</v>
      </c>
      <c r="KJ5" t="e">
        <f t="shared" si="181"/>
        <v>#DIV/0!</v>
      </c>
      <c r="KK5" t="e">
        <f t="shared" si="181"/>
        <v>#DIV/0!</v>
      </c>
      <c r="KL5" t="e">
        <f t="shared" si="181"/>
        <v>#DIV/0!</v>
      </c>
      <c r="KM5" t="e">
        <f t="shared" si="181"/>
        <v>#DIV/0!</v>
      </c>
      <c r="KN5" t="e">
        <f t="shared" si="181"/>
        <v>#DIV/0!</v>
      </c>
      <c r="KO5" t="e">
        <f t="shared" si="181"/>
        <v>#DIV/0!</v>
      </c>
      <c r="KP5" t="e">
        <f t="shared" si="181"/>
        <v>#DIV/0!</v>
      </c>
      <c r="KQ5" t="e">
        <f t="shared" si="181"/>
        <v>#DIV/0!</v>
      </c>
      <c r="KR5" t="e">
        <f t="shared" si="181"/>
        <v>#DIV/0!</v>
      </c>
      <c r="KS5" t="e">
        <f t="shared" si="181"/>
        <v>#DIV/0!</v>
      </c>
      <c r="KT5" t="e">
        <f t="shared" si="181"/>
        <v>#DIV/0!</v>
      </c>
      <c r="KU5" t="e">
        <f t="shared" si="181"/>
        <v>#DIV/0!</v>
      </c>
      <c r="KV5" t="e">
        <f t="shared" si="181"/>
        <v>#DIV/0!</v>
      </c>
      <c r="KW5" t="e">
        <f t="shared" si="181"/>
        <v>#DIV/0!</v>
      </c>
      <c r="KX5" t="e">
        <f t="shared" si="181"/>
        <v>#DIV/0!</v>
      </c>
      <c r="KY5" t="e">
        <f t="shared" si="181"/>
        <v>#DIV/0!</v>
      </c>
      <c r="KZ5" t="e">
        <f t="shared" si="181"/>
        <v>#DIV/0!</v>
      </c>
      <c r="LA5" t="e">
        <f t="shared" si="181"/>
        <v>#DIV/0!</v>
      </c>
      <c r="LB5" t="e">
        <f t="shared" si="181"/>
        <v>#DIV/0!</v>
      </c>
      <c r="LC5" t="e">
        <f t="shared" si="181"/>
        <v>#DIV/0!</v>
      </c>
      <c r="LD5" s="38" t="e">
        <f t="shared" si="181"/>
        <v>#DIV/0!</v>
      </c>
    </row>
    <row r="6" spans="1:316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6"/>
      <c r="F6" s="1"/>
      <c r="G6" s="1"/>
      <c r="H6" s="1"/>
      <c r="I6" s="1"/>
      <c r="J6" s="59"/>
      <c r="L6" s="1"/>
      <c r="M6" s="1"/>
      <c r="N6" s="1"/>
      <c r="O6" s="1"/>
      <c r="P6" s="1"/>
      <c r="Q6" s="1"/>
      <c r="R6" s="1"/>
      <c r="S6" s="1"/>
      <c r="T6" s="1"/>
      <c r="U6" s="59" t="s">
        <v>21</v>
      </c>
      <c r="V6" s="1"/>
      <c r="W6" s="1"/>
      <c r="X6" s="1"/>
      <c r="Y6" s="1"/>
      <c r="Z6" s="1"/>
      <c r="AA6" s="1"/>
      <c r="AB6" s="38"/>
      <c r="AC6" s="36" t="e">
        <f t="shared" ref="AC6:BT6" si="182">AC7+2*AC4</f>
        <v>#DIV/0!</v>
      </c>
      <c r="AD6" s="1" t="e">
        <f t="shared" si="182"/>
        <v>#DIV/0!</v>
      </c>
      <c r="AE6" s="1" t="e">
        <f t="shared" si="182"/>
        <v>#DIV/0!</v>
      </c>
      <c r="AF6" s="1" t="e">
        <f t="shared" si="182"/>
        <v>#DIV/0!</v>
      </c>
      <c r="AG6" s="1" t="e">
        <f t="shared" si="182"/>
        <v>#DIV/0!</v>
      </c>
      <c r="AH6" s="1" t="e">
        <f t="shared" si="182"/>
        <v>#DIV/0!</v>
      </c>
      <c r="AI6" s="1" t="e">
        <f t="shared" si="182"/>
        <v>#DIV/0!</v>
      </c>
      <c r="AJ6" s="1" t="e">
        <f t="shared" si="182"/>
        <v>#DIV/0!</v>
      </c>
      <c r="AK6" s="1" t="e">
        <f t="shared" si="182"/>
        <v>#DIV/0!</v>
      </c>
      <c r="AL6" s="1" t="e">
        <f t="shared" si="182"/>
        <v>#DIV/0!</v>
      </c>
      <c r="AM6" s="1" t="e">
        <f t="shared" si="182"/>
        <v>#DIV/0!</v>
      </c>
      <c r="AN6" s="1" t="e">
        <f t="shared" si="182"/>
        <v>#DIV/0!</v>
      </c>
      <c r="AO6" s="1" t="e">
        <f t="shared" si="182"/>
        <v>#DIV/0!</v>
      </c>
      <c r="AP6" s="1" t="e">
        <f t="shared" si="182"/>
        <v>#DIV/0!</v>
      </c>
      <c r="AQ6" s="1" t="e">
        <f t="shared" si="182"/>
        <v>#DIV/0!</v>
      </c>
      <c r="AR6" s="1" t="e">
        <f t="shared" si="182"/>
        <v>#DIV/0!</v>
      </c>
      <c r="AS6" s="1" t="e">
        <f t="shared" si="182"/>
        <v>#DIV/0!</v>
      </c>
      <c r="AT6" s="1" t="e">
        <f t="shared" si="182"/>
        <v>#DIV/0!</v>
      </c>
      <c r="AU6" s="1" t="e">
        <f t="shared" si="182"/>
        <v>#DIV/0!</v>
      </c>
      <c r="AV6" s="1" t="e">
        <f t="shared" si="182"/>
        <v>#DIV/0!</v>
      </c>
      <c r="AW6" s="1" t="e">
        <f t="shared" si="182"/>
        <v>#DIV/0!</v>
      </c>
      <c r="AX6" s="1" t="e">
        <f t="shared" si="182"/>
        <v>#DIV/0!</v>
      </c>
      <c r="AY6" s="1" t="e">
        <f t="shared" si="182"/>
        <v>#DIV/0!</v>
      </c>
      <c r="AZ6" s="38" t="e">
        <f t="shared" si="182"/>
        <v>#DIV/0!</v>
      </c>
      <c r="BA6" s="36" t="e">
        <f t="shared" si="182"/>
        <v>#DIV/0!</v>
      </c>
      <c r="BB6" s="1" t="e">
        <f t="shared" si="182"/>
        <v>#DIV/0!</v>
      </c>
      <c r="BC6" s="1" t="e">
        <f t="shared" si="182"/>
        <v>#DIV/0!</v>
      </c>
      <c r="BD6" s="1" t="e">
        <f t="shared" si="182"/>
        <v>#DIV/0!</v>
      </c>
      <c r="BE6" s="1" t="e">
        <f t="shared" si="182"/>
        <v>#DIV/0!</v>
      </c>
      <c r="BF6" s="1" t="e">
        <f t="shared" si="182"/>
        <v>#DIV/0!</v>
      </c>
      <c r="BG6" s="1" t="e">
        <f t="shared" si="182"/>
        <v>#DIV/0!</v>
      </c>
      <c r="BH6" s="1" t="e">
        <f t="shared" si="182"/>
        <v>#DIV/0!</v>
      </c>
      <c r="BI6" s="1" t="e">
        <f t="shared" si="182"/>
        <v>#DIV/0!</v>
      </c>
      <c r="BJ6" s="1" t="e">
        <f t="shared" si="182"/>
        <v>#DIV/0!</v>
      </c>
      <c r="BK6" s="1" t="e">
        <f t="shared" si="182"/>
        <v>#DIV/0!</v>
      </c>
      <c r="BL6" s="1" t="e">
        <f t="shared" si="182"/>
        <v>#DIV/0!</v>
      </c>
      <c r="BM6" s="1" t="e">
        <f t="shared" si="182"/>
        <v>#DIV/0!</v>
      </c>
      <c r="BN6" s="1" t="e">
        <f t="shared" si="182"/>
        <v>#DIV/0!</v>
      </c>
      <c r="BO6" s="1" t="e">
        <f t="shared" si="182"/>
        <v>#DIV/0!</v>
      </c>
      <c r="BP6" s="1" t="e">
        <f t="shared" si="182"/>
        <v>#DIV/0!</v>
      </c>
      <c r="BQ6" s="1" t="e">
        <f t="shared" si="182"/>
        <v>#DIV/0!</v>
      </c>
      <c r="BR6" s="1" t="e">
        <f t="shared" si="182"/>
        <v>#DIV/0!</v>
      </c>
      <c r="BS6" s="1" t="e">
        <f t="shared" si="182"/>
        <v>#DIV/0!</v>
      </c>
      <c r="BT6" s="1" t="e">
        <f t="shared" si="182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8" t="e">
        <f>BX7+2*BX4</f>
        <v>#DIV/0!</v>
      </c>
      <c r="BY6" s="36" t="e">
        <f t="shared" ref="BY6:CV6" si="183">BY7+2*BY4</f>
        <v>#DIV/0!</v>
      </c>
      <c r="BZ6" s="1" t="e">
        <f t="shared" si="183"/>
        <v>#DIV/0!</v>
      </c>
      <c r="CA6" s="1" t="e">
        <f t="shared" si="183"/>
        <v>#DIV/0!</v>
      </c>
      <c r="CB6" s="1" t="e">
        <f t="shared" si="183"/>
        <v>#DIV/0!</v>
      </c>
      <c r="CC6" s="1" t="e">
        <f t="shared" si="183"/>
        <v>#DIV/0!</v>
      </c>
      <c r="CD6" s="1" t="e">
        <f t="shared" si="183"/>
        <v>#DIV/0!</v>
      </c>
      <c r="CE6" s="1" t="e">
        <f t="shared" si="183"/>
        <v>#DIV/0!</v>
      </c>
      <c r="CF6" s="1" t="e">
        <f t="shared" si="183"/>
        <v>#DIV/0!</v>
      </c>
      <c r="CG6" s="1" t="e">
        <f t="shared" si="183"/>
        <v>#DIV/0!</v>
      </c>
      <c r="CH6" s="1" t="e">
        <f t="shared" si="183"/>
        <v>#DIV/0!</v>
      </c>
      <c r="CI6" s="1" t="e">
        <f t="shared" si="183"/>
        <v>#DIV/0!</v>
      </c>
      <c r="CJ6" s="1" t="e">
        <f t="shared" si="183"/>
        <v>#DIV/0!</v>
      </c>
      <c r="CK6" s="1" t="e">
        <f t="shared" si="183"/>
        <v>#DIV/0!</v>
      </c>
      <c r="CL6" s="1" t="e">
        <f t="shared" si="183"/>
        <v>#DIV/0!</v>
      </c>
      <c r="CM6" s="1" t="e">
        <f t="shared" si="183"/>
        <v>#DIV/0!</v>
      </c>
      <c r="CN6" s="1" t="e">
        <f t="shared" si="183"/>
        <v>#DIV/0!</v>
      </c>
      <c r="CO6" s="1" t="e">
        <f t="shared" si="183"/>
        <v>#DIV/0!</v>
      </c>
      <c r="CP6" s="1" t="e">
        <f t="shared" si="183"/>
        <v>#DIV/0!</v>
      </c>
      <c r="CQ6" s="1" t="e">
        <f t="shared" si="183"/>
        <v>#DIV/0!</v>
      </c>
      <c r="CR6" s="1" t="e">
        <f t="shared" si="183"/>
        <v>#DIV/0!</v>
      </c>
      <c r="CS6" s="1" t="e">
        <f t="shared" si="183"/>
        <v>#DIV/0!</v>
      </c>
      <c r="CT6" s="1" t="e">
        <f t="shared" si="183"/>
        <v>#DIV/0!</v>
      </c>
      <c r="CU6" s="1" t="e">
        <f t="shared" si="183"/>
        <v>#DIV/0!</v>
      </c>
      <c r="CV6" s="38" t="e">
        <f t="shared" si="183"/>
        <v>#DIV/0!</v>
      </c>
      <c r="CW6" s="36" t="e">
        <f t="shared" ref="CW6:DT6" si="184">CW7+2*CW4</f>
        <v>#DIV/0!</v>
      </c>
      <c r="CX6" s="1" t="e">
        <f t="shared" si="184"/>
        <v>#DIV/0!</v>
      </c>
      <c r="CY6" s="1" t="e">
        <f t="shared" si="184"/>
        <v>#DIV/0!</v>
      </c>
      <c r="CZ6" s="1" t="e">
        <f t="shared" si="184"/>
        <v>#DIV/0!</v>
      </c>
      <c r="DA6" s="1" t="e">
        <f t="shared" si="184"/>
        <v>#DIV/0!</v>
      </c>
      <c r="DB6" s="1" t="e">
        <f t="shared" si="184"/>
        <v>#DIV/0!</v>
      </c>
      <c r="DC6" s="1" t="e">
        <f t="shared" si="184"/>
        <v>#DIV/0!</v>
      </c>
      <c r="DD6" s="1" t="e">
        <f t="shared" si="184"/>
        <v>#DIV/0!</v>
      </c>
      <c r="DE6" s="1" t="e">
        <f t="shared" si="184"/>
        <v>#DIV/0!</v>
      </c>
      <c r="DF6" s="1" t="e">
        <f t="shared" si="184"/>
        <v>#DIV/0!</v>
      </c>
      <c r="DG6" s="1" t="e">
        <f t="shared" si="184"/>
        <v>#DIV/0!</v>
      </c>
      <c r="DH6" s="1" t="e">
        <f t="shared" si="184"/>
        <v>#DIV/0!</v>
      </c>
      <c r="DI6" s="1" t="e">
        <f t="shared" si="184"/>
        <v>#DIV/0!</v>
      </c>
      <c r="DJ6" s="1" t="e">
        <f t="shared" si="184"/>
        <v>#DIV/0!</v>
      </c>
      <c r="DK6" s="1" t="e">
        <f t="shared" si="184"/>
        <v>#DIV/0!</v>
      </c>
      <c r="DL6" s="1" t="e">
        <f t="shared" si="184"/>
        <v>#DIV/0!</v>
      </c>
      <c r="DM6" s="1" t="e">
        <f t="shared" si="184"/>
        <v>#DIV/0!</v>
      </c>
      <c r="DN6" s="1" t="e">
        <f t="shared" si="184"/>
        <v>#DIV/0!</v>
      </c>
      <c r="DO6" s="1" t="e">
        <f t="shared" si="184"/>
        <v>#DIV/0!</v>
      </c>
      <c r="DP6" s="1" t="e">
        <f t="shared" si="184"/>
        <v>#DIV/0!</v>
      </c>
      <c r="DQ6" s="1" t="e">
        <f t="shared" si="184"/>
        <v>#DIV/0!</v>
      </c>
      <c r="DR6" s="1" t="e">
        <f t="shared" si="184"/>
        <v>#DIV/0!</v>
      </c>
      <c r="DS6" s="1" t="e">
        <f t="shared" si="184"/>
        <v>#DIV/0!</v>
      </c>
      <c r="DT6" s="38" t="e">
        <f t="shared" si="184"/>
        <v>#DIV/0!</v>
      </c>
      <c r="DU6" s="36" t="e">
        <f t="shared" ref="DU6:ER6" si="185">DU7+2*DU4</f>
        <v>#DIV/0!</v>
      </c>
      <c r="DV6" s="1" t="e">
        <f t="shared" si="185"/>
        <v>#DIV/0!</v>
      </c>
      <c r="DW6" s="1" t="e">
        <f t="shared" si="185"/>
        <v>#DIV/0!</v>
      </c>
      <c r="DX6" s="1" t="e">
        <f t="shared" si="185"/>
        <v>#DIV/0!</v>
      </c>
      <c r="DY6" s="1" t="e">
        <f t="shared" si="185"/>
        <v>#DIV/0!</v>
      </c>
      <c r="DZ6" s="1" t="e">
        <f t="shared" si="185"/>
        <v>#DIV/0!</v>
      </c>
      <c r="EA6" s="1" t="e">
        <f t="shared" si="185"/>
        <v>#DIV/0!</v>
      </c>
      <c r="EB6" s="1" t="e">
        <f t="shared" si="185"/>
        <v>#DIV/0!</v>
      </c>
      <c r="EC6" s="1" t="e">
        <f t="shared" si="185"/>
        <v>#DIV/0!</v>
      </c>
      <c r="ED6" s="1" t="e">
        <f t="shared" si="185"/>
        <v>#DIV/0!</v>
      </c>
      <c r="EE6" s="1" t="e">
        <f t="shared" si="185"/>
        <v>#DIV/0!</v>
      </c>
      <c r="EF6" s="1" t="e">
        <f t="shared" si="185"/>
        <v>#DIV/0!</v>
      </c>
      <c r="EG6" s="1" t="e">
        <f t="shared" si="185"/>
        <v>#DIV/0!</v>
      </c>
      <c r="EH6" s="1" t="e">
        <f t="shared" si="185"/>
        <v>#DIV/0!</v>
      </c>
      <c r="EI6" s="1" t="e">
        <f t="shared" si="185"/>
        <v>#DIV/0!</v>
      </c>
      <c r="EJ6" s="1" t="e">
        <f t="shared" si="185"/>
        <v>#DIV/0!</v>
      </c>
      <c r="EK6" s="1" t="e">
        <f t="shared" si="185"/>
        <v>#DIV/0!</v>
      </c>
      <c r="EL6" s="1" t="e">
        <f t="shared" si="185"/>
        <v>#DIV/0!</v>
      </c>
      <c r="EM6" s="1" t="e">
        <f t="shared" si="185"/>
        <v>#DIV/0!</v>
      </c>
      <c r="EN6" s="1" t="e">
        <f t="shared" si="185"/>
        <v>#DIV/0!</v>
      </c>
      <c r="EO6" s="1" t="e">
        <f t="shared" si="185"/>
        <v>#DIV/0!</v>
      </c>
      <c r="EP6" s="1" t="e">
        <f t="shared" si="185"/>
        <v>#DIV/0!</v>
      </c>
      <c r="EQ6" s="1" t="e">
        <f t="shared" si="185"/>
        <v>#DIV/0!</v>
      </c>
      <c r="ER6" s="38" t="e">
        <f t="shared" si="185"/>
        <v>#DIV/0!</v>
      </c>
      <c r="ES6" s="36" t="e">
        <f t="shared" ref="ES6:FP6" si="186">ES7+2*ES4</f>
        <v>#DIV/0!</v>
      </c>
      <c r="ET6" s="1" t="e">
        <f t="shared" si="186"/>
        <v>#DIV/0!</v>
      </c>
      <c r="EU6" s="1" t="e">
        <f t="shared" si="186"/>
        <v>#DIV/0!</v>
      </c>
      <c r="EV6" s="1" t="e">
        <f t="shared" si=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shared" si="186"/>
        <v>#DIV/0!</v>
      </c>
      <c r="EZ6" s="1" t="e">
        <f t="shared" si="186"/>
        <v>#DIV/0!</v>
      </c>
      <c r="FA6" s="1" t="e">
        <f t="shared" si="186"/>
        <v>#DIV/0!</v>
      </c>
      <c r="FB6" s="1" t="e">
        <f t="shared" si="186"/>
        <v>#DIV/0!</v>
      </c>
      <c r="FC6" s="1" t="e">
        <f t="shared" si="186"/>
        <v>#DIV/0!</v>
      </c>
      <c r="FD6" s="1" t="e">
        <f t="shared" si="186"/>
        <v>#DIV/0!</v>
      </c>
      <c r="FE6" s="1" t="e">
        <f t="shared" si="186"/>
        <v>#DIV/0!</v>
      </c>
      <c r="FF6" s="1" t="e">
        <f t="shared" si="186"/>
        <v>#DIV/0!</v>
      </c>
      <c r="FG6" s="1" t="e">
        <f t="shared" si="186"/>
        <v>#DIV/0!</v>
      </c>
      <c r="FH6" s="1" t="e">
        <f t="shared" si="186"/>
        <v>#DIV/0!</v>
      </c>
      <c r="FI6" s="1" t="e">
        <f t="shared" si="186"/>
        <v>#DIV/0!</v>
      </c>
      <c r="FJ6" s="1" t="e">
        <f t="shared" si="186"/>
        <v>#DIV/0!</v>
      </c>
      <c r="FK6" s="1" t="e">
        <f t="shared" si="186"/>
        <v>#DIV/0!</v>
      </c>
      <c r="FL6" s="1" t="e">
        <f t="shared" si="186"/>
        <v>#DIV/0!</v>
      </c>
      <c r="FM6" s="1" t="e">
        <f t="shared" si="186"/>
        <v>#DIV/0!</v>
      </c>
      <c r="FN6" s="1" t="e">
        <f t="shared" si="186"/>
        <v>#DIV/0!</v>
      </c>
      <c r="FO6" s="1" t="e">
        <f t="shared" si="186"/>
        <v>#DIV/0!</v>
      </c>
      <c r="FP6" s="38" t="e">
        <f t="shared" si="186"/>
        <v>#DIV/0!</v>
      </c>
      <c r="FQ6" s="36" t="e">
        <f t="shared" ref="FQ6:GN6" si="187">FQ7+2*FQ4</f>
        <v>#DIV/0!</v>
      </c>
      <c r="FR6" s="1" t="e">
        <f t="shared" si="187"/>
        <v>#DIV/0!</v>
      </c>
      <c r="FS6" s="1" t="e">
        <f t="shared" si="187"/>
        <v>#DIV/0!</v>
      </c>
      <c r="FT6" s="1" t="e">
        <f t="shared" si="187"/>
        <v>#DIV/0!</v>
      </c>
      <c r="FU6" s="1" t="e">
        <f t="shared" si="187"/>
        <v>#DIV/0!</v>
      </c>
      <c r="FV6" s="1" t="e">
        <f t="shared" si="187"/>
        <v>#DIV/0!</v>
      </c>
      <c r="FW6" s="1" t="e">
        <f t="shared" si="187"/>
        <v>#DIV/0!</v>
      </c>
      <c r="FX6" s="1" t="e">
        <f t="shared" si="187"/>
        <v>#DIV/0!</v>
      </c>
      <c r="FY6" s="1" t="e">
        <f t="shared" si="187"/>
        <v>#DIV/0!</v>
      </c>
      <c r="FZ6" s="1" t="e">
        <f t="shared" si="187"/>
        <v>#DIV/0!</v>
      </c>
      <c r="GA6" s="1" t="e">
        <f t="shared" si="187"/>
        <v>#DIV/0!</v>
      </c>
      <c r="GB6" s="1" t="e">
        <f t="shared" si="187"/>
        <v>#DIV/0!</v>
      </c>
      <c r="GC6" s="1" t="e">
        <f t="shared" si="187"/>
        <v>#DIV/0!</v>
      </c>
      <c r="GD6" s="1" t="e">
        <f t="shared" si="187"/>
        <v>#DIV/0!</v>
      </c>
      <c r="GE6" s="1" t="e">
        <f t="shared" si="187"/>
        <v>#DIV/0!</v>
      </c>
      <c r="GF6" s="1" t="e">
        <f t="shared" si="187"/>
        <v>#DIV/0!</v>
      </c>
      <c r="GG6" s="1" t="e">
        <f t="shared" si="187"/>
        <v>#DIV/0!</v>
      </c>
      <c r="GH6" s="1" t="e">
        <f t="shared" si="187"/>
        <v>#DIV/0!</v>
      </c>
      <c r="GI6" s="1" t="e">
        <f t="shared" si="187"/>
        <v>#DIV/0!</v>
      </c>
      <c r="GJ6" s="1" t="e">
        <f t="shared" si="187"/>
        <v>#DIV/0!</v>
      </c>
      <c r="GK6" s="1" t="e">
        <f t="shared" si="187"/>
        <v>#DIV/0!</v>
      </c>
      <c r="GL6" s="1" t="e">
        <f t="shared" si="187"/>
        <v>#DIV/0!</v>
      </c>
      <c r="GM6" s="1" t="e">
        <f t="shared" si="187"/>
        <v>#DIV/0!</v>
      </c>
      <c r="GN6" s="38" t="e">
        <f t="shared" si="187"/>
        <v>#DIV/0!</v>
      </c>
      <c r="GO6" s="36" t="e">
        <f t="shared" ref="GO6:HL6" si="188">GO7+2*GO4</f>
        <v>#DIV/0!</v>
      </c>
      <c r="GP6" s="1" t="e">
        <f t="shared" si="188"/>
        <v>#DIV/0!</v>
      </c>
      <c r="GQ6" s="1" t="e">
        <f t="shared" si="188"/>
        <v>#DIV/0!</v>
      </c>
      <c r="GR6" s="1" t="e">
        <f t="shared" si="188"/>
        <v>#DIV/0!</v>
      </c>
      <c r="GS6" s="1" t="e">
        <f t="shared" si="188"/>
        <v>#DIV/0!</v>
      </c>
      <c r="GT6" s="1" t="e">
        <f t="shared" si="188"/>
        <v>#DIV/0!</v>
      </c>
      <c r="GU6" s="1" t="e">
        <f t="shared" si="188"/>
        <v>#DIV/0!</v>
      </c>
      <c r="GV6" s="1" t="e">
        <f t="shared" si="188"/>
        <v>#DIV/0!</v>
      </c>
      <c r="GW6" s="1" t="e">
        <f t="shared" si="188"/>
        <v>#DIV/0!</v>
      </c>
      <c r="GX6" s="1" t="e">
        <f t="shared" si="188"/>
        <v>#DIV/0!</v>
      </c>
      <c r="GY6" s="1" t="e">
        <f t="shared" si="188"/>
        <v>#DIV/0!</v>
      </c>
      <c r="GZ6" s="1" t="e">
        <f t="shared" si="188"/>
        <v>#DIV/0!</v>
      </c>
      <c r="HA6" s="1" t="e">
        <f t="shared" si="188"/>
        <v>#DIV/0!</v>
      </c>
      <c r="HB6" s="1" t="e">
        <f t="shared" si="188"/>
        <v>#DIV/0!</v>
      </c>
      <c r="HC6" s="1" t="e">
        <f t="shared" si="188"/>
        <v>#DIV/0!</v>
      </c>
      <c r="HD6" s="1" t="e">
        <f t="shared" si="188"/>
        <v>#DIV/0!</v>
      </c>
      <c r="HE6" s="1" t="e">
        <f t="shared" si="188"/>
        <v>#DIV/0!</v>
      </c>
      <c r="HF6" s="1" t="e">
        <f t="shared" si="188"/>
        <v>#DIV/0!</v>
      </c>
      <c r="HG6" s="1" t="e">
        <f t="shared" si="188"/>
        <v>#DIV/0!</v>
      </c>
      <c r="HH6" s="1" t="e">
        <f t="shared" si="188"/>
        <v>#DIV/0!</v>
      </c>
      <c r="HI6" s="1" t="e">
        <f t="shared" si="188"/>
        <v>#DIV/0!</v>
      </c>
      <c r="HJ6" s="1" t="e">
        <f t="shared" si="188"/>
        <v>#DIV/0!</v>
      </c>
      <c r="HK6" s="1" t="e">
        <f t="shared" si="188"/>
        <v>#DIV/0!</v>
      </c>
      <c r="HL6" s="38" t="e">
        <f t="shared" si="188"/>
        <v>#DIV/0!</v>
      </c>
      <c r="HM6" t="e">
        <f t="shared" ref="HM6:IJ6" si="189">HM7+2*HM4</f>
        <v>#DIV/0!</v>
      </c>
      <c r="HN6" t="e">
        <f t="shared" si="189"/>
        <v>#DIV/0!</v>
      </c>
      <c r="HO6" t="e">
        <f t="shared" si="189"/>
        <v>#DIV/0!</v>
      </c>
      <c r="HP6" t="e">
        <f t="shared" si="189"/>
        <v>#DIV/0!</v>
      </c>
      <c r="HQ6" t="e">
        <f t="shared" si="189"/>
        <v>#DIV/0!</v>
      </c>
      <c r="HR6" t="e">
        <f t="shared" si="189"/>
        <v>#DIV/0!</v>
      </c>
      <c r="HS6" t="e">
        <f t="shared" si="189"/>
        <v>#DIV/0!</v>
      </c>
      <c r="HT6" t="e">
        <f t="shared" si="189"/>
        <v>#DIV/0!</v>
      </c>
      <c r="HU6" t="e">
        <f t="shared" si="189"/>
        <v>#DIV/0!</v>
      </c>
      <c r="HV6" t="e">
        <f t="shared" si="189"/>
        <v>#DIV/0!</v>
      </c>
      <c r="HW6" t="e">
        <f t="shared" si="189"/>
        <v>#DIV/0!</v>
      </c>
      <c r="HX6" t="e">
        <f t="shared" si="189"/>
        <v>#DIV/0!</v>
      </c>
      <c r="HY6" t="e">
        <f t="shared" si="189"/>
        <v>#DIV/0!</v>
      </c>
      <c r="HZ6" t="e">
        <f t="shared" si="189"/>
        <v>#DIV/0!</v>
      </c>
      <c r="IA6" t="e">
        <f t="shared" si="189"/>
        <v>#DIV/0!</v>
      </c>
      <c r="IB6" t="e">
        <f t="shared" si="189"/>
        <v>#DIV/0!</v>
      </c>
      <c r="IC6" t="e">
        <f t="shared" si="189"/>
        <v>#DIV/0!</v>
      </c>
      <c r="ID6" t="e">
        <f t="shared" si="189"/>
        <v>#DIV/0!</v>
      </c>
      <c r="IE6" t="e">
        <f t="shared" si="189"/>
        <v>#DIV/0!</v>
      </c>
      <c r="IF6" t="e">
        <f t="shared" si="189"/>
        <v>#DIV/0!</v>
      </c>
      <c r="IG6" t="e">
        <f t="shared" si="189"/>
        <v>#DIV/0!</v>
      </c>
      <c r="IH6" t="e">
        <f t="shared" si="189"/>
        <v>#DIV/0!</v>
      </c>
      <c r="II6" t="e">
        <f t="shared" si="189"/>
        <v>#DIV/0!</v>
      </c>
      <c r="IJ6" s="38" t="e">
        <f t="shared" si="189"/>
        <v>#DIV/0!</v>
      </c>
      <c r="IK6" t="e">
        <f t="shared" ref="IK6:JH6" si="190">IK7+2*IK4</f>
        <v>#DIV/0!</v>
      </c>
      <c r="IL6" t="e">
        <f t="shared" si="190"/>
        <v>#DIV/0!</v>
      </c>
      <c r="IM6" t="e">
        <f t="shared" si="190"/>
        <v>#DIV/0!</v>
      </c>
      <c r="IN6" t="e">
        <f t="shared" si="190"/>
        <v>#DIV/0!</v>
      </c>
      <c r="IO6" t="e">
        <f t="shared" si="190"/>
        <v>#DIV/0!</v>
      </c>
      <c r="IP6" t="e">
        <f t="shared" si="190"/>
        <v>#DIV/0!</v>
      </c>
      <c r="IQ6" t="e">
        <f t="shared" si="190"/>
        <v>#DIV/0!</v>
      </c>
      <c r="IR6" t="e">
        <f t="shared" si="190"/>
        <v>#DIV/0!</v>
      </c>
      <c r="IS6" t="e">
        <f t="shared" si="190"/>
        <v>#DIV/0!</v>
      </c>
      <c r="IT6" t="e">
        <f t="shared" si="190"/>
        <v>#DIV/0!</v>
      </c>
      <c r="IU6" t="e">
        <f t="shared" si="190"/>
        <v>#DIV/0!</v>
      </c>
      <c r="IV6" t="e">
        <f t="shared" si="190"/>
        <v>#DIV/0!</v>
      </c>
      <c r="IW6" t="e">
        <f t="shared" si="190"/>
        <v>#DIV/0!</v>
      </c>
      <c r="IX6" t="e">
        <f t="shared" si="190"/>
        <v>#DIV/0!</v>
      </c>
      <c r="IY6" t="e">
        <f t="shared" si="190"/>
        <v>#DIV/0!</v>
      </c>
      <c r="IZ6" t="e">
        <f t="shared" si="190"/>
        <v>#DIV/0!</v>
      </c>
      <c r="JA6" t="e">
        <f t="shared" si="190"/>
        <v>#DIV/0!</v>
      </c>
      <c r="JB6" t="e">
        <f t="shared" si="190"/>
        <v>#DIV/0!</v>
      </c>
      <c r="JC6" t="e">
        <f t="shared" si="190"/>
        <v>#DIV/0!</v>
      </c>
      <c r="JD6" t="e">
        <f t="shared" si="190"/>
        <v>#DIV/0!</v>
      </c>
      <c r="JE6" t="e">
        <f t="shared" si="190"/>
        <v>#DIV/0!</v>
      </c>
      <c r="JF6" t="e">
        <f t="shared" si="190"/>
        <v>#DIV/0!</v>
      </c>
      <c r="JG6" t="e">
        <f t="shared" si="190"/>
        <v>#DIV/0!</v>
      </c>
      <c r="JH6" s="38" t="e">
        <f t="shared" si="190"/>
        <v>#DIV/0!</v>
      </c>
      <c r="JI6" t="e">
        <f t="shared" ref="JI6:KF6" si="191">JI7+2*JI4</f>
        <v>#DIV/0!</v>
      </c>
      <c r="JJ6" t="e">
        <f t="shared" si="191"/>
        <v>#DIV/0!</v>
      </c>
      <c r="JK6" t="e">
        <f t="shared" si="191"/>
        <v>#DIV/0!</v>
      </c>
      <c r="JL6" t="e">
        <f t="shared" si="191"/>
        <v>#DIV/0!</v>
      </c>
      <c r="JM6" t="e">
        <f t="shared" si="191"/>
        <v>#DIV/0!</v>
      </c>
      <c r="JN6" t="e">
        <f t="shared" si="191"/>
        <v>#DIV/0!</v>
      </c>
      <c r="JO6" t="e">
        <f t="shared" si="191"/>
        <v>#DIV/0!</v>
      </c>
      <c r="JP6" t="e">
        <f t="shared" si="191"/>
        <v>#DIV/0!</v>
      </c>
      <c r="JQ6" t="e">
        <f t="shared" si="191"/>
        <v>#DIV/0!</v>
      </c>
      <c r="JR6" t="e">
        <f t="shared" si="191"/>
        <v>#DIV/0!</v>
      </c>
      <c r="JS6" t="e">
        <f t="shared" si="191"/>
        <v>#DIV/0!</v>
      </c>
      <c r="JT6" t="e">
        <f t="shared" si="191"/>
        <v>#DIV/0!</v>
      </c>
      <c r="JU6" t="e">
        <f t="shared" si="191"/>
        <v>#DIV/0!</v>
      </c>
      <c r="JV6" t="e">
        <f t="shared" si="191"/>
        <v>#DIV/0!</v>
      </c>
      <c r="JW6" t="e">
        <f t="shared" si="191"/>
        <v>#DIV/0!</v>
      </c>
      <c r="JX6" t="e">
        <f t="shared" si="191"/>
        <v>#DIV/0!</v>
      </c>
      <c r="JY6" t="e">
        <f t="shared" si="191"/>
        <v>#DIV/0!</v>
      </c>
      <c r="JZ6" t="e">
        <f t="shared" si="191"/>
        <v>#DIV/0!</v>
      </c>
      <c r="KA6" t="e">
        <f t="shared" si="191"/>
        <v>#DIV/0!</v>
      </c>
      <c r="KB6" t="e">
        <f t="shared" si="191"/>
        <v>#DIV/0!</v>
      </c>
      <c r="KC6" t="e">
        <f t="shared" si="191"/>
        <v>#DIV/0!</v>
      </c>
      <c r="KD6" t="e">
        <f t="shared" si="191"/>
        <v>#DIV/0!</v>
      </c>
      <c r="KE6" t="e">
        <f t="shared" si="191"/>
        <v>#DIV/0!</v>
      </c>
      <c r="KF6" s="38" t="e">
        <f t="shared" si="191"/>
        <v>#DIV/0!</v>
      </c>
      <c r="KG6" t="e">
        <f t="shared" ref="KG6:LD6" si="192">KG7+2*KG4</f>
        <v>#DIV/0!</v>
      </c>
      <c r="KH6" t="e">
        <f t="shared" si="192"/>
        <v>#DIV/0!</v>
      </c>
      <c r="KI6" t="e">
        <f t="shared" si="192"/>
        <v>#DIV/0!</v>
      </c>
      <c r="KJ6" t="e">
        <f t="shared" si="192"/>
        <v>#DIV/0!</v>
      </c>
      <c r="KK6" t="e">
        <f t="shared" si="192"/>
        <v>#DIV/0!</v>
      </c>
      <c r="KL6" t="e">
        <f t="shared" si="192"/>
        <v>#DIV/0!</v>
      </c>
      <c r="KM6" t="e">
        <f t="shared" si="192"/>
        <v>#DIV/0!</v>
      </c>
      <c r="KN6" t="e">
        <f t="shared" si="192"/>
        <v>#DIV/0!</v>
      </c>
      <c r="KO6" t="e">
        <f t="shared" si="192"/>
        <v>#DIV/0!</v>
      </c>
      <c r="KP6" t="e">
        <f t="shared" si="192"/>
        <v>#DIV/0!</v>
      </c>
      <c r="KQ6" t="e">
        <f t="shared" si="192"/>
        <v>#DIV/0!</v>
      </c>
      <c r="KR6" t="e">
        <f t="shared" si="192"/>
        <v>#DIV/0!</v>
      </c>
      <c r="KS6" t="e">
        <f t="shared" si="192"/>
        <v>#DIV/0!</v>
      </c>
      <c r="KT6" t="e">
        <f t="shared" si="192"/>
        <v>#DIV/0!</v>
      </c>
      <c r="KU6" t="e">
        <f t="shared" si="192"/>
        <v>#DIV/0!</v>
      </c>
      <c r="KV6" t="e">
        <f t="shared" si="192"/>
        <v>#DIV/0!</v>
      </c>
      <c r="KW6" t="e">
        <f t="shared" si="192"/>
        <v>#DIV/0!</v>
      </c>
      <c r="KX6" t="e">
        <f t="shared" si="192"/>
        <v>#DIV/0!</v>
      </c>
      <c r="KY6" t="e">
        <f t="shared" si="192"/>
        <v>#DIV/0!</v>
      </c>
      <c r="KZ6" t="e">
        <f t="shared" si="192"/>
        <v>#DIV/0!</v>
      </c>
      <c r="LA6" t="e">
        <f t="shared" si="192"/>
        <v>#DIV/0!</v>
      </c>
      <c r="LB6" t="e">
        <f t="shared" si="192"/>
        <v>#DIV/0!</v>
      </c>
      <c r="LC6" t="e">
        <f t="shared" si="192"/>
        <v>#DIV/0!</v>
      </c>
      <c r="LD6" s="38" t="e">
        <f t="shared" si="192"/>
        <v>#DIV/0!</v>
      </c>
    </row>
    <row r="7" spans="1:316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6"/>
      <c r="F7" s="1"/>
      <c r="G7" s="1"/>
      <c r="H7" s="1"/>
      <c r="I7" s="1"/>
      <c r="J7" s="59"/>
      <c r="L7" s="1"/>
      <c r="M7" s="1"/>
      <c r="N7" s="1"/>
      <c r="O7" s="1"/>
      <c r="P7" s="1"/>
      <c r="Q7" s="1"/>
      <c r="R7" s="1"/>
      <c r="S7" s="1"/>
      <c r="T7" s="1"/>
      <c r="U7" s="59" t="s">
        <v>33</v>
      </c>
      <c r="V7" s="1"/>
      <c r="W7" s="1"/>
      <c r="X7" s="1"/>
      <c r="Y7" s="1"/>
      <c r="Z7" s="1"/>
      <c r="AA7" s="1"/>
      <c r="AB7" s="38"/>
      <c r="AC7" s="75" t="e">
        <f>AC2*100</f>
        <v>#DIV/0!</v>
      </c>
      <c r="AD7" s="1" t="e">
        <f t="shared" ref="AD7:AZ7" si="193">AC7</f>
        <v>#DIV/0!</v>
      </c>
      <c r="AE7" s="1" t="e">
        <f t="shared" si="193"/>
        <v>#DIV/0!</v>
      </c>
      <c r="AF7" s="1" t="e">
        <f t="shared" si="193"/>
        <v>#DIV/0!</v>
      </c>
      <c r="AG7" s="1" t="e">
        <f t="shared" si="193"/>
        <v>#DIV/0!</v>
      </c>
      <c r="AH7" s="1" t="e">
        <f t="shared" si="193"/>
        <v>#DIV/0!</v>
      </c>
      <c r="AI7" s="1" t="e">
        <f t="shared" si="193"/>
        <v>#DIV/0!</v>
      </c>
      <c r="AJ7" s="1" t="e">
        <f t="shared" si="193"/>
        <v>#DIV/0!</v>
      </c>
      <c r="AK7" s="1" t="e">
        <f t="shared" si="193"/>
        <v>#DIV/0!</v>
      </c>
      <c r="AL7" s="1" t="e">
        <f>AK7</f>
        <v>#DIV/0!</v>
      </c>
      <c r="AM7" s="1" t="e">
        <f t="shared" si="193"/>
        <v>#DIV/0!</v>
      </c>
      <c r="AN7" s="1" t="e">
        <f t="shared" si="193"/>
        <v>#DIV/0!</v>
      </c>
      <c r="AO7" s="1" t="e">
        <f t="shared" si="193"/>
        <v>#DIV/0!</v>
      </c>
      <c r="AP7" s="1" t="e">
        <f t="shared" si="193"/>
        <v>#DIV/0!</v>
      </c>
      <c r="AQ7" s="1" t="e">
        <f t="shared" si="193"/>
        <v>#DIV/0!</v>
      </c>
      <c r="AR7" s="1" t="e">
        <f t="shared" si="193"/>
        <v>#DIV/0!</v>
      </c>
      <c r="AS7" s="1" t="e">
        <f t="shared" si="193"/>
        <v>#DIV/0!</v>
      </c>
      <c r="AT7" s="1" t="e">
        <f t="shared" si="193"/>
        <v>#DIV/0!</v>
      </c>
      <c r="AU7" s="1" t="e">
        <f t="shared" si="193"/>
        <v>#DIV/0!</v>
      </c>
      <c r="AV7" s="1" t="e">
        <f t="shared" si="193"/>
        <v>#DIV/0!</v>
      </c>
      <c r="AW7" s="1" t="e">
        <f t="shared" si="193"/>
        <v>#DIV/0!</v>
      </c>
      <c r="AX7" s="1" t="e">
        <f t="shared" si="193"/>
        <v>#DIV/0!</v>
      </c>
      <c r="AY7" s="1" t="e">
        <f t="shared" si="193"/>
        <v>#DIV/0!</v>
      </c>
      <c r="AZ7" s="38" t="e">
        <f t="shared" si="193"/>
        <v>#DIV/0!</v>
      </c>
      <c r="BA7" s="75" t="e">
        <f>BA2*100</f>
        <v>#DIV/0!</v>
      </c>
      <c r="BB7" s="1" t="e">
        <f t="shared" ref="BB7:BT7" si="194">BA7</f>
        <v>#DIV/0!</v>
      </c>
      <c r="BC7" s="1" t="e">
        <f t="shared" si="194"/>
        <v>#DIV/0!</v>
      </c>
      <c r="BD7" s="1" t="e">
        <f t="shared" si="194"/>
        <v>#DIV/0!</v>
      </c>
      <c r="BE7" s="1" t="e">
        <f t="shared" si="194"/>
        <v>#DIV/0!</v>
      </c>
      <c r="BF7" s="1" t="e">
        <f t="shared" si="194"/>
        <v>#DIV/0!</v>
      </c>
      <c r="BG7" s="1" t="e">
        <f t="shared" si="194"/>
        <v>#DIV/0!</v>
      </c>
      <c r="BH7" s="1" t="e">
        <f t="shared" si="194"/>
        <v>#DIV/0!</v>
      </c>
      <c r="BI7" s="1" t="e">
        <f t="shared" si="194"/>
        <v>#DIV/0!</v>
      </c>
      <c r="BJ7" s="1" t="e">
        <f t="shared" si="194"/>
        <v>#DIV/0!</v>
      </c>
      <c r="BK7" s="1" t="e">
        <f t="shared" si="194"/>
        <v>#DIV/0!</v>
      </c>
      <c r="BL7" s="1" t="e">
        <f t="shared" si="194"/>
        <v>#DIV/0!</v>
      </c>
      <c r="BM7" s="1" t="e">
        <f t="shared" si="194"/>
        <v>#DIV/0!</v>
      </c>
      <c r="BN7" s="1" t="e">
        <f t="shared" si="194"/>
        <v>#DIV/0!</v>
      </c>
      <c r="BO7" s="1" t="e">
        <f t="shared" si="194"/>
        <v>#DIV/0!</v>
      </c>
      <c r="BP7" s="1" t="e">
        <f t="shared" si="194"/>
        <v>#DIV/0!</v>
      </c>
      <c r="BQ7" s="1" t="e">
        <f t="shared" si="194"/>
        <v>#DIV/0!</v>
      </c>
      <c r="BR7" s="1" t="e">
        <f t="shared" si="194"/>
        <v>#DIV/0!</v>
      </c>
      <c r="BS7" s="1" t="e">
        <f t="shared" si="194"/>
        <v>#DIV/0!</v>
      </c>
      <c r="BT7" s="1" t="e">
        <f t="shared" si="194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8" t="e">
        <f>BW7</f>
        <v>#DIV/0!</v>
      </c>
      <c r="BY7" s="75" t="e">
        <f>BY2*100</f>
        <v>#DIV/0!</v>
      </c>
      <c r="BZ7" s="1" t="e">
        <f t="shared" ref="BZ7:CV7" si="195">BY7</f>
        <v>#DIV/0!</v>
      </c>
      <c r="CA7" s="1" t="e">
        <f t="shared" si="195"/>
        <v>#DIV/0!</v>
      </c>
      <c r="CB7" s="1" t="e">
        <f t="shared" si="195"/>
        <v>#DIV/0!</v>
      </c>
      <c r="CC7" s="1" t="e">
        <f t="shared" si="195"/>
        <v>#DIV/0!</v>
      </c>
      <c r="CD7" s="1" t="e">
        <f t="shared" si="195"/>
        <v>#DIV/0!</v>
      </c>
      <c r="CE7" s="1" t="e">
        <f t="shared" si="195"/>
        <v>#DIV/0!</v>
      </c>
      <c r="CF7" s="1" t="e">
        <f t="shared" si="195"/>
        <v>#DIV/0!</v>
      </c>
      <c r="CG7" s="1" t="e">
        <f t="shared" si="195"/>
        <v>#DIV/0!</v>
      </c>
      <c r="CH7" s="1" t="e">
        <f t="shared" si="195"/>
        <v>#DIV/0!</v>
      </c>
      <c r="CI7" s="1" t="e">
        <f t="shared" si="195"/>
        <v>#DIV/0!</v>
      </c>
      <c r="CJ7" s="1" t="e">
        <f t="shared" si="195"/>
        <v>#DIV/0!</v>
      </c>
      <c r="CK7" s="1" t="e">
        <f t="shared" si="195"/>
        <v>#DIV/0!</v>
      </c>
      <c r="CL7" s="1" t="e">
        <f t="shared" si="195"/>
        <v>#DIV/0!</v>
      </c>
      <c r="CM7" s="1" t="e">
        <f t="shared" si="195"/>
        <v>#DIV/0!</v>
      </c>
      <c r="CN7" s="1" t="e">
        <f t="shared" si="195"/>
        <v>#DIV/0!</v>
      </c>
      <c r="CO7" s="1" t="e">
        <f t="shared" si="195"/>
        <v>#DIV/0!</v>
      </c>
      <c r="CP7" s="1" t="e">
        <f t="shared" si="195"/>
        <v>#DIV/0!</v>
      </c>
      <c r="CQ7" s="1" t="e">
        <f t="shared" si="195"/>
        <v>#DIV/0!</v>
      </c>
      <c r="CR7" s="1" t="e">
        <f t="shared" si="195"/>
        <v>#DIV/0!</v>
      </c>
      <c r="CS7" s="1" t="e">
        <f t="shared" si="195"/>
        <v>#DIV/0!</v>
      </c>
      <c r="CT7" s="1" t="e">
        <f t="shared" si="195"/>
        <v>#DIV/0!</v>
      </c>
      <c r="CU7" s="1" t="e">
        <f t="shared" si="195"/>
        <v>#DIV/0!</v>
      </c>
      <c r="CV7" s="38" t="e">
        <f t="shared" si="195"/>
        <v>#DIV/0!</v>
      </c>
      <c r="CW7" s="75" t="e">
        <f>CW2*100</f>
        <v>#DIV/0!</v>
      </c>
      <c r="CX7" s="1" t="e">
        <f t="shared" ref="CX7:DT7" si="196">CW7</f>
        <v>#DIV/0!</v>
      </c>
      <c r="CY7" s="1" t="e">
        <f t="shared" si="196"/>
        <v>#DIV/0!</v>
      </c>
      <c r="CZ7" s="1" t="e">
        <f t="shared" si="196"/>
        <v>#DIV/0!</v>
      </c>
      <c r="DA7" s="1" t="e">
        <f t="shared" si="196"/>
        <v>#DIV/0!</v>
      </c>
      <c r="DB7" s="1" t="e">
        <f t="shared" si="196"/>
        <v>#DIV/0!</v>
      </c>
      <c r="DC7" s="1" t="e">
        <f t="shared" si="196"/>
        <v>#DIV/0!</v>
      </c>
      <c r="DD7" s="1" t="e">
        <f t="shared" si="196"/>
        <v>#DIV/0!</v>
      </c>
      <c r="DE7" s="1" t="e">
        <f t="shared" si="196"/>
        <v>#DIV/0!</v>
      </c>
      <c r="DF7" s="1" t="e">
        <f t="shared" si="196"/>
        <v>#DIV/0!</v>
      </c>
      <c r="DG7" s="1" t="e">
        <f t="shared" si="196"/>
        <v>#DIV/0!</v>
      </c>
      <c r="DH7" s="1" t="e">
        <f t="shared" si="196"/>
        <v>#DIV/0!</v>
      </c>
      <c r="DI7" s="1" t="e">
        <f t="shared" si="196"/>
        <v>#DIV/0!</v>
      </c>
      <c r="DJ7" s="1" t="e">
        <f t="shared" si="196"/>
        <v>#DIV/0!</v>
      </c>
      <c r="DK7" s="1" t="e">
        <f t="shared" si="196"/>
        <v>#DIV/0!</v>
      </c>
      <c r="DL7" s="1" t="e">
        <f t="shared" si="196"/>
        <v>#DIV/0!</v>
      </c>
      <c r="DM7" s="1" t="e">
        <f t="shared" si="196"/>
        <v>#DIV/0!</v>
      </c>
      <c r="DN7" s="1" t="e">
        <f t="shared" si="196"/>
        <v>#DIV/0!</v>
      </c>
      <c r="DO7" s="1" t="e">
        <f t="shared" si="196"/>
        <v>#DIV/0!</v>
      </c>
      <c r="DP7" s="1" t="e">
        <f t="shared" si="196"/>
        <v>#DIV/0!</v>
      </c>
      <c r="DQ7" s="1" t="e">
        <f t="shared" si="196"/>
        <v>#DIV/0!</v>
      </c>
      <c r="DR7" s="1" t="e">
        <f t="shared" si="196"/>
        <v>#DIV/0!</v>
      </c>
      <c r="DS7" s="1" t="e">
        <f t="shared" si="196"/>
        <v>#DIV/0!</v>
      </c>
      <c r="DT7" s="38" t="e">
        <f t="shared" si="196"/>
        <v>#DIV/0!</v>
      </c>
      <c r="DU7" s="75" t="e">
        <f>DU2*100</f>
        <v>#DIV/0!</v>
      </c>
      <c r="DV7" s="1" t="e">
        <f t="shared" ref="DV7:ER7" si="197">DU7</f>
        <v>#DIV/0!</v>
      </c>
      <c r="DW7" s="1" t="e">
        <f t="shared" si="197"/>
        <v>#DIV/0!</v>
      </c>
      <c r="DX7" s="1" t="e">
        <f t="shared" si="197"/>
        <v>#DIV/0!</v>
      </c>
      <c r="DY7" s="1" t="e">
        <f t="shared" si="197"/>
        <v>#DIV/0!</v>
      </c>
      <c r="DZ7" s="1" t="e">
        <f t="shared" si="197"/>
        <v>#DIV/0!</v>
      </c>
      <c r="EA7" s="1" t="e">
        <f t="shared" si="197"/>
        <v>#DIV/0!</v>
      </c>
      <c r="EB7" s="1" t="e">
        <f t="shared" si="197"/>
        <v>#DIV/0!</v>
      </c>
      <c r="EC7" s="1" t="e">
        <f t="shared" si="197"/>
        <v>#DIV/0!</v>
      </c>
      <c r="ED7" s="1" t="e">
        <f t="shared" si="197"/>
        <v>#DIV/0!</v>
      </c>
      <c r="EE7" s="1" t="e">
        <f t="shared" si="197"/>
        <v>#DIV/0!</v>
      </c>
      <c r="EF7" s="1" t="e">
        <f t="shared" si="197"/>
        <v>#DIV/0!</v>
      </c>
      <c r="EG7" s="1" t="e">
        <f t="shared" si="197"/>
        <v>#DIV/0!</v>
      </c>
      <c r="EH7" s="1" t="e">
        <f t="shared" si="197"/>
        <v>#DIV/0!</v>
      </c>
      <c r="EI7" s="1" t="e">
        <f t="shared" si="197"/>
        <v>#DIV/0!</v>
      </c>
      <c r="EJ7" s="1" t="e">
        <f t="shared" si="197"/>
        <v>#DIV/0!</v>
      </c>
      <c r="EK7" s="1" t="e">
        <f t="shared" si="197"/>
        <v>#DIV/0!</v>
      </c>
      <c r="EL7" s="1" t="e">
        <f t="shared" si="197"/>
        <v>#DIV/0!</v>
      </c>
      <c r="EM7" s="1" t="e">
        <f t="shared" si="197"/>
        <v>#DIV/0!</v>
      </c>
      <c r="EN7" s="1" t="e">
        <f t="shared" si="197"/>
        <v>#DIV/0!</v>
      </c>
      <c r="EO7" s="1" t="e">
        <f t="shared" si="197"/>
        <v>#DIV/0!</v>
      </c>
      <c r="EP7" s="1" t="e">
        <f t="shared" si="197"/>
        <v>#DIV/0!</v>
      </c>
      <c r="EQ7" s="1" t="e">
        <f t="shared" si="197"/>
        <v>#DIV/0!</v>
      </c>
      <c r="ER7" s="38" t="e">
        <f t="shared" si="197"/>
        <v>#DIV/0!</v>
      </c>
      <c r="ES7" s="75" t="e">
        <f>ES2*100</f>
        <v>#DIV/0!</v>
      </c>
      <c r="ET7" s="1" t="e">
        <f t="shared" ref="ET7" si="198">ES7</f>
        <v>#DIV/0!</v>
      </c>
      <c r="EU7" s="1" t="e">
        <f t="shared" ref="EU7" si="199">ET7</f>
        <v>#DIV/0!</v>
      </c>
      <c r="EV7" s="1" t="e">
        <f t="shared" ref="EV7" si="200">EU7</f>
        <v>#DIV/0!</v>
      </c>
      <c r="EW7" s="1" t="e">
        <f t="shared" ref="EW7" si="201">EV7</f>
        <v>#DIV/0!</v>
      </c>
      <c r="EX7" s="1" t="e">
        <f t="shared" ref="EX7" si="202">EW7</f>
        <v>#DIV/0!</v>
      </c>
      <c r="EY7" s="1" t="e">
        <f t="shared" ref="EY7" si="203">EX7</f>
        <v>#DIV/0!</v>
      </c>
      <c r="EZ7" s="1" t="e">
        <f t="shared" ref="EZ7" si="204">EY7</f>
        <v>#DIV/0!</v>
      </c>
      <c r="FA7" s="1" t="e">
        <f t="shared" ref="FA7" si="205">EZ7</f>
        <v>#DIV/0!</v>
      </c>
      <c r="FB7" s="1" t="e">
        <f t="shared" ref="FB7" si="206">FA7</f>
        <v>#DIV/0!</v>
      </c>
      <c r="FC7" s="1" t="e">
        <f t="shared" ref="FC7" si="207">FB7</f>
        <v>#DIV/0!</v>
      </c>
      <c r="FD7" s="1" t="e">
        <f t="shared" ref="FD7" si="208">FC7</f>
        <v>#DIV/0!</v>
      </c>
      <c r="FE7" s="1" t="e">
        <f t="shared" ref="FE7" si="209">FD7</f>
        <v>#DIV/0!</v>
      </c>
      <c r="FF7" s="1" t="e">
        <f t="shared" ref="FF7" si="210">FE7</f>
        <v>#DIV/0!</v>
      </c>
      <c r="FG7" s="1" t="e">
        <f t="shared" ref="FG7" si="211">FF7</f>
        <v>#DIV/0!</v>
      </c>
      <c r="FH7" s="1" t="e">
        <f t="shared" ref="FH7" si="212">FG7</f>
        <v>#DIV/0!</v>
      </c>
      <c r="FI7" s="1" t="e">
        <f t="shared" ref="FI7" si="213">FH7</f>
        <v>#DIV/0!</v>
      </c>
      <c r="FJ7" s="1" t="e">
        <f t="shared" ref="FJ7" si="214">FI7</f>
        <v>#DIV/0!</v>
      </c>
      <c r="FK7" s="1" t="e">
        <f t="shared" ref="FK7" si="215">FJ7</f>
        <v>#DIV/0!</v>
      </c>
      <c r="FL7" s="1" t="e">
        <f t="shared" ref="FL7" si="216">FK7</f>
        <v>#DIV/0!</v>
      </c>
      <c r="FM7" s="1" t="e">
        <f t="shared" ref="FM7" si="217">FL7</f>
        <v>#DIV/0!</v>
      </c>
      <c r="FN7" s="1" t="e">
        <f t="shared" ref="FN7" si="218">FM7</f>
        <v>#DIV/0!</v>
      </c>
      <c r="FO7" s="1" t="e">
        <f t="shared" ref="FO7" si="219">FN7</f>
        <v>#DIV/0!</v>
      </c>
      <c r="FP7" s="38" t="e">
        <f t="shared" ref="FP7" si="220">FO7</f>
        <v>#DIV/0!</v>
      </c>
      <c r="FQ7" s="75" t="e">
        <f>FQ2*100</f>
        <v>#DIV/0!</v>
      </c>
      <c r="FR7" s="1" t="e">
        <f t="shared" ref="FR7" si="221">FQ7</f>
        <v>#DIV/0!</v>
      </c>
      <c r="FS7" s="1" t="e">
        <f t="shared" ref="FS7" si="222">FR7</f>
        <v>#DIV/0!</v>
      </c>
      <c r="FT7" s="1" t="e">
        <f t="shared" ref="FT7" si="223">FS7</f>
        <v>#DIV/0!</v>
      </c>
      <c r="FU7" s="1" t="e">
        <f t="shared" ref="FU7" si="224">FT7</f>
        <v>#DIV/0!</v>
      </c>
      <c r="FV7" s="1" t="e">
        <f t="shared" ref="FV7" si="225">FU7</f>
        <v>#DIV/0!</v>
      </c>
      <c r="FW7" s="1" t="e">
        <f t="shared" ref="FW7" si="226">FV7</f>
        <v>#DIV/0!</v>
      </c>
      <c r="FX7" s="1" t="e">
        <f t="shared" ref="FX7" si="227">FW7</f>
        <v>#DIV/0!</v>
      </c>
      <c r="FY7" s="1" t="e">
        <f t="shared" ref="FY7" si="228">FX7</f>
        <v>#DIV/0!</v>
      </c>
      <c r="FZ7" s="1" t="e">
        <f t="shared" ref="FZ7" si="229">FY7</f>
        <v>#DIV/0!</v>
      </c>
      <c r="GA7" s="1" t="e">
        <f t="shared" ref="GA7" si="230">FZ7</f>
        <v>#DIV/0!</v>
      </c>
      <c r="GB7" s="1" t="e">
        <f t="shared" ref="GB7" si="231">GA7</f>
        <v>#DIV/0!</v>
      </c>
      <c r="GC7" s="1" t="e">
        <f t="shared" ref="GC7" si="232">GB7</f>
        <v>#DIV/0!</v>
      </c>
      <c r="GD7" s="1" t="e">
        <f t="shared" ref="GD7" si="233">GC7</f>
        <v>#DIV/0!</v>
      </c>
      <c r="GE7" s="1" t="e">
        <f t="shared" ref="GE7" si="234">GD7</f>
        <v>#DIV/0!</v>
      </c>
      <c r="GF7" s="1" t="e">
        <f t="shared" ref="GF7" si="235">GE7</f>
        <v>#DIV/0!</v>
      </c>
      <c r="GG7" s="1" t="e">
        <f t="shared" ref="GG7" si="236">GF7</f>
        <v>#DIV/0!</v>
      </c>
      <c r="GH7" s="1" t="e">
        <f t="shared" ref="GH7" si="237">GG7</f>
        <v>#DIV/0!</v>
      </c>
      <c r="GI7" s="1" t="e">
        <f t="shared" ref="GI7" si="238">GH7</f>
        <v>#DIV/0!</v>
      </c>
      <c r="GJ7" s="1" t="e">
        <f t="shared" ref="GJ7" si="239">GI7</f>
        <v>#DIV/0!</v>
      </c>
      <c r="GK7" s="1" t="e">
        <f t="shared" ref="GK7" si="240">GJ7</f>
        <v>#DIV/0!</v>
      </c>
      <c r="GL7" s="1" t="e">
        <f t="shared" ref="GL7" si="241">GK7</f>
        <v>#DIV/0!</v>
      </c>
      <c r="GM7" s="1" t="e">
        <f t="shared" ref="GM7" si="242">GL7</f>
        <v>#DIV/0!</v>
      </c>
      <c r="GN7" s="38" t="e">
        <f t="shared" ref="GN7" si="243">GM7</f>
        <v>#DIV/0!</v>
      </c>
      <c r="GO7" s="75" t="e">
        <f>GO2*100</f>
        <v>#DIV/0!</v>
      </c>
      <c r="GP7" s="1" t="e">
        <f t="shared" ref="GP7" si="244">GO7</f>
        <v>#DIV/0!</v>
      </c>
      <c r="GQ7" s="1" t="e">
        <f t="shared" ref="GQ7" si="245">GP7</f>
        <v>#DIV/0!</v>
      </c>
      <c r="GR7" s="1" t="e">
        <f t="shared" ref="GR7" si="246">GQ7</f>
        <v>#DIV/0!</v>
      </c>
      <c r="GS7" s="1" t="e">
        <f t="shared" ref="GS7" si="247">GR7</f>
        <v>#DIV/0!</v>
      </c>
      <c r="GT7" s="1" t="e">
        <f t="shared" ref="GT7" si="248">GS7</f>
        <v>#DIV/0!</v>
      </c>
      <c r="GU7" s="1" t="e">
        <f t="shared" ref="GU7" si="249">GT7</f>
        <v>#DIV/0!</v>
      </c>
      <c r="GV7" s="1" t="e">
        <f t="shared" ref="GV7" si="250">GU7</f>
        <v>#DIV/0!</v>
      </c>
      <c r="GW7" s="1" t="e">
        <f t="shared" ref="GW7" si="251">GV7</f>
        <v>#DIV/0!</v>
      </c>
      <c r="GX7" s="1" t="e">
        <f t="shared" ref="GX7" si="252">GW7</f>
        <v>#DIV/0!</v>
      </c>
      <c r="GY7" s="1" t="e">
        <f t="shared" ref="GY7" si="253">GX7</f>
        <v>#DIV/0!</v>
      </c>
      <c r="GZ7" s="1" t="e">
        <f t="shared" ref="GZ7" si="254">GY7</f>
        <v>#DIV/0!</v>
      </c>
      <c r="HA7" s="1" t="e">
        <f t="shared" ref="HA7" si="255">GZ7</f>
        <v>#DIV/0!</v>
      </c>
      <c r="HB7" s="1" t="e">
        <f t="shared" ref="HB7" si="256">HA7</f>
        <v>#DIV/0!</v>
      </c>
      <c r="HC7" s="1" t="e">
        <f t="shared" ref="HC7" si="257">HB7</f>
        <v>#DIV/0!</v>
      </c>
      <c r="HD7" s="1" t="e">
        <f t="shared" ref="HD7" si="258">HC7</f>
        <v>#DIV/0!</v>
      </c>
      <c r="HE7" s="1" t="e">
        <f t="shared" ref="HE7" si="259">HD7</f>
        <v>#DIV/0!</v>
      </c>
      <c r="HF7" s="1" t="e">
        <f t="shared" ref="HF7" si="260">HE7</f>
        <v>#DIV/0!</v>
      </c>
      <c r="HG7" s="1" t="e">
        <f t="shared" ref="HG7" si="261">HF7</f>
        <v>#DIV/0!</v>
      </c>
      <c r="HH7" s="1" t="e">
        <f t="shared" ref="HH7" si="262">HG7</f>
        <v>#DIV/0!</v>
      </c>
      <c r="HI7" s="1" t="e">
        <f t="shared" ref="HI7" si="263">HH7</f>
        <v>#DIV/0!</v>
      </c>
      <c r="HJ7" s="1" t="e">
        <f t="shared" ref="HJ7" si="264">HI7</f>
        <v>#DIV/0!</v>
      </c>
      <c r="HK7" s="1" t="e">
        <f t="shared" ref="HK7" si="265">HJ7</f>
        <v>#DIV/0!</v>
      </c>
      <c r="HL7" s="38" t="e">
        <f t="shared" ref="HL7" si="266">HK7</f>
        <v>#DIV/0!</v>
      </c>
      <c r="HM7" s="75" t="e">
        <f>HM2*100</f>
        <v>#DIV/0!</v>
      </c>
      <c r="HN7" s="1" t="e">
        <f t="shared" ref="HN7" si="267">HM7</f>
        <v>#DIV/0!</v>
      </c>
      <c r="HO7" s="1" t="e">
        <f t="shared" ref="HO7" si="268">HN7</f>
        <v>#DIV/0!</v>
      </c>
      <c r="HP7" s="1" t="e">
        <f t="shared" ref="HP7" si="269">HO7</f>
        <v>#DIV/0!</v>
      </c>
      <c r="HQ7" s="1" t="e">
        <f t="shared" ref="HQ7" si="270">HP7</f>
        <v>#DIV/0!</v>
      </c>
      <c r="HR7" s="1" t="e">
        <f t="shared" ref="HR7" si="271">HQ7</f>
        <v>#DIV/0!</v>
      </c>
      <c r="HS7" s="1" t="e">
        <f t="shared" ref="HS7" si="272">HR7</f>
        <v>#DIV/0!</v>
      </c>
      <c r="HT7" s="1" t="e">
        <f t="shared" ref="HT7" si="273">HS7</f>
        <v>#DIV/0!</v>
      </c>
      <c r="HU7" s="1" t="e">
        <f t="shared" ref="HU7" si="274">HT7</f>
        <v>#DIV/0!</v>
      </c>
      <c r="HV7" s="1" t="e">
        <f t="shared" ref="HV7" si="275">HU7</f>
        <v>#DIV/0!</v>
      </c>
      <c r="HW7" s="1" t="e">
        <f t="shared" ref="HW7" si="276">HV7</f>
        <v>#DIV/0!</v>
      </c>
      <c r="HX7" s="1" t="e">
        <f t="shared" ref="HX7" si="277">HW7</f>
        <v>#DIV/0!</v>
      </c>
      <c r="HY7" s="1" t="e">
        <f t="shared" ref="HY7" si="278">HX7</f>
        <v>#DIV/0!</v>
      </c>
      <c r="HZ7" s="1" t="e">
        <f t="shared" ref="HZ7" si="279">HY7</f>
        <v>#DIV/0!</v>
      </c>
      <c r="IA7" s="1" t="e">
        <f t="shared" ref="IA7" si="280">HZ7</f>
        <v>#DIV/0!</v>
      </c>
      <c r="IB7" s="1" t="e">
        <f t="shared" ref="IB7" si="281">IA7</f>
        <v>#DIV/0!</v>
      </c>
      <c r="IC7" s="1" t="e">
        <f t="shared" ref="IC7" si="282">IB7</f>
        <v>#DIV/0!</v>
      </c>
      <c r="ID7" s="1" t="e">
        <f t="shared" ref="ID7" si="283">IC7</f>
        <v>#DIV/0!</v>
      </c>
      <c r="IE7" s="1" t="e">
        <f t="shared" ref="IE7" si="284">ID7</f>
        <v>#DIV/0!</v>
      </c>
      <c r="IF7" s="1" t="e">
        <f t="shared" ref="IF7" si="285">IE7</f>
        <v>#DIV/0!</v>
      </c>
      <c r="IG7" s="1" t="e">
        <f t="shared" ref="IG7" si="286">IF7</f>
        <v>#DIV/0!</v>
      </c>
      <c r="IH7" s="1" t="e">
        <f t="shared" ref="IH7" si="287">IG7</f>
        <v>#DIV/0!</v>
      </c>
      <c r="II7" s="1" t="e">
        <f t="shared" ref="II7" si="288">IH7</f>
        <v>#DIV/0!</v>
      </c>
      <c r="IJ7" s="38" t="e">
        <f t="shared" ref="IJ7" si="289">II7</f>
        <v>#DIV/0!</v>
      </c>
      <c r="IK7" s="75" t="e">
        <f>IK2*100</f>
        <v>#DIV/0!</v>
      </c>
      <c r="IL7" s="1" t="e">
        <f t="shared" ref="IL7" si="290">IK7</f>
        <v>#DIV/0!</v>
      </c>
      <c r="IM7" s="1" t="e">
        <f t="shared" ref="IM7" si="291">IL7</f>
        <v>#DIV/0!</v>
      </c>
      <c r="IN7" s="1" t="e">
        <f t="shared" ref="IN7" si="292">IM7</f>
        <v>#DIV/0!</v>
      </c>
      <c r="IO7" s="1" t="e">
        <f t="shared" ref="IO7" si="293">IN7</f>
        <v>#DIV/0!</v>
      </c>
      <c r="IP7" s="1" t="e">
        <f t="shared" ref="IP7" si="294">IO7</f>
        <v>#DIV/0!</v>
      </c>
      <c r="IQ7" s="1" t="e">
        <f t="shared" ref="IQ7" si="295">IP7</f>
        <v>#DIV/0!</v>
      </c>
      <c r="IR7" s="1" t="e">
        <f t="shared" ref="IR7" si="296">IQ7</f>
        <v>#DIV/0!</v>
      </c>
      <c r="IS7" s="1" t="e">
        <f t="shared" ref="IS7" si="297">IR7</f>
        <v>#DIV/0!</v>
      </c>
      <c r="IT7" s="1" t="e">
        <f t="shared" ref="IT7" si="298">IS7</f>
        <v>#DIV/0!</v>
      </c>
      <c r="IU7" s="1" t="e">
        <f t="shared" ref="IU7" si="299">IT7</f>
        <v>#DIV/0!</v>
      </c>
      <c r="IV7" s="1" t="e">
        <f t="shared" ref="IV7" si="300">IU7</f>
        <v>#DIV/0!</v>
      </c>
      <c r="IW7" s="1" t="e">
        <f t="shared" ref="IW7" si="301">IV7</f>
        <v>#DIV/0!</v>
      </c>
      <c r="IX7" s="1" t="e">
        <f t="shared" ref="IX7" si="302">IW7</f>
        <v>#DIV/0!</v>
      </c>
      <c r="IY7" s="1" t="e">
        <f t="shared" ref="IY7" si="303">IX7</f>
        <v>#DIV/0!</v>
      </c>
      <c r="IZ7" s="1" t="e">
        <f t="shared" ref="IZ7" si="304">IY7</f>
        <v>#DIV/0!</v>
      </c>
      <c r="JA7" s="1" t="e">
        <f t="shared" ref="JA7" si="305">IZ7</f>
        <v>#DIV/0!</v>
      </c>
      <c r="JB7" s="1" t="e">
        <f t="shared" ref="JB7" si="306">JA7</f>
        <v>#DIV/0!</v>
      </c>
      <c r="JC7" s="1" t="e">
        <f t="shared" ref="JC7" si="307">JB7</f>
        <v>#DIV/0!</v>
      </c>
      <c r="JD7" s="1" t="e">
        <f t="shared" ref="JD7" si="308">JC7</f>
        <v>#DIV/0!</v>
      </c>
      <c r="JE7" s="1" t="e">
        <f t="shared" ref="JE7" si="309">JD7</f>
        <v>#DIV/0!</v>
      </c>
      <c r="JF7" s="1" t="e">
        <f t="shared" ref="JF7" si="310">JE7</f>
        <v>#DIV/0!</v>
      </c>
      <c r="JG7" s="1" t="e">
        <f t="shared" ref="JG7" si="311">JF7</f>
        <v>#DIV/0!</v>
      </c>
      <c r="JH7" s="38" t="e">
        <f t="shared" ref="JH7" si="312">JG7</f>
        <v>#DIV/0!</v>
      </c>
      <c r="JI7" s="75" t="e">
        <f>JI2*100</f>
        <v>#DIV/0!</v>
      </c>
      <c r="JJ7" s="1" t="e">
        <f t="shared" ref="JJ7" si="313">JI7</f>
        <v>#DIV/0!</v>
      </c>
      <c r="JK7" s="1" t="e">
        <f t="shared" ref="JK7" si="314">JJ7</f>
        <v>#DIV/0!</v>
      </c>
      <c r="JL7" s="1" t="e">
        <f t="shared" ref="JL7" si="315">JK7</f>
        <v>#DIV/0!</v>
      </c>
      <c r="JM7" s="1" t="e">
        <f t="shared" ref="JM7" si="316">JL7</f>
        <v>#DIV/0!</v>
      </c>
      <c r="JN7" s="1" t="e">
        <f t="shared" ref="JN7" si="317">JM7</f>
        <v>#DIV/0!</v>
      </c>
      <c r="JO7" s="1" t="e">
        <f t="shared" ref="JO7" si="318">JN7</f>
        <v>#DIV/0!</v>
      </c>
      <c r="JP7" s="1" t="e">
        <f t="shared" ref="JP7" si="319">JO7</f>
        <v>#DIV/0!</v>
      </c>
      <c r="JQ7" s="1" t="e">
        <f t="shared" ref="JQ7" si="320">JP7</f>
        <v>#DIV/0!</v>
      </c>
      <c r="JR7" s="1" t="e">
        <f t="shared" ref="JR7" si="321">JQ7</f>
        <v>#DIV/0!</v>
      </c>
      <c r="JS7" s="1" t="e">
        <f t="shared" ref="JS7" si="322">JR7</f>
        <v>#DIV/0!</v>
      </c>
      <c r="JT7" s="1" t="e">
        <f t="shared" ref="JT7" si="323">JS7</f>
        <v>#DIV/0!</v>
      </c>
      <c r="JU7" s="1" t="e">
        <f t="shared" ref="JU7" si="324">JT7</f>
        <v>#DIV/0!</v>
      </c>
      <c r="JV7" s="1" t="e">
        <f t="shared" ref="JV7" si="325">JU7</f>
        <v>#DIV/0!</v>
      </c>
      <c r="JW7" s="1" t="e">
        <f t="shared" ref="JW7" si="326">JV7</f>
        <v>#DIV/0!</v>
      </c>
      <c r="JX7" s="1" t="e">
        <f t="shared" ref="JX7" si="327">JW7</f>
        <v>#DIV/0!</v>
      </c>
      <c r="JY7" s="1" t="e">
        <f t="shared" ref="JY7" si="328">JX7</f>
        <v>#DIV/0!</v>
      </c>
      <c r="JZ7" s="1" t="e">
        <f t="shared" ref="JZ7" si="329">JY7</f>
        <v>#DIV/0!</v>
      </c>
      <c r="KA7" s="1" t="e">
        <f t="shared" ref="KA7" si="330">JZ7</f>
        <v>#DIV/0!</v>
      </c>
      <c r="KB7" s="1" t="e">
        <f t="shared" ref="KB7" si="331">KA7</f>
        <v>#DIV/0!</v>
      </c>
      <c r="KC7" s="1" t="e">
        <f t="shared" ref="KC7" si="332">KB7</f>
        <v>#DIV/0!</v>
      </c>
      <c r="KD7" s="1" t="e">
        <f t="shared" ref="KD7" si="333">KC7</f>
        <v>#DIV/0!</v>
      </c>
      <c r="KE7" s="1" t="e">
        <f t="shared" ref="KE7" si="334">KD7</f>
        <v>#DIV/0!</v>
      </c>
      <c r="KF7" s="38" t="e">
        <f t="shared" ref="KF7" si="335">KE7</f>
        <v>#DIV/0!</v>
      </c>
      <c r="KG7" s="75" t="e">
        <f>KG2*100</f>
        <v>#DIV/0!</v>
      </c>
      <c r="KH7" s="1" t="e">
        <f t="shared" ref="KH7" si="336">KG7</f>
        <v>#DIV/0!</v>
      </c>
      <c r="KI7" s="1" t="e">
        <f t="shared" ref="KI7" si="337">KH7</f>
        <v>#DIV/0!</v>
      </c>
      <c r="KJ7" s="1" t="e">
        <f t="shared" ref="KJ7" si="338">KI7</f>
        <v>#DIV/0!</v>
      </c>
      <c r="KK7" s="1" t="e">
        <f t="shared" ref="KK7" si="339">KJ7</f>
        <v>#DIV/0!</v>
      </c>
      <c r="KL7" s="1" t="e">
        <f t="shared" ref="KL7" si="340">KK7</f>
        <v>#DIV/0!</v>
      </c>
      <c r="KM7" s="1" t="e">
        <f t="shared" ref="KM7" si="341">KL7</f>
        <v>#DIV/0!</v>
      </c>
      <c r="KN7" s="1" t="e">
        <f t="shared" ref="KN7" si="342">KM7</f>
        <v>#DIV/0!</v>
      </c>
      <c r="KO7" s="1" t="e">
        <f t="shared" ref="KO7" si="343">KN7</f>
        <v>#DIV/0!</v>
      </c>
      <c r="KP7" s="1" t="e">
        <f t="shared" ref="KP7" si="344">KO7</f>
        <v>#DIV/0!</v>
      </c>
      <c r="KQ7" s="1" t="e">
        <f t="shared" ref="KQ7" si="345">KP7</f>
        <v>#DIV/0!</v>
      </c>
      <c r="KR7" s="1" t="e">
        <f t="shared" ref="KR7" si="346">KQ7</f>
        <v>#DIV/0!</v>
      </c>
      <c r="KS7" s="1" t="e">
        <f t="shared" ref="KS7" si="347">KR7</f>
        <v>#DIV/0!</v>
      </c>
      <c r="KT7" s="1" t="e">
        <f t="shared" ref="KT7" si="348">KS7</f>
        <v>#DIV/0!</v>
      </c>
      <c r="KU7" s="1" t="e">
        <f t="shared" ref="KU7" si="349">KT7</f>
        <v>#DIV/0!</v>
      </c>
      <c r="KV7" s="1" t="e">
        <f t="shared" ref="KV7" si="350">KU7</f>
        <v>#DIV/0!</v>
      </c>
      <c r="KW7" s="1" t="e">
        <f t="shared" ref="KW7" si="351">KV7</f>
        <v>#DIV/0!</v>
      </c>
      <c r="KX7" s="1" t="e">
        <f t="shared" ref="KX7" si="352">KW7</f>
        <v>#DIV/0!</v>
      </c>
      <c r="KY7" s="1" t="e">
        <f t="shared" ref="KY7" si="353">KX7</f>
        <v>#DIV/0!</v>
      </c>
      <c r="KZ7" s="1" t="e">
        <f t="shared" ref="KZ7" si="354">KY7</f>
        <v>#DIV/0!</v>
      </c>
      <c r="LA7" s="1" t="e">
        <f t="shared" ref="LA7" si="355">KZ7</f>
        <v>#DIV/0!</v>
      </c>
      <c r="LB7" s="1" t="e">
        <f t="shared" ref="LB7" si="356">LA7</f>
        <v>#DIV/0!</v>
      </c>
      <c r="LC7" s="1" t="e">
        <f t="shared" ref="LC7" si="357">LB7</f>
        <v>#DIV/0!</v>
      </c>
      <c r="LD7" s="38" t="e">
        <f t="shared" ref="LD7" si="358">LC7</f>
        <v>#DIV/0!</v>
      </c>
    </row>
    <row r="8" spans="1:316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6"/>
      <c r="F8" s="1"/>
      <c r="G8" s="1"/>
      <c r="H8" s="1"/>
      <c r="I8" s="1"/>
      <c r="J8" s="59"/>
      <c r="L8" s="1"/>
      <c r="M8" s="1"/>
      <c r="N8" s="1"/>
      <c r="O8" s="1"/>
      <c r="P8" s="1"/>
      <c r="Q8" s="1"/>
      <c r="R8" s="1"/>
      <c r="S8" s="1"/>
      <c r="T8" s="1"/>
      <c r="U8" s="59" t="s">
        <v>22</v>
      </c>
      <c r="V8" s="1"/>
      <c r="W8" s="1"/>
      <c r="X8" s="1"/>
      <c r="Y8" s="1"/>
      <c r="Z8" s="1"/>
      <c r="AA8" s="1"/>
      <c r="AB8" s="38"/>
      <c r="AC8" s="36" t="e">
        <f t="shared" ref="AC8:BX8" si="359">MAXA(AC7-2*AC4,0)</f>
        <v>#DIV/0!</v>
      </c>
      <c r="AD8" s="1" t="e">
        <f t="shared" si="359"/>
        <v>#DIV/0!</v>
      </c>
      <c r="AE8" s="1" t="e">
        <f t="shared" si="359"/>
        <v>#DIV/0!</v>
      </c>
      <c r="AF8" s="1" t="e">
        <f t="shared" si="359"/>
        <v>#DIV/0!</v>
      </c>
      <c r="AG8" s="1" t="e">
        <f t="shared" si="359"/>
        <v>#DIV/0!</v>
      </c>
      <c r="AH8" s="1" t="e">
        <f t="shared" si="359"/>
        <v>#DIV/0!</v>
      </c>
      <c r="AI8" s="1" t="e">
        <f t="shared" si="359"/>
        <v>#DIV/0!</v>
      </c>
      <c r="AJ8" s="1" t="e">
        <f t="shared" si="359"/>
        <v>#DIV/0!</v>
      </c>
      <c r="AK8" s="1" t="e">
        <f t="shared" si="359"/>
        <v>#DIV/0!</v>
      </c>
      <c r="AL8" s="1" t="e">
        <f t="shared" si="359"/>
        <v>#DIV/0!</v>
      </c>
      <c r="AM8" s="1" t="e">
        <f t="shared" si="359"/>
        <v>#DIV/0!</v>
      </c>
      <c r="AN8" s="1" t="e">
        <f t="shared" si="359"/>
        <v>#DIV/0!</v>
      </c>
      <c r="AO8" s="1" t="e">
        <f t="shared" si="359"/>
        <v>#DIV/0!</v>
      </c>
      <c r="AP8" s="1" t="e">
        <f t="shared" si="359"/>
        <v>#DIV/0!</v>
      </c>
      <c r="AQ8" s="1" t="e">
        <f t="shared" si="359"/>
        <v>#DIV/0!</v>
      </c>
      <c r="AR8" s="1" t="e">
        <f t="shared" si="359"/>
        <v>#DIV/0!</v>
      </c>
      <c r="AS8" s="1" t="e">
        <f t="shared" si="359"/>
        <v>#DIV/0!</v>
      </c>
      <c r="AT8" s="1" t="e">
        <f t="shared" si="359"/>
        <v>#DIV/0!</v>
      </c>
      <c r="AU8" s="1" t="e">
        <f t="shared" si="359"/>
        <v>#DIV/0!</v>
      </c>
      <c r="AV8" s="1" t="e">
        <f t="shared" si="359"/>
        <v>#DIV/0!</v>
      </c>
      <c r="AW8" s="1" t="e">
        <f t="shared" si="359"/>
        <v>#DIV/0!</v>
      </c>
      <c r="AX8" s="1" t="e">
        <f t="shared" si="359"/>
        <v>#DIV/0!</v>
      </c>
      <c r="AY8" s="1" t="e">
        <f t="shared" si="359"/>
        <v>#DIV/0!</v>
      </c>
      <c r="AZ8" s="38" t="e">
        <f t="shared" si="359"/>
        <v>#DIV/0!</v>
      </c>
      <c r="BA8" s="36" t="e">
        <f t="shared" si="359"/>
        <v>#DIV/0!</v>
      </c>
      <c r="BB8" s="1" t="e">
        <f t="shared" si="359"/>
        <v>#DIV/0!</v>
      </c>
      <c r="BC8" s="1" t="e">
        <f t="shared" si="359"/>
        <v>#DIV/0!</v>
      </c>
      <c r="BD8" s="1" t="e">
        <f t="shared" si="359"/>
        <v>#DIV/0!</v>
      </c>
      <c r="BE8" s="1" t="e">
        <f t="shared" si="359"/>
        <v>#DIV/0!</v>
      </c>
      <c r="BF8" s="1" t="e">
        <f t="shared" si="359"/>
        <v>#DIV/0!</v>
      </c>
      <c r="BG8" s="1" t="e">
        <f t="shared" si="359"/>
        <v>#DIV/0!</v>
      </c>
      <c r="BH8" s="1" t="e">
        <f t="shared" si="359"/>
        <v>#DIV/0!</v>
      </c>
      <c r="BI8" s="1" t="e">
        <f t="shared" si="359"/>
        <v>#DIV/0!</v>
      </c>
      <c r="BJ8" s="1" t="e">
        <f t="shared" si="359"/>
        <v>#DIV/0!</v>
      </c>
      <c r="BK8" s="1" t="e">
        <f t="shared" si="359"/>
        <v>#DIV/0!</v>
      </c>
      <c r="BL8" s="1" t="e">
        <f t="shared" si="359"/>
        <v>#DIV/0!</v>
      </c>
      <c r="BM8" s="1" t="e">
        <f t="shared" si="359"/>
        <v>#DIV/0!</v>
      </c>
      <c r="BN8" s="1" t="e">
        <f t="shared" si="359"/>
        <v>#DIV/0!</v>
      </c>
      <c r="BO8" s="1" t="e">
        <f t="shared" si="359"/>
        <v>#DIV/0!</v>
      </c>
      <c r="BP8" s="1" t="e">
        <f t="shared" si="359"/>
        <v>#DIV/0!</v>
      </c>
      <c r="BQ8" s="1" t="e">
        <f t="shared" si="359"/>
        <v>#DIV/0!</v>
      </c>
      <c r="BR8" s="1" t="e">
        <f t="shared" si="359"/>
        <v>#DIV/0!</v>
      </c>
      <c r="BS8" s="1" t="e">
        <f t="shared" si="359"/>
        <v>#DIV/0!</v>
      </c>
      <c r="BT8" s="1" t="e">
        <f t="shared" si="359"/>
        <v>#DIV/0!</v>
      </c>
      <c r="BU8" s="1" t="e">
        <f t="shared" si="359"/>
        <v>#DIV/0!</v>
      </c>
      <c r="BV8" s="1" t="e">
        <f t="shared" si="359"/>
        <v>#DIV/0!</v>
      </c>
      <c r="BW8" s="1" t="e">
        <f t="shared" si="359"/>
        <v>#DIV/0!</v>
      </c>
      <c r="BX8" s="38" t="e">
        <f t="shared" si="359"/>
        <v>#DIV/0!</v>
      </c>
      <c r="BY8" s="36" t="e">
        <f t="shared" ref="BY8:CV8" si="360">MAXA(BY7-2*BY4,0)</f>
        <v>#DIV/0!</v>
      </c>
      <c r="BZ8" s="1" t="e">
        <f t="shared" si="360"/>
        <v>#DIV/0!</v>
      </c>
      <c r="CA8" s="1" t="e">
        <f t="shared" si="360"/>
        <v>#DIV/0!</v>
      </c>
      <c r="CB8" s="1" t="e">
        <f t="shared" si="360"/>
        <v>#DIV/0!</v>
      </c>
      <c r="CC8" s="1" t="e">
        <f t="shared" si="360"/>
        <v>#DIV/0!</v>
      </c>
      <c r="CD8" s="1" t="e">
        <f t="shared" si="360"/>
        <v>#DIV/0!</v>
      </c>
      <c r="CE8" s="1" t="e">
        <f t="shared" si="360"/>
        <v>#DIV/0!</v>
      </c>
      <c r="CF8" s="1" t="e">
        <f t="shared" si="360"/>
        <v>#DIV/0!</v>
      </c>
      <c r="CG8" s="1" t="e">
        <f t="shared" si="360"/>
        <v>#DIV/0!</v>
      </c>
      <c r="CH8" s="1" t="e">
        <f t="shared" si="360"/>
        <v>#DIV/0!</v>
      </c>
      <c r="CI8" s="1" t="e">
        <f t="shared" si="360"/>
        <v>#DIV/0!</v>
      </c>
      <c r="CJ8" s="1" t="e">
        <f t="shared" si="360"/>
        <v>#DIV/0!</v>
      </c>
      <c r="CK8" s="1" t="e">
        <f t="shared" si="360"/>
        <v>#DIV/0!</v>
      </c>
      <c r="CL8" s="1" t="e">
        <f t="shared" si="360"/>
        <v>#DIV/0!</v>
      </c>
      <c r="CM8" s="1" t="e">
        <f t="shared" si="360"/>
        <v>#DIV/0!</v>
      </c>
      <c r="CN8" s="1" t="e">
        <f t="shared" si="360"/>
        <v>#DIV/0!</v>
      </c>
      <c r="CO8" s="1" t="e">
        <f t="shared" si="360"/>
        <v>#DIV/0!</v>
      </c>
      <c r="CP8" s="1" t="e">
        <f t="shared" si="360"/>
        <v>#DIV/0!</v>
      </c>
      <c r="CQ8" s="1" t="e">
        <f t="shared" si="360"/>
        <v>#DIV/0!</v>
      </c>
      <c r="CR8" s="1" t="e">
        <f t="shared" si="360"/>
        <v>#DIV/0!</v>
      </c>
      <c r="CS8" s="1" t="e">
        <f t="shared" si="360"/>
        <v>#DIV/0!</v>
      </c>
      <c r="CT8" s="1" t="e">
        <f t="shared" si="360"/>
        <v>#DIV/0!</v>
      </c>
      <c r="CU8" s="1" t="e">
        <f t="shared" si="360"/>
        <v>#DIV/0!</v>
      </c>
      <c r="CV8" s="38" t="e">
        <f t="shared" si="360"/>
        <v>#DIV/0!</v>
      </c>
      <c r="CW8" s="36" t="e">
        <f t="shared" ref="CW8:DT8" si="361">MAXA(CW7-2*CW4,0)</f>
        <v>#DIV/0!</v>
      </c>
      <c r="CX8" s="1" t="e">
        <f t="shared" si="361"/>
        <v>#DIV/0!</v>
      </c>
      <c r="CY8" s="1" t="e">
        <f t="shared" si="361"/>
        <v>#DIV/0!</v>
      </c>
      <c r="CZ8" s="1" t="e">
        <f t="shared" si="361"/>
        <v>#DIV/0!</v>
      </c>
      <c r="DA8" s="1" t="e">
        <f t="shared" si="361"/>
        <v>#DIV/0!</v>
      </c>
      <c r="DB8" s="1" t="e">
        <f t="shared" si="361"/>
        <v>#DIV/0!</v>
      </c>
      <c r="DC8" s="1" t="e">
        <f t="shared" si="361"/>
        <v>#DIV/0!</v>
      </c>
      <c r="DD8" s="1" t="e">
        <f t="shared" si="361"/>
        <v>#DIV/0!</v>
      </c>
      <c r="DE8" s="1" t="e">
        <f t="shared" si="361"/>
        <v>#DIV/0!</v>
      </c>
      <c r="DF8" s="1" t="e">
        <f t="shared" si="361"/>
        <v>#DIV/0!</v>
      </c>
      <c r="DG8" s="1" t="e">
        <f t="shared" si="361"/>
        <v>#DIV/0!</v>
      </c>
      <c r="DH8" s="1" t="e">
        <f t="shared" si="361"/>
        <v>#DIV/0!</v>
      </c>
      <c r="DI8" s="1" t="e">
        <f t="shared" si="361"/>
        <v>#DIV/0!</v>
      </c>
      <c r="DJ8" s="1" t="e">
        <f t="shared" si="361"/>
        <v>#DIV/0!</v>
      </c>
      <c r="DK8" s="1" t="e">
        <f t="shared" si="361"/>
        <v>#DIV/0!</v>
      </c>
      <c r="DL8" s="1" t="e">
        <f t="shared" si="361"/>
        <v>#DIV/0!</v>
      </c>
      <c r="DM8" s="1" t="e">
        <f t="shared" si="361"/>
        <v>#DIV/0!</v>
      </c>
      <c r="DN8" s="1" t="e">
        <f t="shared" si="361"/>
        <v>#DIV/0!</v>
      </c>
      <c r="DO8" s="1" t="e">
        <f t="shared" si="361"/>
        <v>#DIV/0!</v>
      </c>
      <c r="DP8" s="1" t="e">
        <f t="shared" si="361"/>
        <v>#DIV/0!</v>
      </c>
      <c r="DQ8" s="1" t="e">
        <f t="shared" si="361"/>
        <v>#DIV/0!</v>
      </c>
      <c r="DR8" s="1" t="e">
        <f t="shared" si="361"/>
        <v>#DIV/0!</v>
      </c>
      <c r="DS8" s="1" t="e">
        <f t="shared" si="361"/>
        <v>#DIV/0!</v>
      </c>
      <c r="DT8" s="38" t="e">
        <f t="shared" si="361"/>
        <v>#DIV/0!</v>
      </c>
      <c r="DU8" s="36" t="e">
        <f t="shared" ref="DU8:ER8" si="362">MAXA(DU7-2*DU4,0)</f>
        <v>#DIV/0!</v>
      </c>
      <c r="DV8" s="1" t="e">
        <f t="shared" si="362"/>
        <v>#DIV/0!</v>
      </c>
      <c r="DW8" s="1" t="e">
        <f t="shared" si="362"/>
        <v>#DIV/0!</v>
      </c>
      <c r="DX8" s="1" t="e">
        <f t="shared" si="362"/>
        <v>#DIV/0!</v>
      </c>
      <c r="DY8" s="1" t="e">
        <f t="shared" si="362"/>
        <v>#DIV/0!</v>
      </c>
      <c r="DZ8" s="1" t="e">
        <f t="shared" si="362"/>
        <v>#DIV/0!</v>
      </c>
      <c r="EA8" s="1" t="e">
        <f t="shared" si="362"/>
        <v>#DIV/0!</v>
      </c>
      <c r="EB8" s="1" t="e">
        <f t="shared" si="362"/>
        <v>#DIV/0!</v>
      </c>
      <c r="EC8" s="1" t="e">
        <f t="shared" si="362"/>
        <v>#DIV/0!</v>
      </c>
      <c r="ED8" s="1" t="e">
        <f t="shared" si="362"/>
        <v>#DIV/0!</v>
      </c>
      <c r="EE8" s="1" t="e">
        <f t="shared" si="362"/>
        <v>#DIV/0!</v>
      </c>
      <c r="EF8" s="1" t="e">
        <f t="shared" si="362"/>
        <v>#DIV/0!</v>
      </c>
      <c r="EG8" s="1" t="e">
        <f t="shared" si="362"/>
        <v>#DIV/0!</v>
      </c>
      <c r="EH8" s="1" t="e">
        <f t="shared" si="362"/>
        <v>#DIV/0!</v>
      </c>
      <c r="EI8" s="1" t="e">
        <f t="shared" si="362"/>
        <v>#DIV/0!</v>
      </c>
      <c r="EJ8" s="1" t="e">
        <f t="shared" si="362"/>
        <v>#DIV/0!</v>
      </c>
      <c r="EK8" s="1" t="e">
        <f t="shared" si="362"/>
        <v>#DIV/0!</v>
      </c>
      <c r="EL8" s="1" t="e">
        <f t="shared" si="362"/>
        <v>#DIV/0!</v>
      </c>
      <c r="EM8" s="1" t="e">
        <f t="shared" si="362"/>
        <v>#DIV/0!</v>
      </c>
      <c r="EN8" s="1" t="e">
        <f t="shared" si="362"/>
        <v>#DIV/0!</v>
      </c>
      <c r="EO8" s="1" t="e">
        <f t="shared" si="362"/>
        <v>#DIV/0!</v>
      </c>
      <c r="EP8" s="1" t="e">
        <f t="shared" si="362"/>
        <v>#DIV/0!</v>
      </c>
      <c r="EQ8" s="1" t="e">
        <f t="shared" si="362"/>
        <v>#DIV/0!</v>
      </c>
      <c r="ER8" s="38" t="e">
        <f t="shared" si="362"/>
        <v>#DIV/0!</v>
      </c>
      <c r="ES8" s="36" t="e">
        <f t="shared" ref="ES8:FP8" si="363">MAXA(ES7-2*ES4,0)</f>
        <v>#DIV/0!</v>
      </c>
      <c r="ET8" s="1" t="e">
        <f t="shared" si="363"/>
        <v>#DIV/0!</v>
      </c>
      <c r="EU8" s="1" t="e">
        <f t="shared" si="363"/>
        <v>#DIV/0!</v>
      </c>
      <c r="EV8" s="1" t="e">
        <f t="shared" si="363"/>
        <v>#DIV/0!</v>
      </c>
      <c r="EW8" s="1" t="e">
        <f t="shared" si="363"/>
        <v>#DIV/0!</v>
      </c>
      <c r="EX8" s="1" t="e">
        <f t="shared" si="363"/>
        <v>#DIV/0!</v>
      </c>
      <c r="EY8" s="1" t="e">
        <f t="shared" si="363"/>
        <v>#DIV/0!</v>
      </c>
      <c r="EZ8" s="1" t="e">
        <f t="shared" si="363"/>
        <v>#DIV/0!</v>
      </c>
      <c r="FA8" s="1" t="e">
        <f t="shared" si="363"/>
        <v>#DIV/0!</v>
      </c>
      <c r="FB8" s="1" t="e">
        <f t="shared" si="363"/>
        <v>#DIV/0!</v>
      </c>
      <c r="FC8" s="1" t="e">
        <f t="shared" si="363"/>
        <v>#DIV/0!</v>
      </c>
      <c r="FD8" s="1" t="e">
        <f t="shared" si="363"/>
        <v>#DIV/0!</v>
      </c>
      <c r="FE8" s="1" t="e">
        <f t="shared" si="363"/>
        <v>#DIV/0!</v>
      </c>
      <c r="FF8" s="1" t="e">
        <f t="shared" si="363"/>
        <v>#DIV/0!</v>
      </c>
      <c r="FG8" s="1" t="e">
        <f t="shared" si="363"/>
        <v>#DIV/0!</v>
      </c>
      <c r="FH8" s="1" t="e">
        <f t="shared" si="363"/>
        <v>#DIV/0!</v>
      </c>
      <c r="FI8" s="1" t="e">
        <f t="shared" si="363"/>
        <v>#DIV/0!</v>
      </c>
      <c r="FJ8" s="1" t="e">
        <f t="shared" si="363"/>
        <v>#DIV/0!</v>
      </c>
      <c r="FK8" s="1" t="e">
        <f t="shared" si="363"/>
        <v>#DIV/0!</v>
      </c>
      <c r="FL8" s="1" t="e">
        <f t="shared" si="363"/>
        <v>#DIV/0!</v>
      </c>
      <c r="FM8" s="1" t="e">
        <f t="shared" si="363"/>
        <v>#DIV/0!</v>
      </c>
      <c r="FN8" s="1" t="e">
        <f t="shared" si="363"/>
        <v>#DIV/0!</v>
      </c>
      <c r="FO8" s="1" t="e">
        <f t="shared" si="363"/>
        <v>#DIV/0!</v>
      </c>
      <c r="FP8" s="38" t="e">
        <f t="shared" si="363"/>
        <v>#DIV/0!</v>
      </c>
      <c r="FQ8" s="36" t="e">
        <f t="shared" ref="FQ8:GN8" si="364">MAXA(FQ7-2*FQ4,0)</f>
        <v>#DIV/0!</v>
      </c>
      <c r="FR8" s="1" t="e">
        <f t="shared" si="364"/>
        <v>#DIV/0!</v>
      </c>
      <c r="FS8" s="1" t="e">
        <f t="shared" si="364"/>
        <v>#DIV/0!</v>
      </c>
      <c r="FT8" s="1" t="e">
        <f t="shared" si="364"/>
        <v>#DIV/0!</v>
      </c>
      <c r="FU8" s="1" t="e">
        <f t="shared" si="364"/>
        <v>#DIV/0!</v>
      </c>
      <c r="FV8" s="1" t="e">
        <f t="shared" si="364"/>
        <v>#DIV/0!</v>
      </c>
      <c r="FW8" s="1" t="e">
        <f t="shared" si="364"/>
        <v>#DIV/0!</v>
      </c>
      <c r="FX8" s="1" t="e">
        <f t="shared" si="364"/>
        <v>#DIV/0!</v>
      </c>
      <c r="FY8" s="1" t="e">
        <f t="shared" si="364"/>
        <v>#DIV/0!</v>
      </c>
      <c r="FZ8" s="1" t="e">
        <f t="shared" si="364"/>
        <v>#DIV/0!</v>
      </c>
      <c r="GA8" s="1" t="e">
        <f t="shared" si="364"/>
        <v>#DIV/0!</v>
      </c>
      <c r="GB8" s="1" t="e">
        <f t="shared" si="364"/>
        <v>#DIV/0!</v>
      </c>
      <c r="GC8" s="1" t="e">
        <f t="shared" si="364"/>
        <v>#DIV/0!</v>
      </c>
      <c r="GD8" s="1" t="e">
        <f t="shared" si="364"/>
        <v>#DIV/0!</v>
      </c>
      <c r="GE8" s="1" t="e">
        <f t="shared" si="364"/>
        <v>#DIV/0!</v>
      </c>
      <c r="GF8" s="1" t="e">
        <f t="shared" si="364"/>
        <v>#DIV/0!</v>
      </c>
      <c r="GG8" s="1" t="e">
        <f t="shared" si="364"/>
        <v>#DIV/0!</v>
      </c>
      <c r="GH8" s="1" t="e">
        <f t="shared" si="364"/>
        <v>#DIV/0!</v>
      </c>
      <c r="GI8" s="1" t="e">
        <f t="shared" si="364"/>
        <v>#DIV/0!</v>
      </c>
      <c r="GJ8" s="1" t="e">
        <f t="shared" si="364"/>
        <v>#DIV/0!</v>
      </c>
      <c r="GK8" s="1" t="e">
        <f t="shared" si="364"/>
        <v>#DIV/0!</v>
      </c>
      <c r="GL8" s="1" t="e">
        <f t="shared" si="364"/>
        <v>#DIV/0!</v>
      </c>
      <c r="GM8" s="1" t="e">
        <f t="shared" si="364"/>
        <v>#DIV/0!</v>
      </c>
      <c r="GN8" s="38" t="e">
        <f t="shared" si="364"/>
        <v>#DIV/0!</v>
      </c>
      <c r="GO8" s="36" t="e">
        <f t="shared" ref="GO8:HL8" si="365">MAXA(GO7-2*GO4,0)</f>
        <v>#DIV/0!</v>
      </c>
      <c r="GP8" s="1" t="e">
        <f t="shared" si="365"/>
        <v>#DIV/0!</v>
      </c>
      <c r="GQ8" s="1" t="e">
        <f t="shared" si="365"/>
        <v>#DIV/0!</v>
      </c>
      <c r="GR8" s="1" t="e">
        <f t="shared" si="365"/>
        <v>#DIV/0!</v>
      </c>
      <c r="GS8" s="1" t="e">
        <f t="shared" si="365"/>
        <v>#DIV/0!</v>
      </c>
      <c r="GT8" s="1" t="e">
        <f t="shared" si="365"/>
        <v>#DIV/0!</v>
      </c>
      <c r="GU8" s="1" t="e">
        <f t="shared" si="365"/>
        <v>#DIV/0!</v>
      </c>
      <c r="GV8" s="1" t="e">
        <f t="shared" si="365"/>
        <v>#DIV/0!</v>
      </c>
      <c r="GW8" s="1" t="e">
        <f t="shared" si="365"/>
        <v>#DIV/0!</v>
      </c>
      <c r="GX8" s="1" t="e">
        <f t="shared" si="365"/>
        <v>#DIV/0!</v>
      </c>
      <c r="GY8" s="1" t="e">
        <f t="shared" si="365"/>
        <v>#DIV/0!</v>
      </c>
      <c r="GZ8" s="1" t="e">
        <f t="shared" si="365"/>
        <v>#DIV/0!</v>
      </c>
      <c r="HA8" s="1" t="e">
        <f t="shared" si="365"/>
        <v>#DIV/0!</v>
      </c>
      <c r="HB8" s="1" t="e">
        <f t="shared" si="365"/>
        <v>#DIV/0!</v>
      </c>
      <c r="HC8" s="1" t="e">
        <f t="shared" si="365"/>
        <v>#DIV/0!</v>
      </c>
      <c r="HD8" s="1" t="e">
        <f t="shared" si="365"/>
        <v>#DIV/0!</v>
      </c>
      <c r="HE8" s="1" t="e">
        <f t="shared" si="365"/>
        <v>#DIV/0!</v>
      </c>
      <c r="HF8" s="1" t="e">
        <f t="shared" si="365"/>
        <v>#DIV/0!</v>
      </c>
      <c r="HG8" s="1" t="e">
        <f t="shared" si="365"/>
        <v>#DIV/0!</v>
      </c>
      <c r="HH8" s="1" t="e">
        <f t="shared" si="365"/>
        <v>#DIV/0!</v>
      </c>
      <c r="HI8" s="1" t="e">
        <f t="shared" si="365"/>
        <v>#DIV/0!</v>
      </c>
      <c r="HJ8" s="1" t="e">
        <f t="shared" si="365"/>
        <v>#DIV/0!</v>
      </c>
      <c r="HK8" s="1" t="e">
        <f t="shared" si="365"/>
        <v>#DIV/0!</v>
      </c>
      <c r="HL8" s="38" t="e">
        <f t="shared" si="365"/>
        <v>#DIV/0!</v>
      </c>
      <c r="HM8" t="e">
        <f t="shared" ref="HM8:IJ8" si="366">MAXA(HM7-2*HM4,0)</f>
        <v>#DIV/0!</v>
      </c>
      <c r="HN8" t="e">
        <f t="shared" si="366"/>
        <v>#DIV/0!</v>
      </c>
      <c r="HO8" t="e">
        <f t="shared" si="366"/>
        <v>#DIV/0!</v>
      </c>
      <c r="HP8" t="e">
        <f t="shared" si="366"/>
        <v>#DIV/0!</v>
      </c>
      <c r="HQ8" t="e">
        <f t="shared" si="366"/>
        <v>#DIV/0!</v>
      </c>
      <c r="HR8" t="e">
        <f t="shared" si="366"/>
        <v>#DIV/0!</v>
      </c>
      <c r="HS8" t="e">
        <f t="shared" si="366"/>
        <v>#DIV/0!</v>
      </c>
      <c r="HT8" t="e">
        <f t="shared" si="366"/>
        <v>#DIV/0!</v>
      </c>
      <c r="HU8" t="e">
        <f t="shared" si="366"/>
        <v>#DIV/0!</v>
      </c>
      <c r="HV8" t="e">
        <f t="shared" si="366"/>
        <v>#DIV/0!</v>
      </c>
      <c r="HW8" t="e">
        <f t="shared" si="366"/>
        <v>#DIV/0!</v>
      </c>
      <c r="HX8" t="e">
        <f t="shared" si="366"/>
        <v>#DIV/0!</v>
      </c>
      <c r="HY8" t="e">
        <f t="shared" si="366"/>
        <v>#DIV/0!</v>
      </c>
      <c r="HZ8" t="e">
        <f t="shared" si="366"/>
        <v>#DIV/0!</v>
      </c>
      <c r="IA8" t="e">
        <f t="shared" si="366"/>
        <v>#DIV/0!</v>
      </c>
      <c r="IB8" t="e">
        <f t="shared" si="366"/>
        <v>#DIV/0!</v>
      </c>
      <c r="IC8" t="e">
        <f t="shared" si="366"/>
        <v>#DIV/0!</v>
      </c>
      <c r="ID8" t="e">
        <f t="shared" si="366"/>
        <v>#DIV/0!</v>
      </c>
      <c r="IE8" t="e">
        <f t="shared" si="366"/>
        <v>#DIV/0!</v>
      </c>
      <c r="IF8" t="e">
        <f t="shared" si="366"/>
        <v>#DIV/0!</v>
      </c>
      <c r="IG8" t="e">
        <f t="shared" si="366"/>
        <v>#DIV/0!</v>
      </c>
      <c r="IH8" t="e">
        <f t="shared" si="366"/>
        <v>#DIV/0!</v>
      </c>
      <c r="II8" t="e">
        <f t="shared" si="366"/>
        <v>#DIV/0!</v>
      </c>
      <c r="IJ8" s="38" t="e">
        <f t="shared" si="366"/>
        <v>#DIV/0!</v>
      </c>
      <c r="IK8" t="e">
        <f t="shared" ref="IK8:JH8" si="367">MAXA(IK7-2*IK4,0)</f>
        <v>#DIV/0!</v>
      </c>
      <c r="IL8" t="e">
        <f t="shared" si="367"/>
        <v>#DIV/0!</v>
      </c>
      <c r="IM8" t="e">
        <f t="shared" si="367"/>
        <v>#DIV/0!</v>
      </c>
      <c r="IN8" t="e">
        <f t="shared" si="367"/>
        <v>#DIV/0!</v>
      </c>
      <c r="IO8" t="e">
        <f t="shared" si="367"/>
        <v>#DIV/0!</v>
      </c>
      <c r="IP8" t="e">
        <f t="shared" si="367"/>
        <v>#DIV/0!</v>
      </c>
      <c r="IQ8" t="e">
        <f t="shared" si="367"/>
        <v>#DIV/0!</v>
      </c>
      <c r="IR8" t="e">
        <f t="shared" si="367"/>
        <v>#DIV/0!</v>
      </c>
      <c r="IS8" t="e">
        <f t="shared" si="367"/>
        <v>#DIV/0!</v>
      </c>
      <c r="IT8" t="e">
        <f t="shared" si="367"/>
        <v>#DIV/0!</v>
      </c>
      <c r="IU8" t="e">
        <f t="shared" si="367"/>
        <v>#DIV/0!</v>
      </c>
      <c r="IV8" t="e">
        <f t="shared" si="367"/>
        <v>#DIV/0!</v>
      </c>
      <c r="IW8" t="e">
        <f t="shared" si="367"/>
        <v>#DIV/0!</v>
      </c>
      <c r="IX8" t="e">
        <f t="shared" si="367"/>
        <v>#DIV/0!</v>
      </c>
      <c r="IY8" t="e">
        <f t="shared" si="367"/>
        <v>#DIV/0!</v>
      </c>
      <c r="IZ8" t="e">
        <f t="shared" si="367"/>
        <v>#DIV/0!</v>
      </c>
      <c r="JA8" t="e">
        <f t="shared" si="367"/>
        <v>#DIV/0!</v>
      </c>
      <c r="JB8" t="e">
        <f t="shared" si="367"/>
        <v>#DIV/0!</v>
      </c>
      <c r="JC8" t="e">
        <f t="shared" si="367"/>
        <v>#DIV/0!</v>
      </c>
      <c r="JD8" t="e">
        <f t="shared" si="367"/>
        <v>#DIV/0!</v>
      </c>
      <c r="JE8" t="e">
        <f t="shared" si="367"/>
        <v>#DIV/0!</v>
      </c>
      <c r="JF8" t="e">
        <f t="shared" si="367"/>
        <v>#DIV/0!</v>
      </c>
      <c r="JG8" t="e">
        <f t="shared" si="367"/>
        <v>#DIV/0!</v>
      </c>
      <c r="JH8" s="38" t="e">
        <f t="shared" si="367"/>
        <v>#DIV/0!</v>
      </c>
      <c r="JI8" t="e">
        <f t="shared" ref="JI8:KF8" si="368">MAXA(JI7-2*JI4,0)</f>
        <v>#DIV/0!</v>
      </c>
      <c r="JJ8" t="e">
        <f t="shared" si="368"/>
        <v>#DIV/0!</v>
      </c>
      <c r="JK8" t="e">
        <f t="shared" si="368"/>
        <v>#DIV/0!</v>
      </c>
      <c r="JL8" t="e">
        <f t="shared" si="368"/>
        <v>#DIV/0!</v>
      </c>
      <c r="JM8" t="e">
        <f t="shared" si="368"/>
        <v>#DIV/0!</v>
      </c>
      <c r="JN8" t="e">
        <f t="shared" si="368"/>
        <v>#DIV/0!</v>
      </c>
      <c r="JO8" t="e">
        <f t="shared" si="368"/>
        <v>#DIV/0!</v>
      </c>
      <c r="JP8" t="e">
        <f t="shared" si="368"/>
        <v>#DIV/0!</v>
      </c>
      <c r="JQ8" t="e">
        <f t="shared" si="368"/>
        <v>#DIV/0!</v>
      </c>
      <c r="JR8" t="e">
        <f t="shared" si="368"/>
        <v>#DIV/0!</v>
      </c>
      <c r="JS8" t="e">
        <f t="shared" si="368"/>
        <v>#DIV/0!</v>
      </c>
      <c r="JT8" t="e">
        <f t="shared" si="368"/>
        <v>#DIV/0!</v>
      </c>
      <c r="JU8" t="e">
        <f t="shared" si="368"/>
        <v>#DIV/0!</v>
      </c>
      <c r="JV8" t="e">
        <f t="shared" si="368"/>
        <v>#DIV/0!</v>
      </c>
      <c r="JW8" t="e">
        <f t="shared" si="368"/>
        <v>#DIV/0!</v>
      </c>
      <c r="JX8" t="e">
        <f t="shared" si="368"/>
        <v>#DIV/0!</v>
      </c>
      <c r="JY8" t="e">
        <f t="shared" si="368"/>
        <v>#DIV/0!</v>
      </c>
      <c r="JZ8" t="e">
        <f t="shared" si="368"/>
        <v>#DIV/0!</v>
      </c>
      <c r="KA8" t="e">
        <f t="shared" si="368"/>
        <v>#DIV/0!</v>
      </c>
      <c r="KB8" t="e">
        <f t="shared" si="368"/>
        <v>#DIV/0!</v>
      </c>
      <c r="KC8" t="e">
        <f t="shared" si="368"/>
        <v>#DIV/0!</v>
      </c>
      <c r="KD8" t="e">
        <f t="shared" si="368"/>
        <v>#DIV/0!</v>
      </c>
      <c r="KE8" t="e">
        <f t="shared" si="368"/>
        <v>#DIV/0!</v>
      </c>
      <c r="KF8" s="38" t="e">
        <f t="shared" si="368"/>
        <v>#DIV/0!</v>
      </c>
      <c r="KG8" t="e">
        <f>MAXA(KG7-2*KG4,0)</f>
        <v>#DIV/0!</v>
      </c>
      <c r="KH8" t="e">
        <f t="shared" ref="KH8:LD8" si="369">MAXA(KH7-2*KH4,0)</f>
        <v>#DIV/0!</v>
      </c>
      <c r="KI8" t="e">
        <f t="shared" si="369"/>
        <v>#DIV/0!</v>
      </c>
      <c r="KJ8" t="e">
        <f t="shared" si="369"/>
        <v>#DIV/0!</v>
      </c>
      <c r="KK8" t="e">
        <f t="shared" si="369"/>
        <v>#DIV/0!</v>
      </c>
      <c r="KL8" t="e">
        <f t="shared" si="369"/>
        <v>#DIV/0!</v>
      </c>
      <c r="KM8" t="e">
        <f t="shared" si="369"/>
        <v>#DIV/0!</v>
      </c>
      <c r="KN8" t="e">
        <f t="shared" si="369"/>
        <v>#DIV/0!</v>
      </c>
      <c r="KO8" t="e">
        <f t="shared" si="369"/>
        <v>#DIV/0!</v>
      </c>
      <c r="KP8" t="e">
        <f t="shared" si="369"/>
        <v>#DIV/0!</v>
      </c>
      <c r="KQ8" t="e">
        <f t="shared" si="369"/>
        <v>#DIV/0!</v>
      </c>
      <c r="KR8" t="e">
        <f t="shared" si="369"/>
        <v>#DIV/0!</v>
      </c>
      <c r="KS8" t="e">
        <f t="shared" si="369"/>
        <v>#DIV/0!</v>
      </c>
      <c r="KT8" t="e">
        <f t="shared" si="369"/>
        <v>#DIV/0!</v>
      </c>
      <c r="KU8" t="e">
        <f t="shared" si="369"/>
        <v>#DIV/0!</v>
      </c>
      <c r="KV8" t="e">
        <f t="shared" si="369"/>
        <v>#DIV/0!</v>
      </c>
      <c r="KW8" t="e">
        <f t="shared" si="369"/>
        <v>#DIV/0!</v>
      </c>
      <c r="KX8" t="e">
        <f t="shared" si="369"/>
        <v>#DIV/0!</v>
      </c>
      <c r="KY8" t="e">
        <f t="shared" si="369"/>
        <v>#DIV/0!</v>
      </c>
      <c r="KZ8" t="e">
        <f t="shared" si="369"/>
        <v>#DIV/0!</v>
      </c>
      <c r="LA8" t="e">
        <f t="shared" si="369"/>
        <v>#DIV/0!</v>
      </c>
      <c r="LB8" t="e">
        <f t="shared" si="369"/>
        <v>#DIV/0!</v>
      </c>
      <c r="LC8" t="e">
        <f t="shared" si="369"/>
        <v>#DIV/0!</v>
      </c>
      <c r="LD8" s="38" t="e">
        <f t="shared" si="369"/>
        <v>#DIV/0!</v>
      </c>
    </row>
    <row r="9" spans="1:316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6"/>
      <c r="F9" s="1"/>
      <c r="G9" s="1"/>
      <c r="H9" s="1"/>
      <c r="I9" s="1"/>
      <c r="J9" s="59"/>
      <c r="L9" s="1"/>
      <c r="M9" s="1"/>
      <c r="N9" s="1"/>
      <c r="O9" s="1"/>
      <c r="P9" s="1"/>
      <c r="Q9" s="1"/>
      <c r="R9" s="1"/>
      <c r="S9" s="1"/>
      <c r="T9" s="1"/>
      <c r="U9" s="59" t="s">
        <v>35</v>
      </c>
      <c r="V9" s="1"/>
      <c r="W9" s="1"/>
      <c r="X9" s="1"/>
      <c r="Y9" s="1"/>
      <c r="Z9" s="1"/>
      <c r="AA9" s="1"/>
      <c r="AB9" s="38"/>
      <c r="AC9" s="36" t="e">
        <f t="shared" ref="AC9:BX9" si="370">MAXA(AC7-3*AC4,0)</f>
        <v>#DIV/0!</v>
      </c>
      <c r="AD9" s="1" t="e">
        <f t="shared" si="370"/>
        <v>#DIV/0!</v>
      </c>
      <c r="AE9" s="1" t="e">
        <f t="shared" si="370"/>
        <v>#DIV/0!</v>
      </c>
      <c r="AF9" s="1" t="e">
        <f t="shared" si="370"/>
        <v>#DIV/0!</v>
      </c>
      <c r="AG9" s="1" t="e">
        <f t="shared" si="370"/>
        <v>#DIV/0!</v>
      </c>
      <c r="AH9" s="1" t="e">
        <f t="shared" si="370"/>
        <v>#DIV/0!</v>
      </c>
      <c r="AI9" s="1" t="e">
        <f t="shared" si="370"/>
        <v>#DIV/0!</v>
      </c>
      <c r="AJ9" s="1" t="e">
        <f t="shared" si="370"/>
        <v>#DIV/0!</v>
      </c>
      <c r="AK9" s="1" t="e">
        <f t="shared" si="370"/>
        <v>#DIV/0!</v>
      </c>
      <c r="AL9" s="1" t="e">
        <f t="shared" si="370"/>
        <v>#DIV/0!</v>
      </c>
      <c r="AM9" s="1" t="e">
        <f t="shared" si="370"/>
        <v>#DIV/0!</v>
      </c>
      <c r="AN9" s="1" t="e">
        <f t="shared" si="370"/>
        <v>#DIV/0!</v>
      </c>
      <c r="AO9" s="1" t="e">
        <f t="shared" si="370"/>
        <v>#DIV/0!</v>
      </c>
      <c r="AP9" s="1" t="e">
        <f t="shared" si="370"/>
        <v>#DIV/0!</v>
      </c>
      <c r="AQ9" s="1" t="e">
        <f t="shared" si="370"/>
        <v>#DIV/0!</v>
      </c>
      <c r="AR9" s="1" t="e">
        <f t="shared" si="370"/>
        <v>#DIV/0!</v>
      </c>
      <c r="AS9" s="1" t="e">
        <f t="shared" si="370"/>
        <v>#DIV/0!</v>
      </c>
      <c r="AT9" s="1" t="e">
        <f t="shared" si="370"/>
        <v>#DIV/0!</v>
      </c>
      <c r="AU9" s="1" t="e">
        <f t="shared" si="370"/>
        <v>#DIV/0!</v>
      </c>
      <c r="AV9" s="1" t="e">
        <f t="shared" si="370"/>
        <v>#DIV/0!</v>
      </c>
      <c r="AW9" s="1" t="e">
        <f t="shared" si="370"/>
        <v>#DIV/0!</v>
      </c>
      <c r="AX9" s="1" t="e">
        <f t="shared" si="370"/>
        <v>#DIV/0!</v>
      </c>
      <c r="AY9" s="1" t="e">
        <f t="shared" si="370"/>
        <v>#DIV/0!</v>
      </c>
      <c r="AZ9" s="38" t="e">
        <f t="shared" si="370"/>
        <v>#DIV/0!</v>
      </c>
      <c r="BA9" s="36" t="e">
        <f t="shared" si="370"/>
        <v>#DIV/0!</v>
      </c>
      <c r="BB9" s="1" t="e">
        <f t="shared" si="370"/>
        <v>#DIV/0!</v>
      </c>
      <c r="BC9" s="1" t="e">
        <f t="shared" si="370"/>
        <v>#DIV/0!</v>
      </c>
      <c r="BD9" s="1" t="e">
        <f t="shared" si="370"/>
        <v>#DIV/0!</v>
      </c>
      <c r="BE9" s="1" t="e">
        <f t="shared" si="370"/>
        <v>#DIV/0!</v>
      </c>
      <c r="BF9" s="1" t="e">
        <f t="shared" si="370"/>
        <v>#DIV/0!</v>
      </c>
      <c r="BG9" s="1" t="e">
        <f t="shared" si="370"/>
        <v>#DIV/0!</v>
      </c>
      <c r="BH9" s="1" t="e">
        <f t="shared" si="370"/>
        <v>#DIV/0!</v>
      </c>
      <c r="BI9" s="1" t="e">
        <f t="shared" si="370"/>
        <v>#DIV/0!</v>
      </c>
      <c r="BJ9" s="1" t="e">
        <f t="shared" si="370"/>
        <v>#DIV/0!</v>
      </c>
      <c r="BK9" s="1" t="e">
        <f t="shared" si="370"/>
        <v>#DIV/0!</v>
      </c>
      <c r="BL9" s="1" t="e">
        <f t="shared" si="370"/>
        <v>#DIV/0!</v>
      </c>
      <c r="BM9" s="1" t="e">
        <f t="shared" si="370"/>
        <v>#DIV/0!</v>
      </c>
      <c r="BN9" s="1" t="e">
        <f t="shared" si="370"/>
        <v>#DIV/0!</v>
      </c>
      <c r="BO9" s="1" t="e">
        <f t="shared" si="370"/>
        <v>#DIV/0!</v>
      </c>
      <c r="BP9" s="1" t="e">
        <f t="shared" si="370"/>
        <v>#DIV/0!</v>
      </c>
      <c r="BQ9" s="1" t="e">
        <f t="shared" si="370"/>
        <v>#DIV/0!</v>
      </c>
      <c r="BR9" s="1" t="e">
        <f t="shared" si="370"/>
        <v>#DIV/0!</v>
      </c>
      <c r="BS9" s="1" t="e">
        <f t="shared" si="370"/>
        <v>#DIV/0!</v>
      </c>
      <c r="BT9" s="1" t="e">
        <f t="shared" si="370"/>
        <v>#DIV/0!</v>
      </c>
      <c r="BU9" s="1" t="e">
        <f t="shared" si="370"/>
        <v>#DIV/0!</v>
      </c>
      <c r="BV9" s="1" t="e">
        <f t="shared" si="370"/>
        <v>#DIV/0!</v>
      </c>
      <c r="BW9" s="1" t="e">
        <f t="shared" si="370"/>
        <v>#DIV/0!</v>
      </c>
      <c r="BX9" s="38" t="e">
        <f t="shared" si="370"/>
        <v>#DIV/0!</v>
      </c>
      <c r="BY9" s="36" t="e">
        <f t="shared" ref="BY9:CV9" si="371">MAXA(BY7-3*BY4,0)</f>
        <v>#DIV/0!</v>
      </c>
      <c r="BZ9" s="1" t="e">
        <f t="shared" si="371"/>
        <v>#DIV/0!</v>
      </c>
      <c r="CA9" s="1" t="e">
        <f t="shared" si="371"/>
        <v>#DIV/0!</v>
      </c>
      <c r="CB9" s="1" t="e">
        <f t="shared" si="371"/>
        <v>#DIV/0!</v>
      </c>
      <c r="CC9" s="1" t="e">
        <f t="shared" si="371"/>
        <v>#DIV/0!</v>
      </c>
      <c r="CD9" s="1" t="e">
        <f t="shared" si="371"/>
        <v>#DIV/0!</v>
      </c>
      <c r="CE9" s="1" t="e">
        <f t="shared" si="371"/>
        <v>#DIV/0!</v>
      </c>
      <c r="CF9" s="1" t="e">
        <f t="shared" si="371"/>
        <v>#DIV/0!</v>
      </c>
      <c r="CG9" s="1" t="e">
        <f t="shared" si="371"/>
        <v>#DIV/0!</v>
      </c>
      <c r="CH9" s="1" t="e">
        <f t="shared" si="371"/>
        <v>#DIV/0!</v>
      </c>
      <c r="CI9" s="1" t="e">
        <f t="shared" si="371"/>
        <v>#DIV/0!</v>
      </c>
      <c r="CJ9" s="1" t="e">
        <f t="shared" si="371"/>
        <v>#DIV/0!</v>
      </c>
      <c r="CK9" s="1" t="e">
        <f t="shared" si="371"/>
        <v>#DIV/0!</v>
      </c>
      <c r="CL9" s="1" t="e">
        <f t="shared" si="371"/>
        <v>#DIV/0!</v>
      </c>
      <c r="CM9" s="1" t="e">
        <f t="shared" si="371"/>
        <v>#DIV/0!</v>
      </c>
      <c r="CN9" s="1" t="e">
        <f t="shared" si="371"/>
        <v>#DIV/0!</v>
      </c>
      <c r="CO9" s="1" t="e">
        <f t="shared" si="371"/>
        <v>#DIV/0!</v>
      </c>
      <c r="CP9" s="1" t="e">
        <f t="shared" si="371"/>
        <v>#DIV/0!</v>
      </c>
      <c r="CQ9" s="1" t="e">
        <f t="shared" si="371"/>
        <v>#DIV/0!</v>
      </c>
      <c r="CR9" s="1" t="e">
        <f t="shared" si="371"/>
        <v>#DIV/0!</v>
      </c>
      <c r="CS9" s="1" t="e">
        <f t="shared" si="371"/>
        <v>#DIV/0!</v>
      </c>
      <c r="CT9" s="1" t="e">
        <f t="shared" si="371"/>
        <v>#DIV/0!</v>
      </c>
      <c r="CU9" s="1" t="e">
        <f t="shared" si="371"/>
        <v>#DIV/0!</v>
      </c>
      <c r="CV9" s="38" t="e">
        <f t="shared" si="371"/>
        <v>#DIV/0!</v>
      </c>
      <c r="CW9" s="36" t="e">
        <f t="shared" ref="CW9:DT9" si="372">MAXA(CW7-3*CW4,0)</f>
        <v>#DIV/0!</v>
      </c>
      <c r="CX9" s="1" t="e">
        <f t="shared" si="372"/>
        <v>#DIV/0!</v>
      </c>
      <c r="CY9" s="1" t="e">
        <f t="shared" si="372"/>
        <v>#DIV/0!</v>
      </c>
      <c r="CZ9" s="1" t="e">
        <f t="shared" si="372"/>
        <v>#DIV/0!</v>
      </c>
      <c r="DA9" s="1" t="e">
        <f t="shared" si="372"/>
        <v>#DIV/0!</v>
      </c>
      <c r="DB9" s="1" t="e">
        <f t="shared" si="372"/>
        <v>#DIV/0!</v>
      </c>
      <c r="DC9" s="1" t="e">
        <f t="shared" si="372"/>
        <v>#DIV/0!</v>
      </c>
      <c r="DD9" s="1" t="e">
        <f t="shared" si="372"/>
        <v>#DIV/0!</v>
      </c>
      <c r="DE9" s="1" t="e">
        <f t="shared" si="372"/>
        <v>#DIV/0!</v>
      </c>
      <c r="DF9" s="1" t="e">
        <f t="shared" si="372"/>
        <v>#DIV/0!</v>
      </c>
      <c r="DG9" s="1" t="e">
        <f t="shared" si="372"/>
        <v>#DIV/0!</v>
      </c>
      <c r="DH9" s="1" t="e">
        <f t="shared" si="372"/>
        <v>#DIV/0!</v>
      </c>
      <c r="DI9" s="1" t="e">
        <f t="shared" si="372"/>
        <v>#DIV/0!</v>
      </c>
      <c r="DJ9" s="1" t="e">
        <f t="shared" si="372"/>
        <v>#DIV/0!</v>
      </c>
      <c r="DK9" s="1" t="e">
        <f t="shared" si="372"/>
        <v>#DIV/0!</v>
      </c>
      <c r="DL9" s="1" t="e">
        <f t="shared" si="372"/>
        <v>#DIV/0!</v>
      </c>
      <c r="DM9" s="1" t="e">
        <f t="shared" si="372"/>
        <v>#DIV/0!</v>
      </c>
      <c r="DN9" s="1" t="e">
        <f t="shared" si="372"/>
        <v>#DIV/0!</v>
      </c>
      <c r="DO9" s="1" t="e">
        <f t="shared" si="372"/>
        <v>#DIV/0!</v>
      </c>
      <c r="DP9" s="1" t="e">
        <f t="shared" si="372"/>
        <v>#DIV/0!</v>
      </c>
      <c r="DQ9" s="1" t="e">
        <f t="shared" si="372"/>
        <v>#DIV/0!</v>
      </c>
      <c r="DR9" s="1" t="e">
        <f t="shared" si="372"/>
        <v>#DIV/0!</v>
      </c>
      <c r="DS9" s="1" t="e">
        <f t="shared" si="372"/>
        <v>#DIV/0!</v>
      </c>
      <c r="DT9" s="38" t="e">
        <f t="shared" si="372"/>
        <v>#DIV/0!</v>
      </c>
      <c r="DU9" s="36" t="e">
        <f t="shared" ref="DU9:ER9" si="373">MAXA(DU7-3*DU4,0)</f>
        <v>#DIV/0!</v>
      </c>
      <c r="DV9" s="1" t="e">
        <f t="shared" si="373"/>
        <v>#DIV/0!</v>
      </c>
      <c r="DW9" s="1" t="e">
        <f t="shared" si="373"/>
        <v>#DIV/0!</v>
      </c>
      <c r="DX9" s="1" t="e">
        <f t="shared" si="373"/>
        <v>#DIV/0!</v>
      </c>
      <c r="DY9" s="1" t="e">
        <f t="shared" si="373"/>
        <v>#DIV/0!</v>
      </c>
      <c r="DZ9" s="1" t="e">
        <f t="shared" si="373"/>
        <v>#DIV/0!</v>
      </c>
      <c r="EA9" s="1" t="e">
        <f t="shared" si="373"/>
        <v>#DIV/0!</v>
      </c>
      <c r="EB9" s="1" t="e">
        <f t="shared" si="373"/>
        <v>#DIV/0!</v>
      </c>
      <c r="EC9" s="1" t="e">
        <f t="shared" si="373"/>
        <v>#DIV/0!</v>
      </c>
      <c r="ED9" s="1" t="e">
        <f t="shared" si="373"/>
        <v>#DIV/0!</v>
      </c>
      <c r="EE9" s="1" t="e">
        <f t="shared" si="373"/>
        <v>#DIV/0!</v>
      </c>
      <c r="EF9" s="1" t="e">
        <f t="shared" si="373"/>
        <v>#DIV/0!</v>
      </c>
      <c r="EG9" s="1" t="e">
        <f t="shared" si="373"/>
        <v>#DIV/0!</v>
      </c>
      <c r="EH9" s="1" t="e">
        <f t="shared" si="373"/>
        <v>#DIV/0!</v>
      </c>
      <c r="EI9" s="1" t="e">
        <f t="shared" si="373"/>
        <v>#DIV/0!</v>
      </c>
      <c r="EJ9" s="1" t="e">
        <f t="shared" si="373"/>
        <v>#DIV/0!</v>
      </c>
      <c r="EK9" s="1" t="e">
        <f t="shared" si="373"/>
        <v>#DIV/0!</v>
      </c>
      <c r="EL9" s="1" t="e">
        <f t="shared" si="373"/>
        <v>#DIV/0!</v>
      </c>
      <c r="EM9" s="1" t="e">
        <f t="shared" si="373"/>
        <v>#DIV/0!</v>
      </c>
      <c r="EN9" s="1" t="e">
        <f t="shared" si="373"/>
        <v>#DIV/0!</v>
      </c>
      <c r="EO9" s="1" t="e">
        <f t="shared" si="373"/>
        <v>#DIV/0!</v>
      </c>
      <c r="EP9" s="1" t="e">
        <f t="shared" si="373"/>
        <v>#DIV/0!</v>
      </c>
      <c r="EQ9" s="1" t="e">
        <f t="shared" si="373"/>
        <v>#DIV/0!</v>
      </c>
      <c r="ER9" s="38" t="e">
        <f t="shared" si="373"/>
        <v>#DIV/0!</v>
      </c>
      <c r="ES9" s="36" t="e">
        <f t="shared" ref="ES9:FP9" si="374">MAXA(ES7-3*ES4,0)</f>
        <v>#DIV/0!</v>
      </c>
      <c r="ET9" s="1" t="e">
        <f t="shared" si="374"/>
        <v>#DIV/0!</v>
      </c>
      <c r="EU9" s="1" t="e">
        <f t="shared" si="374"/>
        <v>#DIV/0!</v>
      </c>
      <c r="EV9" s="1" t="e">
        <f t="shared" si="374"/>
        <v>#DIV/0!</v>
      </c>
      <c r="EW9" s="1" t="e">
        <f t="shared" si="374"/>
        <v>#DIV/0!</v>
      </c>
      <c r="EX9" s="1" t="e">
        <f t="shared" si="374"/>
        <v>#DIV/0!</v>
      </c>
      <c r="EY9" s="1" t="e">
        <f t="shared" si="374"/>
        <v>#DIV/0!</v>
      </c>
      <c r="EZ9" s="1" t="e">
        <f t="shared" si="374"/>
        <v>#DIV/0!</v>
      </c>
      <c r="FA9" s="1" t="e">
        <f t="shared" si="374"/>
        <v>#DIV/0!</v>
      </c>
      <c r="FB9" s="1" t="e">
        <f t="shared" si="374"/>
        <v>#DIV/0!</v>
      </c>
      <c r="FC9" s="1" t="e">
        <f t="shared" si="374"/>
        <v>#DIV/0!</v>
      </c>
      <c r="FD9" s="1" t="e">
        <f t="shared" si="374"/>
        <v>#DIV/0!</v>
      </c>
      <c r="FE9" s="1" t="e">
        <f t="shared" si="374"/>
        <v>#DIV/0!</v>
      </c>
      <c r="FF9" s="1" t="e">
        <f t="shared" si="374"/>
        <v>#DIV/0!</v>
      </c>
      <c r="FG9" s="1" t="e">
        <f t="shared" si="374"/>
        <v>#DIV/0!</v>
      </c>
      <c r="FH9" s="1" t="e">
        <f t="shared" si="374"/>
        <v>#DIV/0!</v>
      </c>
      <c r="FI9" s="1" t="e">
        <f t="shared" si="374"/>
        <v>#DIV/0!</v>
      </c>
      <c r="FJ9" s="1" t="e">
        <f t="shared" si="374"/>
        <v>#DIV/0!</v>
      </c>
      <c r="FK9" s="1" t="e">
        <f t="shared" si="374"/>
        <v>#DIV/0!</v>
      </c>
      <c r="FL9" s="1" t="e">
        <f t="shared" si="374"/>
        <v>#DIV/0!</v>
      </c>
      <c r="FM9" s="1" t="e">
        <f t="shared" si="374"/>
        <v>#DIV/0!</v>
      </c>
      <c r="FN9" s="1" t="e">
        <f t="shared" si="374"/>
        <v>#DIV/0!</v>
      </c>
      <c r="FO9" s="1" t="e">
        <f t="shared" si="374"/>
        <v>#DIV/0!</v>
      </c>
      <c r="FP9" s="38" t="e">
        <f t="shared" si="374"/>
        <v>#DIV/0!</v>
      </c>
      <c r="FQ9" s="36" t="e">
        <f t="shared" ref="FQ9:GN9" si="375">MAXA(FQ7-3*FQ4,0)</f>
        <v>#DIV/0!</v>
      </c>
      <c r="FR9" s="1" t="e">
        <f t="shared" si="375"/>
        <v>#DIV/0!</v>
      </c>
      <c r="FS9" s="1" t="e">
        <f t="shared" si="375"/>
        <v>#DIV/0!</v>
      </c>
      <c r="FT9" s="1" t="e">
        <f t="shared" si="375"/>
        <v>#DIV/0!</v>
      </c>
      <c r="FU9" s="1" t="e">
        <f t="shared" si="375"/>
        <v>#DIV/0!</v>
      </c>
      <c r="FV9" s="1" t="e">
        <f t="shared" si="375"/>
        <v>#DIV/0!</v>
      </c>
      <c r="FW9" s="1" t="e">
        <f t="shared" si="375"/>
        <v>#DIV/0!</v>
      </c>
      <c r="FX9" s="1" t="e">
        <f t="shared" si="375"/>
        <v>#DIV/0!</v>
      </c>
      <c r="FY9" s="1" t="e">
        <f t="shared" si="375"/>
        <v>#DIV/0!</v>
      </c>
      <c r="FZ9" s="1" t="e">
        <f t="shared" si="375"/>
        <v>#DIV/0!</v>
      </c>
      <c r="GA9" s="1" t="e">
        <f t="shared" si="375"/>
        <v>#DIV/0!</v>
      </c>
      <c r="GB9" s="1" t="e">
        <f t="shared" si="375"/>
        <v>#DIV/0!</v>
      </c>
      <c r="GC9" s="1" t="e">
        <f t="shared" si="375"/>
        <v>#DIV/0!</v>
      </c>
      <c r="GD9" s="1" t="e">
        <f t="shared" si="375"/>
        <v>#DIV/0!</v>
      </c>
      <c r="GE9" s="1" t="e">
        <f t="shared" si="375"/>
        <v>#DIV/0!</v>
      </c>
      <c r="GF9" s="1" t="e">
        <f t="shared" si="375"/>
        <v>#DIV/0!</v>
      </c>
      <c r="GG9" s="1" t="e">
        <f t="shared" si="375"/>
        <v>#DIV/0!</v>
      </c>
      <c r="GH9" s="1" t="e">
        <f t="shared" si="375"/>
        <v>#DIV/0!</v>
      </c>
      <c r="GI9" s="1" t="e">
        <f t="shared" si="375"/>
        <v>#DIV/0!</v>
      </c>
      <c r="GJ9" s="1" t="e">
        <f t="shared" si="375"/>
        <v>#DIV/0!</v>
      </c>
      <c r="GK9" s="1" t="e">
        <f t="shared" si="375"/>
        <v>#DIV/0!</v>
      </c>
      <c r="GL9" s="1" t="e">
        <f t="shared" si="375"/>
        <v>#DIV/0!</v>
      </c>
      <c r="GM9" s="1" t="e">
        <f t="shared" si="375"/>
        <v>#DIV/0!</v>
      </c>
      <c r="GN9" s="38" t="e">
        <f t="shared" si="375"/>
        <v>#DIV/0!</v>
      </c>
      <c r="GO9" s="36" t="e">
        <f t="shared" ref="GO9:HL9" si="376">MAXA(GO7-3*GO4,0)</f>
        <v>#DIV/0!</v>
      </c>
      <c r="GP9" s="1" t="e">
        <f t="shared" si="376"/>
        <v>#DIV/0!</v>
      </c>
      <c r="GQ9" s="1" t="e">
        <f t="shared" si="376"/>
        <v>#DIV/0!</v>
      </c>
      <c r="GR9" s="1" t="e">
        <f t="shared" si="376"/>
        <v>#DIV/0!</v>
      </c>
      <c r="GS9" s="1" t="e">
        <f t="shared" si="376"/>
        <v>#DIV/0!</v>
      </c>
      <c r="GT9" s="1" t="e">
        <f t="shared" si="376"/>
        <v>#DIV/0!</v>
      </c>
      <c r="GU9" s="1" t="e">
        <f t="shared" si="376"/>
        <v>#DIV/0!</v>
      </c>
      <c r="GV9" s="1" t="e">
        <f t="shared" si="376"/>
        <v>#DIV/0!</v>
      </c>
      <c r="GW9" s="1" t="e">
        <f t="shared" si="376"/>
        <v>#DIV/0!</v>
      </c>
      <c r="GX9" s="1" t="e">
        <f t="shared" si="376"/>
        <v>#DIV/0!</v>
      </c>
      <c r="GY9" s="1" t="e">
        <f t="shared" si="376"/>
        <v>#DIV/0!</v>
      </c>
      <c r="GZ9" s="1" t="e">
        <f t="shared" si="376"/>
        <v>#DIV/0!</v>
      </c>
      <c r="HA9" s="1" t="e">
        <f t="shared" si="376"/>
        <v>#DIV/0!</v>
      </c>
      <c r="HB9" s="1" t="e">
        <f t="shared" si="376"/>
        <v>#DIV/0!</v>
      </c>
      <c r="HC9" s="1" t="e">
        <f t="shared" si="376"/>
        <v>#DIV/0!</v>
      </c>
      <c r="HD9" s="1" t="e">
        <f t="shared" si="376"/>
        <v>#DIV/0!</v>
      </c>
      <c r="HE9" s="1" t="e">
        <f t="shared" si="376"/>
        <v>#DIV/0!</v>
      </c>
      <c r="HF9" s="1" t="e">
        <f t="shared" si="376"/>
        <v>#DIV/0!</v>
      </c>
      <c r="HG9" s="1" t="e">
        <f t="shared" si="376"/>
        <v>#DIV/0!</v>
      </c>
      <c r="HH9" s="1" t="e">
        <f t="shared" si="376"/>
        <v>#DIV/0!</v>
      </c>
      <c r="HI9" s="1" t="e">
        <f t="shared" si="376"/>
        <v>#DIV/0!</v>
      </c>
      <c r="HJ9" s="1" t="e">
        <f t="shared" si="376"/>
        <v>#DIV/0!</v>
      </c>
      <c r="HK9" s="1" t="e">
        <f t="shared" si="376"/>
        <v>#DIV/0!</v>
      </c>
      <c r="HL9" s="38" t="e">
        <f t="shared" si="376"/>
        <v>#DIV/0!</v>
      </c>
      <c r="HM9" t="e">
        <f t="shared" ref="HM9:IJ9" si="377">MAXA(HM7-3*HM4,0)</f>
        <v>#DIV/0!</v>
      </c>
      <c r="HN9" t="e">
        <f t="shared" si="377"/>
        <v>#DIV/0!</v>
      </c>
      <c r="HO9" t="e">
        <f t="shared" si="377"/>
        <v>#DIV/0!</v>
      </c>
      <c r="HP9" t="e">
        <f t="shared" si="377"/>
        <v>#DIV/0!</v>
      </c>
      <c r="HQ9" t="e">
        <f t="shared" si="377"/>
        <v>#DIV/0!</v>
      </c>
      <c r="HR9" t="e">
        <f t="shared" si="377"/>
        <v>#DIV/0!</v>
      </c>
      <c r="HS9" t="e">
        <f t="shared" si="377"/>
        <v>#DIV/0!</v>
      </c>
      <c r="HT9" t="e">
        <f t="shared" si="377"/>
        <v>#DIV/0!</v>
      </c>
      <c r="HU9" t="e">
        <f t="shared" si="377"/>
        <v>#DIV/0!</v>
      </c>
      <c r="HV9" t="e">
        <f t="shared" si="377"/>
        <v>#DIV/0!</v>
      </c>
      <c r="HW9" t="e">
        <f t="shared" si="377"/>
        <v>#DIV/0!</v>
      </c>
      <c r="HX9" t="e">
        <f t="shared" si="377"/>
        <v>#DIV/0!</v>
      </c>
      <c r="HY9" t="e">
        <f t="shared" si="377"/>
        <v>#DIV/0!</v>
      </c>
      <c r="HZ9" t="e">
        <f t="shared" si="377"/>
        <v>#DIV/0!</v>
      </c>
      <c r="IA9" t="e">
        <f t="shared" si="377"/>
        <v>#DIV/0!</v>
      </c>
      <c r="IB9" t="e">
        <f t="shared" si="377"/>
        <v>#DIV/0!</v>
      </c>
      <c r="IC9" t="e">
        <f t="shared" si="377"/>
        <v>#DIV/0!</v>
      </c>
      <c r="ID9" t="e">
        <f t="shared" si="377"/>
        <v>#DIV/0!</v>
      </c>
      <c r="IE9" t="e">
        <f t="shared" si="377"/>
        <v>#DIV/0!</v>
      </c>
      <c r="IF9" t="e">
        <f t="shared" si="377"/>
        <v>#DIV/0!</v>
      </c>
      <c r="IG9" t="e">
        <f t="shared" si="377"/>
        <v>#DIV/0!</v>
      </c>
      <c r="IH9" t="e">
        <f t="shared" si="377"/>
        <v>#DIV/0!</v>
      </c>
      <c r="II9" t="e">
        <f t="shared" si="377"/>
        <v>#DIV/0!</v>
      </c>
      <c r="IJ9" s="38" t="e">
        <f t="shared" si="377"/>
        <v>#DIV/0!</v>
      </c>
      <c r="IK9" t="e">
        <f t="shared" ref="IK9:JH9" si="378">MAXA(IK7-3*IK4,0)</f>
        <v>#DIV/0!</v>
      </c>
      <c r="IL9" t="e">
        <f t="shared" si="378"/>
        <v>#DIV/0!</v>
      </c>
      <c r="IM9" t="e">
        <f t="shared" si="378"/>
        <v>#DIV/0!</v>
      </c>
      <c r="IN9" t="e">
        <f t="shared" si="378"/>
        <v>#DIV/0!</v>
      </c>
      <c r="IO9" t="e">
        <f t="shared" si="378"/>
        <v>#DIV/0!</v>
      </c>
      <c r="IP9" t="e">
        <f t="shared" si="378"/>
        <v>#DIV/0!</v>
      </c>
      <c r="IQ9" t="e">
        <f t="shared" si="378"/>
        <v>#DIV/0!</v>
      </c>
      <c r="IR9" t="e">
        <f t="shared" si="378"/>
        <v>#DIV/0!</v>
      </c>
      <c r="IS9" t="e">
        <f t="shared" si="378"/>
        <v>#DIV/0!</v>
      </c>
      <c r="IT9" t="e">
        <f t="shared" si="378"/>
        <v>#DIV/0!</v>
      </c>
      <c r="IU9" t="e">
        <f t="shared" si="378"/>
        <v>#DIV/0!</v>
      </c>
      <c r="IV9" t="e">
        <f t="shared" si="378"/>
        <v>#DIV/0!</v>
      </c>
      <c r="IW9" t="e">
        <f t="shared" si="378"/>
        <v>#DIV/0!</v>
      </c>
      <c r="IX9" t="e">
        <f t="shared" si="378"/>
        <v>#DIV/0!</v>
      </c>
      <c r="IY9" t="e">
        <f t="shared" si="378"/>
        <v>#DIV/0!</v>
      </c>
      <c r="IZ9" t="e">
        <f t="shared" si="378"/>
        <v>#DIV/0!</v>
      </c>
      <c r="JA9" t="e">
        <f t="shared" si="378"/>
        <v>#DIV/0!</v>
      </c>
      <c r="JB9" t="e">
        <f t="shared" si="378"/>
        <v>#DIV/0!</v>
      </c>
      <c r="JC9" t="e">
        <f t="shared" si="378"/>
        <v>#DIV/0!</v>
      </c>
      <c r="JD9" t="e">
        <f t="shared" si="378"/>
        <v>#DIV/0!</v>
      </c>
      <c r="JE9" t="e">
        <f t="shared" si="378"/>
        <v>#DIV/0!</v>
      </c>
      <c r="JF9" t="e">
        <f t="shared" si="378"/>
        <v>#DIV/0!</v>
      </c>
      <c r="JG9" t="e">
        <f t="shared" si="378"/>
        <v>#DIV/0!</v>
      </c>
      <c r="JH9" s="38" t="e">
        <f t="shared" si="378"/>
        <v>#DIV/0!</v>
      </c>
      <c r="JI9" t="e">
        <f>MAXA(JI7-3*JI4,0)</f>
        <v>#DIV/0!</v>
      </c>
      <c r="JJ9" t="e">
        <f t="shared" ref="JJ9:KF9" si="379">MAXA(JJ7-3*JJ4,0)</f>
        <v>#DIV/0!</v>
      </c>
      <c r="JK9" t="e">
        <f t="shared" si="379"/>
        <v>#DIV/0!</v>
      </c>
      <c r="JL9" t="e">
        <f t="shared" si="379"/>
        <v>#DIV/0!</v>
      </c>
      <c r="JM9" t="e">
        <f t="shared" si="379"/>
        <v>#DIV/0!</v>
      </c>
      <c r="JN9" t="e">
        <f t="shared" si="379"/>
        <v>#DIV/0!</v>
      </c>
      <c r="JO9" t="e">
        <f t="shared" si="379"/>
        <v>#DIV/0!</v>
      </c>
      <c r="JP9" t="e">
        <f t="shared" si="379"/>
        <v>#DIV/0!</v>
      </c>
      <c r="JQ9" t="e">
        <f t="shared" si="379"/>
        <v>#DIV/0!</v>
      </c>
      <c r="JR9" t="e">
        <f t="shared" si="379"/>
        <v>#DIV/0!</v>
      </c>
      <c r="JS9" t="e">
        <f t="shared" si="379"/>
        <v>#DIV/0!</v>
      </c>
      <c r="JT9" t="e">
        <f t="shared" si="379"/>
        <v>#DIV/0!</v>
      </c>
      <c r="JU9" t="e">
        <f t="shared" si="379"/>
        <v>#DIV/0!</v>
      </c>
      <c r="JV9" t="e">
        <f t="shared" si="379"/>
        <v>#DIV/0!</v>
      </c>
      <c r="JW9" t="e">
        <f t="shared" si="379"/>
        <v>#DIV/0!</v>
      </c>
      <c r="JX9" t="e">
        <f t="shared" si="379"/>
        <v>#DIV/0!</v>
      </c>
      <c r="JY9" t="e">
        <f t="shared" si="379"/>
        <v>#DIV/0!</v>
      </c>
      <c r="JZ9" t="e">
        <f t="shared" si="379"/>
        <v>#DIV/0!</v>
      </c>
      <c r="KA9" t="e">
        <f t="shared" si="379"/>
        <v>#DIV/0!</v>
      </c>
      <c r="KB9" t="e">
        <f t="shared" si="379"/>
        <v>#DIV/0!</v>
      </c>
      <c r="KC9" t="e">
        <f t="shared" si="379"/>
        <v>#DIV/0!</v>
      </c>
      <c r="KD9" t="e">
        <f t="shared" si="379"/>
        <v>#DIV/0!</v>
      </c>
      <c r="KE9" t="e">
        <f t="shared" si="379"/>
        <v>#DIV/0!</v>
      </c>
      <c r="KF9" s="38" t="e">
        <f t="shared" si="379"/>
        <v>#DIV/0!</v>
      </c>
      <c r="KG9" t="e">
        <f>MAXA(KG7-3*KG4,0)</f>
        <v>#DIV/0!</v>
      </c>
      <c r="KH9" t="e">
        <f t="shared" ref="KH9:LD9" si="380">MAXA(KH7-3*KH4,0)</f>
        <v>#DIV/0!</v>
      </c>
      <c r="KI9" t="e">
        <f t="shared" si="380"/>
        <v>#DIV/0!</v>
      </c>
      <c r="KJ9" t="e">
        <f t="shared" si="380"/>
        <v>#DIV/0!</v>
      </c>
      <c r="KK9" t="e">
        <f t="shared" si="380"/>
        <v>#DIV/0!</v>
      </c>
      <c r="KL9" t="e">
        <f t="shared" si="380"/>
        <v>#DIV/0!</v>
      </c>
      <c r="KM9" t="e">
        <f t="shared" si="380"/>
        <v>#DIV/0!</v>
      </c>
      <c r="KN9" t="e">
        <f t="shared" si="380"/>
        <v>#DIV/0!</v>
      </c>
      <c r="KO9" t="e">
        <f t="shared" si="380"/>
        <v>#DIV/0!</v>
      </c>
      <c r="KP9" t="e">
        <f t="shared" si="380"/>
        <v>#DIV/0!</v>
      </c>
      <c r="KQ9" t="e">
        <f t="shared" si="380"/>
        <v>#DIV/0!</v>
      </c>
      <c r="KR9" t="e">
        <f t="shared" si="380"/>
        <v>#DIV/0!</v>
      </c>
      <c r="KS9" t="e">
        <f t="shared" si="380"/>
        <v>#DIV/0!</v>
      </c>
      <c r="KT9" t="e">
        <f t="shared" si="380"/>
        <v>#DIV/0!</v>
      </c>
      <c r="KU9" t="e">
        <f t="shared" si="380"/>
        <v>#DIV/0!</v>
      </c>
      <c r="KV9" t="e">
        <f t="shared" si="380"/>
        <v>#DIV/0!</v>
      </c>
      <c r="KW9" t="e">
        <f t="shared" si="380"/>
        <v>#DIV/0!</v>
      </c>
      <c r="KX9" t="e">
        <f t="shared" si="380"/>
        <v>#DIV/0!</v>
      </c>
      <c r="KY9" t="e">
        <f t="shared" si="380"/>
        <v>#DIV/0!</v>
      </c>
      <c r="KZ9" t="e">
        <f t="shared" si="380"/>
        <v>#DIV/0!</v>
      </c>
      <c r="LA9" t="e">
        <f t="shared" si="380"/>
        <v>#DIV/0!</v>
      </c>
      <c r="LB9" t="e">
        <f t="shared" si="380"/>
        <v>#DIV/0!</v>
      </c>
      <c r="LC9" t="e">
        <f t="shared" si="380"/>
        <v>#DIV/0!</v>
      </c>
      <c r="LD9" s="38" t="e">
        <f t="shared" si="380"/>
        <v>#DIV/0!</v>
      </c>
    </row>
    <row r="10" spans="1:316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60" t="s">
        <v>30</v>
      </c>
      <c r="E10" s="39" t="e">
        <f>E12/E13*100</f>
        <v>#DIV/0!</v>
      </c>
      <c r="F10" t="e">
        <f t="shared" ref="F10:AZ10" si="381">F12/F13*100</f>
        <v>#DIV/0!</v>
      </c>
      <c r="G10" t="e">
        <f t="shared" si="381"/>
        <v>#DIV/0!</v>
      </c>
      <c r="H10" t="e">
        <f t="shared" si="381"/>
        <v>#DIV/0!</v>
      </c>
      <c r="I10" t="e">
        <f t="shared" si="381"/>
        <v>#DIV/0!</v>
      </c>
      <c r="J10" t="e">
        <f t="shared" si="381"/>
        <v>#DIV/0!</v>
      </c>
      <c r="K10" t="e">
        <f t="shared" si="381"/>
        <v>#DIV/0!</v>
      </c>
      <c r="L10" t="e">
        <f t="shared" si="381"/>
        <v>#DIV/0!</v>
      </c>
      <c r="M10" t="e">
        <f t="shared" si="381"/>
        <v>#DIV/0!</v>
      </c>
      <c r="N10" t="e">
        <f t="shared" si="381"/>
        <v>#DIV/0!</v>
      </c>
      <c r="O10" t="e">
        <f t="shared" si="381"/>
        <v>#DIV/0!</v>
      </c>
      <c r="P10" t="e">
        <f t="shared" si="381"/>
        <v>#DIV/0!</v>
      </c>
      <c r="Q10" t="e">
        <f t="shared" si="381"/>
        <v>#DIV/0!</v>
      </c>
      <c r="R10" t="e">
        <f t="shared" si="381"/>
        <v>#DIV/0!</v>
      </c>
      <c r="S10" t="e">
        <f t="shared" si="381"/>
        <v>#DIV/0!</v>
      </c>
      <c r="T10" t="e">
        <f t="shared" si="381"/>
        <v>#DIV/0!</v>
      </c>
      <c r="U10" t="e">
        <f t="shared" si="381"/>
        <v>#DIV/0!</v>
      </c>
      <c r="V10" t="e">
        <f t="shared" si="381"/>
        <v>#DIV/0!</v>
      </c>
      <c r="W10" t="e">
        <f t="shared" ref="W10:AB10" si="382">W12/W13*100</f>
        <v>#DIV/0!</v>
      </c>
      <c r="X10" t="e">
        <f t="shared" si="382"/>
        <v>#DIV/0!</v>
      </c>
      <c r="Y10" t="e">
        <f t="shared" si="382"/>
        <v>#DIV/0!</v>
      </c>
      <c r="Z10" t="e">
        <f t="shared" si="382"/>
        <v>#DIV/0!</v>
      </c>
      <c r="AA10" t="e">
        <f t="shared" si="382"/>
        <v>#DIV/0!</v>
      </c>
      <c r="AB10" s="37" t="e">
        <f t="shared" si="382"/>
        <v>#DIV/0!</v>
      </c>
      <c r="AC10" s="39" t="e">
        <f t="shared" si="381"/>
        <v>#DIV/0!</v>
      </c>
      <c r="AD10" t="e">
        <f t="shared" si="381"/>
        <v>#DIV/0!</v>
      </c>
      <c r="AE10" t="e">
        <f t="shared" si="381"/>
        <v>#DIV/0!</v>
      </c>
      <c r="AF10" t="e">
        <f t="shared" si="381"/>
        <v>#DIV/0!</v>
      </c>
      <c r="AG10" t="e">
        <f t="shared" si="381"/>
        <v>#DIV/0!</v>
      </c>
      <c r="AH10" t="e">
        <f t="shared" si="381"/>
        <v>#DIV/0!</v>
      </c>
      <c r="AI10" t="e">
        <f t="shared" si="381"/>
        <v>#DIV/0!</v>
      </c>
      <c r="AJ10" t="e">
        <f t="shared" si="381"/>
        <v>#DIV/0!</v>
      </c>
      <c r="AK10" t="e">
        <f t="shared" si="381"/>
        <v>#DIV/0!</v>
      </c>
      <c r="AL10" t="e">
        <f t="shared" si="381"/>
        <v>#DIV/0!</v>
      </c>
      <c r="AM10" t="e">
        <f t="shared" si="381"/>
        <v>#DIV/0!</v>
      </c>
      <c r="AN10" t="e">
        <f t="shared" si="381"/>
        <v>#DIV/0!</v>
      </c>
      <c r="AO10" t="e">
        <f t="shared" si="381"/>
        <v>#DIV/0!</v>
      </c>
      <c r="AP10" t="e">
        <f t="shared" si="381"/>
        <v>#DIV/0!</v>
      </c>
      <c r="AQ10" t="e">
        <f t="shared" si="381"/>
        <v>#DIV/0!</v>
      </c>
      <c r="AR10" t="e">
        <f t="shared" si="381"/>
        <v>#DIV/0!</v>
      </c>
      <c r="AS10" t="e">
        <f t="shared" si="381"/>
        <v>#DIV/0!</v>
      </c>
      <c r="AT10" t="e">
        <f t="shared" si="381"/>
        <v>#DIV/0!</v>
      </c>
      <c r="AU10" t="e">
        <f t="shared" si="381"/>
        <v>#DIV/0!</v>
      </c>
      <c r="AV10" t="e">
        <f t="shared" si="381"/>
        <v>#DIV/0!</v>
      </c>
      <c r="AW10" t="e">
        <f t="shared" si="381"/>
        <v>#DIV/0!</v>
      </c>
      <c r="AX10" t="e">
        <f t="shared" si="381"/>
        <v>#DIV/0!</v>
      </c>
      <c r="AY10" t="e">
        <f t="shared" si="381"/>
        <v>#DIV/0!</v>
      </c>
      <c r="AZ10" s="37" t="e">
        <f t="shared" si="381"/>
        <v>#DIV/0!</v>
      </c>
      <c r="BA10" s="39" t="e">
        <f t="shared" ref="BA10:BT10" si="383">BA12/BA13*100</f>
        <v>#DIV/0!</v>
      </c>
      <c r="BB10" t="e">
        <f t="shared" si="383"/>
        <v>#DIV/0!</v>
      </c>
      <c r="BC10" t="e">
        <f t="shared" si="383"/>
        <v>#DIV/0!</v>
      </c>
      <c r="BD10" t="e">
        <f t="shared" si="383"/>
        <v>#DIV/0!</v>
      </c>
      <c r="BE10" t="e">
        <f t="shared" si="383"/>
        <v>#DIV/0!</v>
      </c>
      <c r="BF10" t="e">
        <f t="shared" si="383"/>
        <v>#DIV/0!</v>
      </c>
      <c r="BG10" t="e">
        <f t="shared" si="383"/>
        <v>#DIV/0!</v>
      </c>
      <c r="BH10" t="e">
        <f t="shared" si="383"/>
        <v>#DIV/0!</v>
      </c>
      <c r="BI10" t="e">
        <f t="shared" si="383"/>
        <v>#DIV/0!</v>
      </c>
      <c r="BJ10" t="e">
        <f t="shared" si="383"/>
        <v>#DIV/0!</v>
      </c>
      <c r="BK10" t="e">
        <f t="shared" si="383"/>
        <v>#DIV/0!</v>
      </c>
      <c r="BL10" t="e">
        <f t="shared" si="383"/>
        <v>#DIV/0!</v>
      </c>
      <c r="BM10" t="e">
        <f t="shared" si="383"/>
        <v>#DIV/0!</v>
      </c>
      <c r="BN10" t="e">
        <f t="shared" si="383"/>
        <v>#DIV/0!</v>
      </c>
      <c r="BO10" t="e">
        <f t="shared" si="383"/>
        <v>#DIV/0!</v>
      </c>
      <c r="BP10" t="e">
        <f t="shared" si="383"/>
        <v>#DIV/0!</v>
      </c>
      <c r="BQ10" t="e">
        <f t="shared" si="383"/>
        <v>#DIV/0!</v>
      </c>
      <c r="BR10" t="e">
        <f t="shared" si="383"/>
        <v>#DIV/0!</v>
      </c>
      <c r="BS10" t="e">
        <f t="shared" si="383"/>
        <v>#DIV/0!</v>
      </c>
      <c r="BT10" t="e">
        <f t="shared" si="383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7" t="e">
        <f>BX12/BX13*100</f>
        <v>#DIV/0!</v>
      </c>
      <c r="BY10" s="39" t="e">
        <f t="shared" ref="BY10:CV10" si="384">BY12/BY13*100</f>
        <v>#DIV/0!</v>
      </c>
      <c r="BZ10" t="e">
        <f t="shared" si="384"/>
        <v>#DIV/0!</v>
      </c>
      <c r="CA10" t="e">
        <f t="shared" si="384"/>
        <v>#DIV/0!</v>
      </c>
      <c r="CB10" t="e">
        <f t="shared" si="384"/>
        <v>#DIV/0!</v>
      </c>
      <c r="CC10" t="e">
        <f t="shared" si="384"/>
        <v>#DIV/0!</v>
      </c>
      <c r="CD10" t="e">
        <f t="shared" si="384"/>
        <v>#DIV/0!</v>
      </c>
      <c r="CE10" t="e">
        <f t="shared" si="384"/>
        <v>#DIV/0!</v>
      </c>
      <c r="CF10" t="e">
        <f t="shared" si="384"/>
        <v>#DIV/0!</v>
      </c>
      <c r="CG10" t="e">
        <f t="shared" si="384"/>
        <v>#DIV/0!</v>
      </c>
      <c r="CH10" t="e">
        <f t="shared" si="384"/>
        <v>#DIV/0!</v>
      </c>
      <c r="CI10" t="e">
        <f t="shared" si="384"/>
        <v>#DIV/0!</v>
      </c>
      <c r="CJ10" t="e">
        <f t="shared" si="384"/>
        <v>#DIV/0!</v>
      </c>
      <c r="CK10" t="e">
        <f t="shared" si="384"/>
        <v>#DIV/0!</v>
      </c>
      <c r="CL10" t="e">
        <f t="shared" si="384"/>
        <v>#DIV/0!</v>
      </c>
      <c r="CM10" t="e">
        <f t="shared" si="384"/>
        <v>#DIV/0!</v>
      </c>
      <c r="CN10" t="e">
        <f t="shared" si="384"/>
        <v>#DIV/0!</v>
      </c>
      <c r="CO10" t="e">
        <f t="shared" si="384"/>
        <v>#DIV/0!</v>
      </c>
      <c r="CP10" t="e">
        <f t="shared" si="384"/>
        <v>#DIV/0!</v>
      </c>
      <c r="CQ10" t="e">
        <f t="shared" si="384"/>
        <v>#DIV/0!</v>
      </c>
      <c r="CR10" t="e">
        <f t="shared" si="384"/>
        <v>#DIV/0!</v>
      </c>
      <c r="CS10" t="e">
        <f t="shared" si="384"/>
        <v>#DIV/0!</v>
      </c>
      <c r="CT10" t="e">
        <f t="shared" si="384"/>
        <v>#DIV/0!</v>
      </c>
      <c r="CU10" t="e">
        <f t="shared" si="384"/>
        <v>#DIV/0!</v>
      </c>
      <c r="CV10" s="37" t="e">
        <f t="shared" si="384"/>
        <v>#DIV/0!</v>
      </c>
      <c r="CW10" s="39" t="e">
        <f t="shared" ref="CW10:DT10" si="385">CW12/CW13*100</f>
        <v>#DIV/0!</v>
      </c>
      <c r="CX10" t="e">
        <f t="shared" si="385"/>
        <v>#DIV/0!</v>
      </c>
      <c r="CY10" t="e">
        <f t="shared" si="385"/>
        <v>#DIV/0!</v>
      </c>
      <c r="CZ10" t="e">
        <f t="shared" si="385"/>
        <v>#DIV/0!</v>
      </c>
      <c r="DA10" t="e">
        <f t="shared" si="385"/>
        <v>#DIV/0!</v>
      </c>
      <c r="DB10" t="e">
        <f t="shared" si="385"/>
        <v>#DIV/0!</v>
      </c>
      <c r="DC10" t="e">
        <f t="shared" si="385"/>
        <v>#DIV/0!</v>
      </c>
      <c r="DD10" t="e">
        <f t="shared" si="385"/>
        <v>#DIV/0!</v>
      </c>
      <c r="DE10" t="e">
        <f t="shared" si="385"/>
        <v>#DIV/0!</v>
      </c>
      <c r="DF10" t="e">
        <f t="shared" si="385"/>
        <v>#DIV/0!</v>
      </c>
      <c r="DG10" t="e">
        <f t="shared" si="385"/>
        <v>#DIV/0!</v>
      </c>
      <c r="DH10" t="e">
        <f t="shared" si="385"/>
        <v>#DIV/0!</v>
      </c>
      <c r="DI10" t="e">
        <f t="shared" si="385"/>
        <v>#DIV/0!</v>
      </c>
      <c r="DJ10" t="e">
        <f t="shared" si="385"/>
        <v>#DIV/0!</v>
      </c>
      <c r="DK10" t="e">
        <f t="shared" si="385"/>
        <v>#DIV/0!</v>
      </c>
      <c r="DL10" t="e">
        <f t="shared" si="385"/>
        <v>#DIV/0!</v>
      </c>
      <c r="DM10" t="e">
        <f t="shared" si="385"/>
        <v>#DIV/0!</v>
      </c>
      <c r="DN10" t="e">
        <f t="shared" si="385"/>
        <v>#DIV/0!</v>
      </c>
      <c r="DO10" t="e">
        <f t="shared" si="385"/>
        <v>#DIV/0!</v>
      </c>
      <c r="DP10" t="e">
        <f t="shared" si="385"/>
        <v>#DIV/0!</v>
      </c>
      <c r="DQ10" t="e">
        <f t="shared" si="385"/>
        <v>#DIV/0!</v>
      </c>
      <c r="DR10" t="e">
        <f t="shared" si="385"/>
        <v>#DIV/0!</v>
      </c>
      <c r="DS10" t="e">
        <f t="shared" si="385"/>
        <v>#DIV/0!</v>
      </c>
      <c r="DT10" s="37" t="e">
        <f t="shared" si="385"/>
        <v>#DIV/0!</v>
      </c>
      <c r="DU10" s="39" t="e">
        <f t="shared" ref="DU10:ER10" si="386">DU12/DU13*100</f>
        <v>#DIV/0!</v>
      </c>
      <c r="DV10" t="e">
        <f t="shared" si="386"/>
        <v>#DIV/0!</v>
      </c>
      <c r="DW10" t="e">
        <f t="shared" si="386"/>
        <v>#DIV/0!</v>
      </c>
      <c r="DX10" t="e">
        <f t="shared" si="386"/>
        <v>#DIV/0!</v>
      </c>
      <c r="DY10" t="e">
        <f t="shared" si="386"/>
        <v>#DIV/0!</v>
      </c>
      <c r="DZ10" t="e">
        <f t="shared" si="386"/>
        <v>#DIV/0!</v>
      </c>
      <c r="EA10" t="e">
        <f t="shared" si="386"/>
        <v>#DIV/0!</v>
      </c>
      <c r="EB10" t="e">
        <f t="shared" si="386"/>
        <v>#DIV/0!</v>
      </c>
      <c r="EC10" t="e">
        <f t="shared" si="386"/>
        <v>#DIV/0!</v>
      </c>
      <c r="ED10" t="e">
        <f t="shared" si="386"/>
        <v>#DIV/0!</v>
      </c>
      <c r="EE10" t="e">
        <f t="shared" si="386"/>
        <v>#DIV/0!</v>
      </c>
      <c r="EF10" t="e">
        <f t="shared" si="386"/>
        <v>#DIV/0!</v>
      </c>
      <c r="EG10" t="e">
        <f t="shared" si="386"/>
        <v>#DIV/0!</v>
      </c>
      <c r="EH10" t="e">
        <f t="shared" si="386"/>
        <v>#DIV/0!</v>
      </c>
      <c r="EI10" t="e">
        <f t="shared" si="386"/>
        <v>#DIV/0!</v>
      </c>
      <c r="EJ10" t="e">
        <f t="shared" si="386"/>
        <v>#DIV/0!</v>
      </c>
      <c r="EK10" t="e">
        <f t="shared" si="386"/>
        <v>#DIV/0!</v>
      </c>
      <c r="EL10" t="e">
        <f t="shared" si="386"/>
        <v>#DIV/0!</v>
      </c>
      <c r="EM10" t="e">
        <f t="shared" si="386"/>
        <v>#DIV/0!</v>
      </c>
      <c r="EN10" t="e">
        <f t="shared" si="386"/>
        <v>#DIV/0!</v>
      </c>
      <c r="EO10" t="e">
        <f t="shared" si="386"/>
        <v>#DIV/0!</v>
      </c>
      <c r="EP10" t="e">
        <f t="shared" si="386"/>
        <v>#DIV/0!</v>
      </c>
      <c r="EQ10" t="e">
        <f t="shared" si="386"/>
        <v>#DIV/0!</v>
      </c>
      <c r="ER10" s="37" t="e">
        <f t="shared" si="386"/>
        <v>#DIV/0!</v>
      </c>
      <c r="ES10" s="39" t="e">
        <f t="shared" ref="ES10:FP10" si="387">ES12/ES13*100</f>
        <v>#DIV/0!</v>
      </c>
      <c r="ET10" t="e">
        <f t="shared" si="387"/>
        <v>#DIV/0!</v>
      </c>
      <c r="EU10" t="e">
        <f t="shared" si="387"/>
        <v>#DIV/0!</v>
      </c>
      <c r="EV10" t="e">
        <f t="shared" si="387"/>
        <v>#DIV/0!</v>
      </c>
      <c r="EW10" t="e">
        <f t="shared" si="387"/>
        <v>#DIV/0!</v>
      </c>
      <c r="EX10" t="e">
        <f t="shared" si="387"/>
        <v>#DIV/0!</v>
      </c>
      <c r="EY10" t="e">
        <f t="shared" si="387"/>
        <v>#DIV/0!</v>
      </c>
      <c r="EZ10" t="e">
        <f t="shared" si="387"/>
        <v>#DIV/0!</v>
      </c>
      <c r="FA10" t="e">
        <f t="shared" si="387"/>
        <v>#DIV/0!</v>
      </c>
      <c r="FB10" t="e">
        <f t="shared" si="387"/>
        <v>#DIV/0!</v>
      </c>
      <c r="FC10" t="e">
        <f t="shared" si="387"/>
        <v>#DIV/0!</v>
      </c>
      <c r="FD10" t="e">
        <f t="shared" si="387"/>
        <v>#DIV/0!</v>
      </c>
      <c r="FE10" t="e">
        <f t="shared" si="387"/>
        <v>#DIV/0!</v>
      </c>
      <c r="FF10" t="e">
        <f t="shared" si="387"/>
        <v>#DIV/0!</v>
      </c>
      <c r="FG10" t="e">
        <f t="shared" si="387"/>
        <v>#DIV/0!</v>
      </c>
      <c r="FH10" t="e">
        <f t="shared" si="387"/>
        <v>#DIV/0!</v>
      </c>
      <c r="FI10" t="e">
        <f t="shared" si="387"/>
        <v>#DIV/0!</v>
      </c>
      <c r="FJ10" t="e">
        <f t="shared" si="387"/>
        <v>#DIV/0!</v>
      </c>
      <c r="FK10" t="e">
        <f t="shared" si="387"/>
        <v>#DIV/0!</v>
      </c>
      <c r="FL10" t="e">
        <f t="shared" si="387"/>
        <v>#DIV/0!</v>
      </c>
      <c r="FM10" t="e">
        <f t="shared" si="387"/>
        <v>#DIV/0!</v>
      </c>
      <c r="FN10" t="e">
        <f t="shared" si="387"/>
        <v>#DIV/0!</v>
      </c>
      <c r="FO10" t="e">
        <f t="shared" si="387"/>
        <v>#DIV/0!</v>
      </c>
      <c r="FP10" s="37" t="e">
        <f t="shared" si="387"/>
        <v>#DIV/0!</v>
      </c>
      <c r="FQ10" s="39" t="e">
        <f t="shared" ref="FQ10:GN10" si="388">FQ12/FQ13*100</f>
        <v>#DIV/0!</v>
      </c>
      <c r="FR10" t="e">
        <f t="shared" si="388"/>
        <v>#DIV/0!</v>
      </c>
      <c r="FS10" t="e">
        <f t="shared" si="388"/>
        <v>#DIV/0!</v>
      </c>
      <c r="FT10" t="e">
        <f t="shared" si="388"/>
        <v>#DIV/0!</v>
      </c>
      <c r="FU10" t="e">
        <f t="shared" si="388"/>
        <v>#DIV/0!</v>
      </c>
      <c r="FV10" t="e">
        <f t="shared" si="388"/>
        <v>#DIV/0!</v>
      </c>
      <c r="FW10" t="e">
        <f t="shared" si="388"/>
        <v>#DIV/0!</v>
      </c>
      <c r="FX10" t="e">
        <f t="shared" si="388"/>
        <v>#DIV/0!</v>
      </c>
      <c r="FY10" t="e">
        <f t="shared" si="388"/>
        <v>#DIV/0!</v>
      </c>
      <c r="FZ10" t="e">
        <f t="shared" si="388"/>
        <v>#DIV/0!</v>
      </c>
      <c r="GA10" t="e">
        <f t="shared" si="388"/>
        <v>#DIV/0!</v>
      </c>
      <c r="GB10" t="e">
        <f t="shared" si="388"/>
        <v>#DIV/0!</v>
      </c>
      <c r="GC10" t="e">
        <f t="shared" si="388"/>
        <v>#DIV/0!</v>
      </c>
      <c r="GD10" t="e">
        <f t="shared" si="388"/>
        <v>#DIV/0!</v>
      </c>
      <c r="GE10" t="e">
        <f t="shared" si="388"/>
        <v>#DIV/0!</v>
      </c>
      <c r="GF10" t="e">
        <f t="shared" si="388"/>
        <v>#DIV/0!</v>
      </c>
      <c r="GG10" t="e">
        <f t="shared" si="388"/>
        <v>#DIV/0!</v>
      </c>
      <c r="GH10" t="e">
        <f t="shared" si="388"/>
        <v>#DIV/0!</v>
      </c>
      <c r="GI10" t="e">
        <f t="shared" si="388"/>
        <v>#DIV/0!</v>
      </c>
      <c r="GJ10" t="e">
        <f t="shared" si="388"/>
        <v>#DIV/0!</v>
      </c>
      <c r="GK10" t="e">
        <f t="shared" si="388"/>
        <v>#DIV/0!</v>
      </c>
      <c r="GL10" t="e">
        <f t="shared" si="388"/>
        <v>#DIV/0!</v>
      </c>
      <c r="GM10" t="e">
        <f t="shared" si="388"/>
        <v>#DIV/0!</v>
      </c>
      <c r="GN10" s="37" t="e">
        <f t="shared" si="388"/>
        <v>#DIV/0!</v>
      </c>
      <c r="GO10" s="39" t="e">
        <f t="shared" ref="GO10:HL10" si="389">GO12/GO13*100</f>
        <v>#DIV/0!</v>
      </c>
      <c r="GP10" t="e">
        <f t="shared" si="389"/>
        <v>#DIV/0!</v>
      </c>
      <c r="GQ10" t="e">
        <f t="shared" si="389"/>
        <v>#DIV/0!</v>
      </c>
      <c r="GR10" t="e">
        <f t="shared" si="389"/>
        <v>#DIV/0!</v>
      </c>
      <c r="GS10" t="e">
        <f t="shared" si="389"/>
        <v>#DIV/0!</v>
      </c>
      <c r="GT10" t="e">
        <f t="shared" si="389"/>
        <v>#DIV/0!</v>
      </c>
      <c r="GU10" t="e">
        <f t="shared" si="389"/>
        <v>#DIV/0!</v>
      </c>
      <c r="GV10" t="e">
        <f t="shared" si="389"/>
        <v>#DIV/0!</v>
      </c>
      <c r="GW10" t="e">
        <f t="shared" si="389"/>
        <v>#DIV/0!</v>
      </c>
      <c r="GX10" t="e">
        <f t="shared" si="389"/>
        <v>#DIV/0!</v>
      </c>
      <c r="GY10" t="e">
        <f t="shared" si="389"/>
        <v>#DIV/0!</v>
      </c>
      <c r="GZ10" t="e">
        <f t="shared" si="389"/>
        <v>#DIV/0!</v>
      </c>
      <c r="HA10" t="e">
        <f t="shared" si="389"/>
        <v>#DIV/0!</v>
      </c>
      <c r="HB10" t="e">
        <f t="shared" si="389"/>
        <v>#DIV/0!</v>
      </c>
      <c r="HC10" t="e">
        <f t="shared" si="389"/>
        <v>#DIV/0!</v>
      </c>
      <c r="HD10" t="e">
        <f t="shared" si="389"/>
        <v>#DIV/0!</v>
      </c>
      <c r="HE10" t="e">
        <f t="shared" si="389"/>
        <v>#DIV/0!</v>
      </c>
      <c r="HF10" t="e">
        <f t="shared" si="389"/>
        <v>#DIV/0!</v>
      </c>
      <c r="HG10" t="e">
        <f t="shared" si="389"/>
        <v>#DIV/0!</v>
      </c>
      <c r="HH10" t="e">
        <f t="shared" si="389"/>
        <v>#DIV/0!</v>
      </c>
      <c r="HI10" t="e">
        <f t="shared" si="389"/>
        <v>#DIV/0!</v>
      </c>
      <c r="HJ10" t="e">
        <f t="shared" si="389"/>
        <v>#DIV/0!</v>
      </c>
      <c r="HK10" t="e">
        <f t="shared" si="389"/>
        <v>#DIV/0!</v>
      </c>
      <c r="HL10" s="37" t="e">
        <f t="shared" si="389"/>
        <v>#DIV/0!</v>
      </c>
      <c r="HM10" t="e">
        <f t="shared" ref="HM10:IJ10" si="390">HM12/HM13*100</f>
        <v>#DIV/0!</v>
      </c>
      <c r="HN10" t="e">
        <f t="shared" si="390"/>
        <v>#DIV/0!</v>
      </c>
      <c r="HO10" t="e">
        <f t="shared" si="390"/>
        <v>#DIV/0!</v>
      </c>
      <c r="HP10" t="e">
        <f t="shared" si="390"/>
        <v>#DIV/0!</v>
      </c>
      <c r="HQ10" t="e">
        <f t="shared" si="390"/>
        <v>#DIV/0!</v>
      </c>
      <c r="HR10" t="e">
        <f t="shared" si="390"/>
        <v>#DIV/0!</v>
      </c>
      <c r="HS10" t="e">
        <f t="shared" si="390"/>
        <v>#DIV/0!</v>
      </c>
      <c r="HT10" t="e">
        <f t="shared" si="390"/>
        <v>#DIV/0!</v>
      </c>
      <c r="HU10" t="e">
        <f t="shared" si="390"/>
        <v>#DIV/0!</v>
      </c>
      <c r="HV10" t="e">
        <f t="shared" si="390"/>
        <v>#DIV/0!</v>
      </c>
      <c r="HW10" t="e">
        <f t="shared" si="390"/>
        <v>#DIV/0!</v>
      </c>
      <c r="HX10" t="e">
        <f t="shared" si="390"/>
        <v>#DIV/0!</v>
      </c>
      <c r="HY10" t="e">
        <f t="shared" si="390"/>
        <v>#DIV/0!</v>
      </c>
      <c r="HZ10" t="e">
        <f t="shared" si="390"/>
        <v>#DIV/0!</v>
      </c>
      <c r="IA10" t="e">
        <f t="shared" si="390"/>
        <v>#DIV/0!</v>
      </c>
      <c r="IB10" t="e">
        <f t="shared" si="390"/>
        <v>#DIV/0!</v>
      </c>
      <c r="IC10" t="e">
        <f t="shared" si="390"/>
        <v>#DIV/0!</v>
      </c>
      <c r="ID10" t="e">
        <f t="shared" si="390"/>
        <v>#DIV/0!</v>
      </c>
      <c r="IE10" t="e">
        <f t="shared" si="390"/>
        <v>#DIV/0!</v>
      </c>
      <c r="IF10" t="e">
        <f t="shared" si="390"/>
        <v>#DIV/0!</v>
      </c>
      <c r="IG10" t="e">
        <f t="shared" si="390"/>
        <v>#DIV/0!</v>
      </c>
      <c r="IH10" t="e">
        <f t="shared" si="390"/>
        <v>#DIV/0!</v>
      </c>
      <c r="II10" t="e">
        <f t="shared" si="390"/>
        <v>#DIV/0!</v>
      </c>
      <c r="IJ10" s="38" t="e">
        <f t="shared" si="390"/>
        <v>#DIV/0!</v>
      </c>
      <c r="IK10" t="e">
        <f t="shared" ref="IK10:JH10" si="391">IK12/IK13*100</f>
        <v>#DIV/0!</v>
      </c>
      <c r="IL10" t="e">
        <f t="shared" si="391"/>
        <v>#DIV/0!</v>
      </c>
      <c r="IM10" t="e">
        <f t="shared" si="391"/>
        <v>#DIV/0!</v>
      </c>
      <c r="IN10" t="e">
        <f t="shared" si="391"/>
        <v>#DIV/0!</v>
      </c>
      <c r="IO10" t="e">
        <f t="shared" si="391"/>
        <v>#DIV/0!</v>
      </c>
      <c r="IP10" t="e">
        <f t="shared" si="391"/>
        <v>#DIV/0!</v>
      </c>
      <c r="IQ10" t="e">
        <f t="shared" si="391"/>
        <v>#DIV/0!</v>
      </c>
      <c r="IR10" t="e">
        <f t="shared" si="391"/>
        <v>#DIV/0!</v>
      </c>
      <c r="IS10" t="e">
        <f t="shared" si="391"/>
        <v>#DIV/0!</v>
      </c>
      <c r="IT10" t="e">
        <f t="shared" si="391"/>
        <v>#DIV/0!</v>
      </c>
      <c r="IU10" t="e">
        <f t="shared" si="391"/>
        <v>#DIV/0!</v>
      </c>
      <c r="IV10" t="e">
        <f t="shared" si="391"/>
        <v>#DIV/0!</v>
      </c>
      <c r="IW10" t="e">
        <f t="shared" si="391"/>
        <v>#DIV/0!</v>
      </c>
      <c r="IX10" t="e">
        <f t="shared" si="391"/>
        <v>#DIV/0!</v>
      </c>
      <c r="IY10" t="e">
        <f t="shared" si="391"/>
        <v>#DIV/0!</v>
      </c>
      <c r="IZ10" t="e">
        <f t="shared" si="391"/>
        <v>#DIV/0!</v>
      </c>
      <c r="JA10" t="e">
        <f t="shared" si="391"/>
        <v>#DIV/0!</v>
      </c>
      <c r="JB10" t="e">
        <f t="shared" si="391"/>
        <v>#DIV/0!</v>
      </c>
      <c r="JC10" t="e">
        <f t="shared" si="391"/>
        <v>#DIV/0!</v>
      </c>
      <c r="JD10" t="e">
        <f t="shared" si="391"/>
        <v>#DIV/0!</v>
      </c>
      <c r="JE10" t="e">
        <f t="shared" si="391"/>
        <v>#DIV/0!</v>
      </c>
      <c r="JF10" t="e">
        <f t="shared" si="391"/>
        <v>#DIV/0!</v>
      </c>
      <c r="JG10" t="e">
        <f t="shared" si="391"/>
        <v>#DIV/0!</v>
      </c>
      <c r="JH10" s="38" t="e">
        <f t="shared" si="391"/>
        <v>#DIV/0!</v>
      </c>
      <c r="JI10" t="e">
        <f>JI12/JI13*100</f>
        <v>#DIV/0!</v>
      </c>
      <c r="JJ10" t="e">
        <f t="shared" ref="JJ10:KF10" si="392">JJ12/JJ13*100</f>
        <v>#DIV/0!</v>
      </c>
      <c r="JK10" t="e">
        <f t="shared" si="392"/>
        <v>#DIV/0!</v>
      </c>
      <c r="JL10" t="e">
        <f t="shared" si="392"/>
        <v>#DIV/0!</v>
      </c>
      <c r="JM10" t="e">
        <f t="shared" si="392"/>
        <v>#DIV/0!</v>
      </c>
      <c r="JN10" t="e">
        <f t="shared" si="392"/>
        <v>#DIV/0!</v>
      </c>
      <c r="JO10" t="e">
        <f t="shared" si="392"/>
        <v>#DIV/0!</v>
      </c>
      <c r="JP10" t="e">
        <f t="shared" si="392"/>
        <v>#DIV/0!</v>
      </c>
      <c r="JQ10" t="e">
        <f t="shared" si="392"/>
        <v>#DIV/0!</v>
      </c>
      <c r="JR10" t="e">
        <f t="shared" si="392"/>
        <v>#DIV/0!</v>
      </c>
      <c r="JS10" t="e">
        <f t="shared" si="392"/>
        <v>#DIV/0!</v>
      </c>
      <c r="JT10" t="e">
        <f t="shared" si="392"/>
        <v>#DIV/0!</v>
      </c>
      <c r="JU10" t="e">
        <f t="shared" si="392"/>
        <v>#DIV/0!</v>
      </c>
      <c r="JV10" t="e">
        <f t="shared" si="392"/>
        <v>#DIV/0!</v>
      </c>
      <c r="JW10" t="e">
        <f t="shared" si="392"/>
        <v>#DIV/0!</v>
      </c>
      <c r="JX10" t="e">
        <f t="shared" si="392"/>
        <v>#DIV/0!</v>
      </c>
      <c r="JY10" t="e">
        <f t="shared" si="392"/>
        <v>#DIV/0!</v>
      </c>
      <c r="JZ10" t="e">
        <f t="shared" si="392"/>
        <v>#DIV/0!</v>
      </c>
      <c r="KA10" t="e">
        <f t="shared" si="392"/>
        <v>#DIV/0!</v>
      </c>
      <c r="KB10" t="e">
        <f t="shared" si="392"/>
        <v>#DIV/0!</v>
      </c>
      <c r="KC10" t="e">
        <f t="shared" si="392"/>
        <v>#DIV/0!</v>
      </c>
      <c r="KD10" t="e">
        <f t="shared" si="392"/>
        <v>#DIV/0!</v>
      </c>
      <c r="KE10" t="e">
        <f t="shared" si="392"/>
        <v>#DIV/0!</v>
      </c>
      <c r="KF10" s="38" t="e">
        <f t="shared" si="392"/>
        <v>#DIV/0!</v>
      </c>
      <c r="KG10" t="e">
        <f>KG12/KG13*100</f>
        <v>#DIV/0!</v>
      </c>
      <c r="KH10" t="e">
        <f t="shared" ref="KH10:LD10" si="393">KH12/KH13*100</f>
        <v>#DIV/0!</v>
      </c>
      <c r="KI10" t="e">
        <f t="shared" si="393"/>
        <v>#DIV/0!</v>
      </c>
      <c r="KJ10" t="e">
        <f t="shared" si="393"/>
        <v>#DIV/0!</v>
      </c>
      <c r="KK10" t="e">
        <f t="shared" si="393"/>
        <v>#DIV/0!</v>
      </c>
      <c r="KL10" t="e">
        <f t="shared" si="393"/>
        <v>#DIV/0!</v>
      </c>
      <c r="KM10" t="e">
        <f t="shared" si="393"/>
        <v>#DIV/0!</v>
      </c>
      <c r="KN10" t="e">
        <f t="shared" si="393"/>
        <v>#DIV/0!</v>
      </c>
      <c r="KO10" t="e">
        <f t="shared" si="393"/>
        <v>#DIV/0!</v>
      </c>
      <c r="KP10" t="e">
        <f t="shared" si="393"/>
        <v>#DIV/0!</v>
      </c>
      <c r="KQ10" t="e">
        <f t="shared" si="393"/>
        <v>#DIV/0!</v>
      </c>
      <c r="KR10" t="e">
        <f t="shared" si="393"/>
        <v>#DIV/0!</v>
      </c>
      <c r="KS10" t="e">
        <f t="shared" si="393"/>
        <v>#DIV/0!</v>
      </c>
      <c r="KT10" t="e">
        <f t="shared" si="393"/>
        <v>#DIV/0!</v>
      </c>
      <c r="KU10" t="e">
        <f t="shared" si="393"/>
        <v>#DIV/0!</v>
      </c>
      <c r="KV10" t="e">
        <f t="shared" si="393"/>
        <v>#DIV/0!</v>
      </c>
      <c r="KW10" t="e">
        <f t="shared" si="393"/>
        <v>#DIV/0!</v>
      </c>
      <c r="KX10" t="e">
        <f t="shared" si="393"/>
        <v>#DIV/0!</v>
      </c>
      <c r="KY10" t="e">
        <f t="shared" si="393"/>
        <v>#DIV/0!</v>
      </c>
      <c r="KZ10" t="e">
        <f t="shared" si="393"/>
        <v>#DIV/0!</v>
      </c>
      <c r="LA10" t="e">
        <f t="shared" si="393"/>
        <v>#DIV/0!</v>
      </c>
      <c r="LB10" t="e">
        <f t="shared" si="393"/>
        <v>#DIV/0!</v>
      </c>
      <c r="LC10" t="e">
        <f t="shared" si="393"/>
        <v>#DIV/0!</v>
      </c>
      <c r="LD10" s="38" t="e">
        <f t="shared" si="393"/>
        <v>#DIV/0!</v>
      </c>
    </row>
    <row r="11" spans="1:316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60" t="s">
        <v>23</v>
      </c>
      <c r="E11" s="70"/>
      <c r="F11" s="1"/>
      <c r="G11" s="1"/>
      <c r="H11" s="1"/>
      <c r="I11" s="1"/>
      <c r="J11" s="1"/>
      <c r="K11" s="1"/>
      <c r="L11" s="1"/>
      <c r="M11" s="1"/>
      <c r="N11" s="1" t="e">
        <f t="shared" ref="N11:AB11" si="394">SUM(E12:N12)/N14*100</f>
        <v>#DIV/0!</v>
      </c>
      <c r="O11" s="1" t="e">
        <f t="shared" si="394"/>
        <v>#DIV/0!</v>
      </c>
      <c r="P11" s="1" t="e">
        <f t="shared" si="394"/>
        <v>#DIV/0!</v>
      </c>
      <c r="Q11" s="1" t="e">
        <f t="shared" si="394"/>
        <v>#DIV/0!</v>
      </c>
      <c r="R11" s="1" t="e">
        <f t="shared" si="394"/>
        <v>#DIV/0!</v>
      </c>
      <c r="S11" s="1" t="e">
        <f t="shared" si="394"/>
        <v>#DIV/0!</v>
      </c>
      <c r="T11" s="1" t="e">
        <f t="shared" si="394"/>
        <v>#DIV/0!</v>
      </c>
      <c r="U11" s="1" t="e">
        <f t="shared" si="394"/>
        <v>#DIV/0!</v>
      </c>
      <c r="V11" s="1" t="e">
        <f t="shared" si="394"/>
        <v>#DIV/0!</v>
      </c>
      <c r="W11" s="1" t="e">
        <f t="shared" si="394"/>
        <v>#DIV/0!</v>
      </c>
      <c r="X11" s="1" t="e">
        <f t="shared" si="394"/>
        <v>#DIV/0!</v>
      </c>
      <c r="Y11" s="1" t="e">
        <f t="shared" si="394"/>
        <v>#DIV/0!</v>
      </c>
      <c r="Z11" s="1" t="e">
        <f t="shared" si="394"/>
        <v>#DIV/0!</v>
      </c>
      <c r="AA11" s="1" t="e">
        <f t="shared" si="394"/>
        <v>#DIV/0!</v>
      </c>
      <c r="AB11" s="38" t="e">
        <f t="shared" si="394"/>
        <v>#DIV/0!</v>
      </c>
      <c r="AC11" s="36" t="e">
        <f t="shared" ref="AC11" si="395">SUM(T12:AC12)/AC14*100</f>
        <v>#DIV/0!</v>
      </c>
      <c r="AD11" s="1" t="e">
        <f t="shared" ref="AD11" si="396">SUM(U12:AD12)/AD14*100</f>
        <v>#DIV/0!</v>
      </c>
      <c r="AE11" s="1" t="e">
        <f t="shared" ref="AE11" si="397">SUM(V12:AE12)/AE14*100</f>
        <v>#DIV/0!</v>
      </c>
      <c r="AF11" s="1" t="e">
        <f t="shared" ref="AF11" si="398">SUM(W12:AF12)/AF14*100</f>
        <v>#DIV/0!</v>
      </c>
      <c r="AG11" s="1" t="e">
        <f t="shared" ref="AG11" si="399">SUM(X12:AG12)/AG14*100</f>
        <v>#DIV/0!</v>
      </c>
      <c r="AH11" s="1" t="e">
        <f t="shared" ref="AH11" si="400">SUM(Y12:AH12)/AH14*100</f>
        <v>#DIV/0!</v>
      </c>
      <c r="AI11" s="1" t="e">
        <f t="shared" ref="AI11" si="401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402">SUM(AC12:AL12)/AL14*100</f>
        <v>#DIV/0!</v>
      </c>
      <c r="AM11" s="1" t="e">
        <f t="shared" si="402"/>
        <v>#DIV/0!</v>
      </c>
      <c r="AN11" s="1" t="e">
        <f t="shared" si="402"/>
        <v>#DIV/0!</v>
      </c>
      <c r="AO11" s="1" t="e">
        <f t="shared" si="402"/>
        <v>#DIV/0!</v>
      </c>
      <c r="AP11" s="1" t="e">
        <f t="shared" si="402"/>
        <v>#DIV/0!</v>
      </c>
      <c r="AQ11" s="1" t="e">
        <f t="shared" si="402"/>
        <v>#DIV/0!</v>
      </c>
      <c r="AR11" s="1" t="e">
        <f t="shared" si="402"/>
        <v>#DIV/0!</v>
      </c>
      <c r="AS11" s="1" t="e">
        <f t="shared" si="402"/>
        <v>#DIV/0!</v>
      </c>
      <c r="AT11" s="1" t="e">
        <f t="shared" si="402"/>
        <v>#DIV/0!</v>
      </c>
      <c r="AU11" s="1" t="e">
        <f t="shared" ref="AU11:AZ11" si="403">SUM(AL12:AU12)/AU14*100</f>
        <v>#DIV/0!</v>
      </c>
      <c r="AV11" s="1" t="e">
        <f t="shared" si="403"/>
        <v>#DIV/0!</v>
      </c>
      <c r="AW11" s="1" t="e">
        <f t="shared" si="403"/>
        <v>#DIV/0!</v>
      </c>
      <c r="AX11" s="1" t="e">
        <f t="shared" si="403"/>
        <v>#DIV/0!</v>
      </c>
      <c r="AY11" s="1" t="e">
        <f t="shared" si="403"/>
        <v>#DIV/0!</v>
      </c>
      <c r="AZ11" s="38" t="e">
        <f t="shared" si="403"/>
        <v>#DIV/0!</v>
      </c>
      <c r="BA11" s="36" t="e">
        <f t="shared" ref="BA11:BT11" si="404">SUM(AR12:BA12)/BA14*100</f>
        <v>#DIV/0!</v>
      </c>
      <c r="BB11" s="1" t="e">
        <f t="shared" si="404"/>
        <v>#DIV/0!</v>
      </c>
      <c r="BC11" s="1" t="e">
        <f t="shared" si="404"/>
        <v>#DIV/0!</v>
      </c>
      <c r="BD11" s="1" t="e">
        <f t="shared" si="404"/>
        <v>#DIV/0!</v>
      </c>
      <c r="BE11" s="1" t="e">
        <f t="shared" si="404"/>
        <v>#DIV/0!</v>
      </c>
      <c r="BF11" s="1" t="e">
        <f t="shared" si="404"/>
        <v>#DIV/0!</v>
      </c>
      <c r="BG11" s="1" t="e">
        <f t="shared" si="404"/>
        <v>#DIV/0!</v>
      </c>
      <c r="BH11" s="1" t="e">
        <f t="shared" si="404"/>
        <v>#DIV/0!</v>
      </c>
      <c r="BI11" s="1" t="e">
        <f t="shared" si="404"/>
        <v>#DIV/0!</v>
      </c>
      <c r="BJ11" s="1" t="e">
        <f t="shared" si="404"/>
        <v>#DIV/0!</v>
      </c>
      <c r="BK11" s="1" t="e">
        <f t="shared" si="404"/>
        <v>#DIV/0!</v>
      </c>
      <c r="BL11" s="1" t="e">
        <f t="shared" si="404"/>
        <v>#DIV/0!</v>
      </c>
      <c r="BM11" s="1" t="e">
        <f t="shared" si="404"/>
        <v>#DIV/0!</v>
      </c>
      <c r="BN11" s="1" t="e">
        <f t="shared" si="404"/>
        <v>#DIV/0!</v>
      </c>
      <c r="BO11" s="1" t="e">
        <f t="shared" si="404"/>
        <v>#DIV/0!</v>
      </c>
      <c r="BP11" s="1" t="e">
        <f t="shared" si="404"/>
        <v>#DIV/0!</v>
      </c>
      <c r="BQ11" s="1" t="e">
        <f t="shared" si="404"/>
        <v>#DIV/0!</v>
      </c>
      <c r="BR11" s="1" t="e">
        <f t="shared" si="404"/>
        <v>#DIV/0!</v>
      </c>
      <c r="BS11" s="1" t="e">
        <f t="shared" si="404"/>
        <v>#DIV/0!</v>
      </c>
      <c r="BT11" s="1" t="e">
        <f t="shared" si="404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8" t="e">
        <f>SUM(BO12:BX12)/BX14*100</f>
        <v>#DIV/0!</v>
      </c>
      <c r="BY11" s="36" t="e">
        <f t="shared" ref="BY11:CV11" si="405">SUM(BP12:BY12)/BY14*100</f>
        <v>#DIV/0!</v>
      </c>
      <c r="BZ11" s="1" t="e">
        <f t="shared" si="405"/>
        <v>#DIV/0!</v>
      </c>
      <c r="CA11" s="1" t="e">
        <f t="shared" si="405"/>
        <v>#DIV/0!</v>
      </c>
      <c r="CB11" s="1" t="e">
        <f t="shared" si="405"/>
        <v>#DIV/0!</v>
      </c>
      <c r="CC11" s="1" t="e">
        <f t="shared" si="405"/>
        <v>#DIV/0!</v>
      </c>
      <c r="CD11" s="1" t="e">
        <f t="shared" si="405"/>
        <v>#DIV/0!</v>
      </c>
      <c r="CE11" s="1" t="e">
        <f t="shared" si="405"/>
        <v>#DIV/0!</v>
      </c>
      <c r="CF11" s="1" t="e">
        <f t="shared" si="405"/>
        <v>#DIV/0!</v>
      </c>
      <c r="CG11" s="1" t="e">
        <f t="shared" si="405"/>
        <v>#DIV/0!</v>
      </c>
      <c r="CH11" s="1" t="e">
        <f t="shared" si="405"/>
        <v>#DIV/0!</v>
      </c>
      <c r="CI11" s="1" t="e">
        <f t="shared" si="405"/>
        <v>#DIV/0!</v>
      </c>
      <c r="CJ11" s="1" t="e">
        <f t="shared" si="405"/>
        <v>#DIV/0!</v>
      </c>
      <c r="CK11" s="1" t="e">
        <f t="shared" si="405"/>
        <v>#DIV/0!</v>
      </c>
      <c r="CL11" s="1" t="e">
        <f t="shared" si="405"/>
        <v>#DIV/0!</v>
      </c>
      <c r="CM11" s="1" t="e">
        <f t="shared" si="405"/>
        <v>#DIV/0!</v>
      </c>
      <c r="CN11" s="1" t="e">
        <f t="shared" si="405"/>
        <v>#DIV/0!</v>
      </c>
      <c r="CO11" s="1" t="e">
        <f t="shared" si="405"/>
        <v>#DIV/0!</v>
      </c>
      <c r="CP11" s="1" t="e">
        <f t="shared" si="405"/>
        <v>#DIV/0!</v>
      </c>
      <c r="CQ11" s="1" t="e">
        <f t="shared" si="405"/>
        <v>#DIV/0!</v>
      </c>
      <c r="CR11" s="1" t="e">
        <f t="shared" si="405"/>
        <v>#DIV/0!</v>
      </c>
      <c r="CS11" s="1" t="e">
        <f t="shared" si="405"/>
        <v>#DIV/0!</v>
      </c>
      <c r="CT11" s="1" t="e">
        <f t="shared" si="405"/>
        <v>#DIV/0!</v>
      </c>
      <c r="CU11" s="1" t="e">
        <f t="shared" si="405"/>
        <v>#DIV/0!</v>
      </c>
      <c r="CV11" s="38" t="e">
        <f t="shared" si="405"/>
        <v>#DIV/0!</v>
      </c>
      <c r="CW11" s="36" t="e">
        <f t="shared" ref="CW11:DT11" si="406">SUM(CN12:CW12)/CW14*100</f>
        <v>#DIV/0!</v>
      </c>
      <c r="CX11" s="1" t="e">
        <f t="shared" si="406"/>
        <v>#DIV/0!</v>
      </c>
      <c r="CY11" s="1" t="e">
        <f t="shared" si="406"/>
        <v>#DIV/0!</v>
      </c>
      <c r="CZ11" s="1" t="e">
        <f t="shared" si="406"/>
        <v>#DIV/0!</v>
      </c>
      <c r="DA11" s="1" t="e">
        <f t="shared" si="406"/>
        <v>#DIV/0!</v>
      </c>
      <c r="DB11" s="1" t="e">
        <f t="shared" si="406"/>
        <v>#DIV/0!</v>
      </c>
      <c r="DC11" s="1" t="e">
        <f t="shared" si="406"/>
        <v>#DIV/0!</v>
      </c>
      <c r="DD11" s="1" t="e">
        <f t="shared" si="406"/>
        <v>#DIV/0!</v>
      </c>
      <c r="DE11" s="1" t="e">
        <f t="shared" si="406"/>
        <v>#DIV/0!</v>
      </c>
      <c r="DF11" s="1" t="e">
        <f t="shared" si="406"/>
        <v>#DIV/0!</v>
      </c>
      <c r="DG11" s="1" t="e">
        <f t="shared" si="406"/>
        <v>#DIV/0!</v>
      </c>
      <c r="DH11" s="1" t="e">
        <f t="shared" si="406"/>
        <v>#DIV/0!</v>
      </c>
      <c r="DI11" s="1" t="e">
        <f t="shared" si="406"/>
        <v>#DIV/0!</v>
      </c>
      <c r="DJ11" s="1" t="e">
        <f t="shared" si="406"/>
        <v>#DIV/0!</v>
      </c>
      <c r="DK11" s="1" t="e">
        <f t="shared" si="406"/>
        <v>#DIV/0!</v>
      </c>
      <c r="DL11" s="1" t="e">
        <f t="shared" si="406"/>
        <v>#DIV/0!</v>
      </c>
      <c r="DM11" s="1" t="e">
        <f t="shared" si="406"/>
        <v>#DIV/0!</v>
      </c>
      <c r="DN11" s="1" t="e">
        <f t="shared" si="406"/>
        <v>#DIV/0!</v>
      </c>
      <c r="DO11" s="1" t="e">
        <f t="shared" si="406"/>
        <v>#DIV/0!</v>
      </c>
      <c r="DP11" s="1" t="e">
        <f t="shared" si="406"/>
        <v>#DIV/0!</v>
      </c>
      <c r="DQ11" s="1" t="e">
        <f t="shared" si="406"/>
        <v>#DIV/0!</v>
      </c>
      <c r="DR11" s="1" t="e">
        <f t="shared" si="406"/>
        <v>#DIV/0!</v>
      </c>
      <c r="DS11" s="1" t="e">
        <f t="shared" si="406"/>
        <v>#DIV/0!</v>
      </c>
      <c r="DT11" s="38" t="e">
        <f t="shared" si="406"/>
        <v>#DIV/0!</v>
      </c>
      <c r="DU11" s="36" t="e">
        <f t="shared" ref="DU11:ER11" si="407">SUM(DL12:DU12)/DU14*100</f>
        <v>#DIV/0!</v>
      </c>
      <c r="DV11" s="1" t="e">
        <f t="shared" si="407"/>
        <v>#DIV/0!</v>
      </c>
      <c r="DW11" s="1" t="e">
        <f t="shared" si="407"/>
        <v>#DIV/0!</v>
      </c>
      <c r="DX11" s="1" t="e">
        <f t="shared" si="407"/>
        <v>#DIV/0!</v>
      </c>
      <c r="DY11" s="1" t="e">
        <f t="shared" si="407"/>
        <v>#DIV/0!</v>
      </c>
      <c r="DZ11" s="1" t="e">
        <f t="shared" si="407"/>
        <v>#DIV/0!</v>
      </c>
      <c r="EA11" s="1" t="e">
        <f t="shared" si="407"/>
        <v>#DIV/0!</v>
      </c>
      <c r="EB11" s="1" t="e">
        <f t="shared" si="407"/>
        <v>#DIV/0!</v>
      </c>
      <c r="EC11" s="1" t="e">
        <f t="shared" si="407"/>
        <v>#DIV/0!</v>
      </c>
      <c r="ED11" s="1" t="e">
        <f t="shared" si="407"/>
        <v>#DIV/0!</v>
      </c>
      <c r="EE11" s="1" t="e">
        <f t="shared" si="407"/>
        <v>#DIV/0!</v>
      </c>
      <c r="EF11" s="1" t="e">
        <f t="shared" si="407"/>
        <v>#DIV/0!</v>
      </c>
      <c r="EG11" s="1" t="e">
        <f t="shared" si="407"/>
        <v>#DIV/0!</v>
      </c>
      <c r="EH11" s="1" t="e">
        <f t="shared" si="407"/>
        <v>#DIV/0!</v>
      </c>
      <c r="EI11" s="1" t="e">
        <f t="shared" si="407"/>
        <v>#DIV/0!</v>
      </c>
      <c r="EJ11" s="1" t="e">
        <f t="shared" si="407"/>
        <v>#DIV/0!</v>
      </c>
      <c r="EK11" s="1" t="e">
        <f t="shared" si="407"/>
        <v>#DIV/0!</v>
      </c>
      <c r="EL11" s="1" t="e">
        <f t="shared" si="407"/>
        <v>#DIV/0!</v>
      </c>
      <c r="EM11" s="1" t="e">
        <f t="shared" si="407"/>
        <v>#DIV/0!</v>
      </c>
      <c r="EN11" s="1" t="e">
        <f t="shared" si="407"/>
        <v>#DIV/0!</v>
      </c>
      <c r="EO11" s="1" t="e">
        <f t="shared" si="407"/>
        <v>#DIV/0!</v>
      </c>
      <c r="EP11" s="1" t="e">
        <f t="shared" si="407"/>
        <v>#DIV/0!</v>
      </c>
      <c r="EQ11" s="1" t="e">
        <f t="shared" si="407"/>
        <v>#DIV/0!</v>
      </c>
      <c r="ER11" s="38" t="e">
        <f t="shared" si="407"/>
        <v>#DIV/0!</v>
      </c>
      <c r="ES11" s="36" t="e">
        <f t="shared" ref="ES11" si="408">SUM(EJ12:ES12)/ES14*100</f>
        <v>#DIV/0!</v>
      </c>
      <c r="ET11" s="1" t="e">
        <f t="shared" ref="ET11" si="409">SUM(EK12:ET12)/ET14*100</f>
        <v>#DIV/0!</v>
      </c>
      <c r="EU11" s="1" t="e">
        <f t="shared" ref="EU11" si="410">SUM(EL12:EU12)/EU14*100</f>
        <v>#DIV/0!</v>
      </c>
      <c r="EV11" s="1" t="e">
        <f t="shared" ref="EV11" si="411">SUM(EM12:EV12)/EV14*100</f>
        <v>#DIV/0!</v>
      </c>
      <c r="EW11" s="1" t="e">
        <f t="shared" ref="EW11" si="412">SUM(EN12:EW12)/EW14*100</f>
        <v>#DIV/0!</v>
      </c>
      <c r="EX11" s="1" t="e">
        <f t="shared" ref="EX11" si="413">SUM(EO12:EX12)/EX14*100</f>
        <v>#DIV/0!</v>
      </c>
      <c r="EY11" s="1" t="e">
        <f t="shared" ref="EY11" si="414">SUM(EP12:EY12)/EY14*100</f>
        <v>#DIV/0!</v>
      </c>
      <c r="EZ11" s="1" t="e">
        <f t="shared" ref="EZ11" si="415">SUM(EQ12:EZ12)/EZ14*100</f>
        <v>#DIV/0!</v>
      </c>
      <c r="FA11" s="1" t="e">
        <f t="shared" ref="FA11" si="416">SUM(ER12:FA12)/FA14*100</f>
        <v>#DIV/0!</v>
      </c>
      <c r="FB11" s="1" t="e">
        <f t="shared" ref="FB11" si="417">SUM(ES12:FB12)/FB14*100</f>
        <v>#DIV/0!</v>
      </c>
      <c r="FC11" s="1" t="e">
        <f t="shared" ref="FC11" si="418">SUM(ET12:FC12)/FC14*100</f>
        <v>#DIV/0!</v>
      </c>
      <c r="FD11" s="1" t="e">
        <f t="shared" ref="FD11" si="419">SUM(EU12:FD12)/FD14*100</f>
        <v>#DIV/0!</v>
      </c>
      <c r="FE11" s="1" t="e">
        <f t="shared" ref="FE11" si="420">SUM(EV12:FE12)/FE14*100</f>
        <v>#DIV/0!</v>
      </c>
      <c r="FF11" s="1" t="e">
        <f t="shared" ref="FF11" si="421">SUM(EW12:FF12)/FF14*100</f>
        <v>#DIV/0!</v>
      </c>
      <c r="FG11" s="1" t="e">
        <f t="shared" ref="FG11" si="422">SUM(EX12:FG12)/FG14*100</f>
        <v>#DIV/0!</v>
      </c>
      <c r="FH11" s="1" t="e">
        <f t="shared" ref="FH11" si="423">SUM(EY12:FH12)/FH14*100</f>
        <v>#DIV/0!</v>
      </c>
      <c r="FI11" s="1" t="e">
        <f t="shared" ref="FI11" si="424">SUM(EZ12:FI12)/FI14*100</f>
        <v>#DIV/0!</v>
      </c>
      <c r="FJ11" s="1" t="e">
        <f t="shared" ref="FJ11" si="425">SUM(FA12:FJ12)/FJ14*100</f>
        <v>#DIV/0!</v>
      </c>
      <c r="FK11" s="1" t="e">
        <f t="shared" ref="FK11" si="426">SUM(FB12:FK12)/FK14*100</f>
        <v>#DIV/0!</v>
      </c>
      <c r="FL11" s="1" t="e">
        <f t="shared" ref="FL11" si="427">SUM(FC12:FL12)/FL14*100</f>
        <v>#DIV/0!</v>
      </c>
      <c r="FM11" s="1" t="e">
        <f t="shared" ref="FM11" si="428">SUM(FD12:FM12)/FM14*100</f>
        <v>#DIV/0!</v>
      </c>
      <c r="FN11" s="1" t="e">
        <f t="shared" ref="FN11" si="429">SUM(FE12:FN12)/FN14*100</f>
        <v>#DIV/0!</v>
      </c>
      <c r="FO11" s="1" t="e">
        <f t="shared" ref="FO11" si="430">SUM(FF12:FO12)/FO14*100</f>
        <v>#DIV/0!</v>
      </c>
      <c r="FP11" s="38" t="e">
        <f t="shared" ref="FP11" si="431">SUM(FG12:FP12)/FP14*100</f>
        <v>#DIV/0!</v>
      </c>
      <c r="FQ11" s="36" t="e">
        <f t="shared" ref="FQ11" si="432">SUM(FH12:FQ12)/FQ14*100</f>
        <v>#DIV/0!</v>
      </c>
      <c r="FR11" s="1" t="e">
        <f t="shared" ref="FR11" si="433">SUM(FI12:FR12)/FR14*100</f>
        <v>#DIV/0!</v>
      </c>
      <c r="FS11" s="1" t="e">
        <f t="shared" ref="FS11" si="434">SUM(FJ12:FS12)/FS14*100</f>
        <v>#DIV/0!</v>
      </c>
      <c r="FT11" s="1" t="e">
        <f t="shared" ref="FT11" si="435">SUM(FK12:FT12)/FT14*100</f>
        <v>#DIV/0!</v>
      </c>
      <c r="FU11" s="1" t="e">
        <f t="shared" ref="FU11" si="436">SUM(FL12:FU12)/FU14*100</f>
        <v>#DIV/0!</v>
      </c>
      <c r="FV11" s="1" t="e">
        <f t="shared" ref="FV11" si="437">SUM(FM12:FV12)/FV14*100</f>
        <v>#DIV/0!</v>
      </c>
      <c r="FW11" s="1" t="e">
        <f t="shared" ref="FW11" si="438">SUM(FN12:FW12)/FW14*100</f>
        <v>#DIV/0!</v>
      </c>
      <c r="FX11" s="1" t="e">
        <f t="shared" ref="FX11" si="439">SUM(FO12:FX12)/FX14*100</f>
        <v>#DIV/0!</v>
      </c>
      <c r="FY11" s="1" t="e">
        <f t="shared" ref="FY11" si="440">SUM(FP12:FY12)/FY14*100</f>
        <v>#DIV/0!</v>
      </c>
      <c r="FZ11" s="1" t="e">
        <f t="shared" ref="FZ11" si="441">SUM(FQ12:FZ12)/FZ14*100</f>
        <v>#DIV/0!</v>
      </c>
      <c r="GA11" s="1" t="e">
        <f t="shared" ref="GA11" si="442">SUM(FR12:GA12)/GA14*100</f>
        <v>#DIV/0!</v>
      </c>
      <c r="GB11" s="1" t="e">
        <f t="shared" ref="GB11" si="443">SUM(FS12:GB12)/GB14*100</f>
        <v>#DIV/0!</v>
      </c>
      <c r="GC11" s="1" t="e">
        <f t="shared" ref="GC11" si="444">SUM(FT12:GC12)/GC14*100</f>
        <v>#DIV/0!</v>
      </c>
      <c r="GD11" s="1" t="e">
        <f t="shared" ref="GD11" si="445">SUM(FU12:GD12)/GD14*100</f>
        <v>#DIV/0!</v>
      </c>
      <c r="GE11" s="1" t="e">
        <f t="shared" ref="GE11" si="446">SUM(FV12:GE12)/GE14*100</f>
        <v>#DIV/0!</v>
      </c>
      <c r="GF11" s="1" t="e">
        <f t="shared" ref="GF11" si="447">SUM(FW12:GF12)/GF14*100</f>
        <v>#DIV/0!</v>
      </c>
      <c r="GG11" s="1" t="e">
        <f t="shared" ref="GG11" si="448">SUM(FX12:GG12)/GG14*100</f>
        <v>#DIV/0!</v>
      </c>
      <c r="GH11" s="1" t="e">
        <f t="shared" ref="GH11" si="449">SUM(FY12:GH12)/GH14*100</f>
        <v>#DIV/0!</v>
      </c>
      <c r="GI11" s="1" t="e">
        <f t="shared" ref="GI11" si="450">SUM(FZ12:GI12)/GI14*100</f>
        <v>#DIV/0!</v>
      </c>
      <c r="GJ11" s="1" t="e">
        <f t="shared" ref="GJ11" si="451">SUM(GA12:GJ12)/GJ14*100</f>
        <v>#DIV/0!</v>
      </c>
      <c r="GK11" s="1" t="e">
        <f t="shared" ref="GK11" si="452">SUM(GB12:GK12)/GK14*100</f>
        <v>#DIV/0!</v>
      </c>
      <c r="GL11" s="1" t="e">
        <f t="shared" ref="GL11" si="453">SUM(GC12:GL12)/GL14*100</f>
        <v>#DIV/0!</v>
      </c>
      <c r="GM11" s="1" t="e">
        <f t="shared" ref="GM11" si="454">SUM(GD12:GM12)/GM14*100</f>
        <v>#DIV/0!</v>
      </c>
      <c r="GN11" s="38" t="e">
        <f t="shared" ref="GN11" si="455">SUM(GE12:GN12)/GN14*100</f>
        <v>#DIV/0!</v>
      </c>
      <c r="GO11" s="36" t="e">
        <f t="shared" ref="GO11" si="456">SUM(GF12:GO12)/GO14*100</f>
        <v>#DIV/0!</v>
      </c>
      <c r="GP11" s="1" t="e">
        <f t="shared" ref="GP11" si="457">SUM(GG12:GP12)/GP14*100</f>
        <v>#DIV/0!</v>
      </c>
      <c r="GQ11" s="1" t="e">
        <f t="shared" ref="GQ11" si="458">SUM(GH12:GQ12)/GQ14*100</f>
        <v>#DIV/0!</v>
      </c>
      <c r="GR11" s="1" t="e">
        <f t="shared" ref="GR11" si="459">SUM(GI12:GR12)/GR14*100</f>
        <v>#DIV/0!</v>
      </c>
      <c r="GS11" s="1" t="e">
        <f t="shared" ref="GS11" si="460">SUM(GJ12:GS12)/GS14*100</f>
        <v>#DIV/0!</v>
      </c>
      <c r="GT11" s="1" t="e">
        <f t="shared" ref="GT11" si="461">SUM(GK12:GT12)/GT14*100</f>
        <v>#DIV/0!</v>
      </c>
      <c r="GU11" s="1" t="e">
        <f t="shared" ref="GU11" si="462">SUM(GL12:GU12)/GU14*100</f>
        <v>#DIV/0!</v>
      </c>
      <c r="GV11" s="1" t="e">
        <f t="shared" ref="GV11" si="463">SUM(GM12:GV12)/GV14*100</f>
        <v>#DIV/0!</v>
      </c>
      <c r="GW11" s="1" t="e">
        <f t="shared" ref="GW11" si="464">SUM(GN12:GW12)/GW14*100</f>
        <v>#DIV/0!</v>
      </c>
      <c r="GX11" s="1" t="e">
        <f t="shared" ref="GX11" si="465">SUM(GO12:GX12)/GX14*100</f>
        <v>#DIV/0!</v>
      </c>
      <c r="GY11" s="1" t="e">
        <f t="shared" ref="GY11" si="466">SUM(GP12:GY12)/GY14*100</f>
        <v>#DIV/0!</v>
      </c>
      <c r="GZ11" s="1" t="e">
        <f t="shared" ref="GZ11" si="467">SUM(GQ12:GZ12)/GZ14*100</f>
        <v>#DIV/0!</v>
      </c>
      <c r="HA11" s="1" t="e">
        <f t="shared" ref="HA11" si="468">SUM(GR12:HA12)/HA14*100</f>
        <v>#DIV/0!</v>
      </c>
      <c r="HB11" s="1" t="e">
        <f t="shared" ref="HB11" si="469">SUM(GS12:HB12)/HB14*100</f>
        <v>#DIV/0!</v>
      </c>
      <c r="HC11" s="1" t="e">
        <f t="shared" ref="HC11" si="470">SUM(GT12:HC12)/HC14*100</f>
        <v>#DIV/0!</v>
      </c>
      <c r="HD11" s="1" t="e">
        <f t="shared" ref="HD11" si="471">SUM(GU12:HD12)/HD14*100</f>
        <v>#DIV/0!</v>
      </c>
      <c r="HE11" s="1" t="e">
        <f t="shared" ref="HE11" si="472">SUM(GV12:HE12)/HE14*100</f>
        <v>#DIV/0!</v>
      </c>
      <c r="HF11" s="1" t="e">
        <f t="shared" ref="HF11" si="473">SUM(GW12:HF12)/HF14*100</f>
        <v>#DIV/0!</v>
      </c>
      <c r="HG11" s="1" t="e">
        <f t="shared" ref="HG11" si="474">SUM(GX12:HG12)/HG14*100</f>
        <v>#DIV/0!</v>
      </c>
      <c r="HH11" s="1" t="e">
        <f t="shared" ref="HH11" si="475">SUM(GY12:HH12)/HH14*100</f>
        <v>#DIV/0!</v>
      </c>
      <c r="HI11" s="1" t="e">
        <f t="shared" ref="HI11" si="476">SUM(GZ12:HI12)/HI14*100</f>
        <v>#DIV/0!</v>
      </c>
      <c r="HJ11" s="1" t="e">
        <f t="shared" ref="HJ11" si="477">SUM(HA12:HJ12)/HJ14*100</f>
        <v>#DIV/0!</v>
      </c>
      <c r="HK11" s="1" t="e">
        <f t="shared" ref="HK11" si="478">SUM(HB12:HK12)/HK14*100</f>
        <v>#DIV/0!</v>
      </c>
      <c r="HL11" s="38" t="e">
        <f t="shared" ref="HL11" si="479">SUM(HC12:HL12)/HL14*100</f>
        <v>#DIV/0!</v>
      </c>
      <c r="HM11" t="e">
        <f t="shared" ref="HM11" si="480">SUM(HD12:HM12)/HM14*100</f>
        <v>#DIV/0!</v>
      </c>
      <c r="HN11" t="e">
        <f t="shared" ref="HN11" si="481">SUM(HE12:HN12)/HN14*100</f>
        <v>#DIV/0!</v>
      </c>
      <c r="HO11" t="e">
        <f t="shared" ref="HO11" si="482">SUM(HF12:HO12)/HO14*100</f>
        <v>#DIV/0!</v>
      </c>
      <c r="HP11" t="e">
        <f t="shared" ref="HP11" si="483">SUM(HG12:HP12)/HP14*100</f>
        <v>#DIV/0!</v>
      </c>
      <c r="HQ11" t="e">
        <f t="shared" ref="HQ11" si="484">SUM(HH12:HQ12)/HQ14*100</f>
        <v>#DIV/0!</v>
      </c>
      <c r="HR11" t="e">
        <f t="shared" ref="HR11" si="485">SUM(HI12:HR12)/HR14*100</f>
        <v>#DIV/0!</v>
      </c>
      <c r="HS11" t="e">
        <f t="shared" ref="HS11" si="486">SUM(HJ12:HS12)/HS14*100</f>
        <v>#DIV/0!</v>
      </c>
      <c r="HT11" t="e">
        <f t="shared" ref="HT11" si="487">SUM(HK12:HT12)/HT14*100</f>
        <v>#DIV/0!</v>
      </c>
      <c r="HU11" t="e">
        <f t="shared" ref="HU11" si="488">SUM(HL12:HU12)/HU14*100</f>
        <v>#DIV/0!</v>
      </c>
      <c r="HV11" t="e">
        <f t="shared" ref="HV11" si="489">SUM(HM12:HV12)/HV14*100</f>
        <v>#DIV/0!</v>
      </c>
      <c r="HW11" t="e">
        <f t="shared" ref="HW11" si="490">SUM(HN12:HW12)/HW14*100</f>
        <v>#DIV/0!</v>
      </c>
      <c r="HX11" t="e">
        <f t="shared" ref="HX11" si="491">SUM(HO12:HX12)/HX14*100</f>
        <v>#DIV/0!</v>
      </c>
      <c r="HY11" t="e">
        <f t="shared" ref="HY11" si="492">SUM(HP12:HY12)/HY14*100</f>
        <v>#DIV/0!</v>
      </c>
      <c r="HZ11" t="e">
        <f t="shared" ref="HZ11" si="493">SUM(HQ12:HZ12)/HZ14*100</f>
        <v>#DIV/0!</v>
      </c>
      <c r="IA11" t="e">
        <f t="shared" ref="IA11" si="494">SUM(HR12:IA12)/IA14*100</f>
        <v>#DIV/0!</v>
      </c>
      <c r="IB11" t="e">
        <f t="shared" ref="IB11" si="495">SUM(HS12:IB12)/IB14*100</f>
        <v>#DIV/0!</v>
      </c>
      <c r="IC11" t="e">
        <f t="shared" ref="IC11" si="496">SUM(HT12:IC12)/IC14*100</f>
        <v>#DIV/0!</v>
      </c>
      <c r="ID11" t="e">
        <f t="shared" ref="ID11" si="497">SUM(HU12:ID12)/ID14*100</f>
        <v>#DIV/0!</v>
      </c>
      <c r="IE11" t="e">
        <f t="shared" ref="IE11" si="498">SUM(HV12:IE12)/IE14*100</f>
        <v>#DIV/0!</v>
      </c>
      <c r="IF11" t="e">
        <f t="shared" ref="IF11" si="499">SUM(HW12:IF12)/IF14*100</f>
        <v>#DIV/0!</v>
      </c>
      <c r="IG11" t="e">
        <f t="shared" ref="IG11" si="500">SUM(HX12:IG12)/IG14*100</f>
        <v>#DIV/0!</v>
      </c>
      <c r="IH11" t="e">
        <f t="shared" ref="IH11" si="501">SUM(HY12:IH12)/IH14*100</f>
        <v>#DIV/0!</v>
      </c>
      <c r="II11" t="e">
        <f t="shared" ref="II11" si="502">SUM(HZ12:II12)/II14*100</f>
        <v>#DIV/0!</v>
      </c>
      <c r="IJ11" s="38" t="e">
        <f t="shared" ref="IJ11" si="503">SUM(IA12:IJ12)/IJ14*100</f>
        <v>#DIV/0!</v>
      </c>
      <c r="IK11" t="e">
        <f t="shared" ref="IK11" si="504">SUM(IB12:IK12)/IK14*100</f>
        <v>#DIV/0!</v>
      </c>
      <c r="IL11" t="e">
        <f t="shared" ref="IL11" si="505">SUM(IC12:IL12)/IL14*100</f>
        <v>#DIV/0!</v>
      </c>
      <c r="IM11" t="e">
        <f t="shared" ref="IM11" si="506">SUM(ID12:IM12)/IM14*100</f>
        <v>#DIV/0!</v>
      </c>
      <c r="IN11" t="e">
        <f t="shared" ref="IN11" si="507">SUM(IE12:IN12)/IN14*100</f>
        <v>#DIV/0!</v>
      </c>
      <c r="IO11" t="e">
        <f t="shared" ref="IO11" si="508">SUM(IF12:IO12)/IO14*100</f>
        <v>#DIV/0!</v>
      </c>
      <c r="IP11" t="e">
        <f t="shared" ref="IP11" si="509">SUM(IG12:IP12)/IP14*100</f>
        <v>#DIV/0!</v>
      </c>
      <c r="IQ11" t="e">
        <f t="shared" ref="IQ11" si="510">SUM(IH12:IQ12)/IQ14*100</f>
        <v>#DIV/0!</v>
      </c>
      <c r="IR11" t="e">
        <f t="shared" ref="IR11" si="511">SUM(II12:IR12)/IR14*100</f>
        <v>#DIV/0!</v>
      </c>
      <c r="IS11" t="e">
        <f t="shared" ref="IS11" si="512">SUM(IJ12:IS12)/IS14*100</f>
        <v>#DIV/0!</v>
      </c>
      <c r="IT11" t="e">
        <f t="shared" ref="IT11" si="513">SUM(IK12:IT12)/IT14*100</f>
        <v>#DIV/0!</v>
      </c>
      <c r="IU11" t="e">
        <f t="shared" ref="IU11" si="514">SUM(IL12:IU12)/IU14*100</f>
        <v>#DIV/0!</v>
      </c>
      <c r="IV11" t="e">
        <f t="shared" ref="IV11" si="515">SUM(IM12:IV12)/IV14*100</f>
        <v>#DIV/0!</v>
      </c>
      <c r="IW11" t="e">
        <f t="shared" ref="IW11" si="516">SUM(IN12:IW12)/IW14*100</f>
        <v>#DIV/0!</v>
      </c>
      <c r="IX11" t="e">
        <f t="shared" ref="IX11" si="517">SUM(IO12:IX12)/IX14*100</f>
        <v>#DIV/0!</v>
      </c>
      <c r="IY11" t="e">
        <f t="shared" ref="IY11" si="518">SUM(IP12:IY12)/IY14*100</f>
        <v>#DIV/0!</v>
      </c>
      <c r="IZ11" t="e">
        <f t="shared" ref="IZ11" si="519">SUM(IQ12:IZ12)/IZ14*100</f>
        <v>#DIV/0!</v>
      </c>
      <c r="JA11" t="e">
        <f t="shared" ref="JA11" si="520">SUM(IR12:JA12)/JA14*100</f>
        <v>#DIV/0!</v>
      </c>
      <c r="JB11" t="e">
        <f t="shared" ref="JB11" si="521">SUM(IS12:JB12)/JB14*100</f>
        <v>#DIV/0!</v>
      </c>
      <c r="JC11" t="e">
        <f t="shared" ref="JC11" si="522">SUM(IT12:JC12)/JC14*100</f>
        <v>#DIV/0!</v>
      </c>
      <c r="JD11" t="e">
        <f t="shared" ref="JD11" si="523">SUM(IU12:JD12)/JD14*100</f>
        <v>#DIV/0!</v>
      </c>
      <c r="JE11" t="e">
        <f t="shared" ref="JE11" si="524">SUM(IV12:JE12)/JE14*100</f>
        <v>#DIV/0!</v>
      </c>
      <c r="JF11" t="e">
        <f t="shared" ref="JF11" si="525">SUM(IW12:JF12)/JF14*100</f>
        <v>#DIV/0!</v>
      </c>
      <c r="JG11" t="e">
        <f t="shared" ref="JG11" si="526">SUM(IX12:JG12)/JG14*100</f>
        <v>#DIV/0!</v>
      </c>
      <c r="JH11" s="38" t="e">
        <f t="shared" ref="JH11" si="527">SUM(IY12:JH12)/JH14*100</f>
        <v>#DIV/0!</v>
      </c>
      <c r="JI11" t="e">
        <f>SUM(IZ12:JI12)/JI14*100</f>
        <v>#DIV/0!</v>
      </c>
      <c r="JJ11" t="e">
        <f>SUM(JA12:JJ12)/JJ14*100</f>
        <v>#DIV/0!</v>
      </c>
      <c r="JK11" t="e">
        <f t="shared" ref="JK11" si="528">SUM(JB12:JK12)/JK14*100</f>
        <v>#DIV/0!</v>
      </c>
      <c r="JL11" t="e">
        <f t="shared" ref="JL11" si="529">SUM(JC12:JL12)/JL14*100</f>
        <v>#DIV/0!</v>
      </c>
      <c r="JM11" t="e">
        <f t="shared" ref="JM11" si="530">SUM(JD12:JM12)/JM14*100</f>
        <v>#DIV/0!</v>
      </c>
      <c r="JN11" t="e">
        <f t="shared" ref="JN11" si="531">SUM(JE12:JN12)/JN14*100</f>
        <v>#DIV/0!</v>
      </c>
      <c r="JO11" t="e">
        <f t="shared" ref="JO11" si="532">SUM(JF12:JO12)/JO14*100</f>
        <v>#DIV/0!</v>
      </c>
      <c r="JP11" t="e">
        <f t="shared" ref="JP11" si="533">SUM(JG12:JP12)/JP14*100</f>
        <v>#DIV/0!</v>
      </c>
      <c r="JQ11" t="e">
        <f t="shared" ref="JQ11" si="534">SUM(JH12:JQ12)/JQ14*100</f>
        <v>#DIV/0!</v>
      </c>
      <c r="JR11" t="e">
        <f t="shared" ref="JR11" si="535">SUM(JI12:JR12)/JR14*100</f>
        <v>#DIV/0!</v>
      </c>
      <c r="JS11" t="e">
        <f t="shared" ref="JS11" si="536">SUM(JJ12:JS12)/JS14*100</f>
        <v>#DIV/0!</v>
      </c>
      <c r="JT11" t="e">
        <f t="shared" ref="JT11" si="537">SUM(JK12:JT12)/JT14*100</f>
        <v>#DIV/0!</v>
      </c>
      <c r="JU11" t="e">
        <f t="shared" ref="JU11" si="538">SUM(JL12:JU12)/JU14*100</f>
        <v>#DIV/0!</v>
      </c>
      <c r="JV11" t="e">
        <f t="shared" ref="JV11" si="539">SUM(JM12:JV12)/JV14*100</f>
        <v>#DIV/0!</v>
      </c>
      <c r="JW11" t="e">
        <f t="shared" ref="JW11" si="540">SUM(JN12:JW12)/JW14*100</f>
        <v>#DIV/0!</v>
      </c>
      <c r="JX11" t="e">
        <f t="shared" ref="JX11" si="541">SUM(JO12:JX12)/JX14*100</f>
        <v>#DIV/0!</v>
      </c>
      <c r="JY11" t="e">
        <f t="shared" ref="JY11" si="542">SUM(JP12:JY12)/JY14*100</f>
        <v>#DIV/0!</v>
      </c>
      <c r="JZ11" t="e">
        <f t="shared" ref="JZ11" si="543">SUM(JQ12:JZ12)/JZ14*100</f>
        <v>#DIV/0!</v>
      </c>
      <c r="KA11" t="e">
        <f t="shared" ref="KA11" si="544">SUM(JR12:KA12)/KA14*100</f>
        <v>#DIV/0!</v>
      </c>
      <c r="KB11" t="e">
        <f t="shared" ref="KB11" si="545">SUM(JS12:KB12)/KB14*100</f>
        <v>#DIV/0!</v>
      </c>
      <c r="KC11" t="e">
        <f t="shared" ref="KC11" si="546">SUM(JT12:KC12)/KC14*100</f>
        <v>#DIV/0!</v>
      </c>
      <c r="KD11" t="e">
        <f t="shared" ref="KD11" si="547">SUM(JU12:KD12)/KD14*100</f>
        <v>#DIV/0!</v>
      </c>
      <c r="KE11" t="e">
        <f t="shared" ref="KE11" si="548">SUM(JV12:KE12)/KE14*100</f>
        <v>#DIV/0!</v>
      </c>
      <c r="KF11" s="38" t="e">
        <f t="shared" ref="KF11" si="549">SUM(JW12:KF12)/KF14*100</f>
        <v>#DIV/0!</v>
      </c>
      <c r="KG11" t="e">
        <f>SUM(JX12:KG12)/KG14*100</f>
        <v>#DIV/0!</v>
      </c>
      <c r="KH11" t="e">
        <f>SUM(JY12:KH12)/KH14*100</f>
        <v>#DIV/0!</v>
      </c>
      <c r="KI11" t="e">
        <f t="shared" ref="KI11" si="550">SUM(JZ12:KI12)/KI14*100</f>
        <v>#DIV/0!</v>
      </c>
      <c r="KJ11" t="e">
        <f t="shared" ref="KJ11" si="551">SUM(KA12:KJ12)/KJ14*100</f>
        <v>#DIV/0!</v>
      </c>
      <c r="KK11" t="e">
        <f t="shared" ref="KK11" si="552">SUM(KB12:KK12)/KK14*100</f>
        <v>#DIV/0!</v>
      </c>
      <c r="KL11" t="e">
        <f t="shared" ref="KL11" si="553">SUM(KC12:KL12)/KL14*100</f>
        <v>#DIV/0!</v>
      </c>
      <c r="KM11" t="e">
        <f t="shared" ref="KM11" si="554">SUM(KD12:KM12)/KM14*100</f>
        <v>#DIV/0!</v>
      </c>
      <c r="KN11" t="e">
        <f t="shared" ref="KN11" si="555">SUM(KE12:KN12)/KN14*100</f>
        <v>#DIV/0!</v>
      </c>
      <c r="KO11" t="e">
        <f t="shared" ref="KO11" si="556">SUM(KF12:KO12)/KO14*100</f>
        <v>#DIV/0!</v>
      </c>
      <c r="KP11" t="e">
        <f t="shared" ref="KP11" si="557">SUM(KG12:KP12)/KP14*100</f>
        <v>#DIV/0!</v>
      </c>
      <c r="KQ11" t="e">
        <f t="shared" ref="KQ11" si="558">SUM(KH12:KQ12)/KQ14*100</f>
        <v>#DIV/0!</v>
      </c>
      <c r="KR11" t="e">
        <f t="shared" ref="KR11" si="559">SUM(KI12:KR12)/KR14*100</f>
        <v>#DIV/0!</v>
      </c>
      <c r="KS11" t="e">
        <f t="shared" ref="KS11" si="560">SUM(KJ12:KS12)/KS14*100</f>
        <v>#DIV/0!</v>
      </c>
      <c r="KT11" t="e">
        <f t="shared" ref="KT11" si="561">SUM(KK12:KT12)/KT14*100</f>
        <v>#DIV/0!</v>
      </c>
      <c r="KU11" t="e">
        <f t="shared" ref="KU11" si="562">SUM(KL12:KU12)/KU14*100</f>
        <v>#DIV/0!</v>
      </c>
      <c r="KV11" t="e">
        <f t="shared" ref="KV11" si="563">SUM(KM12:KV12)/KV14*100</f>
        <v>#DIV/0!</v>
      </c>
      <c r="KW11" t="e">
        <f t="shared" ref="KW11" si="564">SUM(KN12:KW12)/KW14*100</f>
        <v>#DIV/0!</v>
      </c>
      <c r="KX11" t="e">
        <f t="shared" ref="KX11" si="565">SUM(KO12:KX12)/KX14*100</f>
        <v>#DIV/0!</v>
      </c>
      <c r="KY11" t="e">
        <f t="shared" ref="KY11" si="566">SUM(KP12:KY12)/KY14*100</f>
        <v>#DIV/0!</v>
      </c>
      <c r="KZ11" t="e">
        <f t="shared" ref="KZ11" si="567">SUM(KQ12:KZ12)/KZ14*100</f>
        <v>#DIV/0!</v>
      </c>
      <c r="LA11" t="e">
        <f t="shared" ref="LA11" si="568">SUM(KR12:LA12)/LA14*100</f>
        <v>#DIV/0!</v>
      </c>
      <c r="LB11" t="e">
        <f t="shared" ref="LB11" si="569">SUM(KS12:LB12)/LB14*100</f>
        <v>#DIV/0!</v>
      </c>
      <c r="LC11" t="e">
        <f t="shared" ref="LC11" si="570">SUM(KT12:LC12)/LC14*100</f>
        <v>#DIV/0!</v>
      </c>
      <c r="LD11" s="38" t="e">
        <f t="shared" ref="LD11" si="571">SUM(KU12:LD12)/LD14*100</f>
        <v>#DIV/0!</v>
      </c>
    </row>
    <row r="12" spans="1:316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60"/>
      <c r="E12" s="7">
        <f t="array" ref="E12:LD13">TRANSPOSE(B1:C312)</f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31">
        <v>0</v>
      </c>
      <c r="AC12" s="7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31">
        <v>0</v>
      </c>
      <c r="BA12" s="7">
        <v>0</v>
      </c>
      <c r="BB12" s="40">
        <v>0</v>
      </c>
      <c r="BC12" s="40">
        <v>0</v>
      </c>
      <c r="BD12" s="40">
        <v>0</v>
      </c>
      <c r="BE12" s="40">
        <v>0</v>
      </c>
      <c r="BF12" s="40">
        <v>0</v>
      </c>
      <c r="BG12" s="40">
        <v>0</v>
      </c>
      <c r="BH12" s="40">
        <v>0</v>
      </c>
      <c r="BI12" s="40">
        <v>0</v>
      </c>
      <c r="BJ12" s="40">
        <v>0</v>
      </c>
      <c r="BK12" s="40">
        <v>0</v>
      </c>
      <c r="BL12" s="40">
        <v>0</v>
      </c>
      <c r="BM12" s="40">
        <v>0</v>
      </c>
      <c r="BN12" s="40">
        <v>0</v>
      </c>
      <c r="BO12" s="40">
        <v>0</v>
      </c>
      <c r="BP12" s="40">
        <v>0</v>
      </c>
      <c r="BQ12" s="40">
        <v>0</v>
      </c>
      <c r="BR12" s="40">
        <v>0</v>
      </c>
      <c r="BS12" s="40">
        <v>0</v>
      </c>
      <c r="BT12" s="40">
        <v>0</v>
      </c>
      <c r="BU12" s="40">
        <v>0</v>
      </c>
      <c r="BV12" s="40">
        <v>0</v>
      </c>
      <c r="BW12" s="40">
        <v>0</v>
      </c>
      <c r="BX12" s="31">
        <v>0</v>
      </c>
      <c r="BY12" s="7">
        <v>0</v>
      </c>
      <c r="BZ12" s="40">
        <v>0</v>
      </c>
      <c r="CA12" s="40">
        <v>0</v>
      </c>
      <c r="CB12" s="40">
        <v>0</v>
      </c>
      <c r="CC12" s="40">
        <v>0</v>
      </c>
      <c r="CD12" s="40">
        <v>0</v>
      </c>
      <c r="CE12" s="40">
        <v>0</v>
      </c>
      <c r="CF12" s="40">
        <v>0</v>
      </c>
      <c r="CG12" s="40">
        <v>0</v>
      </c>
      <c r="CH12" s="40">
        <v>0</v>
      </c>
      <c r="CI12" s="40">
        <v>0</v>
      </c>
      <c r="CJ12" s="40">
        <v>0</v>
      </c>
      <c r="CK12" s="40">
        <v>0</v>
      </c>
      <c r="CL12" s="40">
        <v>0</v>
      </c>
      <c r="CM12" s="40">
        <v>0</v>
      </c>
      <c r="CN12" s="40">
        <v>0</v>
      </c>
      <c r="CO12" s="40">
        <v>0</v>
      </c>
      <c r="CP12" s="40">
        <v>0</v>
      </c>
      <c r="CQ12" s="40">
        <v>0</v>
      </c>
      <c r="CR12" s="40">
        <v>0</v>
      </c>
      <c r="CS12" s="40">
        <v>0</v>
      </c>
      <c r="CT12" s="40">
        <v>0</v>
      </c>
      <c r="CU12" s="40">
        <v>0</v>
      </c>
      <c r="CV12" s="31">
        <v>0</v>
      </c>
      <c r="CW12" s="7">
        <v>0</v>
      </c>
      <c r="CX12" s="40">
        <v>0</v>
      </c>
      <c r="CY12" s="40">
        <v>0</v>
      </c>
      <c r="CZ12" s="40">
        <v>0</v>
      </c>
      <c r="DA12" s="40">
        <v>0</v>
      </c>
      <c r="DB12" s="40">
        <v>0</v>
      </c>
      <c r="DC12" s="40">
        <v>0</v>
      </c>
      <c r="DD12" s="40">
        <v>0</v>
      </c>
      <c r="DE12" s="40">
        <v>0</v>
      </c>
      <c r="DF12" s="40">
        <v>0</v>
      </c>
      <c r="DG12" s="40">
        <v>0</v>
      </c>
      <c r="DH12" s="40">
        <v>0</v>
      </c>
      <c r="DI12" s="40">
        <v>0</v>
      </c>
      <c r="DJ12" s="40">
        <v>0</v>
      </c>
      <c r="DK12" s="40">
        <v>0</v>
      </c>
      <c r="DL12" s="40">
        <v>0</v>
      </c>
      <c r="DM12" s="40">
        <v>0</v>
      </c>
      <c r="DN12" s="40">
        <v>0</v>
      </c>
      <c r="DO12" s="40">
        <v>0</v>
      </c>
      <c r="DP12" s="40">
        <v>0</v>
      </c>
      <c r="DQ12" s="40">
        <v>0</v>
      </c>
      <c r="DR12" s="40">
        <v>0</v>
      </c>
      <c r="DS12" s="40">
        <v>0</v>
      </c>
      <c r="DT12" s="31">
        <v>0</v>
      </c>
      <c r="DU12" s="7">
        <v>0</v>
      </c>
      <c r="DV12" s="40">
        <v>0</v>
      </c>
      <c r="DW12" s="40">
        <v>0</v>
      </c>
      <c r="DX12" s="40">
        <v>0</v>
      </c>
      <c r="DY12" s="40">
        <v>0</v>
      </c>
      <c r="DZ12" s="40">
        <v>0</v>
      </c>
      <c r="EA12" s="40">
        <v>0</v>
      </c>
      <c r="EB12" s="40">
        <v>0</v>
      </c>
      <c r="EC12" s="40">
        <v>0</v>
      </c>
      <c r="ED12" s="40">
        <v>0</v>
      </c>
      <c r="EE12" s="40">
        <v>0</v>
      </c>
      <c r="EF12" s="40">
        <v>0</v>
      </c>
      <c r="EG12" s="40">
        <v>0</v>
      </c>
      <c r="EH12" s="40">
        <v>0</v>
      </c>
      <c r="EI12" s="40">
        <v>0</v>
      </c>
      <c r="EJ12" s="40">
        <v>0</v>
      </c>
      <c r="EK12" s="40">
        <v>0</v>
      </c>
      <c r="EL12" s="40">
        <v>0</v>
      </c>
      <c r="EM12" s="40">
        <v>0</v>
      </c>
      <c r="EN12" s="40">
        <v>0</v>
      </c>
      <c r="EO12" s="40">
        <v>0</v>
      </c>
      <c r="EP12" s="40">
        <v>0</v>
      </c>
      <c r="EQ12" s="40">
        <v>0</v>
      </c>
      <c r="ER12" s="31">
        <v>0</v>
      </c>
      <c r="ES12" s="7">
        <v>0</v>
      </c>
      <c r="ET12" s="40">
        <v>0</v>
      </c>
      <c r="EU12" s="40">
        <v>0</v>
      </c>
      <c r="EV12" s="40">
        <v>0</v>
      </c>
      <c r="EW12" s="40">
        <v>0</v>
      </c>
      <c r="EX12" s="40">
        <v>0</v>
      </c>
      <c r="EY12" s="40">
        <v>0</v>
      </c>
      <c r="EZ12" s="40">
        <v>0</v>
      </c>
      <c r="FA12" s="40">
        <v>0</v>
      </c>
      <c r="FB12" s="40">
        <v>0</v>
      </c>
      <c r="FC12" s="40">
        <v>0</v>
      </c>
      <c r="FD12" s="40">
        <v>0</v>
      </c>
      <c r="FE12" s="40">
        <v>0</v>
      </c>
      <c r="FF12" s="40">
        <v>0</v>
      </c>
      <c r="FG12" s="40">
        <v>0</v>
      </c>
      <c r="FH12" s="40">
        <v>0</v>
      </c>
      <c r="FI12" s="40">
        <v>0</v>
      </c>
      <c r="FJ12" s="40">
        <v>0</v>
      </c>
      <c r="FK12" s="40">
        <v>0</v>
      </c>
      <c r="FL12" s="40">
        <v>0</v>
      </c>
      <c r="FM12" s="40">
        <v>0</v>
      </c>
      <c r="FN12" s="40">
        <v>0</v>
      </c>
      <c r="FO12" s="40">
        <v>0</v>
      </c>
      <c r="FP12" s="31">
        <v>0</v>
      </c>
      <c r="FQ12" s="7">
        <v>0</v>
      </c>
      <c r="FR12" s="40">
        <v>0</v>
      </c>
      <c r="FS12" s="40">
        <v>0</v>
      </c>
      <c r="FT12" s="40">
        <v>0</v>
      </c>
      <c r="FU12" s="40">
        <v>0</v>
      </c>
      <c r="FV12" s="40">
        <v>0</v>
      </c>
      <c r="FW12" s="40">
        <v>0</v>
      </c>
      <c r="FX12" s="40">
        <v>0</v>
      </c>
      <c r="FY12" s="40">
        <v>0</v>
      </c>
      <c r="FZ12" s="40">
        <v>0</v>
      </c>
      <c r="GA12" s="40">
        <v>0</v>
      </c>
      <c r="GB12" s="40">
        <v>0</v>
      </c>
      <c r="GC12" s="40">
        <v>0</v>
      </c>
      <c r="GD12" s="40">
        <v>0</v>
      </c>
      <c r="GE12" s="40">
        <v>0</v>
      </c>
      <c r="GF12" s="40">
        <v>0</v>
      </c>
      <c r="GG12" s="40">
        <v>0</v>
      </c>
      <c r="GH12" s="40">
        <v>0</v>
      </c>
      <c r="GI12" s="40">
        <v>0</v>
      </c>
      <c r="GJ12" s="40">
        <v>0</v>
      </c>
      <c r="GK12" s="40">
        <v>0</v>
      </c>
      <c r="GL12" s="40">
        <v>0</v>
      </c>
      <c r="GM12" s="40">
        <v>0</v>
      </c>
      <c r="GN12" s="31">
        <v>0</v>
      </c>
      <c r="GO12" s="7">
        <v>0</v>
      </c>
      <c r="GP12" s="40">
        <v>0</v>
      </c>
      <c r="GQ12" s="40">
        <v>0</v>
      </c>
      <c r="GR12" s="40">
        <v>0</v>
      </c>
      <c r="GS12" s="40">
        <v>0</v>
      </c>
      <c r="GT12" s="40">
        <v>0</v>
      </c>
      <c r="GU12" s="40">
        <v>0</v>
      </c>
      <c r="GV12" s="40">
        <v>0</v>
      </c>
      <c r="GW12" s="40">
        <v>0</v>
      </c>
      <c r="GX12" s="40">
        <v>0</v>
      </c>
      <c r="GY12" s="40">
        <v>0</v>
      </c>
      <c r="GZ12" s="40">
        <v>0</v>
      </c>
      <c r="HA12" s="40">
        <v>0</v>
      </c>
      <c r="HB12" s="40">
        <v>0</v>
      </c>
      <c r="HC12" s="40">
        <v>0</v>
      </c>
      <c r="HD12" s="40">
        <v>0</v>
      </c>
      <c r="HE12" s="40">
        <v>0</v>
      </c>
      <c r="HF12" s="40">
        <v>0</v>
      </c>
      <c r="HG12" s="40">
        <v>0</v>
      </c>
      <c r="HH12" s="40">
        <v>0</v>
      </c>
      <c r="HI12" s="40">
        <v>0</v>
      </c>
      <c r="HJ12" s="40">
        <v>0</v>
      </c>
      <c r="HK12" s="40">
        <v>0</v>
      </c>
      <c r="HL12" s="31">
        <v>0</v>
      </c>
      <c r="HM12" s="40">
        <v>0</v>
      </c>
      <c r="HN12" s="40">
        <v>0</v>
      </c>
      <c r="HO12" s="40">
        <v>0</v>
      </c>
      <c r="HP12" s="40">
        <v>0</v>
      </c>
      <c r="HQ12" s="40">
        <v>0</v>
      </c>
      <c r="HR12" s="40">
        <v>0</v>
      </c>
      <c r="HS12" s="40">
        <v>0</v>
      </c>
      <c r="HT12" s="40">
        <v>0</v>
      </c>
      <c r="HU12" s="40">
        <v>0</v>
      </c>
      <c r="HV12" s="40">
        <v>0</v>
      </c>
      <c r="HW12" s="40">
        <v>0</v>
      </c>
      <c r="HX12" s="40">
        <v>0</v>
      </c>
      <c r="HY12" s="40">
        <v>0</v>
      </c>
      <c r="HZ12" s="40">
        <v>0</v>
      </c>
      <c r="IA12" s="40">
        <v>0</v>
      </c>
      <c r="IB12" s="40">
        <v>0</v>
      </c>
      <c r="IC12" s="40">
        <v>0</v>
      </c>
      <c r="ID12" s="40">
        <v>0</v>
      </c>
      <c r="IE12" s="40">
        <v>0</v>
      </c>
      <c r="IF12" s="40">
        <v>0</v>
      </c>
      <c r="IG12" s="40">
        <v>0</v>
      </c>
      <c r="IH12" s="40">
        <v>0</v>
      </c>
      <c r="II12" s="40">
        <v>0</v>
      </c>
      <c r="IJ12" s="31">
        <v>0</v>
      </c>
      <c r="IK12" s="40">
        <v>0</v>
      </c>
      <c r="IL12" s="40">
        <v>0</v>
      </c>
      <c r="IM12" s="40">
        <v>0</v>
      </c>
      <c r="IN12" s="40">
        <v>0</v>
      </c>
      <c r="IO12" s="40">
        <v>0</v>
      </c>
      <c r="IP12" s="40">
        <v>0</v>
      </c>
      <c r="IQ12" s="40">
        <v>0</v>
      </c>
      <c r="IR12" s="40">
        <v>0</v>
      </c>
      <c r="IS12" s="40">
        <v>0</v>
      </c>
      <c r="IT12" s="40">
        <v>0</v>
      </c>
      <c r="IU12" s="40">
        <v>0</v>
      </c>
      <c r="IV12" s="40">
        <v>0</v>
      </c>
      <c r="IW12" s="40">
        <v>0</v>
      </c>
      <c r="IX12" s="40">
        <v>0</v>
      </c>
      <c r="IY12" s="40">
        <v>0</v>
      </c>
      <c r="IZ12" s="40">
        <v>0</v>
      </c>
      <c r="JA12" s="40">
        <v>0</v>
      </c>
      <c r="JB12" s="40">
        <v>0</v>
      </c>
      <c r="JC12" s="40">
        <v>0</v>
      </c>
      <c r="JD12" s="40">
        <v>0</v>
      </c>
      <c r="JE12" s="40">
        <v>0</v>
      </c>
      <c r="JF12" s="40">
        <v>0</v>
      </c>
      <c r="JG12" s="40">
        <v>0</v>
      </c>
      <c r="JH12" s="31">
        <v>0</v>
      </c>
      <c r="JI12" s="40">
        <v>0</v>
      </c>
      <c r="JJ12" s="40">
        <v>0</v>
      </c>
      <c r="JK12" s="40">
        <v>0</v>
      </c>
      <c r="JL12" s="40">
        <v>0</v>
      </c>
      <c r="JM12" s="40">
        <v>0</v>
      </c>
      <c r="JN12" s="40">
        <v>0</v>
      </c>
      <c r="JO12" s="40">
        <v>0</v>
      </c>
      <c r="JP12" s="40">
        <v>0</v>
      </c>
      <c r="JQ12" s="40">
        <v>0</v>
      </c>
      <c r="JR12" s="40">
        <v>0</v>
      </c>
      <c r="JS12" s="40">
        <v>0</v>
      </c>
      <c r="JT12" s="40">
        <v>0</v>
      </c>
      <c r="JU12" s="40">
        <v>0</v>
      </c>
      <c r="JV12" s="40">
        <v>0</v>
      </c>
      <c r="JW12" s="40">
        <v>0</v>
      </c>
      <c r="JX12" s="40">
        <v>0</v>
      </c>
      <c r="JY12" s="40">
        <v>0</v>
      </c>
      <c r="JZ12" s="40">
        <v>0</v>
      </c>
      <c r="KA12" s="40">
        <v>0</v>
      </c>
      <c r="KB12" s="40">
        <v>0</v>
      </c>
      <c r="KC12" s="40">
        <v>0</v>
      </c>
      <c r="KD12" s="40">
        <v>0</v>
      </c>
      <c r="KE12" s="40">
        <v>0</v>
      </c>
      <c r="KF12" s="31">
        <v>0</v>
      </c>
      <c r="KG12" s="40">
        <v>0</v>
      </c>
      <c r="KH12" s="40">
        <v>0</v>
      </c>
      <c r="KI12" s="40">
        <v>0</v>
      </c>
      <c r="KJ12" s="40">
        <v>0</v>
      </c>
      <c r="KK12" s="40">
        <v>0</v>
      </c>
      <c r="KL12" s="40">
        <v>0</v>
      </c>
      <c r="KM12" s="40">
        <v>0</v>
      </c>
      <c r="KN12" s="40">
        <v>0</v>
      </c>
      <c r="KO12" s="40">
        <v>0</v>
      </c>
      <c r="KP12" s="40">
        <v>0</v>
      </c>
      <c r="KQ12" s="40">
        <v>0</v>
      </c>
      <c r="KR12" s="40">
        <v>0</v>
      </c>
      <c r="KS12" s="40">
        <v>0</v>
      </c>
      <c r="KT12" s="40">
        <v>0</v>
      </c>
      <c r="KU12" s="40">
        <v>0</v>
      </c>
      <c r="KV12" s="40">
        <v>0</v>
      </c>
      <c r="KW12" s="40">
        <v>0</v>
      </c>
      <c r="KX12" s="40">
        <v>0</v>
      </c>
      <c r="KY12" s="40">
        <v>0</v>
      </c>
      <c r="KZ12" s="40">
        <v>0</v>
      </c>
      <c r="LA12" s="40">
        <v>0</v>
      </c>
      <c r="LB12" s="40">
        <v>0</v>
      </c>
      <c r="LC12" s="40">
        <v>0</v>
      </c>
      <c r="LD12" s="31">
        <v>0</v>
      </c>
    </row>
    <row r="13" spans="1:316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60"/>
      <c r="E13" s="7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0</v>
      </c>
      <c r="N13" s="40">
        <v>0</v>
      </c>
      <c r="O13" s="4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31">
        <v>0</v>
      </c>
      <c r="AC13" s="7">
        <v>0</v>
      </c>
      <c r="AD13" s="40">
        <v>0</v>
      </c>
      <c r="AE13" s="40">
        <v>0</v>
      </c>
      <c r="AF13" s="40">
        <v>0</v>
      </c>
      <c r="AG13" s="40">
        <v>0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0</v>
      </c>
      <c r="AN13" s="40">
        <v>0</v>
      </c>
      <c r="AO13" s="40">
        <v>0</v>
      </c>
      <c r="AP13" s="40">
        <v>0</v>
      </c>
      <c r="AQ13" s="40">
        <v>0</v>
      </c>
      <c r="AR13" s="40">
        <v>0</v>
      </c>
      <c r="AS13" s="40">
        <v>0</v>
      </c>
      <c r="AT13" s="40">
        <v>0</v>
      </c>
      <c r="AU13" s="40">
        <v>0</v>
      </c>
      <c r="AV13" s="40">
        <v>0</v>
      </c>
      <c r="AW13" s="40">
        <v>0</v>
      </c>
      <c r="AX13" s="40">
        <v>0</v>
      </c>
      <c r="AY13" s="40">
        <v>0</v>
      </c>
      <c r="AZ13" s="31">
        <v>0</v>
      </c>
      <c r="BA13" s="7">
        <v>0</v>
      </c>
      <c r="BB13" s="40">
        <v>0</v>
      </c>
      <c r="BC13" s="40">
        <v>0</v>
      </c>
      <c r="BD13" s="40">
        <v>0</v>
      </c>
      <c r="BE13" s="40">
        <v>0</v>
      </c>
      <c r="BF13" s="40">
        <v>0</v>
      </c>
      <c r="BG13" s="40">
        <v>0</v>
      </c>
      <c r="BH13" s="40">
        <v>0</v>
      </c>
      <c r="BI13" s="40">
        <v>0</v>
      </c>
      <c r="BJ13" s="40">
        <v>0</v>
      </c>
      <c r="BK13" s="40">
        <v>0</v>
      </c>
      <c r="BL13" s="40">
        <v>0</v>
      </c>
      <c r="BM13" s="40">
        <v>0</v>
      </c>
      <c r="BN13" s="40">
        <v>0</v>
      </c>
      <c r="BO13" s="40">
        <v>0</v>
      </c>
      <c r="BP13" s="40">
        <v>0</v>
      </c>
      <c r="BQ13" s="40">
        <v>0</v>
      </c>
      <c r="BR13" s="40">
        <v>0</v>
      </c>
      <c r="BS13" s="40">
        <v>0</v>
      </c>
      <c r="BT13" s="40">
        <v>0</v>
      </c>
      <c r="BU13" s="40">
        <v>0</v>
      </c>
      <c r="BV13" s="40">
        <v>0</v>
      </c>
      <c r="BW13" s="40">
        <v>0</v>
      </c>
      <c r="BX13" s="31">
        <v>0</v>
      </c>
      <c r="BY13" s="7">
        <v>0</v>
      </c>
      <c r="BZ13" s="40">
        <v>0</v>
      </c>
      <c r="CA13" s="40">
        <v>0</v>
      </c>
      <c r="CB13" s="40">
        <v>0</v>
      </c>
      <c r="CC13" s="40">
        <v>0</v>
      </c>
      <c r="CD13" s="40">
        <v>0</v>
      </c>
      <c r="CE13" s="40">
        <v>0</v>
      </c>
      <c r="CF13" s="40">
        <v>0</v>
      </c>
      <c r="CG13" s="40">
        <v>0</v>
      </c>
      <c r="CH13" s="40">
        <v>0</v>
      </c>
      <c r="CI13" s="40">
        <v>0</v>
      </c>
      <c r="CJ13" s="40">
        <v>0</v>
      </c>
      <c r="CK13" s="40">
        <v>0</v>
      </c>
      <c r="CL13" s="40">
        <v>0</v>
      </c>
      <c r="CM13" s="40">
        <v>0</v>
      </c>
      <c r="CN13" s="40">
        <v>0</v>
      </c>
      <c r="CO13" s="40">
        <v>0</v>
      </c>
      <c r="CP13" s="40">
        <v>0</v>
      </c>
      <c r="CQ13" s="40">
        <v>0</v>
      </c>
      <c r="CR13" s="40">
        <v>0</v>
      </c>
      <c r="CS13" s="40">
        <v>0</v>
      </c>
      <c r="CT13" s="40">
        <v>0</v>
      </c>
      <c r="CU13" s="40">
        <v>0</v>
      </c>
      <c r="CV13" s="31">
        <v>0</v>
      </c>
      <c r="CW13" s="7">
        <v>0</v>
      </c>
      <c r="CX13" s="40">
        <v>0</v>
      </c>
      <c r="CY13" s="40">
        <v>0</v>
      </c>
      <c r="CZ13" s="40">
        <v>0</v>
      </c>
      <c r="DA13" s="40">
        <v>0</v>
      </c>
      <c r="DB13" s="40">
        <v>0</v>
      </c>
      <c r="DC13" s="40">
        <v>0</v>
      </c>
      <c r="DD13" s="40">
        <v>0</v>
      </c>
      <c r="DE13" s="40">
        <v>0</v>
      </c>
      <c r="DF13" s="40">
        <v>0</v>
      </c>
      <c r="DG13" s="40">
        <v>0</v>
      </c>
      <c r="DH13" s="40">
        <v>0</v>
      </c>
      <c r="DI13" s="40">
        <v>0</v>
      </c>
      <c r="DJ13" s="40">
        <v>0</v>
      </c>
      <c r="DK13" s="40">
        <v>0</v>
      </c>
      <c r="DL13" s="40">
        <v>0</v>
      </c>
      <c r="DM13" s="40">
        <v>0</v>
      </c>
      <c r="DN13" s="40">
        <v>0</v>
      </c>
      <c r="DO13" s="40">
        <v>0</v>
      </c>
      <c r="DP13" s="40">
        <v>0</v>
      </c>
      <c r="DQ13" s="40">
        <v>0</v>
      </c>
      <c r="DR13" s="40">
        <v>0</v>
      </c>
      <c r="DS13" s="40">
        <v>0</v>
      </c>
      <c r="DT13" s="31">
        <v>0</v>
      </c>
      <c r="DU13" s="7">
        <v>0</v>
      </c>
      <c r="DV13" s="40">
        <v>0</v>
      </c>
      <c r="DW13" s="40">
        <v>0</v>
      </c>
      <c r="DX13" s="40">
        <v>0</v>
      </c>
      <c r="DY13" s="40">
        <v>0</v>
      </c>
      <c r="DZ13" s="40">
        <v>0</v>
      </c>
      <c r="EA13" s="40">
        <v>0</v>
      </c>
      <c r="EB13" s="40">
        <v>0</v>
      </c>
      <c r="EC13" s="40">
        <v>0</v>
      </c>
      <c r="ED13" s="40">
        <v>0</v>
      </c>
      <c r="EE13" s="40">
        <v>0</v>
      </c>
      <c r="EF13" s="40">
        <v>0</v>
      </c>
      <c r="EG13" s="40">
        <v>0</v>
      </c>
      <c r="EH13" s="40">
        <v>0</v>
      </c>
      <c r="EI13" s="40">
        <v>0</v>
      </c>
      <c r="EJ13" s="40">
        <v>0</v>
      </c>
      <c r="EK13" s="40">
        <v>0</v>
      </c>
      <c r="EL13" s="40">
        <v>0</v>
      </c>
      <c r="EM13" s="40">
        <v>0</v>
      </c>
      <c r="EN13" s="40">
        <v>0</v>
      </c>
      <c r="EO13" s="40">
        <v>0</v>
      </c>
      <c r="EP13" s="40">
        <v>0</v>
      </c>
      <c r="EQ13" s="40">
        <v>0</v>
      </c>
      <c r="ER13" s="31">
        <v>0</v>
      </c>
      <c r="ES13" s="7">
        <v>0</v>
      </c>
      <c r="ET13" s="40">
        <v>0</v>
      </c>
      <c r="EU13" s="40">
        <v>0</v>
      </c>
      <c r="EV13" s="40">
        <v>0</v>
      </c>
      <c r="EW13" s="40">
        <v>0</v>
      </c>
      <c r="EX13" s="40">
        <v>0</v>
      </c>
      <c r="EY13" s="40">
        <v>0</v>
      </c>
      <c r="EZ13" s="40">
        <v>0</v>
      </c>
      <c r="FA13" s="40">
        <v>0</v>
      </c>
      <c r="FB13" s="40">
        <v>0</v>
      </c>
      <c r="FC13" s="40">
        <v>0</v>
      </c>
      <c r="FD13" s="40">
        <v>0</v>
      </c>
      <c r="FE13" s="40">
        <v>0</v>
      </c>
      <c r="FF13" s="40">
        <v>0</v>
      </c>
      <c r="FG13" s="40">
        <v>0</v>
      </c>
      <c r="FH13" s="40">
        <v>0</v>
      </c>
      <c r="FI13" s="40">
        <v>0</v>
      </c>
      <c r="FJ13" s="40">
        <v>0</v>
      </c>
      <c r="FK13" s="40">
        <v>0</v>
      </c>
      <c r="FL13" s="40">
        <v>0</v>
      </c>
      <c r="FM13" s="40">
        <v>0</v>
      </c>
      <c r="FN13" s="40">
        <v>0</v>
      </c>
      <c r="FO13" s="40">
        <v>0</v>
      </c>
      <c r="FP13" s="31">
        <v>0</v>
      </c>
      <c r="FQ13" s="7">
        <v>0</v>
      </c>
      <c r="FR13" s="40">
        <v>0</v>
      </c>
      <c r="FS13" s="40">
        <v>0</v>
      </c>
      <c r="FT13" s="40">
        <v>0</v>
      </c>
      <c r="FU13" s="40">
        <v>0</v>
      </c>
      <c r="FV13" s="40">
        <v>0</v>
      </c>
      <c r="FW13" s="40">
        <v>0</v>
      </c>
      <c r="FX13" s="40">
        <v>0</v>
      </c>
      <c r="FY13" s="40">
        <v>0</v>
      </c>
      <c r="FZ13" s="40">
        <v>0</v>
      </c>
      <c r="GA13" s="40">
        <v>0</v>
      </c>
      <c r="GB13" s="40">
        <v>0</v>
      </c>
      <c r="GC13" s="40">
        <v>0</v>
      </c>
      <c r="GD13" s="40">
        <v>0</v>
      </c>
      <c r="GE13" s="40">
        <v>0</v>
      </c>
      <c r="GF13" s="40">
        <v>0</v>
      </c>
      <c r="GG13" s="40">
        <v>0</v>
      </c>
      <c r="GH13" s="40">
        <v>0</v>
      </c>
      <c r="GI13" s="40">
        <v>0</v>
      </c>
      <c r="GJ13" s="40">
        <v>0</v>
      </c>
      <c r="GK13" s="40">
        <v>0</v>
      </c>
      <c r="GL13" s="40">
        <v>0</v>
      </c>
      <c r="GM13" s="40">
        <v>0</v>
      </c>
      <c r="GN13" s="31">
        <v>0</v>
      </c>
      <c r="GO13" s="7">
        <v>0</v>
      </c>
      <c r="GP13" s="40">
        <v>0</v>
      </c>
      <c r="GQ13" s="40">
        <v>0</v>
      </c>
      <c r="GR13" s="40">
        <v>0</v>
      </c>
      <c r="GS13" s="40">
        <v>0</v>
      </c>
      <c r="GT13" s="40">
        <v>0</v>
      </c>
      <c r="GU13" s="40">
        <v>0</v>
      </c>
      <c r="GV13" s="40">
        <v>0</v>
      </c>
      <c r="GW13" s="40">
        <v>0</v>
      </c>
      <c r="GX13" s="40">
        <v>0</v>
      </c>
      <c r="GY13" s="40">
        <v>0</v>
      </c>
      <c r="GZ13" s="40">
        <v>0</v>
      </c>
      <c r="HA13" s="40">
        <v>0</v>
      </c>
      <c r="HB13" s="40">
        <v>0</v>
      </c>
      <c r="HC13" s="40">
        <v>0</v>
      </c>
      <c r="HD13" s="40">
        <v>0</v>
      </c>
      <c r="HE13" s="40">
        <v>0</v>
      </c>
      <c r="HF13" s="40">
        <v>0</v>
      </c>
      <c r="HG13" s="40">
        <v>0</v>
      </c>
      <c r="HH13" s="40">
        <v>0</v>
      </c>
      <c r="HI13" s="40">
        <v>0</v>
      </c>
      <c r="HJ13" s="40">
        <v>0</v>
      </c>
      <c r="HK13" s="40">
        <v>0</v>
      </c>
      <c r="HL13" s="31">
        <v>0</v>
      </c>
      <c r="HM13" s="40">
        <v>0</v>
      </c>
      <c r="HN13" s="40">
        <v>0</v>
      </c>
      <c r="HO13" s="40">
        <v>0</v>
      </c>
      <c r="HP13" s="40">
        <v>0</v>
      </c>
      <c r="HQ13" s="40">
        <v>0</v>
      </c>
      <c r="HR13" s="40">
        <v>0</v>
      </c>
      <c r="HS13" s="40">
        <v>0</v>
      </c>
      <c r="HT13" s="40">
        <v>0</v>
      </c>
      <c r="HU13" s="40">
        <v>0</v>
      </c>
      <c r="HV13" s="40">
        <v>0</v>
      </c>
      <c r="HW13" s="40">
        <v>0</v>
      </c>
      <c r="HX13" s="40">
        <v>0</v>
      </c>
      <c r="HY13" s="40">
        <v>0</v>
      </c>
      <c r="HZ13" s="40">
        <v>0</v>
      </c>
      <c r="IA13" s="40">
        <v>0</v>
      </c>
      <c r="IB13" s="40">
        <v>0</v>
      </c>
      <c r="IC13" s="40">
        <v>0</v>
      </c>
      <c r="ID13" s="40">
        <v>0</v>
      </c>
      <c r="IE13" s="40">
        <v>0</v>
      </c>
      <c r="IF13" s="40">
        <v>0</v>
      </c>
      <c r="IG13" s="40">
        <v>0</v>
      </c>
      <c r="IH13" s="40">
        <v>0</v>
      </c>
      <c r="II13" s="40">
        <v>0</v>
      </c>
      <c r="IJ13" s="31">
        <v>0</v>
      </c>
      <c r="IK13" s="40">
        <v>0</v>
      </c>
      <c r="IL13" s="40">
        <v>0</v>
      </c>
      <c r="IM13" s="40">
        <v>0</v>
      </c>
      <c r="IN13" s="40">
        <v>0</v>
      </c>
      <c r="IO13" s="40">
        <v>0</v>
      </c>
      <c r="IP13" s="40">
        <v>0</v>
      </c>
      <c r="IQ13" s="40">
        <v>0</v>
      </c>
      <c r="IR13" s="40">
        <v>0</v>
      </c>
      <c r="IS13" s="40">
        <v>0</v>
      </c>
      <c r="IT13" s="40">
        <v>0</v>
      </c>
      <c r="IU13" s="40">
        <v>0</v>
      </c>
      <c r="IV13" s="40">
        <v>0</v>
      </c>
      <c r="IW13" s="40">
        <v>0</v>
      </c>
      <c r="IX13" s="40">
        <v>0</v>
      </c>
      <c r="IY13" s="40">
        <v>0</v>
      </c>
      <c r="IZ13" s="40">
        <v>0</v>
      </c>
      <c r="JA13" s="40">
        <v>0</v>
      </c>
      <c r="JB13" s="40">
        <v>0</v>
      </c>
      <c r="JC13" s="40">
        <v>0</v>
      </c>
      <c r="JD13" s="40">
        <v>0</v>
      </c>
      <c r="JE13" s="40">
        <v>0</v>
      </c>
      <c r="JF13" s="40">
        <v>0</v>
      </c>
      <c r="JG13" s="40">
        <v>0</v>
      </c>
      <c r="JH13" s="31">
        <v>0</v>
      </c>
      <c r="JI13" s="40">
        <v>0</v>
      </c>
      <c r="JJ13" s="40">
        <v>0</v>
      </c>
      <c r="JK13" s="40">
        <v>0</v>
      </c>
      <c r="JL13" s="40">
        <v>0</v>
      </c>
      <c r="JM13" s="40">
        <v>0</v>
      </c>
      <c r="JN13" s="40">
        <v>0</v>
      </c>
      <c r="JO13" s="40">
        <v>0</v>
      </c>
      <c r="JP13" s="40">
        <v>0</v>
      </c>
      <c r="JQ13" s="40">
        <v>0</v>
      </c>
      <c r="JR13" s="40">
        <v>0</v>
      </c>
      <c r="JS13" s="40">
        <v>0</v>
      </c>
      <c r="JT13" s="40">
        <v>0</v>
      </c>
      <c r="JU13" s="40">
        <v>0</v>
      </c>
      <c r="JV13" s="40">
        <v>0</v>
      </c>
      <c r="JW13" s="40">
        <v>0</v>
      </c>
      <c r="JX13" s="40">
        <v>0</v>
      </c>
      <c r="JY13" s="40">
        <v>0</v>
      </c>
      <c r="JZ13" s="40">
        <v>0</v>
      </c>
      <c r="KA13" s="40">
        <v>0</v>
      </c>
      <c r="KB13" s="40">
        <v>0</v>
      </c>
      <c r="KC13" s="40">
        <v>0</v>
      </c>
      <c r="KD13" s="40">
        <v>0</v>
      </c>
      <c r="KE13" s="40">
        <v>0</v>
      </c>
      <c r="KF13" s="31">
        <v>0</v>
      </c>
      <c r="KG13" s="40">
        <v>0</v>
      </c>
      <c r="KH13" s="40">
        <v>0</v>
      </c>
      <c r="KI13" s="40">
        <v>0</v>
      </c>
      <c r="KJ13" s="40">
        <v>0</v>
      </c>
      <c r="KK13" s="40">
        <v>0</v>
      </c>
      <c r="KL13" s="40">
        <v>0</v>
      </c>
      <c r="KM13" s="40">
        <v>0</v>
      </c>
      <c r="KN13" s="40">
        <v>0</v>
      </c>
      <c r="KO13" s="40">
        <v>0</v>
      </c>
      <c r="KP13" s="40">
        <v>0</v>
      </c>
      <c r="KQ13" s="40">
        <v>0</v>
      </c>
      <c r="KR13" s="40">
        <v>0</v>
      </c>
      <c r="KS13" s="40">
        <v>0</v>
      </c>
      <c r="KT13" s="40">
        <v>0</v>
      </c>
      <c r="KU13" s="40">
        <v>0</v>
      </c>
      <c r="KV13" s="40">
        <v>0</v>
      </c>
      <c r="KW13" s="40">
        <v>0</v>
      </c>
      <c r="KX13" s="40">
        <v>0</v>
      </c>
      <c r="KY13" s="40">
        <v>0</v>
      </c>
      <c r="KZ13" s="40">
        <v>0</v>
      </c>
      <c r="LA13" s="40">
        <v>0</v>
      </c>
      <c r="LB13" s="40">
        <v>0</v>
      </c>
      <c r="LC13" s="40">
        <v>0</v>
      </c>
      <c r="LD13" s="31">
        <v>0</v>
      </c>
    </row>
    <row r="14" spans="1:316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6"/>
      <c r="F14" s="1"/>
      <c r="G14" s="1"/>
      <c r="H14" s="1"/>
      <c r="I14" s="1"/>
      <c r="J14" s="1"/>
      <c r="K14" s="1"/>
      <c r="L14" s="1"/>
      <c r="M14" s="1"/>
      <c r="N14" s="1">
        <f t="shared" ref="N14:AS14" si="572">SUM(E13:N13)</f>
        <v>0</v>
      </c>
      <c r="O14" s="1">
        <f t="shared" si="572"/>
        <v>0</v>
      </c>
      <c r="P14" s="1">
        <f t="shared" si="572"/>
        <v>0</v>
      </c>
      <c r="Q14" s="1">
        <f t="shared" si="572"/>
        <v>0</v>
      </c>
      <c r="R14" s="1">
        <f t="shared" si="572"/>
        <v>0</v>
      </c>
      <c r="S14" s="1">
        <f t="shared" si="572"/>
        <v>0</v>
      </c>
      <c r="T14" s="1">
        <f t="shared" si="572"/>
        <v>0</v>
      </c>
      <c r="U14" s="1">
        <f t="shared" si="572"/>
        <v>0</v>
      </c>
      <c r="V14" s="1">
        <f t="shared" si="572"/>
        <v>0</v>
      </c>
      <c r="W14" s="1">
        <f t="shared" si="572"/>
        <v>0</v>
      </c>
      <c r="X14" s="1">
        <f t="shared" si="572"/>
        <v>0</v>
      </c>
      <c r="Y14" s="1">
        <f t="shared" si="572"/>
        <v>0</v>
      </c>
      <c r="Z14" s="1">
        <f t="shared" si="572"/>
        <v>0</v>
      </c>
      <c r="AA14" s="1">
        <f t="shared" si="572"/>
        <v>0</v>
      </c>
      <c r="AB14" s="38">
        <f t="shared" si="572"/>
        <v>0</v>
      </c>
      <c r="AC14" s="36">
        <f t="shared" si="572"/>
        <v>0</v>
      </c>
      <c r="AD14" s="1">
        <f t="shared" si="572"/>
        <v>0</v>
      </c>
      <c r="AE14" s="1">
        <f t="shared" si="572"/>
        <v>0</v>
      </c>
      <c r="AF14" s="1">
        <f t="shared" si="572"/>
        <v>0</v>
      </c>
      <c r="AG14" s="1">
        <f t="shared" si="572"/>
        <v>0</v>
      </c>
      <c r="AH14" s="1">
        <f t="shared" si="572"/>
        <v>0</v>
      </c>
      <c r="AI14" s="1">
        <f t="shared" si="572"/>
        <v>0</v>
      </c>
      <c r="AJ14" s="1">
        <f t="shared" si="572"/>
        <v>0</v>
      </c>
      <c r="AK14" s="1">
        <f t="shared" si="572"/>
        <v>0</v>
      </c>
      <c r="AL14" s="1">
        <f t="shared" si="572"/>
        <v>0</v>
      </c>
      <c r="AM14" s="1">
        <f t="shared" si="572"/>
        <v>0</v>
      </c>
      <c r="AN14" s="1">
        <f t="shared" si="572"/>
        <v>0</v>
      </c>
      <c r="AO14" s="1">
        <f t="shared" si="572"/>
        <v>0</v>
      </c>
      <c r="AP14" s="1">
        <f t="shared" si="572"/>
        <v>0</v>
      </c>
      <c r="AQ14" s="1">
        <f t="shared" si="572"/>
        <v>0</v>
      </c>
      <c r="AR14" s="1">
        <f t="shared" si="572"/>
        <v>0</v>
      </c>
      <c r="AS14" s="1">
        <f t="shared" si="572"/>
        <v>0</v>
      </c>
      <c r="AT14" s="1">
        <f t="shared" ref="AT14:BY14" si="573">SUM(AK13:AT13)</f>
        <v>0</v>
      </c>
      <c r="AU14" s="1">
        <f t="shared" si="573"/>
        <v>0</v>
      </c>
      <c r="AV14" s="1">
        <f t="shared" si="573"/>
        <v>0</v>
      </c>
      <c r="AW14" s="1">
        <f t="shared" si="573"/>
        <v>0</v>
      </c>
      <c r="AX14" s="1">
        <f t="shared" si="573"/>
        <v>0</v>
      </c>
      <c r="AY14" s="1">
        <f t="shared" si="573"/>
        <v>0</v>
      </c>
      <c r="AZ14" s="38">
        <f t="shared" si="573"/>
        <v>0</v>
      </c>
      <c r="BA14" s="36">
        <f t="shared" si="573"/>
        <v>0</v>
      </c>
      <c r="BB14" s="1">
        <f t="shared" si="573"/>
        <v>0</v>
      </c>
      <c r="BC14" s="1">
        <f t="shared" si="573"/>
        <v>0</v>
      </c>
      <c r="BD14" s="1">
        <f t="shared" si="573"/>
        <v>0</v>
      </c>
      <c r="BE14" s="1">
        <f t="shared" si="573"/>
        <v>0</v>
      </c>
      <c r="BF14" s="1">
        <f t="shared" si="573"/>
        <v>0</v>
      </c>
      <c r="BG14" s="1">
        <f t="shared" si="573"/>
        <v>0</v>
      </c>
      <c r="BH14" s="1">
        <f t="shared" si="573"/>
        <v>0</v>
      </c>
      <c r="BI14" s="1">
        <f t="shared" si="573"/>
        <v>0</v>
      </c>
      <c r="BJ14" s="1">
        <f t="shared" si="573"/>
        <v>0</v>
      </c>
      <c r="BK14" s="1">
        <f t="shared" si="573"/>
        <v>0</v>
      </c>
      <c r="BL14" s="1">
        <f t="shared" si="573"/>
        <v>0</v>
      </c>
      <c r="BM14" s="1">
        <f t="shared" si="573"/>
        <v>0</v>
      </c>
      <c r="BN14" s="1">
        <f t="shared" si="573"/>
        <v>0</v>
      </c>
      <c r="BO14" s="1">
        <f t="shared" si="573"/>
        <v>0</v>
      </c>
      <c r="BP14" s="1">
        <f t="shared" si="573"/>
        <v>0</v>
      </c>
      <c r="BQ14" s="1">
        <f t="shared" si="573"/>
        <v>0</v>
      </c>
      <c r="BR14" s="1">
        <f t="shared" si="573"/>
        <v>0</v>
      </c>
      <c r="BS14" s="1">
        <f t="shared" si="573"/>
        <v>0</v>
      </c>
      <c r="BT14" s="1">
        <f t="shared" si="573"/>
        <v>0</v>
      </c>
      <c r="BU14" s="1">
        <f t="shared" si="573"/>
        <v>0</v>
      </c>
      <c r="BV14" s="1">
        <f t="shared" si="573"/>
        <v>0</v>
      </c>
      <c r="BW14" s="1">
        <f t="shared" si="573"/>
        <v>0</v>
      </c>
      <c r="BX14" s="38">
        <f t="shared" si="573"/>
        <v>0</v>
      </c>
      <c r="BY14" s="36">
        <f t="shared" si="573"/>
        <v>0</v>
      </c>
      <c r="BZ14" s="1">
        <f t="shared" ref="BZ14:DE14" si="574">SUM(BQ13:BZ13)</f>
        <v>0</v>
      </c>
      <c r="CA14" s="1">
        <f t="shared" si="574"/>
        <v>0</v>
      </c>
      <c r="CB14" s="1">
        <f t="shared" si="574"/>
        <v>0</v>
      </c>
      <c r="CC14" s="1">
        <f t="shared" si="574"/>
        <v>0</v>
      </c>
      <c r="CD14" s="1">
        <f t="shared" si="574"/>
        <v>0</v>
      </c>
      <c r="CE14" s="1">
        <f t="shared" si="574"/>
        <v>0</v>
      </c>
      <c r="CF14" s="1">
        <f t="shared" si="574"/>
        <v>0</v>
      </c>
      <c r="CG14" s="1">
        <f t="shared" si="574"/>
        <v>0</v>
      </c>
      <c r="CH14" s="1">
        <f t="shared" si="574"/>
        <v>0</v>
      </c>
      <c r="CI14" s="1">
        <f t="shared" si="574"/>
        <v>0</v>
      </c>
      <c r="CJ14" s="1">
        <f t="shared" si="574"/>
        <v>0</v>
      </c>
      <c r="CK14" s="1">
        <f t="shared" si="574"/>
        <v>0</v>
      </c>
      <c r="CL14" s="1">
        <f t="shared" si="574"/>
        <v>0</v>
      </c>
      <c r="CM14" s="1">
        <f t="shared" si="574"/>
        <v>0</v>
      </c>
      <c r="CN14" s="1">
        <f t="shared" si="574"/>
        <v>0</v>
      </c>
      <c r="CO14" s="1">
        <f t="shared" si="574"/>
        <v>0</v>
      </c>
      <c r="CP14" s="1">
        <f t="shared" si="574"/>
        <v>0</v>
      </c>
      <c r="CQ14" s="1">
        <f t="shared" si="574"/>
        <v>0</v>
      </c>
      <c r="CR14" s="1">
        <f t="shared" si="574"/>
        <v>0</v>
      </c>
      <c r="CS14" s="1">
        <f t="shared" si="574"/>
        <v>0</v>
      </c>
      <c r="CT14" s="1">
        <f t="shared" si="574"/>
        <v>0</v>
      </c>
      <c r="CU14" s="1">
        <f t="shared" si="574"/>
        <v>0</v>
      </c>
      <c r="CV14" s="38">
        <f t="shared" si="574"/>
        <v>0</v>
      </c>
      <c r="CW14" s="36">
        <f t="shared" si="574"/>
        <v>0</v>
      </c>
      <c r="CX14" s="1">
        <f t="shared" si="574"/>
        <v>0</v>
      </c>
      <c r="CY14" s="1">
        <f t="shared" si="574"/>
        <v>0</v>
      </c>
      <c r="CZ14" s="1">
        <f t="shared" si="574"/>
        <v>0</v>
      </c>
      <c r="DA14" s="1">
        <f t="shared" si="574"/>
        <v>0</v>
      </c>
      <c r="DB14" s="1">
        <f t="shared" si="574"/>
        <v>0</v>
      </c>
      <c r="DC14" s="1">
        <f t="shared" si="574"/>
        <v>0</v>
      </c>
      <c r="DD14" s="1">
        <f t="shared" si="574"/>
        <v>0</v>
      </c>
      <c r="DE14" s="1">
        <f t="shared" si="574"/>
        <v>0</v>
      </c>
      <c r="DF14" s="1">
        <f t="shared" ref="DF14:EK14" si="575">SUM(CW13:DF13)</f>
        <v>0</v>
      </c>
      <c r="DG14" s="1">
        <f t="shared" si="575"/>
        <v>0</v>
      </c>
      <c r="DH14" s="1">
        <f t="shared" si="575"/>
        <v>0</v>
      </c>
      <c r="DI14" s="1">
        <f t="shared" si="575"/>
        <v>0</v>
      </c>
      <c r="DJ14" s="1">
        <f t="shared" si="575"/>
        <v>0</v>
      </c>
      <c r="DK14" s="1">
        <f t="shared" si="575"/>
        <v>0</v>
      </c>
      <c r="DL14" s="1">
        <f t="shared" si="575"/>
        <v>0</v>
      </c>
      <c r="DM14" s="1">
        <f t="shared" si="575"/>
        <v>0</v>
      </c>
      <c r="DN14" s="1">
        <f t="shared" si="575"/>
        <v>0</v>
      </c>
      <c r="DO14" s="1">
        <f t="shared" si="575"/>
        <v>0</v>
      </c>
      <c r="DP14" s="1">
        <f t="shared" si="575"/>
        <v>0</v>
      </c>
      <c r="DQ14" s="1">
        <f t="shared" si="575"/>
        <v>0</v>
      </c>
      <c r="DR14" s="1">
        <f t="shared" si="575"/>
        <v>0</v>
      </c>
      <c r="DS14" s="1">
        <f t="shared" si="575"/>
        <v>0</v>
      </c>
      <c r="DT14" s="38">
        <f t="shared" si="575"/>
        <v>0</v>
      </c>
      <c r="DU14" s="36">
        <f t="shared" si="575"/>
        <v>0</v>
      </c>
      <c r="DV14" s="1">
        <f t="shared" si="575"/>
        <v>0</v>
      </c>
      <c r="DW14" s="1">
        <f t="shared" si="575"/>
        <v>0</v>
      </c>
      <c r="DX14" s="1">
        <f t="shared" si="575"/>
        <v>0</v>
      </c>
      <c r="DY14" s="1">
        <f t="shared" si="575"/>
        <v>0</v>
      </c>
      <c r="DZ14" s="1">
        <f t="shared" si="575"/>
        <v>0</v>
      </c>
      <c r="EA14" s="1">
        <f t="shared" si="575"/>
        <v>0</v>
      </c>
      <c r="EB14" s="1">
        <f t="shared" si="575"/>
        <v>0</v>
      </c>
      <c r="EC14" s="1">
        <f t="shared" si="575"/>
        <v>0</v>
      </c>
      <c r="ED14" s="1">
        <f t="shared" si="575"/>
        <v>0</v>
      </c>
      <c r="EE14" s="1">
        <f t="shared" si="575"/>
        <v>0</v>
      </c>
      <c r="EF14" s="1">
        <f t="shared" si="575"/>
        <v>0</v>
      </c>
      <c r="EG14" s="1">
        <f t="shared" si="575"/>
        <v>0</v>
      </c>
      <c r="EH14" s="1">
        <f t="shared" si="575"/>
        <v>0</v>
      </c>
      <c r="EI14" s="1">
        <f t="shared" si="575"/>
        <v>0</v>
      </c>
      <c r="EJ14" s="1">
        <f t="shared" si="575"/>
        <v>0</v>
      </c>
      <c r="EK14" s="1">
        <f t="shared" si="575"/>
        <v>0</v>
      </c>
      <c r="EL14" s="1">
        <f t="shared" ref="EL14:ER14" si="576">SUM(EC13:EL13)</f>
        <v>0</v>
      </c>
      <c r="EM14" s="1">
        <f t="shared" si="576"/>
        <v>0</v>
      </c>
      <c r="EN14" s="1">
        <f t="shared" si="576"/>
        <v>0</v>
      </c>
      <c r="EO14" s="1">
        <f t="shared" si="576"/>
        <v>0</v>
      </c>
      <c r="EP14" s="1">
        <f t="shared" si="576"/>
        <v>0</v>
      </c>
      <c r="EQ14" s="1">
        <f t="shared" si="576"/>
        <v>0</v>
      </c>
      <c r="ER14" s="38">
        <f t="shared" si="576"/>
        <v>0</v>
      </c>
      <c r="ES14" s="36">
        <f t="shared" ref="ES14" si="577">SUM(EJ13:ES13)</f>
        <v>0</v>
      </c>
      <c r="ET14" s="1">
        <f t="shared" ref="ET14" si="578">SUM(EK13:ET13)</f>
        <v>0</v>
      </c>
      <c r="EU14" s="1">
        <f t="shared" ref="EU14" si="579">SUM(EL13:EU13)</f>
        <v>0</v>
      </c>
      <c r="EV14" s="1">
        <f t="shared" ref="EV14" si="580">SUM(EM13:EV13)</f>
        <v>0</v>
      </c>
      <c r="EW14" s="1">
        <f t="shared" ref="EW14" si="581">SUM(EN13:EW13)</f>
        <v>0</v>
      </c>
      <c r="EX14" s="1">
        <f t="shared" ref="EX14" si="582">SUM(EO13:EX13)</f>
        <v>0</v>
      </c>
      <c r="EY14" s="1">
        <f t="shared" ref="EY14" si="583">SUM(EP13:EY13)</f>
        <v>0</v>
      </c>
      <c r="EZ14" s="1">
        <f t="shared" ref="EZ14" si="584">SUM(EQ13:EZ13)</f>
        <v>0</v>
      </c>
      <c r="FA14" s="1">
        <f t="shared" ref="FA14" si="585">SUM(ER13:FA13)</f>
        <v>0</v>
      </c>
      <c r="FB14" s="1">
        <f t="shared" ref="FB14" si="586">SUM(ES13:FB13)</f>
        <v>0</v>
      </c>
      <c r="FC14" s="1">
        <f t="shared" ref="FC14" si="587">SUM(ET13:FC13)</f>
        <v>0</v>
      </c>
      <c r="FD14" s="1">
        <f t="shared" ref="FD14" si="588">SUM(EU13:FD13)</f>
        <v>0</v>
      </c>
      <c r="FE14" s="1">
        <f t="shared" ref="FE14" si="589">SUM(EV13:FE13)</f>
        <v>0</v>
      </c>
      <c r="FF14" s="1">
        <f t="shared" ref="FF14" si="590">SUM(EW13:FF13)</f>
        <v>0</v>
      </c>
      <c r="FG14" s="1">
        <f t="shared" ref="FG14" si="591">SUM(EX13:FG13)</f>
        <v>0</v>
      </c>
      <c r="FH14" s="1">
        <f t="shared" ref="FH14" si="592">SUM(EY13:FH13)</f>
        <v>0</v>
      </c>
      <c r="FI14" s="1">
        <f t="shared" ref="FI14" si="593">SUM(EZ13:FI13)</f>
        <v>0</v>
      </c>
      <c r="FJ14" s="1">
        <f t="shared" ref="FJ14" si="594">SUM(FA13:FJ13)</f>
        <v>0</v>
      </c>
      <c r="FK14" s="1">
        <f t="shared" ref="FK14" si="595">SUM(FB13:FK13)</f>
        <v>0</v>
      </c>
      <c r="FL14" s="1">
        <f t="shared" ref="FL14" si="596">SUM(FC13:FL13)</f>
        <v>0</v>
      </c>
      <c r="FM14" s="1">
        <f t="shared" ref="FM14" si="597">SUM(FD13:FM13)</f>
        <v>0</v>
      </c>
      <c r="FN14" s="1">
        <f t="shared" ref="FN14" si="598">SUM(FE13:FN13)</f>
        <v>0</v>
      </c>
      <c r="FO14" s="1">
        <f t="shared" ref="FO14" si="599">SUM(FF13:FO13)</f>
        <v>0</v>
      </c>
      <c r="FP14" s="38">
        <f t="shared" ref="FP14" si="600">SUM(FG13:FP13)</f>
        <v>0</v>
      </c>
      <c r="FQ14" s="36">
        <f t="shared" ref="FQ14" si="601">SUM(FH13:FQ13)</f>
        <v>0</v>
      </c>
      <c r="FR14" s="1">
        <f t="shared" ref="FR14" si="602">SUM(FI13:FR13)</f>
        <v>0</v>
      </c>
      <c r="FS14" s="1">
        <f t="shared" ref="FS14" si="603">SUM(FJ13:FS13)</f>
        <v>0</v>
      </c>
      <c r="FT14" s="1">
        <f t="shared" ref="FT14" si="604">SUM(FK13:FT13)</f>
        <v>0</v>
      </c>
      <c r="FU14" s="1">
        <f t="shared" ref="FU14" si="605">SUM(FL13:FU13)</f>
        <v>0</v>
      </c>
      <c r="FV14" s="1">
        <f t="shared" ref="FV14" si="606">SUM(FM13:FV13)</f>
        <v>0</v>
      </c>
      <c r="FW14" s="1">
        <f t="shared" ref="FW14" si="607">SUM(FN13:FW13)</f>
        <v>0</v>
      </c>
      <c r="FX14" s="1">
        <f t="shared" ref="FX14" si="608">SUM(FO13:FX13)</f>
        <v>0</v>
      </c>
      <c r="FY14" s="1">
        <f t="shared" ref="FY14" si="609">SUM(FP13:FY13)</f>
        <v>0</v>
      </c>
      <c r="FZ14" s="1">
        <f t="shared" ref="FZ14" si="610">SUM(FQ13:FZ13)</f>
        <v>0</v>
      </c>
      <c r="GA14" s="1">
        <f t="shared" ref="GA14" si="611">SUM(FR13:GA13)</f>
        <v>0</v>
      </c>
      <c r="GB14" s="1">
        <f t="shared" ref="GB14" si="612">SUM(FS13:GB13)</f>
        <v>0</v>
      </c>
      <c r="GC14" s="1">
        <f t="shared" ref="GC14" si="613">SUM(FT13:GC13)</f>
        <v>0</v>
      </c>
      <c r="GD14" s="1">
        <f t="shared" ref="GD14" si="614">SUM(FU13:GD13)</f>
        <v>0</v>
      </c>
      <c r="GE14" s="1">
        <f t="shared" ref="GE14" si="615">SUM(FV13:GE13)</f>
        <v>0</v>
      </c>
      <c r="GF14" s="1">
        <f t="shared" ref="GF14" si="616">SUM(FW13:GF13)</f>
        <v>0</v>
      </c>
      <c r="GG14" s="1">
        <f t="shared" ref="GG14" si="617">SUM(FX13:GG13)</f>
        <v>0</v>
      </c>
      <c r="GH14" s="1">
        <f t="shared" ref="GH14" si="618">SUM(FY13:GH13)</f>
        <v>0</v>
      </c>
      <c r="GI14" s="1">
        <f t="shared" ref="GI14" si="619">SUM(FZ13:GI13)</f>
        <v>0</v>
      </c>
      <c r="GJ14" s="1">
        <f t="shared" ref="GJ14" si="620">SUM(GA13:GJ13)</f>
        <v>0</v>
      </c>
      <c r="GK14" s="1">
        <f t="shared" ref="GK14" si="621">SUM(GB13:GK13)</f>
        <v>0</v>
      </c>
      <c r="GL14" s="1">
        <f t="shared" ref="GL14" si="622">SUM(GC13:GL13)</f>
        <v>0</v>
      </c>
      <c r="GM14" s="1">
        <f t="shared" ref="GM14" si="623">SUM(GD13:GM13)</f>
        <v>0</v>
      </c>
      <c r="GN14" s="38">
        <f t="shared" ref="GN14" si="624">SUM(GE13:GN13)</f>
        <v>0</v>
      </c>
      <c r="GO14" s="36">
        <f t="shared" ref="GO14" si="625">SUM(GF13:GO13)</f>
        <v>0</v>
      </c>
      <c r="GP14" s="1">
        <f t="shared" ref="GP14" si="626">SUM(GG13:GP13)</f>
        <v>0</v>
      </c>
      <c r="GQ14" s="1">
        <f t="shared" ref="GQ14" si="627">SUM(GH13:GQ13)</f>
        <v>0</v>
      </c>
      <c r="GR14" s="1">
        <f t="shared" ref="GR14" si="628">SUM(GI13:GR13)</f>
        <v>0</v>
      </c>
      <c r="GS14" s="1">
        <f t="shared" ref="GS14" si="629">SUM(GJ13:GS13)</f>
        <v>0</v>
      </c>
      <c r="GT14" s="1">
        <f t="shared" ref="GT14" si="630">SUM(GK13:GT13)</f>
        <v>0</v>
      </c>
      <c r="GU14" s="1">
        <f t="shared" ref="GU14" si="631">SUM(GL13:GU13)</f>
        <v>0</v>
      </c>
      <c r="GV14" s="1">
        <f t="shared" ref="GV14" si="632">SUM(GM13:GV13)</f>
        <v>0</v>
      </c>
      <c r="GW14" s="1">
        <f t="shared" ref="GW14" si="633">SUM(GN13:GW13)</f>
        <v>0</v>
      </c>
      <c r="GX14" s="1">
        <f t="shared" ref="GX14" si="634">SUM(GO13:GX13)</f>
        <v>0</v>
      </c>
      <c r="GY14" s="1">
        <f t="shared" ref="GY14" si="635">SUM(GP13:GY13)</f>
        <v>0</v>
      </c>
      <c r="GZ14" s="1">
        <f t="shared" ref="GZ14" si="636">SUM(GQ13:GZ13)</f>
        <v>0</v>
      </c>
      <c r="HA14" s="1">
        <f t="shared" ref="HA14" si="637">SUM(GR13:HA13)</f>
        <v>0</v>
      </c>
      <c r="HB14" s="1">
        <f t="shared" ref="HB14" si="638">SUM(GS13:HB13)</f>
        <v>0</v>
      </c>
      <c r="HC14" s="1">
        <f t="shared" ref="HC14" si="639">SUM(GT13:HC13)</f>
        <v>0</v>
      </c>
      <c r="HD14" s="1">
        <f t="shared" ref="HD14" si="640">SUM(GU13:HD13)</f>
        <v>0</v>
      </c>
      <c r="HE14" s="1">
        <f t="shared" ref="HE14" si="641">SUM(GV13:HE13)</f>
        <v>0</v>
      </c>
      <c r="HF14" s="1">
        <f t="shared" ref="HF14" si="642">SUM(GW13:HF13)</f>
        <v>0</v>
      </c>
      <c r="HG14" s="1">
        <f t="shared" ref="HG14" si="643">SUM(GX13:HG13)</f>
        <v>0</v>
      </c>
      <c r="HH14" s="1">
        <f t="shared" ref="HH14" si="644">SUM(GY13:HH13)</f>
        <v>0</v>
      </c>
      <c r="HI14" s="1">
        <f t="shared" ref="HI14" si="645">SUM(GZ13:HI13)</f>
        <v>0</v>
      </c>
      <c r="HJ14" s="1">
        <f t="shared" ref="HJ14" si="646">SUM(HA13:HJ13)</f>
        <v>0</v>
      </c>
      <c r="HK14" s="1">
        <f t="shared" ref="HK14" si="647">SUM(HB13:HK13)</f>
        <v>0</v>
      </c>
      <c r="HL14" s="38">
        <f t="shared" ref="HL14:HM14" si="648">SUM(HC13:HL13)</f>
        <v>0</v>
      </c>
      <c r="HM14">
        <f t="shared" si="648"/>
        <v>0</v>
      </c>
      <c r="HN14">
        <f t="shared" ref="HN14" si="649">SUM(HE13:HN13)</f>
        <v>0</v>
      </c>
      <c r="HO14">
        <f t="shared" ref="HO14" si="650">SUM(HF13:HO13)</f>
        <v>0</v>
      </c>
      <c r="HP14">
        <f t="shared" ref="HP14" si="651">SUM(HG13:HP13)</f>
        <v>0</v>
      </c>
      <c r="HQ14">
        <f t="shared" ref="HQ14" si="652">SUM(HH13:HQ13)</f>
        <v>0</v>
      </c>
      <c r="HR14">
        <f t="shared" ref="HR14" si="653">SUM(HI13:HR13)</f>
        <v>0</v>
      </c>
      <c r="HS14">
        <f t="shared" ref="HS14" si="654">SUM(HJ13:HS13)</f>
        <v>0</v>
      </c>
      <c r="HT14">
        <f t="shared" ref="HT14" si="655">SUM(HK13:HT13)</f>
        <v>0</v>
      </c>
      <c r="HU14">
        <f t="shared" ref="HU14" si="656">SUM(HL13:HU13)</f>
        <v>0</v>
      </c>
      <c r="HV14">
        <f t="shared" ref="HV14" si="657">SUM(HM13:HV13)</f>
        <v>0</v>
      </c>
      <c r="HW14">
        <f t="shared" ref="HW14" si="658">SUM(HN13:HW13)</f>
        <v>0</v>
      </c>
      <c r="HX14">
        <f t="shared" ref="HX14" si="659">SUM(HO13:HX13)</f>
        <v>0</v>
      </c>
      <c r="HY14">
        <f t="shared" ref="HY14" si="660">SUM(HP13:HY13)</f>
        <v>0</v>
      </c>
      <c r="HZ14">
        <f t="shared" ref="HZ14" si="661">SUM(HQ13:HZ13)</f>
        <v>0</v>
      </c>
      <c r="IA14">
        <f t="shared" ref="IA14" si="662">SUM(HR13:IA13)</f>
        <v>0</v>
      </c>
      <c r="IB14">
        <f t="shared" ref="IB14" si="663">SUM(HS13:IB13)</f>
        <v>0</v>
      </c>
      <c r="IC14">
        <f t="shared" ref="IC14" si="664">SUM(HT13:IC13)</f>
        <v>0</v>
      </c>
      <c r="ID14">
        <f t="shared" ref="ID14" si="665">SUM(HU13:ID13)</f>
        <v>0</v>
      </c>
      <c r="IE14">
        <f t="shared" ref="IE14" si="666">SUM(HV13:IE13)</f>
        <v>0</v>
      </c>
      <c r="IF14">
        <f t="shared" ref="IF14" si="667">SUM(HW13:IF13)</f>
        <v>0</v>
      </c>
      <c r="IG14">
        <f t="shared" ref="IG14" si="668">SUM(HX13:IG13)</f>
        <v>0</v>
      </c>
      <c r="IH14">
        <f t="shared" ref="IH14" si="669">SUM(HY13:IH13)</f>
        <v>0</v>
      </c>
      <c r="II14">
        <f t="shared" ref="II14" si="670">SUM(HZ13:II13)</f>
        <v>0</v>
      </c>
      <c r="IJ14" s="38">
        <f t="shared" ref="IJ14" si="671">SUM(IA13:IJ13)</f>
        <v>0</v>
      </c>
      <c r="IK14">
        <f t="shared" ref="IK14" si="672">SUM(IB13:IK13)</f>
        <v>0</v>
      </c>
      <c r="IL14">
        <f t="shared" ref="IL14" si="673">SUM(IC13:IL13)</f>
        <v>0</v>
      </c>
      <c r="IM14">
        <f t="shared" ref="IM14" si="674">SUM(ID13:IM13)</f>
        <v>0</v>
      </c>
      <c r="IN14">
        <f t="shared" ref="IN14" si="675">SUM(IE13:IN13)</f>
        <v>0</v>
      </c>
      <c r="IO14">
        <f t="shared" ref="IO14" si="676">SUM(IF13:IO13)</f>
        <v>0</v>
      </c>
      <c r="IP14">
        <f t="shared" ref="IP14" si="677">SUM(IG13:IP13)</f>
        <v>0</v>
      </c>
      <c r="IQ14">
        <f t="shared" ref="IQ14" si="678">SUM(IH13:IQ13)</f>
        <v>0</v>
      </c>
      <c r="IR14">
        <f t="shared" ref="IR14" si="679">SUM(II13:IR13)</f>
        <v>0</v>
      </c>
      <c r="IS14">
        <f t="shared" ref="IS14" si="680">SUM(IJ13:IS13)</f>
        <v>0</v>
      </c>
      <c r="IT14">
        <f t="shared" ref="IT14" si="681">SUM(IK13:IT13)</f>
        <v>0</v>
      </c>
      <c r="IU14">
        <f t="shared" ref="IU14" si="682">SUM(IL13:IU13)</f>
        <v>0</v>
      </c>
      <c r="IV14">
        <f t="shared" ref="IV14" si="683">SUM(IM13:IV13)</f>
        <v>0</v>
      </c>
      <c r="IW14">
        <f t="shared" ref="IW14" si="684">SUM(IN13:IW13)</f>
        <v>0</v>
      </c>
      <c r="IX14">
        <f t="shared" ref="IX14" si="685">SUM(IO13:IX13)</f>
        <v>0</v>
      </c>
      <c r="IY14">
        <f t="shared" ref="IY14" si="686">SUM(IP13:IY13)</f>
        <v>0</v>
      </c>
      <c r="IZ14">
        <f t="shared" ref="IZ14" si="687">SUM(IQ13:IZ13)</f>
        <v>0</v>
      </c>
      <c r="JA14">
        <f t="shared" ref="JA14" si="688">SUM(IR13:JA13)</f>
        <v>0</v>
      </c>
      <c r="JB14">
        <f t="shared" ref="JB14" si="689">SUM(IS13:JB13)</f>
        <v>0</v>
      </c>
      <c r="JC14">
        <f t="shared" ref="JC14" si="690">SUM(IT13:JC13)</f>
        <v>0</v>
      </c>
      <c r="JD14">
        <f t="shared" ref="JD14" si="691">SUM(IU13:JD13)</f>
        <v>0</v>
      </c>
      <c r="JE14">
        <f t="shared" ref="JE14" si="692">SUM(IV13:JE13)</f>
        <v>0</v>
      </c>
      <c r="JF14">
        <f t="shared" ref="JF14" si="693">SUM(IW13:JF13)</f>
        <v>0</v>
      </c>
      <c r="JG14">
        <f t="shared" ref="JG14" si="694">SUM(IX13:JG13)</f>
        <v>0</v>
      </c>
      <c r="JH14" s="38">
        <f t="shared" ref="JH14" si="695">SUM(IY13:JH13)</f>
        <v>0</v>
      </c>
      <c r="JI14">
        <f>SUM(IZ13:JI13)</f>
        <v>0</v>
      </c>
      <c r="JJ14">
        <f t="shared" ref="JJ14" si="696">SUM(JA13:JJ13)</f>
        <v>0</v>
      </c>
      <c r="JK14">
        <f t="shared" ref="JK14" si="697">SUM(JB13:JK13)</f>
        <v>0</v>
      </c>
      <c r="JL14">
        <f t="shared" ref="JL14" si="698">SUM(JC13:JL13)</f>
        <v>0</v>
      </c>
      <c r="JM14">
        <f t="shared" ref="JM14" si="699">SUM(JD13:JM13)</f>
        <v>0</v>
      </c>
      <c r="JN14">
        <f t="shared" ref="JN14" si="700">SUM(JE13:JN13)</f>
        <v>0</v>
      </c>
      <c r="JO14">
        <f t="shared" ref="JO14" si="701">SUM(JF13:JO13)</f>
        <v>0</v>
      </c>
      <c r="JP14">
        <f t="shared" ref="JP14" si="702">SUM(JG13:JP13)</f>
        <v>0</v>
      </c>
      <c r="JQ14">
        <f t="shared" ref="JQ14" si="703">SUM(JH13:JQ13)</f>
        <v>0</v>
      </c>
      <c r="JR14">
        <f t="shared" ref="JR14" si="704">SUM(JI13:JR13)</f>
        <v>0</v>
      </c>
      <c r="JS14">
        <f t="shared" ref="JS14" si="705">SUM(JJ13:JS13)</f>
        <v>0</v>
      </c>
      <c r="JT14">
        <f t="shared" ref="JT14" si="706">SUM(JK13:JT13)</f>
        <v>0</v>
      </c>
      <c r="JU14">
        <f t="shared" ref="JU14" si="707">SUM(JL13:JU13)</f>
        <v>0</v>
      </c>
      <c r="JV14">
        <f t="shared" ref="JV14" si="708">SUM(JM13:JV13)</f>
        <v>0</v>
      </c>
      <c r="JW14">
        <f t="shared" ref="JW14" si="709">SUM(JN13:JW13)</f>
        <v>0</v>
      </c>
      <c r="JX14">
        <f t="shared" ref="JX14" si="710">SUM(JO13:JX13)</f>
        <v>0</v>
      </c>
      <c r="JY14">
        <f t="shared" ref="JY14" si="711">SUM(JP13:JY13)</f>
        <v>0</v>
      </c>
      <c r="JZ14">
        <f t="shared" ref="JZ14" si="712">SUM(JQ13:JZ13)</f>
        <v>0</v>
      </c>
      <c r="KA14">
        <f t="shared" ref="KA14" si="713">SUM(JR13:KA13)</f>
        <v>0</v>
      </c>
      <c r="KB14">
        <f t="shared" ref="KB14" si="714">SUM(JS13:KB13)</f>
        <v>0</v>
      </c>
      <c r="KC14">
        <f t="shared" ref="KC14" si="715">SUM(JT13:KC13)</f>
        <v>0</v>
      </c>
      <c r="KD14">
        <f t="shared" ref="KD14" si="716">SUM(JU13:KD13)</f>
        <v>0</v>
      </c>
      <c r="KE14">
        <f t="shared" ref="KE14" si="717">SUM(JV13:KE13)</f>
        <v>0</v>
      </c>
      <c r="KF14" s="38">
        <f t="shared" ref="KF14" si="718">SUM(JW13:KF13)</f>
        <v>0</v>
      </c>
      <c r="KG14">
        <f>SUM(JX13:KG13)</f>
        <v>0</v>
      </c>
      <c r="KH14">
        <f t="shared" ref="KH14" si="719">SUM(JY13:KH13)</f>
        <v>0</v>
      </c>
      <c r="KI14">
        <f t="shared" ref="KI14" si="720">SUM(JZ13:KI13)</f>
        <v>0</v>
      </c>
      <c r="KJ14">
        <f t="shared" ref="KJ14" si="721">SUM(KA13:KJ13)</f>
        <v>0</v>
      </c>
      <c r="KK14">
        <f t="shared" ref="KK14" si="722">SUM(KB13:KK13)</f>
        <v>0</v>
      </c>
      <c r="KL14">
        <f t="shared" ref="KL14" si="723">SUM(KC13:KL13)</f>
        <v>0</v>
      </c>
      <c r="KM14">
        <f t="shared" ref="KM14" si="724">SUM(KD13:KM13)</f>
        <v>0</v>
      </c>
      <c r="KN14">
        <f t="shared" ref="KN14" si="725">SUM(KE13:KN13)</f>
        <v>0</v>
      </c>
      <c r="KO14">
        <f t="shared" ref="KO14" si="726">SUM(KF13:KO13)</f>
        <v>0</v>
      </c>
      <c r="KP14">
        <f t="shared" ref="KP14" si="727">SUM(KG13:KP13)</f>
        <v>0</v>
      </c>
      <c r="KQ14">
        <f t="shared" ref="KQ14" si="728">SUM(KH13:KQ13)</f>
        <v>0</v>
      </c>
      <c r="KR14">
        <f t="shared" ref="KR14" si="729">SUM(KI13:KR13)</f>
        <v>0</v>
      </c>
      <c r="KS14">
        <f t="shared" ref="KS14" si="730">SUM(KJ13:KS13)</f>
        <v>0</v>
      </c>
      <c r="KT14">
        <f t="shared" ref="KT14" si="731">SUM(KK13:KT13)</f>
        <v>0</v>
      </c>
      <c r="KU14">
        <f t="shared" ref="KU14" si="732">SUM(KL13:KU13)</f>
        <v>0</v>
      </c>
      <c r="KV14">
        <f t="shared" ref="KV14" si="733">SUM(KM13:KV13)</f>
        <v>0</v>
      </c>
      <c r="KW14">
        <f t="shared" ref="KW14" si="734">SUM(KN13:KW13)</f>
        <v>0</v>
      </c>
      <c r="KX14">
        <f t="shared" ref="KX14" si="735">SUM(KO13:KX13)</f>
        <v>0</v>
      </c>
      <c r="KY14">
        <f t="shared" ref="KY14" si="736">SUM(KP13:KY13)</f>
        <v>0</v>
      </c>
      <c r="KZ14">
        <f t="shared" ref="KZ14" si="737">SUM(KQ13:KZ13)</f>
        <v>0</v>
      </c>
      <c r="LA14">
        <f t="shared" ref="LA14" si="738">SUM(KR13:LA13)</f>
        <v>0</v>
      </c>
      <c r="LB14">
        <f t="shared" ref="LB14" si="739">SUM(KS13:LB13)</f>
        <v>0</v>
      </c>
      <c r="LC14">
        <f t="shared" ref="LC14" si="740">SUM(KT13:LC13)</f>
        <v>0</v>
      </c>
      <c r="LD14" s="38">
        <f t="shared" ref="LD14" si="741">SUM(KU13:LD13)</f>
        <v>0</v>
      </c>
    </row>
    <row r="15" spans="1:316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6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7">
        <v>24</v>
      </c>
      <c r="AC15" s="75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7">
        <v>48</v>
      </c>
      <c r="BA15" s="75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7">
        <v>72</v>
      </c>
      <c r="BY15" s="75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7">
        <v>96</v>
      </c>
      <c r="CW15" s="75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7">
        <v>120</v>
      </c>
      <c r="DU15" s="75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7">
        <v>144</v>
      </c>
      <c r="ES15" s="75">
        <v>145</v>
      </c>
      <c r="ET15" s="1">
        <v>146</v>
      </c>
      <c r="EU15">
        <v>147</v>
      </c>
      <c r="EV15" s="1">
        <v>148</v>
      </c>
      <c r="EW15">
        <v>149</v>
      </c>
      <c r="EX15" s="1">
        <v>150</v>
      </c>
      <c r="EY15">
        <v>151</v>
      </c>
      <c r="EZ15" s="1">
        <v>152</v>
      </c>
      <c r="FA15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>
        <v>163</v>
      </c>
      <c r="FL15" s="1">
        <v>164</v>
      </c>
      <c r="FM15">
        <v>165</v>
      </c>
      <c r="FN15" s="1">
        <v>166</v>
      </c>
      <c r="FO15">
        <v>167</v>
      </c>
      <c r="FP15" s="38">
        <v>168</v>
      </c>
      <c r="FQ15" s="75">
        <v>169</v>
      </c>
      <c r="FR15" s="1">
        <v>170</v>
      </c>
      <c r="FS15">
        <v>171</v>
      </c>
      <c r="FT15">
        <v>172</v>
      </c>
      <c r="FU15" s="1">
        <v>173</v>
      </c>
      <c r="FV15">
        <v>174</v>
      </c>
      <c r="FW15" s="1">
        <v>175</v>
      </c>
      <c r="FX15">
        <v>176</v>
      </c>
      <c r="FY15" s="1">
        <v>177</v>
      </c>
      <c r="FZ15">
        <v>178</v>
      </c>
      <c r="GA15" s="1">
        <v>179</v>
      </c>
      <c r="GB15">
        <v>180</v>
      </c>
      <c r="GC15">
        <v>181</v>
      </c>
      <c r="GD15" s="1">
        <v>182</v>
      </c>
      <c r="GE15">
        <v>183</v>
      </c>
      <c r="GF15" s="1">
        <v>184</v>
      </c>
      <c r="GG15">
        <v>185</v>
      </c>
      <c r="GH15" s="1">
        <v>186</v>
      </c>
      <c r="GI15">
        <v>187</v>
      </c>
      <c r="GJ15" s="1">
        <v>188</v>
      </c>
      <c r="GK15">
        <v>189</v>
      </c>
      <c r="GL15">
        <v>190</v>
      </c>
      <c r="GM15" s="1">
        <v>191</v>
      </c>
      <c r="GN15" s="37">
        <v>192</v>
      </c>
      <c r="GO15" s="75">
        <v>193</v>
      </c>
      <c r="GP15">
        <v>194</v>
      </c>
      <c r="GQ15" s="1">
        <v>195</v>
      </c>
      <c r="GR15">
        <v>196</v>
      </c>
      <c r="GS15">
        <v>197</v>
      </c>
      <c r="GT15" s="1">
        <v>198</v>
      </c>
      <c r="GU15">
        <v>199</v>
      </c>
      <c r="GV15" s="1">
        <v>200</v>
      </c>
      <c r="GW15">
        <v>201</v>
      </c>
      <c r="GX15" s="1">
        <v>202</v>
      </c>
      <c r="GY15">
        <v>203</v>
      </c>
      <c r="GZ15">
        <v>204</v>
      </c>
      <c r="HA15" s="1">
        <v>205</v>
      </c>
      <c r="HB15">
        <v>206</v>
      </c>
      <c r="HC15" s="1">
        <v>207</v>
      </c>
      <c r="HD15">
        <v>208</v>
      </c>
      <c r="HE15" s="1">
        <v>209</v>
      </c>
      <c r="HF15">
        <v>210</v>
      </c>
      <c r="HG15">
        <v>211</v>
      </c>
      <c r="HH15" s="1">
        <v>212</v>
      </c>
      <c r="HI15">
        <v>213</v>
      </c>
      <c r="HJ15" s="1">
        <v>214</v>
      </c>
      <c r="HK15">
        <v>215</v>
      </c>
      <c r="HL15" s="38">
        <v>216</v>
      </c>
      <c r="HM15" s="75">
        <v>217</v>
      </c>
      <c r="HN15">
        <v>218</v>
      </c>
      <c r="HO15" s="1">
        <v>219</v>
      </c>
      <c r="HP15">
        <v>220</v>
      </c>
      <c r="HQ15">
        <v>221</v>
      </c>
      <c r="HR15" s="1">
        <v>222</v>
      </c>
      <c r="HS15">
        <v>223</v>
      </c>
      <c r="HT15" s="1">
        <v>224</v>
      </c>
      <c r="HU15">
        <v>225</v>
      </c>
      <c r="HV15" s="1">
        <v>226</v>
      </c>
      <c r="HW15">
        <v>227</v>
      </c>
      <c r="HX15">
        <v>228</v>
      </c>
      <c r="HY15" s="1">
        <v>229</v>
      </c>
      <c r="HZ15">
        <v>230</v>
      </c>
      <c r="IA15" s="1">
        <v>231</v>
      </c>
      <c r="IB15">
        <v>232</v>
      </c>
      <c r="IC15" s="1">
        <v>233</v>
      </c>
      <c r="ID15">
        <v>234</v>
      </c>
      <c r="IE15">
        <v>235</v>
      </c>
      <c r="IF15" s="1">
        <v>236</v>
      </c>
      <c r="IG15">
        <v>237</v>
      </c>
      <c r="IH15" s="1">
        <v>238</v>
      </c>
      <c r="II15">
        <v>239</v>
      </c>
      <c r="IJ15" s="38">
        <v>240</v>
      </c>
      <c r="IK15" s="75">
        <v>241</v>
      </c>
      <c r="IL15">
        <v>242</v>
      </c>
      <c r="IM15" s="1">
        <v>243</v>
      </c>
      <c r="IN15">
        <v>244</v>
      </c>
      <c r="IO15">
        <v>245</v>
      </c>
      <c r="IP15" s="1">
        <v>246</v>
      </c>
      <c r="IQ15">
        <v>247</v>
      </c>
      <c r="IR15" s="1">
        <v>248</v>
      </c>
      <c r="IS15">
        <v>249</v>
      </c>
      <c r="IT15" s="1">
        <v>250</v>
      </c>
      <c r="IU15">
        <v>251</v>
      </c>
      <c r="IV15">
        <v>252</v>
      </c>
      <c r="IW15" s="1">
        <v>253</v>
      </c>
      <c r="IX15">
        <v>254</v>
      </c>
      <c r="IY15" s="1">
        <v>255</v>
      </c>
      <c r="IZ15">
        <v>256</v>
      </c>
      <c r="JA15" s="1">
        <v>257</v>
      </c>
      <c r="JB15">
        <v>258</v>
      </c>
      <c r="JC15">
        <v>259</v>
      </c>
      <c r="JD15" s="1">
        <v>260</v>
      </c>
      <c r="JE15">
        <v>261</v>
      </c>
      <c r="JF15" s="1">
        <v>262</v>
      </c>
      <c r="JG15">
        <v>263</v>
      </c>
      <c r="JH15" s="38">
        <v>264</v>
      </c>
      <c r="JI15" s="75">
        <v>265</v>
      </c>
      <c r="JJ15">
        <v>266</v>
      </c>
      <c r="JK15" s="1">
        <v>267</v>
      </c>
      <c r="JL15">
        <v>268</v>
      </c>
      <c r="JM15">
        <v>269</v>
      </c>
      <c r="JN15" s="1">
        <v>270</v>
      </c>
      <c r="JO15">
        <v>271</v>
      </c>
      <c r="JP15" s="1">
        <v>272</v>
      </c>
      <c r="JQ15">
        <v>273</v>
      </c>
      <c r="JR15" s="1">
        <v>274</v>
      </c>
      <c r="JS15">
        <v>275</v>
      </c>
      <c r="JT15">
        <v>276</v>
      </c>
      <c r="JU15" s="1">
        <v>277</v>
      </c>
      <c r="JV15">
        <v>278</v>
      </c>
      <c r="JW15" s="1">
        <v>279</v>
      </c>
      <c r="JX15">
        <v>280</v>
      </c>
      <c r="JY15" s="1">
        <v>281</v>
      </c>
      <c r="JZ15">
        <v>282</v>
      </c>
      <c r="KA15">
        <v>283</v>
      </c>
      <c r="KB15" s="1">
        <v>284</v>
      </c>
      <c r="KC15">
        <v>285</v>
      </c>
      <c r="KD15" s="1">
        <v>286</v>
      </c>
      <c r="KE15">
        <v>287</v>
      </c>
      <c r="KF15" s="38">
        <v>288</v>
      </c>
      <c r="KG15" s="75">
        <v>289</v>
      </c>
      <c r="KH15">
        <v>290</v>
      </c>
      <c r="KI15" s="1">
        <v>291</v>
      </c>
      <c r="KJ15">
        <v>292</v>
      </c>
      <c r="KK15">
        <v>293</v>
      </c>
      <c r="KL15" s="1">
        <v>294</v>
      </c>
      <c r="KM15">
        <v>295</v>
      </c>
      <c r="KN15" s="1">
        <v>296</v>
      </c>
      <c r="KO15">
        <v>297</v>
      </c>
      <c r="KP15" s="1">
        <v>298</v>
      </c>
      <c r="KQ15">
        <v>299</v>
      </c>
      <c r="KR15">
        <v>300</v>
      </c>
      <c r="KS15" s="1">
        <v>301</v>
      </c>
      <c r="KT15">
        <v>302</v>
      </c>
      <c r="KU15" s="1">
        <v>303</v>
      </c>
      <c r="KV15">
        <v>304</v>
      </c>
      <c r="KW15" s="1">
        <v>305</v>
      </c>
      <c r="KX15">
        <v>306</v>
      </c>
      <c r="KY15">
        <v>307</v>
      </c>
      <c r="KZ15" s="1">
        <v>308</v>
      </c>
      <c r="LA15">
        <v>309</v>
      </c>
      <c r="LB15" s="1">
        <v>310</v>
      </c>
      <c r="LC15">
        <v>311</v>
      </c>
      <c r="LD15" s="38">
        <v>312</v>
      </c>
    </row>
    <row r="16" spans="1:316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0">
        <f>resultat!A2</f>
        <v>2013</v>
      </c>
      <c r="F16" s="41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3"/>
      <c r="AC16" s="50">
        <f>resultat!A2+1</f>
        <v>2014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3"/>
      <c r="BA16" s="50">
        <f>resultat!A2+2</f>
        <v>2015</v>
      </c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1"/>
      <c r="BV16" s="41"/>
      <c r="BW16" s="41"/>
      <c r="BX16" s="44"/>
      <c r="BY16" s="50">
        <f>resultat!A2+3</f>
        <v>2016</v>
      </c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1"/>
      <c r="CT16" s="41"/>
      <c r="CU16" s="41"/>
      <c r="CV16" s="44"/>
      <c r="CW16" s="51">
        <f>resultat!A2+4</f>
        <v>2017</v>
      </c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4"/>
      <c r="DU16" s="51">
        <f>resultat!A2+5</f>
        <v>2018</v>
      </c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4"/>
      <c r="ES16" s="51">
        <f>resultat!A2+6</f>
        <v>2019</v>
      </c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4"/>
      <c r="FQ16" s="51">
        <f>resultat!A2+7</f>
        <v>2020</v>
      </c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4"/>
      <c r="GO16" s="51">
        <f>resultat!A2+8</f>
        <v>2021</v>
      </c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4"/>
      <c r="HM16" s="51">
        <f>resultat!A2+9</f>
        <v>2022</v>
      </c>
      <c r="HN16" s="41"/>
      <c r="HO16" s="41"/>
      <c r="HP16" s="41"/>
      <c r="HQ16" s="41"/>
      <c r="HR16" s="41"/>
      <c r="HS16" s="41"/>
      <c r="HT16" s="41"/>
      <c r="HU16" s="41"/>
      <c r="HV16" s="41"/>
      <c r="HW16" s="41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4"/>
      <c r="IK16" s="51">
        <f>resultat!A2+10</f>
        <v>2023</v>
      </c>
      <c r="IL16" s="41"/>
      <c r="IM16" s="41"/>
      <c r="IN16" s="41"/>
      <c r="IO16" s="41"/>
      <c r="IP16" s="41"/>
      <c r="IQ16" s="41"/>
      <c r="IR16" s="41"/>
      <c r="IS16" s="41"/>
      <c r="IT16" s="41"/>
      <c r="IU16" s="41"/>
      <c r="IV16" s="41"/>
      <c r="IW16" s="41"/>
      <c r="IX16" s="41"/>
      <c r="IY16" s="41"/>
      <c r="IZ16" s="41"/>
      <c r="JA16" s="41"/>
      <c r="JB16" s="41"/>
      <c r="JC16" s="41"/>
      <c r="JD16" s="41"/>
      <c r="JE16" s="41"/>
      <c r="JF16" s="41"/>
      <c r="JG16" s="41"/>
      <c r="JH16" s="44"/>
      <c r="JI16" s="51">
        <f>resultat!A2+11</f>
        <v>2024</v>
      </c>
      <c r="JJ16" s="41"/>
      <c r="JK16" s="41"/>
      <c r="JL16" s="41"/>
      <c r="JM16" s="41"/>
      <c r="JN16" s="41"/>
      <c r="JO16" s="41"/>
      <c r="JP16" s="41"/>
      <c r="JQ16" s="41"/>
      <c r="JR16" s="41"/>
      <c r="JS16" s="41"/>
      <c r="JT16" s="41"/>
      <c r="JU16" s="41"/>
      <c r="JV16" s="41"/>
      <c r="JW16" s="41"/>
      <c r="JX16" s="41"/>
      <c r="JY16" s="41"/>
      <c r="JZ16" s="41"/>
      <c r="KA16" s="41"/>
      <c r="KB16" s="41"/>
      <c r="KC16" s="41"/>
      <c r="KD16" s="41"/>
      <c r="KE16" s="41"/>
      <c r="KF16" s="44"/>
      <c r="KG16" s="51">
        <f>resultat!A2+12</f>
        <v>2025</v>
      </c>
      <c r="KH16" s="41"/>
      <c r="KI16" s="41"/>
      <c r="KJ16" s="41"/>
      <c r="KK16" s="41"/>
      <c r="KL16" s="41"/>
      <c r="KM16" s="41"/>
      <c r="KN16" s="41"/>
      <c r="KO16" s="41"/>
      <c r="KP16" s="41"/>
      <c r="KQ16" s="41"/>
      <c r="KR16" s="41"/>
      <c r="KS16" s="41"/>
      <c r="KT16" s="41"/>
      <c r="KU16" s="41"/>
      <c r="KV16" s="41"/>
      <c r="KW16" s="41"/>
      <c r="KX16" s="41"/>
      <c r="KY16" s="41"/>
      <c r="KZ16" s="41"/>
      <c r="LA16" s="41"/>
      <c r="LB16" s="41"/>
      <c r="LC16" s="41"/>
      <c r="LD16" s="44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4"/>
      <c r="N18" s="1"/>
      <c r="U18" s="77" t="s">
        <v>36</v>
      </c>
      <c r="V18" s="64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2" t="s">
        <v>18</v>
      </c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8" t="s">
        <v>37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9">
        <f>resultat!A2</f>
        <v>2013</v>
      </c>
      <c r="H20">
        <f>SUM(E13:AB13)</f>
        <v>0</v>
      </c>
      <c r="I20" s="56" t="e">
        <f>SUM(E12:AB12)/H20</f>
        <v>#DIV/0!</v>
      </c>
      <c r="J20" s="57" t="e">
        <f t="shared" ref="J20:J28" si="742">SQRT((I20*(1-I20))/H20)</f>
        <v>#DIV/0!</v>
      </c>
      <c r="M20" s="1"/>
      <c r="N20" s="1"/>
      <c r="O20" s="57"/>
      <c r="P20" s="57"/>
      <c r="Q20" s="57"/>
      <c r="R20" s="57"/>
      <c r="S20" s="57"/>
      <c r="V20" s="1"/>
      <c r="W20" s="1"/>
      <c r="X20" s="57"/>
      <c r="Y20" s="57"/>
      <c r="Z20" s="57"/>
      <c r="AA20" s="57"/>
      <c r="AB20" s="57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2" t="s">
        <v>18</v>
      </c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9">
        <f>resultat!A2+1</f>
        <v>2014</v>
      </c>
      <c r="H21" s="1">
        <f>SUM(AC13:AZ13)</f>
        <v>0</v>
      </c>
      <c r="I21" s="57" t="e">
        <f>SUM(AC12:AZ12)/H21</f>
        <v>#DIV/0!</v>
      </c>
      <c r="J21" s="57" t="e">
        <f t="shared" si="742"/>
        <v>#DIV/0!</v>
      </c>
      <c r="M21" s="1"/>
      <c r="N21" s="1"/>
      <c r="O21" s="57"/>
      <c r="P21" s="56"/>
      <c r="Q21" s="56"/>
      <c r="R21" s="56"/>
      <c r="S21" s="56"/>
      <c r="V21" s="1"/>
      <c r="W21" s="48"/>
      <c r="X21" s="57"/>
      <c r="Y21" s="57"/>
      <c r="Z21" s="57"/>
      <c r="AA21" s="57"/>
      <c r="AB21" s="57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9">
        <f>resultat!A2+2</f>
        <v>2015</v>
      </c>
      <c r="H22" s="1">
        <f>SUM(BA13:BX13)</f>
        <v>0</v>
      </c>
      <c r="I22" s="57" t="e">
        <f>SUM(BA12:BX12)/H22</f>
        <v>#DIV/0!</v>
      </c>
      <c r="J22" s="57" t="e">
        <f t="shared" si="742"/>
        <v>#DIV/0!</v>
      </c>
      <c r="M22" s="1"/>
      <c r="N22" s="1"/>
      <c r="O22" s="57"/>
      <c r="P22" s="57"/>
      <c r="Q22" s="56"/>
      <c r="R22" s="56"/>
      <c r="S22" s="56"/>
      <c r="V22" s="1"/>
      <c r="W22" s="48"/>
      <c r="X22" s="65"/>
      <c r="Y22" s="57"/>
      <c r="Z22" s="57"/>
      <c r="AA22" s="57"/>
      <c r="AB22" s="57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9">
        <f>resultat!A2+3</f>
        <v>2016</v>
      </c>
      <c r="H23" s="1">
        <f>SUM(BY13:CV13)</f>
        <v>0</v>
      </c>
      <c r="I23" s="57" t="e">
        <f>SUM(BY12:CV12)/H23</f>
        <v>#DIV/0!</v>
      </c>
      <c r="J23" s="57" t="e">
        <f t="shared" si="742"/>
        <v>#DIV/0!</v>
      </c>
      <c r="K23" s="1"/>
      <c r="M23" s="1"/>
      <c r="N23" s="1"/>
      <c r="O23" s="57"/>
      <c r="P23" s="57"/>
      <c r="Q23" s="65"/>
      <c r="R23" s="56"/>
      <c r="S23" s="56"/>
      <c r="U23"/>
      <c r="V23" s="1"/>
      <c r="W23" s="48"/>
      <c r="X23" s="65"/>
      <c r="Y23" s="65"/>
      <c r="Z23" s="65"/>
      <c r="AA23" s="57"/>
      <c r="AB23" s="57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9">
        <f>resultat!A2+4</f>
        <v>2017</v>
      </c>
      <c r="H24" s="1">
        <f>SUM(CW13:DT13)</f>
        <v>0</v>
      </c>
      <c r="I24" s="57" t="e">
        <f>SUM(CW12:DT12)/H24</f>
        <v>#DIV/0!</v>
      </c>
      <c r="J24" s="57" t="e">
        <f t="shared" si="742"/>
        <v>#DIV/0!</v>
      </c>
      <c r="K24" s="1"/>
      <c r="M24" s="1"/>
      <c r="N24" s="1"/>
      <c r="O24" s="57"/>
      <c r="P24" s="57"/>
      <c r="Q24" s="57"/>
      <c r="R24" s="65"/>
      <c r="S24" s="56"/>
      <c r="V24" s="1"/>
      <c r="W24" s="48"/>
      <c r="X24" s="66"/>
      <c r="Y24" s="65"/>
      <c r="Z24" s="66"/>
      <c r="AA24" s="66"/>
      <c r="AB24" s="57"/>
      <c r="AJ24" s="1"/>
      <c r="DA24" s="22" t="s">
        <v>18</v>
      </c>
      <c r="DQ24" s="22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49">
        <f>resultat!A2+5</f>
        <v>2018</v>
      </c>
      <c r="H25" s="1">
        <f>SUM(DU13:ER13)</f>
        <v>0</v>
      </c>
      <c r="I25" s="57" t="e">
        <f>SUM(DU12:ER12)/H25</f>
        <v>#DIV/0!</v>
      </c>
      <c r="J25" s="57" t="e">
        <f t="shared" si="742"/>
        <v>#DIV/0!</v>
      </c>
      <c r="K25" s="1"/>
      <c r="L25" s="1"/>
      <c r="M25" s="1"/>
      <c r="N25" s="1"/>
      <c r="O25" s="57"/>
      <c r="P25" s="57"/>
      <c r="Q25" s="57"/>
      <c r="R25" s="57"/>
      <c r="S25" s="65"/>
      <c r="V25" s="1"/>
      <c r="W25" s="22"/>
      <c r="X25" s="65"/>
      <c r="Y25" s="67"/>
      <c r="Z25" s="67"/>
      <c r="AA25" s="67"/>
      <c r="AB25" s="66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49">
        <f>resultat!A2+6</f>
        <v>2019</v>
      </c>
      <c r="H26" s="1">
        <f>SUM(ES13:FP13)</f>
        <v>0</v>
      </c>
      <c r="I26" s="1" t="e">
        <f>SUM(ES12:FP12)/H26</f>
        <v>#DIV/0!</v>
      </c>
      <c r="J26" s="57" t="e">
        <f t="shared" si="742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8"/>
      <c r="AB26" s="1"/>
      <c r="AC26" s="48"/>
      <c r="AD26" s="22"/>
      <c r="AE26" s="22"/>
      <c r="AF26" s="22"/>
      <c r="AG26" s="22"/>
      <c r="AH26" s="22"/>
      <c r="AI26" s="22"/>
      <c r="AJ26" s="23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49">
        <f>resultat!A2+7</f>
        <v>2020</v>
      </c>
      <c r="H27" s="1">
        <f>SUM(FQ13:GN13)</f>
        <v>0</v>
      </c>
      <c r="I27" s="1" t="e">
        <f>SUM(FQ12:GN12)/H27</f>
        <v>#DIV/0!</v>
      </c>
      <c r="J27" s="57" t="e">
        <f t="shared" si="742"/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2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49">
        <f>resultat!A2+8</f>
        <v>2021</v>
      </c>
      <c r="H28" s="1">
        <f>SUM(GO13:HL13)</f>
        <v>0</v>
      </c>
      <c r="I28" s="1" t="e">
        <f>SUM(GO12:HL12)/H28</f>
        <v>#DIV/0!</v>
      </c>
      <c r="J28" s="57" t="e">
        <f t="shared" si="742"/>
        <v>#DIV/0!</v>
      </c>
      <c r="U28" s="22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6"/>
      <c r="G29" s="49">
        <f>resultat!A2+9</f>
        <v>2022</v>
      </c>
      <c r="H29">
        <f>SUM(HM13:IJ13)</f>
        <v>0</v>
      </c>
      <c r="I29" t="e">
        <f>SUM(HM12:IJ12)/H29</f>
        <v>#DIV/0!</v>
      </c>
      <c r="J29" s="57" t="e">
        <f>SQRT((I29*(1-I29))/H29)</f>
        <v>#DIV/0!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6"/>
      <c r="G30" s="49">
        <f>resultat!A2+10</f>
        <v>2023</v>
      </c>
      <c r="H30">
        <f>SUM(IK13:JH13)</f>
        <v>0</v>
      </c>
      <c r="I30" t="e">
        <f>SUM(IK12:JH12)/H30</f>
        <v>#DIV/0!</v>
      </c>
      <c r="J30" s="57" t="e">
        <f>SQRT((I30*(1-I30))/H30)</f>
        <v>#DIV/0!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6"/>
      <c r="G31" s="49">
        <f>resultat!A2+11</f>
        <v>2024</v>
      </c>
      <c r="H31">
        <f>SUM(JI13:KF13)</f>
        <v>0</v>
      </c>
      <c r="I31" t="e">
        <f>SUM(JI12:KF12)/H31</f>
        <v>#DIV/0!</v>
      </c>
      <c r="J31" s="57" t="e">
        <f>SQRT((I31*(1-I31))/H31)</f>
        <v>#DIV/0!</v>
      </c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  <c r="G32" s="49">
        <f>resultat!A2+12</f>
        <v>2025</v>
      </c>
      <c r="H32">
        <f>SUM(KG13:LD13)</f>
        <v>0</v>
      </c>
      <c r="I32" t="e">
        <f>SUM(KG12:LD12)/H32</f>
        <v>#DIV/0!</v>
      </c>
      <c r="J32" s="57" t="e">
        <f>SQRT((I32*(1-I32))/H32)</f>
        <v>#DIV/0!</v>
      </c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2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743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743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743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743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743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743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743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743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743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743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743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743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743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743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743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743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743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743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74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74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74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74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74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74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74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74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743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743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743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743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743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743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743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743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743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743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743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743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743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743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743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743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743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743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743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743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743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743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743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743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743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743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743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743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743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743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743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743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743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743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743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743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743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743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744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744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744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744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744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744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744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744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744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744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745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745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745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745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745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745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745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745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745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746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746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746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746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746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746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746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746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746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746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746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746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746"/>
        <v>#DIV/0!</v>
      </c>
      <c r="B141">
        <f>resultat!C142</f>
        <v>0</v>
      </c>
      <c r="C141">
        <f>resultat!D142</f>
        <v>0</v>
      </c>
      <c r="D141" s="22" t="s">
        <v>18</v>
      </c>
    </row>
    <row r="142" spans="1:4" x14ac:dyDescent="0.25">
      <c r="A142" t="e">
        <f t="shared" si="746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746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746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746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746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746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746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746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746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746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746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746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746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746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746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746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746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746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746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746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746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746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746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746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746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746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746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746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746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746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746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746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746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746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746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746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746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746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746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746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746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746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746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746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746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746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746"/>
        <v>#DIV/0!</v>
      </c>
      <c r="B188">
        <f>resultat!C189</f>
        <v>0</v>
      </c>
      <c r="C188">
        <f>resultat!D189</f>
        <v>0</v>
      </c>
      <c r="F188" s="22" t="s">
        <v>18</v>
      </c>
    </row>
    <row r="189" spans="1:6" x14ac:dyDescent="0.25">
      <c r="A189" t="e">
        <f t="shared" si="746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746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746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746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747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747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747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747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747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747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747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747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747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747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747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747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747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747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747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747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747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747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747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747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747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747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747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747"/>
        <v>#DIV/0!</v>
      </c>
      <c r="B216">
        <f>resultat!C217</f>
        <v>0</v>
      </c>
      <c r="C216">
        <f>resultat!D217</f>
        <v>0</v>
      </c>
    </row>
    <row r="217" spans="1:3" x14ac:dyDescent="0.25">
      <c r="A217" t="e">
        <f t="shared" ref="A217:A240" si="748">100*B217/C217</f>
        <v>#DIV/0!</v>
      </c>
      <c r="B217">
        <f>resultat!C218</f>
        <v>0</v>
      </c>
      <c r="C217">
        <f>resultat!D218</f>
        <v>0</v>
      </c>
    </row>
    <row r="218" spans="1:3" x14ac:dyDescent="0.25">
      <c r="A218" t="e">
        <f t="shared" si="748"/>
        <v>#DIV/0!</v>
      </c>
      <c r="B218">
        <f>resultat!C219</f>
        <v>0</v>
      </c>
      <c r="C218">
        <f>resultat!D219</f>
        <v>0</v>
      </c>
    </row>
    <row r="219" spans="1:3" x14ac:dyDescent="0.25">
      <c r="A219" t="e">
        <f t="shared" si="748"/>
        <v>#DIV/0!</v>
      </c>
      <c r="B219">
        <f>resultat!C220</f>
        <v>0</v>
      </c>
      <c r="C219">
        <f>resultat!D220</f>
        <v>0</v>
      </c>
    </row>
    <row r="220" spans="1:3" x14ac:dyDescent="0.25">
      <c r="A220" t="e">
        <f t="shared" si="748"/>
        <v>#DIV/0!</v>
      </c>
      <c r="B220">
        <f>resultat!C221</f>
        <v>0</v>
      </c>
      <c r="C220">
        <f>resultat!D221</f>
        <v>0</v>
      </c>
    </row>
    <row r="221" spans="1:3" x14ac:dyDescent="0.25">
      <c r="A221" t="e">
        <f t="shared" si="748"/>
        <v>#DIV/0!</v>
      </c>
      <c r="B221">
        <f>resultat!C222</f>
        <v>0</v>
      </c>
      <c r="C221">
        <f>resultat!D222</f>
        <v>0</v>
      </c>
    </row>
    <row r="222" spans="1:3" x14ac:dyDescent="0.25">
      <c r="A222" t="e">
        <f t="shared" si="748"/>
        <v>#DIV/0!</v>
      </c>
      <c r="B222">
        <f>resultat!C223</f>
        <v>0</v>
      </c>
      <c r="C222">
        <f>resultat!D223</f>
        <v>0</v>
      </c>
    </row>
    <row r="223" spans="1:3" x14ac:dyDescent="0.25">
      <c r="A223" t="e">
        <f t="shared" si="748"/>
        <v>#DIV/0!</v>
      </c>
      <c r="B223">
        <f>resultat!C224</f>
        <v>0</v>
      </c>
      <c r="C223">
        <f>resultat!D224</f>
        <v>0</v>
      </c>
    </row>
    <row r="224" spans="1:3" x14ac:dyDescent="0.25">
      <c r="A224" t="e">
        <f t="shared" si="748"/>
        <v>#DIV/0!</v>
      </c>
      <c r="B224">
        <f>resultat!C225</f>
        <v>0</v>
      </c>
      <c r="C224">
        <f>resultat!D225</f>
        <v>0</v>
      </c>
    </row>
    <row r="225" spans="1:3" x14ac:dyDescent="0.25">
      <c r="A225" t="e">
        <f t="shared" si="748"/>
        <v>#DIV/0!</v>
      </c>
      <c r="B225">
        <f>resultat!C226</f>
        <v>0</v>
      </c>
      <c r="C225">
        <f>resultat!D226</f>
        <v>0</v>
      </c>
    </row>
    <row r="226" spans="1:3" x14ac:dyDescent="0.25">
      <c r="A226" t="e">
        <f t="shared" si="748"/>
        <v>#DIV/0!</v>
      </c>
      <c r="B226">
        <f>resultat!C227</f>
        <v>0</v>
      </c>
      <c r="C226">
        <f>resultat!D227</f>
        <v>0</v>
      </c>
    </row>
    <row r="227" spans="1:3" x14ac:dyDescent="0.25">
      <c r="A227" t="e">
        <f t="shared" si="748"/>
        <v>#DIV/0!</v>
      </c>
      <c r="B227">
        <f>resultat!C228</f>
        <v>0</v>
      </c>
      <c r="C227">
        <f>resultat!D228</f>
        <v>0</v>
      </c>
    </row>
    <row r="228" spans="1:3" x14ac:dyDescent="0.25">
      <c r="A228" t="e">
        <f t="shared" si="748"/>
        <v>#DIV/0!</v>
      </c>
      <c r="B228">
        <f>resultat!C229</f>
        <v>0</v>
      </c>
      <c r="C228">
        <f>resultat!D229</f>
        <v>0</v>
      </c>
    </row>
    <row r="229" spans="1:3" x14ac:dyDescent="0.25">
      <c r="A229" t="e">
        <f t="shared" si="748"/>
        <v>#DIV/0!</v>
      </c>
      <c r="B229">
        <f>resultat!C230</f>
        <v>0</v>
      </c>
      <c r="C229">
        <f>resultat!D230</f>
        <v>0</v>
      </c>
    </row>
    <row r="230" spans="1:3" x14ac:dyDescent="0.25">
      <c r="A230" t="e">
        <f t="shared" si="748"/>
        <v>#DIV/0!</v>
      </c>
      <c r="B230">
        <f>resultat!C231</f>
        <v>0</v>
      </c>
      <c r="C230">
        <f>resultat!D231</f>
        <v>0</v>
      </c>
    </row>
    <row r="231" spans="1:3" x14ac:dyDescent="0.25">
      <c r="A231" t="e">
        <f t="shared" si="748"/>
        <v>#DIV/0!</v>
      </c>
      <c r="B231">
        <f>resultat!C232</f>
        <v>0</v>
      </c>
      <c r="C231">
        <f>resultat!D232</f>
        <v>0</v>
      </c>
    </row>
    <row r="232" spans="1:3" x14ac:dyDescent="0.25">
      <c r="A232" t="e">
        <f t="shared" si="748"/>
        <v>#DIV/0!</v>
      </c>
      <c r="B232">
        <f>resultat!C233</f>
        <v>0</v>
      </c>
      <c r="C232">
        <f>resultat!D233</f>
        <v>0</v>
      </c>
    </row>
    <row r="233" spans="1:3" x14ac:dyDescent="0.25">
      <c r="A233" t="e">
        <f t="shared" si="748"/>
        <v>#DIV/0!</v>
      </c>
      <c r="B233">
        <f>resultat!C234</f>
        <v>0</v>
      </c>
      <c r="C233">
        <f>resultat!D234</f>
        <v>0</v>
      </c>
    </row>
    <row r="234" spans="1:3" x14ac:dyDescent="0.25">
      <c r="A234" t="e">
        <f t="shared" si="748"/>
        <v>#DIV/0!</v>
      </c>
      <c r="B234">
        <f>resultat!C235</f>
        <v>0</v>
      </c>
      <c r="C234">
        <f>resultat!D235</f>
        <v>0</v>
      </c>
    </row>
    <row r="235" spans="1:3" x14ac:dyDescent="0.25">
      <c r="A235" t="e">
        <f t="shared" si="748"/>
        <v>#DIV/0!</v>
      </c>
      <c r="B235">
        <f>resultat!C236</f>
        <v>0</v>
      </c>
      <c r="C235">
        <f>resultat!D236</f>
        <v>0</v>
      </c>
    </row>
    <row r="236" spans="1:3" x14ac:dyDescent="0.25">
      <c r="A236" t="e">
        <f t="shared" si="748"/>
        <v>#DIV/0!</v>
      </c>
      <c r="B236">
        <f>resultat!C237</f>
        <v>0</v>
      </c>
      <c r="C236">
        <f>resultat!D237</f>
        <v>0</v>
      </c>
    </row>
    <row r="237" spans="1:3" x14ac:dyDescent="0.25">
      <c r="A237" t="e">
        <f t="shared" si="748"/>
        <v>#DIV/0!</v>
      </c>
      <c r="B237">
        <f>resultat!C238</f>
        <v>0</v>
      </c>
      <c r="C237">
        <f>resultat!D238</f>
        <v>0</v>
      </c>
    </row>
    <row r="238" spans="1:3" x14ac:dyDescent="0.25">
      <c r="A238" t="e">
        <f t="shared" si="748"/>
        <v>#DIV/0!</v>
      </c>
      <c r="B238">
        <f>resultat!C239</f>
        <v>0</v>
      </c>
      <c r="C238">
        <f>resultat!D239</f>
        <v>0</v>
      </c>
    </row>
    <row r="239" spans="1:3" x14ac:dyDescent="0.25">
      <c r="A239" t="e">
        <f t="shared" si="748"/>
        <v>#DIV/0!</v>
      </c>
      <c r="B239">
        <f>resultat!C240</f>
        <v>0</v>
      </c>
      <c r="C239">
        <f>resultat!D240</f>
        <v>0</v>
      </c>
    </row>
    <row r="240" spans="1:3" x14ac:dyDescent="0.25">
      <c r="A240" t="e">
        <f t="shared" si="748"/>
        <v>#DIV/0!</v>
      </c>
      <c r="B240">
        <f>resultat!C241</f>
        <v>0</v>
      </c>
      <c r="C240">
        <f>resultat!D241</f>
        <v>0</v>
      </c>
    </row>
    <row r="241" spans="1:3" x14ac:dyDescent="0.25">
      <c r="A241" t="e">
        <f t="shared" ref="A241:A264" si="749">100*B241/C241</f>
        <v>#DIV/0!</v>
      </c>
      <c r="B241">
        <f>resultat!C242</f>
        <v>0</v>
      </c>
      <c r="C241">
        <f>resultat!D242</f>
        <v>0</v>
      </c>
    </row>
    <row r="242" spans="1:3" x14ac:dyDescent="0.25">
      <c r="A242" t="e">
        <f t="shared" si="749"/>
        <v>#DIV/0!</v>
      </c>
      <c r="B242">
        <f>resultat!C243</f>
        <v>0</v>
      </c>
      <c r="C242">
        <f>resultat!D243</f>
        <v>0</v>
      </c>
    </row>
    <row r="243" spans="1:3" x14ac:dyDescent="0.25">
      <c r="A243" t="e">
        <f t="shared" si="749"/>
        <v>#DIV/0!</v>
      </c>
      <c r="B243">
        <f>resultat!C244</f>
        <v>0</v>
      </c>
      <c r="C243">
        <f>resultat!D244</f>
        <v>0</v>
      </c>
    </row>
    <row r="244" spans="1:3" x14ac:dyDescent="0.25">
      <c r="A244" t="e">
        <f t="shared" si="749"/>
        <v>#DIV/0!</v>
      </c>
      <c r="B244">
        <f>resultat!C245</f>
        <v>0</v>
      </c>
      <c r="C244">
        <f>resultat!D245</f>
        <v>0</v>
      </c>
    </row>
    <row r="245" spans="1:3" x14ac:dyDescent="0.25">
      <c r="A245" t="e">
        <f t="shared" si="749"/>
        <v>#DIV/0!</v>
      </c>
      <c r="B245">
        <f>resultat!C246</f>
        <v>0</v>
      </c>
      <c r="C245">
        <f>resultat!D246</f>
        <v>0</v>
      </c>
    </row>
    <row r="246" spans="1:3" x14ac:dyDescent="0.25">
      <c r="A246" t="e">
        <f t="shared" si="749"/>
        <v>#DIV/0!</v>
      </c>
      <c r="B246">
        <f>resultat!C247</f>
        <v>0</v>
      </c>
      <c r="C246">
        <f>resultat!D247</f>
        <v>0</v>
      </c>
    </row>
    <row r="247" spans="1:3" x14ac:dyDescent="0.25">
      <c r="A247" t="e">
        <f t="shared" si="749"/>
        <v>#DIV/0!</v>
      </c>
      <c r="B247">
        <f>resultat!C248</f>
        <v>0</v>
      </c>
      <c r="C247">
        <f>resultat!D248</f>
        <v>0</v>
      </c>
    </row>
    <row r="248" spans="1:3" x14ac:dyDescent="0.25">
      <c r="A248" t="e">
        <f t="shared" si="749"/>
        <v>#DIV/0!</v>
      </c>
      <c r="B248">
        <f>resultat!C249</f>
        <v>0</v>
      </c>
      <c r="C248">
        <f>resultat!D249</f>
        <v>0</v>
      </c>
    </row>
    <row r="249" spans="1:3" x14ac:dyDescent="0.25">
      <c r="A249" t="e">
        <f t="shared" si="749"/>
        <v>#DIV/0!</v>
      </c>
      <c r="B249">
        <f>resultat!C250</f>
        <v>0</v>
      </c>
      <c r="C249">
        <f>resultat!D250</f>
        <v>0</v>
      </c>
    </row>
    <row r="250" spans="1:3" x14ac:dyDescent="0.25">
      <c r="A250" t="e">
        <f t="shared" si="749"/>
        <v>#DIV/0!</v>
      </c>
      <c r="B250">
        <f>resultat!C251</f>
        <v>0</v>
      </c>
      <c r="C250">
        <f>resultat!D251</f>
        <v>0</v>
      </c>
    </row>
    <row r="251" spans="1:3" x14ac:dyDescent="0.25">
      <c r="A251" t="e">
        <f t="shared" si="749"/>
        <v>#DIV/0!</v>
      </c>
      <c r="B251">
        <f>resultat!C252</f>
        <v>0</v>
      </c>
      <c r="C251">
        <f>resultat!D252</f>
        <v>0</v>
      </c>
    </row>
    <row r="252" spans="1:3" x14ac:dyDescent="0.25">
      <c r="A252" t="e">
        <f t="shared" si="749"/>
        <v>#DIV/0!</v>
      </c>
      <c r="B252">
        <f>resultat!C253</f>
        <v>0</v>
      </c>
      <c r="C252">
        <f>resultat!D253</f>
        <v>0</v>
      </c>
    </row>
    <row r="253" spans="1:3" x14ac:dyDescent="0.25">
      <c r="A253" t="e">
        <f t="shared" si="749"/>
        <v>#DIV/0!</v>
      </c>
      <c r="B253">
        <f>resultat!C254</f>
        <v>0</v>
      </c>
      <c r="C253">
        <f>resultat!D254</f>
        <v>0</v>
      </c>
    </row>
    <row r="254" spans="1:3" x14ac:dyDescent="0.25">
      <c r="A254" t="e">
        <f t="shared" si="749"/>
        <v>#DIV/0!</v>
      </c>
      <c r="B254">
        <f>resultat!C255</f>
        <v>0</v>
      </c>
      <c r="C254">
        <f>resultat!D255</f>
        <v>0</v>
      </c>
    </row>
    <row r="255" spans="1:3" x14ac:dyDescent="0.25">
      <c r="A255" t="e">
        <f t="shared" si="749"/>
        <v>#DIV/0!</v>
      </c>
      <c r="B255">
        <f>resultat!C256</f>
        <v>0</v>
      </c>
      <c r="C255">
        <f>resultat!D256</f>
        <v>0</v>
      </c>
    </row>
    <row r="256" spans="1:3" x14ac:dyDescent="0.25">
      <c r="A256" t="e">
        <f t="shared" si="749"/>
        <v>#DIV/0!</v>
      </c>
      <c r="B256">
        <f>resultat!C257</f>
        <v>0</v>
      </c>
      <c r="C256">
        <f>resultat!D257</f>
        <v>0</v>
      </c>
    </row>
    <row r="257" spans="1:3" x14ac:dyDescent="0.25">
      <c r="A257" t="e">
        <f t="shared" si="749"/>
        <v>#DIV/0!</v>
      </c>
      <c r="B257">
        <f>resultat!C258</f>
        <v>0</v>
      </c>
      <c r="C257">
        <f>resultat!D258</f>
        <v>0</v>
      </c>
    </row>
    <row r="258" spans="1:3" x14ac:dyDescent="0.25">
      <c r="A258" t="e">
        <f t="shared" si="749"/>
        <v>#DIV/0!</v>
      </c>
      <c r="B258">
        <f>resultat!C259</f>
        <v>0</v>
      </c>
      <c r="C258">
        <f>resultat!D259</f>
        <v>0</v>
      </c>
    </row>
    <row r="259" spans="1:3" x14ac:dyDescent="0.25">
      <c r="A259" t="e">
        <f t="shared" si="749"/>
        <v>#DIV/0!</v>
      </c>
      <c r="B259">
        <f>resultat!C260</f>
        <v>0</v>
      </c>
      <c r="C259">
        <f>resultat!D260</f>
        <v>0</v>
      </c>
    </row>
    <row r="260" spans="1:3" x14ac:dyDescent="0.25">
      <c r="A260" t="e">
        <f t="shared" si="749"/>
        <v>#DIV/0!</v>
      </c>
      <c r="B260">
        <f>resultat!C261</f>
        <v>0</v>
      </c>
      <c r="C260">
        <f>resultat!D261</f>
        <v>0</v>
      </c>
    </row>
    <row r="261" spans="1:3" x14ac:dyDescent="0.25">
      <c r="A261" t="e">
        <f t="shared" si="749"/>
        <v>#DIV/0!</v>
      </c>
      <c r="B261">
        <f>resultat!C262</f>
        <v>0</v>
      </c>
      <c r="C261">
        <f>resultat!D262</f>
        <v>0</v>
      </c>
    </row>
    <row r="262" spans="1:3" x14ac:dyDescent="0.25">
      <c r="A262" t="e">
        <f t="shared" si="749"/>
        <v>#DIV/0!</v>
      </c>
      <c r="B262">
        <f>resultat!C263</f>
        <v>0</v>
      </c>
      <c r="C262">
        <f>resultat!D263</f>
        <v>0</v>
      </c>
    </row>
    <row r="263" spans="1:3" x14ac:dyDescent="0.25">
      <c r="A263" t="e">
        <f t="shared" si="749"/>
        <v>#DIV/0!</v>
      </c>
      <c r="B263">
        <f>resultat!C264</f>
        <v>0</v>
      </c>
      <c r="C263">
        <f>resultat!D264</f>
        <v>0</v>
      </c>
    </row>
    <row r="264" spans="1:3" x14ac:dyDescent="0.25">
      <c r="A264" t="e">
        <f t="shared" si="749"/>
        <v>#DIV/0!</v>
      </c>
      <c r="B264">
        <f>resultat!C265</f>
        <v>0</v>
      </c>
      <c r="C264">
        <f>resultat!D265</f>
        <v>0</v>
      </c>
    </row>
    <row r="265" spans="1:3" x14ac:dyDescent="0.25">
      <c r="A265" t="e">
        <f t="shared" ref="A265:A312" si="750">100*B265/C265</f>
        <v>#DIV/0!</v>
      </c>
      <c r="B265">
        <f>resultat!C266</f>
        <v>0</v>
      </c>
      <c r="C265">
        <f>resultat!D266</f>
        <v>0</v>
      </c>
    </row>
    <row r="266" spans="1:3" x14ac:dyDescent="0.25">
      <c r="A266" t="e">
        <f t="shared" si="750"/>
        <v>#DIV/0!</v>
      </c>
      <c r="B266">
        <f>resultat!C267</f>
        <v>0</v>
      </c>
      <c r="C266">
        <f>resultat!D267</f>
        <v>0</v>
      </c>
    </row>
    <row r="267" spans="1:3" x14ac:dyDescent="0.25">
      <c r="A267" t="e">
        <f t="shared" si="750"/>
        <v>#DIV/0!</v>
      </c>
      <c r="B267">
        <f>resultat!C268</f>
        <v>0</v>
      </c>
      <c r="C267">
        <f>resultat!D268</f>
        <v>0</v>
      </c>
    </row>
    <row r="268" spans="1:3" x14ac:dyDescent="0.25">
      <c r="A268" t="e">
        <f t="shared" si="750"/>
        <v>#DIV/0!</v>
      </c>
      <c r="B268">
        <f>resultat!C269</f>
        <v>0</v>
      </c>
      <c r="C268">
        <f>resultat!D269</f>
        <v>0</v>
      </c>
    </row>
    <row r="269" spans="1:3" x14ac:dyDescent="0.25">
      <c r="A269" t="e">
        <f t="shared" si="750"/>
        <v>#DIV/0!</v>
      </c>
      <c r="B269">
        <f>resultat!C270</f>
        <v>0</v>
      </c>
      <c r="C269">
        <f>resultat!D270</f>
        <v>0</v>
      </c>
    </row>
    <row r="270" spans="1:3" x14ac:dyDescent="0.25">
      <c r="A270" t="e">
        <f t="shared" si="750"/>
        <v>#DIV/0!</v>
      </c>
      <c r="B270">
        <f>resultat!C271</f>
        <v>0</v>
      </c>
      <c r="C270">
        <f>resultat!D271</f>
        <v>0</v>
      </c>
    </row>
    <row r="271" spans="1:3" x14ac:dyDescent="0.25">
      <c r="A271" t="e">
        <f t="shared" si="750"/>
        <v>#DIV/0!</v>
      </c>
      <c r="B271">
        <f>resultat!C272</f>
        <v>0</v>
      </c>
      <c r="C271">
        <f>resultat!D272</f>
        <v>0</v>
      </c>
    </row>
    <row r="272" spans="1:3" x14ac:dyDescent="0.25">
      <c r="A272" t="e">
        <f t="shared" si="750"/>
        <v>#DIV/0!</v>
      </c>
      <c r="B272">
        <f>resultat!C273</f>
        <v>0</v>
      </c>
      <c r="C272">
        <f>resultat!D273</f>
        <v>0</v>
      </c>
    </row>
    <row r="273" spans="1:3" x14ac:dyDescent="0.25">
      <c r="A273" t="e">
        <f t="shared" si="750"/>
        <v>#DIV/0!</v>
      </c>
      <c r="B273">
        <f>resultat!C274</f>
        <v>0</v>
      </c>
      <c r="C273">
        <f>resultat!D274</f>
        <v>0</v>
      </c>
    </row>
    <row r="274" spans="1:3" x14ac:dyDescent="0.25">
      <c r="A274" t="e">
        <f t="shared" si="750"/>
        <v>#DIV/0!</v>
      </c>
      <c r="B274">
        <f>resultat!C275</f>
        <v>0</v>
      </c>
      <c r="C274">
        <f>resultat!D275</f>
        <v>0</v>
      </c>
    </row>
    <row r="275" spans="1:3" x14ac:dyDescent="0.25">
      <c r="A275" t="e">
        <f t="shared" si="750"/>
        <v>#DIV/0!</v>
      </c>
      <c r="B275">
        <f>resultat!C276</f>
        <v>0</v>
      </c>
      <c r="C275">
        <f>resultat!D276</f>
        <v>0</v>
      </c>
    </row>
    <row r="276" spans="1:3" x14ac:dyDescent="0.25">
      <c r="A276" t="e">
        <f t="shared" si="750"/>
        <v>#DIV/0!</v>
      </c>
      <c r="B276">
        <f>resultat!C277</f>
        <v>0</v>
      </c>
      <c r="C276">
        <f>resultat!D277</f>
        <v>0</v>
      </c>
    </row>
    <row r="277" spans="1:3" x14ac:dyDescent="0.25">
      <c r="A277" t="e">
        <f t="shared" si="750"/>
        <v>#DIV/0!</v>
      </c>
      <c r="B277">
        <f>resultat!C278</f>
        <v>0</v>
      </c>
      <c r="C277">
        <f>resultat!D278</f>
        <v>0</v>
      </c>
    </row>
    <row r="278" spans="1:3" x14ac:dyDescent="0.25">
      <c r="A278" t="e">
        <f t="shared" si="750"/>
        <v>#DIV/0!</v>
      </c>
      <c r="B278">
        <f>resultat!C279</f>
        <v>0</v>
      </c>
      <c r="C278">
        <f>resultat!D279</f>
        <v>0</v>
      </c>
    </row>
    <row r="279" spans="1:3" x14ac:dyDescent="0.25">
      <c r="A279" t="e">
        <f t="shared" si="750"/>
        <v>#DIV/0!</v>
      </c>
      <c r="B279">
        <f>resultat!C280</f>
        <v>0</v>
      </c>
      <c r="C279">
        <f>resultat!D280</f>
        <v>0</v>
      </c>
    </row>
    <row r="280" spans="1:3" x14ac:dyDescent="0.25">
      <c r="A280" t="e">
        <f t="shared" si="750"/>
        <v>#DIV/0!</v>
      </c>
      <c r="B280">
        <f>resultat!C281</f>
        <v>0</v>
      </c>
      <c r="C280">
        <f>resultat!D281</f>
        <v>0</v>
      </c>
    </row>
    <row r="281" spans="1:3" x14ac:dyDescent="0.25">
      <c r="A281" t="e">
        <f t="shared" si="750"/>
        <v>#DIV/0!</v>
      </c>
      <c r="B281">
        <f>resultat!C282</f>
        <v>0</v>
      </c>
      <c r="C281">
        <f>resultat!D282</f>
        <v>0</v>
      </c>
    </row>
    <row r="282" spans="1:3" x14ac:dyDescent="0.25">
      <c r="A282" t="e">
        <f t="shared" si="750"/>
        <v>#DIV/0!</v>
      </c>
      <c r="B282">
        <f>resultat!C283</f>
        <v>0</v>
      </c>
      <c r="C282">
        <f>resultat!D283</f>
        <v>0</v>
      </c>
    </row>
    <row r="283" spans="1:3" x14ac:dyDescent="0.25">
      <c r="A283" t="e">
        <f t="shared" si="750"/>
        <v>#DIV/0!</v>
      </c>
      <c r="B283">
        <f>resultat!C284</f>
        <v>0</v>
      </c>
      <c r="C283">
        <f>resultat!D284</f>
        <v>0</v>
      </c>
    </row>
    <row r="284" spans="1:3" x14ac:dyDescent="0.25">
      <c r="A284" t="e">
        <f t="shared" si="750"/>
        <v>#DIV/0!</v>
      </c>
      <c r="B284">
        <f>resultat!C285</f>
        <v>0</v>
      </c>
      <c r="C284">
        <f>resultat!D285</f>
        <v>0</v>
      </c>
    </row>
    <row r="285" spans="1:3" x14ac:dyDescent="0.25">
      <c r="A285" t="e">
        <f t="shared" si="750"/>
        <v>#DIV/0!</v>
      </c>
      <c r="B285">
        <f>resultat!C286</f>
        <v>0</v>
      </c>
      <c r="C285">
        <f>resultat!D286</f>
        <v>0</v>
      </c>
    </row>
    <row r="286" spans="1:3" x14ac:dyDescent="0.25">
      <c r="A286" t="e">
        <f t="shared" si="750"/>
        <v>#DIV/0!</v>
      </c>
      <c r="B286">
        <f>resultat!C287</f>
        <v>0</v>
      </c>
      <c r="C286">
        <f>resultat!D287</f>
        <v>0</v>
      </c>
    </row>
    <row r="287" spans="1:3" x14ac:dyDescent="0.25">
      <c r="A287" t="e">
        <f t="shared" si="750"/>
        <v>#DIV/0!</v>
      </c>
      <c r="B287">
        <f>resultat!C288</f>
        <v>0</v>
      </c>
      <c r="C287">
        <f>resultat!D288</f>
        <v>0</v>
      </c>
    </row>
    <row r="288" spans="1:3" x14ac:dyDescent="0.25">
      <c r="A288" t="e">
        <f t="shared" si="750"/>
        <v>#DIV/0!</v>
      </c>
      <c r="B288">
        <f>resultat!C289</f>
        <v>0</v>
      </c>
      <c r="C288">
        <f>resultat!D289</f>
        <v>0</v>
      </c>
    </row>
    <row r="289" spans="1:3" x14ac:dyDescent="0.25">
      <c r="A289" t="e">
        <f t="shared" si="750"/>
        <v>#DIV/0!</v>
      </c>
      <c r="B289">
        <f>resultat!C290</f>
        <v>0</v>
      </c>
      <c r="C289">
        <f>resultat!D290</f>
        <v>0</v>
      </c>
    </row>
    <row r="290" spans="1:3" x14ac:dyDescent="0.25">
      <c r="A290" t="e">
        <f t="shared" si="750"/>
        <v>#DIV/0!</v>
      </c>
      <c r="B290">
        <f>resultat!C291</f>
        <v>0</v>
      </c>
      <c r="C290">
        <f>resultat!D291</f>
        <v>0</v>
      </c>
    </row>
    <row r="291" spans="1:3" x14ac:dyDescent="0.25">
      <c r="A291" t="e">
        <f t="shared" si="750"/>
        <v>#DIV/0!</v>
      </c>
      <c r="B291">
        <f>resultat!C292</f>
        <v>0</v>
      </c>
      <c r="C291">
        <f>resultat!D292</f>
        <v>0</v>
      </c>
    </row>
    <row r="292" spans="1:3" x14ac:dyDescent="0.25">
      <c r="A292" t="e">
        <f t="shared" si="750"/>
        <v>#DIV/0!</v>
      </c>
      <c r="B292">
        <f>resultat!C293</f>
        <v>0</v>
      </c>
      <c r="C292">
        <f>resultat!D293</f>
        <v>0</v>
      </c>
    </row>
    <row r="293" spans="1:3" x14ac:dyDescent="0.25">
      <c r="A293" t="e">
        <f t="shared" si="750"/>
        <v>#DIV/0!</v>
      </c>
      <c r="B293">
        <f>resultat!C294</f>
        <v>0</v>
      </c>
      <c r="C293">
        <f>resultat!D294</f>
        <v>0</v>
      </c>
    </row>
    <row r="294" spans="1:3" x14ac:dyDescent="0.25">
      <c r="A294" t="e">
        <f t="shared" si="750"/>
        <v>#DIV/0!</v>
      </c>
      <c r="B294">
        <f>resultat!C295</f>
        <v>0</v>
      </c>
      <c r="C294">
        <f>resultat!D295</f>
        <v>0</v>
      </c>
    </row>
    <row r="295" spans="1:3" x14ac:dyDescent="0.25">
      <c r="A295" t="e">
        <f t="shared" si="750"/>
        <v>#DIV/0!</v>
      </c>
      <c r="B295">
        <f>resultat!C296</f>
        <v>0</v>
      </c>
      <c r="C295">
        <f>resultat!D296</f>
        <v>0</v>
      </c>
    </row>
    <row r="296" spans="1:3" x14ac:dyDescent="0.25">
      <c r="A296" t="e">
        <f t="shared" si="750"/>
        <v>#DIV/0!</v>
      </c>
      <c r="B296">
        <f>resultat!C297</f>
        <v>0</v>
      </c>
      <c r="C296">
        <f>resultat!D297</f>
        <v>0</v>
      </c>
    </row>
    <row r="297" spans="1:3" x14ac:dyDescent="0.25">
      <c r="A297" t="e">
        <f t="shared" si="750"/>
        <v>#DIV/0!</v>
      </c>
      <c r="B297">
        <f>resultat!C298</f>
        <v>0</v>
      </c>
      <c r="C297">
        <f>resultat!D298</f>
        <v>0</v>
      </c>
    </row>
    <row r="298" spans="1:3" x14ac:dyDescent="0.25">
      <c r="A298" t="e">
        <f t="shared" si="750"/>
        <v>#DIV/0!</v>
      </c>
      <c r="B298">
        <f>resultat!C299</f>
        <v>0</v>
      </c>
      <c r="C298">
        <f>resultat!D299</f>
        <v>0</v>
      </c>
    </row>
    <row r="299" spans="1:3" x14ac:dyDescent="0.25">
      <c r="A299" t="e">
        <f t="shared" si="750"/>
        <v>#DIV/0!</v>
      </c>
      <c r="B299">
        <f>resultat!C300</f>
        <v>0</v>
      </c>
      <c r="C299">
        <f>resultat!D300</f>
        <v>0</v>
      </c>
    </row>
    <row r="300" spans="1:3" x14ac:dyDescent="0.25">
      <c r="A300" t="e">
        <f t="shared" si="750"/>
        <v>#DIV/0!</v>
      </c>
      <c r="B300">
        <f>resultat!C301</f>
        <v>0</v>
      </c>
      <c r="C300">
        <f>resultat!D301</f>
        <v>0</v>
      </c>
    </row>
    <row r="301" spans="1:3" x14ac:dyDescent="0.25">
      <c r="A301" t="e">
        <f t="shared" si="750"/>
        <v>#DIV/0!</v>
      </c>
      <c r="B301">
        <f>resultat!C302</f>
        <v>0</v>
      </c>
      <c r="C301">
        <f>resultat!D302</f>
        <v>0</v>
      </c>
    </row>
    <row r="302" spans="1:3" x14ac:dyDescent="0.25">
      <c r="A302" t="e">
        <f t="shared" si="750"/>
        <v>#DIV/0!</v>
      </c>
      <c r="B302">
        <f>resultat!C303</f>
        <v>0</v>
      </c>
      <c r="C302">
        <f>resultat!D303</f>
        <v>0</v>
      </c>
    </row>
    <row r="303" spans="1:3" x14ac:dyDescent="0.25">
      <c r="A303" t="e">
        <f t="shared" si="750"/>
        <v>#DIV/0!</v>
      </c>
      <c r="B303">
        <f>resultat!C304</f>
        <v>0</v>
      </c>
      <c r="C303">
        <f>resultat!D304</f>
        <v>0</v>
      </c>
    </row>
    <row r="304" spans="1:3" x14ac:dyDescent="0.25">
      <c r="A304" t="e">
        <f t="shared" si="750"/>
        <v>#DIV/0!</v>
      </c>
      <c r="B304">
        <f>resultat!C305</f>
        <v>0</v>
      </c>
      <c r="C304">
        <f>resultat!D305</f>
        <v>0</v>
      </c>
    </row>
    <row r="305" spans="1:3" x14ac:dyDescent="0.25">
      <c r="A305" t="e">
        <f t="shared" si="750"/>
        <v>#DIV/0!</v>
      </c>
      <c r="B305">
        <f>resultat!C306</f>
        <v>0</v>
      </c>
      <c r="C305">
        <f>resultat!D306</f>
        <v>0</v>
      </c>
    </row>
    <row r="306" spans="1:3" x14ac:dyDescent="0.25">
      <c r="A306" t="e">
        <f t="shared" si="750"/>
        <v>#DIV/0!</v>
      </c>
      <c r="B306">
        <f>resultat!C307</f>
        <v>0</v>
      </c>
      <c r="C306">
        <f>resultat!D307</f>
        <v>0</v>
      </c>
    </row>
    <row r="307" spans="1:3" x14ac:dyDescent="0.25">
      <c r="A307" t="e">
        <f t="shared" si="750"/>
        <v>#DIV/0!</v>
      </c>
      <c r="B307">
        <f>resultat!C308</f>
        <v>0</v>
      </c>
      <c r="C307">
        <f>resultat!D308</f>
        <v>0</v>
      </c>
    </row>
    <row r="308" spans="1:3" x14ac:dyDescent="0.25">
      <c r="A308" t="e">
        <f t="shared" si="750"/>
        <v>#DIV/0!</v>
      </c>
      <c r="B308">
        <f>resultat!C309</f>
        <v>0</v>
      </c>
      <c r="C308">
        <f>resultat!D309</f>
        <v>0</v>
      </c>
    </row>
    <row r="309" spans="1:3" x14ac:dyDescent="0.25">
      <c r="A309" t="e">
        <f t="shared" si="750"/>
        <v>#DIV/0!</v>
      </c>
      <c r="B309">
        <f>resultat!C310</f>
        <v>0</v>
      </c>
      <c r="C309">
        <f>resultat!D310</f>
        <v>0</v>
      </c>
    </row>
    <row r="310" spans="1:3" x14ac:dyDescent="0.25">
      <c r="A310" t="e">
        <f t="shared" si="750"/>
        <v>#DIV/0!</v>
      </c>
      <c r="B310">
        <f>resultat!C311</f>
        <v>0</v>
      </c>
      <c r="C310">
        <f>resultat!D311</f>
        <v>0</v>
      </c>
    </row>
    <row r="311" spans="1:3" x14ac:dyDescent="0.25">
      <c r="A311" t="e">
        <f t="shared" si="750"/>
        <v>#DIV/0!</v>
      </c>
      <c r="B311">
        <f>resultat!C312</f>
        <v>0</v>
      </c>
      <c r="C311">
        <f>resultat!D312</f>
        <v>0</v>
      </c>
    </row>
    <row r="312" spans="1:3" x14ac:dyDescent="0.25">
      <c r="A312" t="e">
        <f t="shared" si="750"/>
        <v>#DIV/0!</v>
      </c>
      <c r="B312">
        <f>resultat!C313</f>
        <v>0</v>
      </c>
      <c r="C312">
        <f>resultat!D313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2025-10-13T11:14:35Z</dcterms:modified>
</cp:coreProperties>
</file>