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2\Kontrollgrafmaler til publisering\"/>
    </mc:Choice>
  </mc:AlternateContent>
  <xr:revisionPtr revIDLastSave="0" documentId="13_ncr:1_{D9A433A4-9FA4-497A-B4F8-42552986FDA8}" xr6:coauthVersionLast="47" xr6:coauthVersionMax="47" xr10:uidLastSave="{00000000-0000-0000-0000-000000000000}"/>
  <bookViews>
    <workbookView xWindow="22944" yWindow="-96" windowWidth="23232" windowHeight="12552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58" i="4"/>
  <c r="CW16" i="1" l="1"/>
  <c r="BY16" i="1"/>
  <c r="BA16" i="1"/>
  <c r="AC16" i="1"/>
  <c r="E16" i="1"/>
  <c r="G24" i="1"/>
  <c r="G23" i="1"/>
  <c r="G22" i="1"/>
  <c r="G21" i="1"/>
  <c r="CA58" i="4"/>
  <c r="BC58" i="4"/>
  <c r="AE58" i="4"/>
  <c r="F37" i="4"/>
  <c r="F36" i="4"/>
  <c r="F35" i="4"/>
  <c r="F34" i="4"/>
  <c r="F33" i="4"/>
  <c r="A98" i="4"/>
  <c r="A74" i="4"/>
  <c r="A50" i="4"/>
  <c r="A26" i="4"/>
  <c r="C120" i="1" l="1"/>
  <c r="B120" i="1"/>
  <c r="A120" i="1" s="1"/>
  <c r="C119" i="1"/>
  <c r="B119" i="1"/>
  <c r="A119" i="1"/>
  <c r="C118" i="1"/>
  <c r="B118" i="1"/>
  <c r="C117" i="1"/>
  <c r="B117" i="1"/>
  <c r="C116" i="1"/>
  <c r="B116" i="1"/>
  <c r="A116" i="1" s="1"/>
  <c r="C115" i="1"/>
  <c r="B115" i="1"/>
  <c r="A115" i="1" s="1"/>
  <c r="C114" i="1"/>
  <c r="B114" i="1"/>
  <c r="A114" i="1"/>
  <c r="C113" i="1"/>
  <c r="B113" i="1"/>
  <c r="C112" i="1"/>
  <c r="B112" i="1"/>
  <c r="A112" i="1" s="1"/>
  <c r="C111" i="1"/>
  <c r="B111" i="1"/>
  <c r="A111" i="1" s="1"/>
  <c r="C110" i="1"/>
  <c r="B110" i="1"/>
  <c r="A110" i="1" s="1"/>
  <c r="C109" i="1"/>
  <c r="B109" i="1"/>
  <c r="C108" i="1"/>
  <c r="B108" i="1"/>
  <c r="A108" i="1" s="1"/>
  <c r="C107" i="1"/>
  <c r="B107" i="1"/>
  <c r="A107" i="1"/>
  <c r="C106" i="1"/>
  <c r="B106" i="1"/>
  <c r="C105" i="1"/>
  <c r="B105" i="1"/>
  <c r="A105" i="1" s="1"/>
  <c r="C104" i="1"/>
  <c r="B104" i="1"/>
  <c r="C103" i="1"/>
  <c r="B103" i="1"/>
  <c r="A103" i="1"/>
  <c r="C102" i="1"/>
  <c r="B102" i="1"/>
  <c r="A102" i="1" s="1"/>
  <c r="C101" i="1"/>
  <c r="B101" i="1"/>
  <c r="C100" i="1"/>
  <c r="B100" i="1"/>
  <c r="A100" i="1"/>
  <c r="C99" i="1"/>
  <c r="B99" i="1"/>
  <c r="C98" i="1"/>
  <c r="B98" i="1"/>
  <c r="A98" i="1"/>
  <c r="C97" i="1"/>
  <c r="B97" i="1"/>
  <c r="A97" i="1" s="1"/>
  <c r="A106" i="1" l="1"/>
  <c r="A101" i="1"/>
  <c r="A99" i="1"/>
  <c r="A104" i="1"/>
  <c r="A113" i="1"/>
  <c r="A117" i="1"/>
  <c r="A118" i="1"/>
  <c r="A109" i="1"/>
  <c r="B73" i="1"/>
  <c r="C73" i="1"/>
  <c r="B74" i="1"/>
  <c r="C74" i="1"/>
  <c r="B75" i="1"/>
  <c r="C75" i="1"/>
  <c r="B76" i="1"/>
  <c r="C76" i="1"/>
  <c r="B77" i="1"/>
  <c r="A77" i="1" s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A90" i="1" s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A82" i="1" l="1"/>
  <c r="A87" i="1"/>
  <c r="A74" i="1"/>
  <c r="A85" i="1"/>
  <c r="A78" i="1"/>
  <c r="A88" i="1"/>
  <c r="A86" i="1"/>
  <c r="A94" i="1"/>
  <c r="A96" i="1"/>
  <c r="A80" i="1"/>
  <c r="A89" i="1"/>
  <c r="A73" i="1"/>
  <c r="A76" i="1"/>
  <c r="A75" i="1"/>
  <c r="A83" i="1"/>
  <c r="A95" i="1"/>
  <c r="A84" i="1"/>
  <c r="A92" i="1"/>
  <c r="A81" i="1"/>
  <c r="A91" i="1"/>
  <c r="A79" i="1"/>
  <c r="A93" i="1"/>
  <c r="G40" i="4"/>
  <c r="B1" i="1" l="1"/>
  <c r="C1" i="1"/>
  <c r="B2" i="1"/>
  <c r="C2" i="1"/>
  <c r="B3" i="1"/>
  <c r="C3" i="1"/>
  <c r="B4" i="1"/>
  <c r="C4" i="1"/>
  <c r="B5" i="1"/>
  <c r="C5" i="1"/>
  <c r="B6" i="1"/>
  <c r="C6" i="1"/>
  <c r="B7" i="1"/>
  <c r="C7" i="1"/>
  <c r="B8" i="1"/>
  <c r="A8" i="1" s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A70" i="1" l="1"/>
  <c r="E12" i="1" a="1"/>
  <c r="A31" i="1"/>
  <c r="A66" i="1"/>
  <c r="A49" i="1"/>
  <c r="A20" i="1"/>
  <c r="A27" i="1"/>
  <c r="A62" i="1"/>
  <c r="A58" i="1"/>
  <c r="A54" i="1"/>
  <c r="A46" i="1"/>
  <c r="A42" i="1"/>
  <c r="A26" i="1"/>
  <c r="A22" i="1"/>
  <c r="A18" i="1"/>
  <c r="A72" i="1"/>
  <c r="A48" i="1"/>
  <c r="A56" i="1"/>
  <c r="A12" i="1"/>
  <c r="A60" i="1"/>
  <c r="A4" i="1"/>
  <c r="A64" i="1"/>
  <c r="A10" i="1"/>
  <c r="A6" i="1"/>
  <c r="A68" i="1"/>
  <c r="A16" i="1"/>
  <c r="A65" i="1"/>
  <c r="A61" i="1"/>
  <c r="A21" i="1"/>
  <c r="A1" i="1"/>
  <c r="A59" i="1"/>
  <c r="A9" i="1"/>
  <c r="A53" i="1"/>
  <c r="A7" i="1"/>
  <c r="A35" i="1"/>
  <c r="A67" i="1"/>
  <c r="A51" i="1"/>
  <c r="A47" i="1"/>
  <c r="A45" i="1"/>
  <c r="A43" i="1"/>
  <c r="A29" i="1"/>
  <c r="A25" i="1"/>
  <c r="A23" i="1"/>
  <c r="A19" i="1"/>
  <c r="A15" i="1"/>
  <c r="A13" i="1"/>
  <c r="A3" i="1"/>
  <c r="A38" i="1"/>
  <c r="A36" i="1"/>
  <c r="A2" i="1"/>
  <c r="A57" i="1"/>
  <c r="A55" i="1"/>
  <c r="A40" i="1"/>
  <c r="A34" i="1"/>
  <c r="A32" i="1"/>
  <c r="A30" i="1"/>
  <c r="A28" i="1"/>
  <c r="A24" i="1"/>
  <c r="A14" i="1"/>
  <c r="A11" i="1"/>
  <c r="A5" i="1"/>
  <c r="A69" i="1"/>
  <c r="A37" i="1"/>
  <c r="A33" i="1"/>
  <c r="A71" i="1"/>
  <c r="A63" i="1"/>
  <c r="A52" i="1"/>
  <c r="A50" i="1"/>
  <c r="A44" i="1"/>
  <c r="A17" i="1"/>
  <c r="A41" i="1"/>
  <c r="A39" i="1"/>
  <c r="E12" i="1" l="1"/>
  <c r="BX12" i="1"/>
  <c r="BX13" i="1"/>
  <c r="CJ13" i="1"/>
  <c r="DH12" i="1"/>
  <c r="CT12" i="1"/>
  <c r="Y12" i="1"/>
  <c r="AO13" i="1"/>
  <c r="DE13" i="1"/>
  <c r="AR12" i="1"/>
  <c r="BG13" i="1"/>
  <c r="CE12" i="1"/>
  <c r="T13" i="1"/>
  <c r="BN13" i="1"/>
  <c r="Y13" i="1"/>
  <c r="CB13" i="1"/>
  <c r="CZ12" i="1"/>
  <c r="H12" i="1"/>
  <c r="CD12" i="1"/>
  <c r="DO13" i="1"/>
  <c r="W13" i="1"/>
  <c r="AU12" i="1"/>
  <c r="CD13" i="1"/>
  <c r="I13" i="1"/>
  <c r="BB13" i="1"/>
  <c r="BZ12" i="1"/>
  <c r="CW13" i="1"/>
  <c r="E13" i="1"/>
  <c r="AC12" i="1"/>
  <c r="AA13" i="1"/>
  <c r="AG13" i="1"/>
  <c r="BM12" i="1"/>
  <c r="CC13" i="1"/>
  <c r="O12" i="1"/>
  <c r="AT12" i="1"/>
  <c r="AQ12" i="1"/>
  <c r="BF12" i="1"/>
  <c r="AN13" i="1"/>
  <c r="AZ12" i="1"/>
  <c r="CA13" i="1"/>
  <c r="G12" i="1"/>
  <c r="DF13" i="1"/>
  <c r="CG12" i="1"/>
  <c r="AJ13" i="1"/>
  <c r="K13" i="1"/>
  <c r="CF13" i="1"/>
  <c r="Q12" i="1"/>
  <c r="BD12" i="1"/>
  <c r="BS13" i="1"/>
  <c r="DD13" i="1"/>
  <c r="AD12" i="1"/>
  <c r="BI12" i="1"/>
  <c r="CE13" i="1"/>
  <c r="K12" i="1"/>
  <c r="CK13" i="1"/>
  <c r="AF12" i="1"/>
  <c r="AU13" i="1"/>
  <c r="BZ13" i="1"/>
  <c r="AC13" i="1"/>
  <c r="DL13" i="1"/>
  <c r="DP12" i="1"/>
  <c r="AJ12" i="1"/>
  <c r="U13" i="1"/>
  <c r="BC12" i="1"/>
  <c r="AB12" i="1"/>
  <c r="AY13" i="1"/>
  <c r="BW12" i="1"/>
  <c r="BP12" i="1"/>
  <c r="AX13" i="1"/>
  <c r="DQ12" i="1"/>
  <c r="BT13" i="1"/>
  <c r="CR12" i="1"/>
  <c r="DT13" i="1"/>
  <c r="AX12" i="1"/>
  <c r="DG13" i="1"/>
  <c r="O13" i="1"/>
  <c r="AM12" i="1"/>
  <c r="BF13" i="1"/>
  <c r="DA12" i="1"/>
  <c r="AT13" i="1"/>
  <c r="BR12" i="1"/>
  <c r="CO13" i="1"/>
  <c r="DM12" i="1"/>
  <c r="U12" i="1"/>
  <c r="CV13" i="1"/>
  <c r="DL12" i="1"/>
  <c r="CL12" i="1"/>
  <c r="BQ13" i="1"/>
  <c r="DK13" i="1"/>
  <c r="BI13" i="1"/>
  <c r="DC13" i="1"/>
  <c r="F13" i="1"/>
  <c r="BW13" i="1"/>
  <c r="DR12" i="1"/>
  <c r="BR13" i="1"/>
  <c r="P12" i="1"/>
  <c r="T12" i="1"/>
  <c r="AQ13" i="1"/>
  <c r="BO12" i="1"/>
  <c r="CL13" i="1"/>
  <c r="Z13" i="1"/>
  <c r="CS12" i="1"/>
  <c r="BL13" i="1"/>
  <c r="CJ12" i="1"/>
  <c r="CN13" i="1"/>
  <c r="R12" i="1"/>
  <c r="CY13" i="1"/>
  <c r="G13" i="1"/>
  <c r="AE12" i="1"/>
  <c r="AH13" i="1"/>
  <c r="BU12" i="1"/>
  <c r="AL13" i="1"/>
  <c r="BJ12" i="1"/>
  <c r="CG13" i="1"/>
  <c r="DE12" i="1"/>
  <c r="M12" i="1"/>
  <c r="AY12" i="1"/>
  <c r="BV12" i="1"/>
  <c r="BT12" i="1"/>
  <c r="CI13" i="1"/>
  <c r="DN13" i="1"/>
  <c r="CO12" i="1"/>
  <c r="BP13" i="1"/>
  <c r="S13" i="1"/>
  <c r="I12" i="1"/>
  <c r="AW12" i="1"/>
  <c r="BL12" i="1"/>
  <c r="BE13" i="1"/>
  <c r="CY12" i="1"/>
  <c r="BN12" i="1"/>
  <c r="AL12" i="1"/>
  <c r="AI12" i="1"/>
  <c r="AF13" i="1"/>
  <c r="DB13" i="1"/>
  <c r="CQ12" i="1"/>
  <c r="CX13" i="1"/>
  <c r="BA13" i="1"/>
  <c r="N12" i="1"/>
  <c r="CN12" i="1"/>
  <c r="BH12" i="1"/>
  <c r="H13" i="1"/>
  <c r="BE12" i="1"/>
  <c r="CS13" i="1"/>
  <c r="F12" i="1"/>
  <c r="CU12" i="1"/>
  <c r="CR13" i="1"/>
  <c r="AM13" i="1"/>
  <c r="CP12" i="1"/>
  <c r="CT13" i="1"/>
  <c r="BJ13" i="1"/>
  <c r="L12" i="1"/>
  <c r="AI13" i="1"/>
  <c r="BG12" i="1"/>
  <c r="DB12" i="1"/>
  <c r="DJ12" i="1"/>
  <c r="CK12" i="1"/>
  <c r="BD13" i="1"/>
  <c r="CB12" i="1"/>
  <c r="AR13" i="1"/>
  <c r="DA13" i="1"/>
  <c r="CQ13" i="1"/>
  <c r="DO12" i="1"/>
  <c r="W12" i="1"/>
  <c r="J13" i="1"/>
  <c r="AG12" i="1"/>
  <c r="AD13" i="1"/>
  <c r="BB12" i="1"/>
  <c r="BY13" i="1"/>
  <c r="CW12" i="1"/>
  <c r="DS13" i="1"/>
  <c r="AV13" i="1"/>
  <c r="DG12" i="1"/>
  <c r="DG10" i="1" s="1"/>
  <c r="V13" i="1"/>
  <c r="N13" i="1"/>
  <c r="AH12" i="1"/>
  <c r="Q13" i="1"/>
  <c r="AP12" i="1"/>
  <c r="BY12" i="1"/>
  <c r="DC12" i="1"/>
  <c r="DC10" i="1" s="1"/>
  <c r="CZ13" i="1"/>
  <c r="R13" i="1"/>
  <c r="CV12" i="1"/>
  <c r="CX12" i="1"/>
  <c r="BA12" i="1"/>
  <c r="BM13" i="1"/>
  <c r="AO12" i="1"/>
  <c r="BU13" i="1"/>
  <c r="AS12" i="1"/>
  <c r="CM12" i="1"/>
  <c r="AE13" i="1"/>
  <c r="CH12" i="1"/>
  <c r="AW13" i="1"/>
  <c r="AW10" i="1" s="1"/>
  <c r="AK12" i="1"/>
  <c r="L13" i="1"/>
  <c r="CU13" i="1"/>
  <c r="DS12" i="1"/>
  <c r="DS10" i="1" s="1"/>
  <c r="AA12" i="1"/>
  <c r="AZ13" i="1"/>
  <c r="Z12" i="1"/>
  <c r="DP13" i="1"/>
  <c r="X13" i="1"/>
  <c r="AV12" i="1"/>
  <c r="BV13" i="1"/>
  <c r="DI12" i="1"/>
  <c r="BK13" i="1"/>
  <c r="CI12" i="1"/>
  <c r="BH13" i="1"/>
  <c r="J12" i="1"/>
  <c r="CP13" i="1"/>
  <c r="DN12" i="1"/>
  <c r="V12" i="1"/>
  <c r="AS13" i="1"/>
  <c r="BQ12" i="1"/>
  <c r="DD12" i="1"/>
  <c r="CM13" i="1"/>
  <c r="DK12" i="1"/>
  <c r="S12" i="1"/>
  <c r="DT12" i="1"/>
  <c r="DI13" i="1"/>
  <c r="DH13" i="1"/>
  <c r="P13" i="1"/>
  <c r="AN12" i="1"/>
  <c r="AP13" i="1"/>
  <c r="CC12" i="1"/>
  <c r="BC13" i="1"/>
  <c r="CA12" i="1"/>
  <c r="AB13" i="1"/>
  <c r="DQ13" i="1"/>
  <c r="CH13" i="1"/>
  <c r="DF12" i="1"/>
  <c r="AK13" i="1"/>
  <c r="BS12" i="1"/>
  <c r="CF12" i="1"/>
  <c r="DR13" i="1"/>
  <c r="X12" i="1"/>
  <c r="BK12" i="1"/>
  <c r="DM13" i="1"/>
  <c r="BO13" i="1"/>
  <c r="DJ13" i="1"/>
  <c r="M13" i="1"/>
  <c r="BC10" i="1" l="1"/>
  <c r="L10" i="1"/>
  <c r="DF10" i="1"/>
  <c r="DR10" i="1"/>
  <c r="AS10" i="1"/>
  <c r="V10" i="1"/>
  <c r="BI10" i="1"/>
  <c r="CK10" i="1"/>
  <c r="CP10" i="1"/>
  <c r="S10" i="1"/>
  <c r="CW10" i="1"/>
  <c r="CU10" i="1"/>
  <c r="BY64" i="4" s="1"/>
  <c r="DK10" i="1"/>
  <c r="DI10" i="1"/>
  <c r="U10" i="1"/>
  <c r="CR10" i="1"/>
  <c r="CE10" i="1"/>
  <c r="DB10" i="1"/>
  <c r="BH10" i="1"/>
  <c r="CJ10" i="1"/>
  <c r="BN64" i="4" s="1"/>
  <c r="DD10" i="1"/>
  <c r="BN10" i="1"/>
  <c r="CG10" i="1"/>
  <c r="CA10" i="1"/>
  <c r="BJ10" i="1"/>
  <c r="BV10" i="1"/>
  <c r="CX14" i="1"/>
  <c r="R10" i="1"/>
  <c r="CM10" i="1"/>
  <c r="BQ64" i="4" s="1"/>
  <c r="AP10" i="1"/>
  <c r="BA2" i="1"/>
  <c r="BA1" i="1" s="1"/>
  <c r="CY10" i="1"/>
  <c r="AF10" i="1"/>
  <c r="CH10" i="1"/>
  <c r="DN10" i="1"/>
  <c r="BS10" i="1"/>
  <c r="DT10" i="1"/>
  <c r="CV10" i="1"/>
  <c r="BZ64" i="4" s="1"/>
  <c r="CU65" i="4"/>
  <c r="CU64" i="4"/>
  <c r="CU63" i="4"/>
  <c r="CU62" i="4"/>
  <c r="CU61" i="4"/>
  <c r="CU60" i="4"/>
  <c r="CU59" i="4"/>
  <c r="CP65" i="4"/>
  <c r="CP63" i="4"/>
  <c r="CP60" i="4"/>
  <c r="CP62" i="4"/>
  <c r="CP61" i="4"/>
  <c r="CP64" i="4"/>
  <c r="CP59" i="4"/>
  <c r="CN65" i="4"/>
  <c r="CN64" i="4"/>
  <c r="CN63" i="4"/>
  <c r="CN62" i="4"/>
  <c r="CN61" i="4"/>
  <c r="CN60" i="4"/>
  <c r="CN59" i="4"/>
  <c r="DS14" i="1"/>
  <c r="DS11" i="1" s="1"/>
  <c r="CV14" i="1"/>
  <c r="CV11" i="1" s="1"/>
  <c r="BZ65" i="4" s="1"/>
  <c r="CE14" i="1"/>
  <c r="CE11" i="1" s="1"/>
  <c r="BI65" i="4" s="1"/>
  <c r="DJ10" i="1"/>
  <c r="DB14" i="1"/>
  <c r="DB11" i="1" s="1"/>
  <c r="BW64" i="4"/>
  <c r="CC59" i="4"/>
  <c r="DH14" i="1"/>
  <c r="DH11" i="1" s="1"/>
  <c r="CC65" i="4"/>
  <c r="CC64" i="4"/>
  <c r="CC63" i="4"/>
  <c r="CC62" i="4"/>
  <c r="CC61" i="4"/>
  <c r="CC60" i="4"/>
  <c r="CA14" i="1"/>
  <c r="CA11" i="1" s="1"/>
  <c r="BE65" i="4" s="1"/>
  <c r="DM10" i="1"/>
  <c r="CC14" i="1"/>
  <c r="CC11" i="1" s="1"/>
  <c r="BG65" i="4" s="1"/>
  <c r="CM14" i="1"/>
  <c r="CM11" i="1" s="1"/>
  <c r="BQ65" i="4" s="1"/>
  <c r="CR14" i="1"/>
  <c r="CR11" i="1" s="1"/>
  <c r="BM64" i="4"/>
  <c r="CQ65" i="4"/>
  <c r="CQ64" i="4"/>
  <c r="CQ63" i="4"/>
  <c r="CQ62" i="4"/>
  <c r="CQ61" i="4"/>
  <c r="CQ60" i="4"/>
  <c r="CQ59" i="4"/>
  <c r="CS65" i="4"/>
  <c r="CS64" i="4"/>
  <c r="CS63" i="4"/>
  <c r="CS62" i="4"/>
  <c r="CS61" i="4"/>
  <c r="CS60" i="4"/>
  <c r="CS59" i="4"/>
  <c r="CI14" i="1"/>
  <c r="CI11" i="1" s="1"/>
  <c r="BM65" i="4" s="1"/>
  <c r="BD64" i="4"/>
  <c r="BG64" i="4"/>
  <c r="CL14" i="1"/>
  <c r="CL11" i="1" s="1"/>
  <c r="BP65" i="4" s="1"/>
  <c r="CD14" i="1"/>
  <c r="CD11" i="1" s="1"/>
  <c r="BH65" i="4" s="1"/>
  <c r="CN10" i="1"/>
  <c r="DE10" i="1"/>
  <c r="CG65" i="4"/>
  <c r="CG64" i="4"/>
  <c r="CG63" i="4"/>
  <c r="CG62" i="4"/>
  <c r="CG61" i="4"/>
  <c r="CG60" i="4"/>
  <c r="CG59" i="4"/>
  <c r="DL14" i="1"/>
  <c r="DL11" i="1" s="1"/>
  <c r="DA10" i="1"/>
  <c r="BO64" i="4"/>
  <c r="CT14" i="1"/>
  <c r="CT11" i="1" s="1"/>
  <c r="BX65" i="4" s="1"/>
  <c r="BK64" i="4"/>
  <c r="CD10" i="1"/>
  <c r="BH64" i="4" s="1"/>
  <c r="CX11" i="1"/>
  <c r="DN14" i="1"/>
  <c r="DN11" i="1" s="1"/>
  <c r="CI65" i="4"/>
  <c r="CI64" i="4"/>
  <c r="CI63" i="4"/>
  <c r="CI62" i="4"/>
  <c r="CI61" i="4"/>
  <c r="CI60" i="4"/>
  <c r="CI59" i="4"/>
  <c r="CT65" i="4"/>
  <c r="CT64" i="4"/>
  <c r="CT63" i="4"/>
  <c r="CT62" i="4"/>
  <c r="CT61" i="4"/>
  <c r="CT60" i="4"/>
  <c r="CT59" i="4"/>
  <c r="CV65" i="4"/>
  <c r="CV64" i="4"/>
  <c r="CV63" i="4"/>
  <c r="CV62" i="4"/>
  <c r="CV61" i="4"/>
  <c r="CV60" i="4"/>
  <c r="CV59" i="4"/>
  <c r="DO10" i="1"/>
  <c r="CP14" i="1"/>
  <c r="CP11" i="1" s="1"/>
  <c r="CS10" i="1"/>
  <c r="DO14" i="1"/>
  <c r="DO11" i="1" s="1"/>
  <c r="CJ65" i="4"/>
  <c r="CJ64" i="4"/>
  <c r="CJ63" i="4"/>
  <c r="CJ62" i="4"/>
  <c r="CJ61" i="4"/>
  <c r="CJ60" i="4"/>
  <c r="CJ59" i="4"/>
  <c r="CT10" i="1"/>
  <c r="BX64" i="4" s="1"/>
  <c r="CD62" i="4"/>
  <c r="CD65" i="4"/>
  <c r="CD64" i="4"/>
  <c r="CD60" i="4"/>
  <c r="DI14" i="1"/>
  <c r="DI11" i="1" s="1"/>
  <c r="CD63" i="4"/>
  <c r="CD61" i="4"/>
  <c r="CD59" i="4"/>
  <c r="BJ65" i="4"/>
  <c r="CO14" i="1"/>
  <c r="CO11" i="1" s="1"/>
  <c r="BS65" i="4" s="1"/>
  <c r="BJ64" i="4"/>
  <c r="CF14" i="1"/>
  <c r="CF11" i="1" s="1"/>
  <c r="CC10" i="1"/>
  <c r="CF10" i="1"/>
  <c r="CY14" i="1"/>
  <c r="CY11" i="1" s="1"/>
  <c r="BT64" i="4"/>
  <c r="BT65" i="4"/>
  <c r="CZ14" i="1"/>
  <c r="CZ11" i="1" s="1"/>
  <c r="BU64" i="4"/>
  <c r="DC14" i="1"/>
  <c r="DC11" i="1" s="1"/>
  <c r="CO60" i="4"/>
  <c r="CO61" i="4"/>
  <c r="CO62" i="4"/>
  <c r="CO59" i="4"/>
  <c r="DT14" i="1"/>
  <c r="DT11" i="1" s="1"/>
  <c r="CO65" i="4"/>
  <c r="CO64" i="4"/>
  <c r="CO63" i="4"/>
  <c r="BI64" i="4"/>
  <c r="CN14" i="1"/>
  <c r="CN11" i="1" s="1"/>
  <c r="BR65" i="4" s="1"/>
  <c r="CZ10" i="1"/>
  <c r="DH10" i="1"/>
  <c r="CW2" i="1"/>
  <c r="BY10" i="1"/>
  <c r="DQ10" i="1"/>
  <c r="CU14" i="1"/>
  <c r="CU11" i="1" s="1"/>
  <c r="BY65" i="4" s="1"/>
  <c r="BZ14" i="1"/>
  <c r="BZ11" i="1" s="1"/>
  <c r="BD65" i="4" s="1"/>
  <c r="CJ14" i="1"/>
  <c r="CJ11" i="1" s="1"/>
  <c r="BN65" i="4" s="1"/>
  <c r="BE64" i="4"/>
  <c r="CK14" i="1"/>
  <c r="CK11" i="1" s="1"/>
  <c r="BO65" i="4" s="1"/>
  <c r="CS14" i="1"/>
  <c r="CS11" i="1" s="1"/>
  <c r="BW65" i="4" s="1"/>
  <c r="CM65" i="4"/>
  <c r="CM64" i="4"/>
  <c r="CM63" i="4"/>
  <c r="CM62" i="4"/>
  <c r="CM61" i="4"/>
  <c r="CM60" i="4"/>
  <c r="CM59" i="4"/>
  <c r="DR14" i="1"/>
  <c r="DR11" i="1" s="1"/>
  <c r="DD14" i="1"/>
  <c r="DD11" i="1" s="1"/>
  <c r="CX10" i="1"/>
  <c r="CQ10" i="1"/>
  <c r="BY14" i="1"/>
  <c r="BY11" i="1" s="1"/>
  <c r="BC65" i="4" s="1"/>
  <c r="CL10" i="1"/>
  <c r="BP64" i="4" s="1"/>
  <c r="CK61" i="4"/>
  <c r="DP14" i="1"/>
  <c r="DP11" i="1" s="1"/>
  <c r="CK59" i="4"/>
  <c r="CK65" i="4"/>
  <c r="CK64" i="4"/>
  <c r="CK63" i="4"/>
  <c r="CK62" i="4"/>
  <c r="CK60" i="4"/>
  <c r="H24" i="1"/>
  <c r="CA65" i="4"/>
  <c r="CA64" i="4"/>
  <c r="CA63" i="4"/>
  <c r="CA62" i="4"/>
  <c r="CA61" i="4"/>
  <c r="CA60" i="4"/>
  <c r="CA59" i="4"/>
  <c r="DF14" i="1"/>
  <c r="DF11" i="1" s="1"/>
  <c r="CG14" i="1"/>
  <c r="CG11" i="1" s="1"/>
  <c r="BK65" i="4" s="1"/>
  <c r="H23" i="1"/>
  <c r="CH14" i="1"/>
  <c r="CH11" i="1" s="1"/>
  <c r="BL65" i="4" s="1"/>
  <c r="BC64" i="4"/>
  <c r="BY2" i="1"/>
  <c r="CE64" i="4"/>
  <c r="CE60" i="4"/>
  <c r="DJ14" i="1"/>
  <c r="DJ11" i="1" s="1"/>
  <c r="CE65" i="4"/>
  <c r="CE63" i="4"/>
  <c r="CE62" i="4"/>
  <c r="CE61" i="4"/>
  <c r="CE59" i="4"/>
  <c r="CB65" i="4"/>
  <c r="CB64" i="4"/>
  <c r="CB63" i="4"/>
  <c r="CB62" i="4"/>
  <c r="CB61" i="4"/>
  <c r="CB60" i="4"/>
  <c r="CB59" i="4"/>
  <c r="DG14" i="1"/>
  <c r="DG11" i="1" s="1"/>
  <c r="BC61" i="4"/>
  <c r="CI10" i="1"/>
  <c r="CW64" i="4"/>
  <c r="CW59" i="4"/>
  <c r="CW63" i="4"/>
  <c r="CW65" i="4"/>
  <c r="CW62" i="4"/>
  <c r="CW61" i="4"/>
  <c r="CW60" i="4"/>
  <c r="CB10" i="1"/>
  <c r="BF64" i="4" s="1"/>
  <c r="DA14" i="1"/>
  <c r="DA11" i="1" s="1"/>
  <c r="BV65" i="4"/>
  <c r="BV64" i="4"/>
  <c r="CF65" i="4"/>
  <c r="CF61" i="4"/>
  <c r="CF60" i="4"/>
  <c r="CF59" i="4"/>
  <c r="CF64" i="4"/>
  <c r="CF63" i="4"/>
  <c r="CF62" i="4"/>
  <c r="DK14" i="1"/>
  <c r="DK11" i="1" s="1"/>
  <c r="CO10" i="1"/>
  <c r="BS64" i="4" s="1"/>
  <c r="DL10" i="1"/>
  <c r="CH65" i="4"/>
  <c r="CH64" i="4"/>
  <c r="CH63" i="4"/>
  <c r="CH62" i="4"/>
  <c r="CH61" i="4"/>
  <c r="CH60" i="4"/>
  <c r="CH59" i="4"/>
  <c r="DM14" i="1"/>
  <c r="DM11" i="1" s="1"/>
  <c r="BZ10" i="1"/>
  <c r="CW14" i="1"/>
  <c r="CW11" i="1" s="1"/>
  <c r="BR64" i="4"/>
  <c r="CL65" i="4"/>
  <c r="CL64" i="4"/>
  <c r="CL63" i="4"/>
  <c r="CL62" i="4"/>
  <c r="CL61" i="4"/>
  <c r="CL60" i="4"/>
  <c r="CL59" i="4"/>
  <c r="DQ14" i="1"/>
  <c r="DQ11" i="1" s="1"/>
  <c r="BW10" i="1"/>
  <c r="BL64" i="4"/>
  <c r="CQ14" i="1"/>
  <c r="CQ11" i="1" s="1"/>
  <c r="BU65" i="4" s="1"/>
  <c r="CR62" i="4"/>
  <c r="CR65" i="4"/>
  <c r="CR64" i="4"/>
  <c r="CR63" i="4"/>
  <c r="CR61" i="4"/>
  <c r="CR60" i="4"/>
  <c r="CR59" i="4"/>
  <c r="DE14" i="1"/>
  <c r="DE11" i="1" s="1"/>
  <c r="CX65" i="4"/>
  <c r="CX64" i="4"/>
  <c r="CX63" i="4"/>
  <c r="CX62" i="4"/>
  <c r="CX60" i="4"/>
  <c r="CX61" i="4"/>
  <c r="CX59" i="4"/>
  <c r="DP10" i="1"/>
  <c r="CB14" i="1"/>
  <c r="CB11" i="1" s="1"/>
  <c r="BF65" i="4" s="1"/>
  <c r="BD61" i="4"/>
  <c r="AQ10" i="1"/>
  <c r="U64" i="4" s="1"/>
  <c r="AC2" i="1"/>
  <c r="BL10" i="1"/>
  <c r="I10" i="1"/>
  <c r="BX10" i="1"/>
  <c r="BQ10" i="1"/>
  <c r="AU64" i="4" s="1"/>
  <c r="AG10" i="1"/>
  <c r="K64" i="4" s="1"/>
  <c r="BM10" i="1"/>
  <c r="AO10" i="1"/>
  <c r="S64" i="4" s="1"/>
  <c r="J10" i="1"/>
  <c r="AM10" i="1"/>
  <c r="Q64" i="4" s="1"/>
  <c r="BG10" i="1"/>
  <c r="BT10" i="1"/>
  <c r="AX64" i="4" s="1"/>
  <c r="W10" i="1"/>
  <c r="BP10" i="1"/>
  <c r="AT64" i="4" s="1"/>
  <c r="O10" i="1"/>
  <c r="Y10" i="1"/>
  <c r="AK10" i="1"/>
  <c r="O64" i="4" s="1"/>
  <c r="BK10" i="1"/>
  <c r="AO64" i="4" s="1"/>
  <c r="AG14" i="1"/>
  <c r="AG11" i="1" s="1"/>
  <c r="K65" i="4" s="1"/>
  <c r="AC14" i="1"/>
  <c r="AC11" i="1" s="1"/>
  <c r="G65" i="4" s="1"/>
  <c r="AE10" i="1"/>
  <c r="I64" i="4" s="1"/>
  <c r="H10" i="1"/>
  <c r="BU10" i="1"/>
  <c r="AY64" i="4" s="1"/>
  <c r="AY10" i="1"/>
  <c r="AC64" i="4" s="1"/>
  <c r="AZ10" i="1"/>
  <c r="AD64" i="4" s="1"/>
  <c r="BO10" i="1"/>
  <c r="AS64" i="4" s="1"/>
  <c r="P10" i="1"/>
  <c r="BG14" i="1"/>
  <c r="BG11" i="1" s="1"/>
  <c r="AK65" i="4" s="1"/>
  <c r="BC14" i="1"/>
  <c r="BC11" i="1" s="1"/>
  <c r="AG65" i="4" s="1"/>
  <c r="AI14" i="1"/>
  <c r="V14" i="1"/>
  <c r="V11" i="1" s="1"/>
  <c r="BR14" i="1"/>
  <c r="BR11" i="1" s="1"/>
  <c r="AV65" i="4" s="1"/>
  <c r="AM64" i="4"/>
  <c r="T64" i="4"/>
  <c r="AY14" i="1"/>
  <c r="AY11" i="1" s="1"/>
  <c r="AC65" i="4" s="1"/>
  <c r="AQ14" i="1"/>
  <c r="AQ11" i="1" s="1"/>
  <c r="U65" i="4" s="1"/>
  <c r="AK14" i="1"/>
  <c r="AK11" i="1" s="1"/>
  <c r="O65" i="4" s="1"/>
  <c r="T10" i="1"/>
  <c r="BE14" i="1"/>
  <c r="BE11" i="1" s="1"/>
  <c r="AI65" i="4" s="1"/>
  <c r="N10" i="1"/>
  <c r="BK14" i="1"/>
  <c r="BK11" i="1" s="1"/>
  <c r="AO65" i="4" s="1"/>
  <c r="O14" i="1"/>
  <c r="O11" i="1" s="1"/>
  <c r="AN14" i="1"/>
  <c r="AN11" i="1" s="1"/>
  <c r="R65" i="4" s="1"/>
  <c r="BS14" i="1"/>
  <c r="BS11" i="1" s="1"/>
  <c r="AW65" i="4" s="1"/>
  <c r="AN64" i="4"/>
  <c r="BT14" i="1"/>
  <c r="BT11" i="1" s="1"/>
  <c r="Q14" i="1"/>
  <c r="Q11" i="1" s="1"/>
  <c r="AN10" i="1"/>
  <c r="R64" i="4" s="1"/>
  <c r="Q10" i="1"/>
  <c r="Y14" i="1"/>
  <c r="Y11" i="1" s="1"/>
  <c r="AD10" i="1"/>
  <c r="H64" i="4" s="1"/>
  <c r="BB64" i="4"/>
  <c r="BB10" i="1"/>
  <c r="AF64" i="4" s="1"/>
  <c r="AL10" i="1"/>
  <c r="P64" i="4" s="1"/>
  <c r="BX14" i="1"/>
  <c r="BX11" i="1" s="1"/>
  <c r="BB65" i="4" s="1"/>
  <c r="AG64" i="4"/>
  <c r="BL14" i="1"/>
  <c r="BL11" i="1" s="1"/>
  <c r="AP65" i="4" s="1"/>
  <c r="R14" i="1"/>
  <c r="R11" i="1" s="1"/>
  <c r="BH14" i="1"/>
  <c r="BH11" i="1" s="1"/>
  <c r="AL65" i="4" s="1"/>
  <c r="AZ14" i="1"/>
  <c r="AZ11" i="1" s="1"/>
  <c r="AD65" i="4" s="1"/>
  <c r="AQ64" i="4"/>
  <c r="BV14" i="1"/>
  <c r="BV11" i="1" s="1"/>
  <c r="AZ65" i="4" s="1"/>
  <c r="K10" i="1"/>
  <c r="Z10" i="1"/>
  <c r="BI14" i="1"/>
  <c r="BI11" i="1" s="1"/>
  <c r="AM65" i="4" s="1"/>
  <c r="AS14" i="1"/>
  <c r="AS11" i="1" s="1"/>
  <c r="W65" i="4" s="1"/>
  <c r="AJ14" i="1"/>
  <c r="AJ11" i="1" s="1"/>
  <c r="N65" i="4" s="1"/>
  <c r="BO14" i="1"/>
  <c r="BO11" i="1" s="1"/>
  <c r="AS65" i="4" s="1"/>
  <c r="AU10" i="1"/>
  <c r="BN14" i="1"/>
  <c r="BN11" i="1" s="1"/>
  <c r="AR65" i="4" s="1"/>
  <c r="AR14" i="1"/>
  <c r="AR11" i="1" s="1"/>
  <c r="V65" i="4" s="1"/>
  <c r="BQ14" i="1"/>
  <c r="BQ11" i="1" s="1"/>
  <c r="AU65" i="4" s="1"/>
  <c r="AL64" i="4"/>
  <c r="AD14" i="1"/>
  <c r="AD11" i="1" s="1"/>
  <c r="H65" i="4" s="1"/>
  <c r="U14" i="1"/>
  <c r="U11" i="1" s="1"/>
  <c r="BA64" i="4"/>
  <c r="AU14" i="1"/>
  <c r="AU11" i="1" s="1"/>
  <c r="Y65" i="4" s="1"/>
  <c r="BR10" i="1"/>
  <c r="AV64" i="4" s="1"/>
  <c r="AB10" i="1"/>
  <c r="BU14" i="1"/>
  <c r="BU11" i="1" s="1"/>
  <c r="AY65" i="4" s="1"/>
  <c r="AP64" i="4"/>
  <c r="AE14" i="1"/>
  <c r="E10" i="1"/>
  <c r="AZ64" i="4"/>
  <c r="BW14" i="1"/>
  <c r="BW11" i="1" s="1"/>
  <c r="BA65" i="4" s="1"/>
  <c r="AR64" i="4"/>
  <c r="AW64" i="4"/>
  <c r="N14" i="1"/>
  <c r="N11" i="1" s="1"/>
  <c r="H20" i="1"/>
  <c r="J64" i="4"/>
  <c r="AO14" i="1"/>
  <c r="AO11" i="1" s="1"/>
  <c r="S65" i="4" s="1"/>
  <c r="BD14" i="1"/>
  <c r="BD11" i="1" s="1"/>
  <c r="AH65" i="4" s="1"/>
  <c r="Y64" i="4"/>
  <c r="AM14" i="1"/>
  <c r="AM11" i="1" s="1"/>
  <c r="Q65" i="4" s="1"/>
  <c r="AL14" i="1"/>
  <c r="AL11" i="1" s="1"/>
  <c r="P65" i="4" s="1"/>
  <c r="H21" i="1"/>
  <c r="T14" i="1"/>
  <c r="T11" i="1" s="1"/>
  <c r="Z14" i="1"/>
  <c r="Z11" i="1" s="1"/>
  <c r="P14" i="1"/>
  <c r="P11" i="1" s="1"/>
  <c r="W14" i="1"/>
  <c r="W11" i="1" s="1"/>
  <c r="AX14" i="1"/>
  <c r="AX11" i="1" s="1"/>
  <c r="AB65" i="4" s="1"/>
  <c r="AT10" i="1"/>
  <c r="X64" i="4" s="1"/>
  <c r="BA14" i="1"/>
  <c r="BA11" i="1" s="1"/>
  <c r="AE65" i="4" s="1"/>
  <c r="X10" i="1"/>
  <c r="AX10" i="1"/>
  <c r="AB64" i="4" s="1"/>
  <c r="AW14" i="1"/>
  <c r="AW11" i="1" s="1"/>
  <c r="AA65" i="4" s="1"/>
  <c r="AC10" i="1"/>
  <c r="G64" i="4" s="1"/>
  <c r="AR10" i="1"/>
  <c r="V64" i="4" s="1"/>
  <c r="G10" i="1"/>
  <c r="AA64" i="4"/>
  <c r="BF14" i="1"/>
  <c r="BF11" i="1" s="1"/>
  <c r="AJ65" i="4" s="1"/>
  <c r="X14" i="1"/>
  <c r="X11" i="1" s="1"/>
  <c r="BE10" i="1"/>
  <c r="AI64" i="4" s="1"/>
  <c r="AF14" i="1"/>
  <c r="M10" i="1"/>
  <c r="AV10" i="1"/>
  <c r="Z64" i="4" s="1"/>
  <c r="BP14" i="1"/>
  <c r="BP11" i="1" s="1"/>
  <c r="AT65" i="4" s="1"/>
  <c r="AK64" i="4"/>
  <c r="AA14" i="1"/>
  <c r="AA11" i="1" s="1"/>
  <c r="F10" i="1"/>
  <c r="AA10" i="1"/>
  <c r="BM14" i="1"/>
  <c r="BM11" i="1" s="1"/>
  <c r="AQ65" i="4" s="1"/>
  <c r="AX65" i="4"/>
  <c r="AP14" i="1"/>
  <c r="AP11" i="1" s="1"/>
  <c r="T65" i="4" s="1"/>
  <c r="BJ14" i="1"/>
  <c r="BJ11" i="1" s="1"/>
  <c r="AN65" i="4" s="1"/>
  <c r="H22" i="1"/>
  <c r="AH10" i="1"/>
  <c r="L64" i="4" s="1"/>
  <c r="BD10" i="1"/>
  <c r="AH64" i="4" s="1"/>
  <c r="AV14" i="1"/>
  <c r="AV11" i="1" s="1"/>
  <c r="Z65" i="4" s="1"/>
  <c r="BB14" i="1"/>
  <c r="BB11" i="1" s="1"/>
  <c r="AF65" i="4" s="1"/>
  <c r="W64" i="4"/>
  <c r="BF10" i="1"/>
  <c r="AJ64" i="4" s="1"/>
  <c r="AH14" i="1"/>
  <c r="AJ10" i="1"/>
  <c r="N64" i="4" s="1"/>
  <c r="AB14" i="1"/>
  <c r="AB11" i="1" s="1"/>
  <c r="AT14" i="1"/>
  <c r="AT11" i="1" s="1"/>
  <c r="X65" i="4" s="1"/>
  <c r="S14" i="1"/>
  <c r="S11" i="1" s="1"/>
  <c r="AI10" i="1"/>
  <c r="M64" i="4" s="1"/>
  <c r="BA10" i="1"/>
  <c r="AE64" i="4" s="1"/>
  <c r="BA7" i="1" l="1"/>
  <c r="CW7" i="1"/>
  <c r="CW1" i="1"/>
  <c r="BY7" i="1"/>
  <c r="BY1" i="1"/>
  <c r="I24" i="1"/>
  <c r="J24" i="1" s="1"/>
  <c r="G37" i="4"/>
  <c r="I23" i="1"/>
  <c r="J23" i="1" s="1"/>
  <c r="G36" i="4"/>
  <c r="BE61" i="4"/>
  <c r="AC7" i="1"/>
  <c r="AC1" i="1"/>
  <c r="AC4" i="1" s="1"/>
  <c r="BA4" i="1"/>
  <c r="AH11" i="1"/>
  <c r="L65" i="4" s="1"/>
  <c r="AI11" i="1"/>
  <c r="M65" i="4" s="1"/>
  <c r="AF11" i="1"/>
  <c r="J65" i="4" s="1"/>
  <c r="AE11" i="1"/>
  <c r="I65" i="4" s="1"/>
  <c r="I22" i="1"/>
  <c r="G35" i="4" s="1"/>
  <c r="I20" i="1"/>
  <c r="G33" i="4" s="1"/>
  <c r="I21" i="1"/>
  <c r="G34" i="4" s="1"/>
  <c r="CX7" i="1" l="1"/>
  <c r="BY4" i="1"/>
  <c r="BY5" i="1" s="1"/>
  <c r="BC59" i="4" s="1"/>
  <c r="BZ1" i="1"/>
  <c r="BZ7" i="1"/>
  <c r="BY8" i="1"/>
  <c r="BC62" i="4" s="1"/>
  <c r="CW4" i="1"/>
  <c r="CW6" i="1" s="1"/>
  <c r="CX1" i="1"/>
  <c r="BF61" i="4"/>
  <c r="J22" i="1"/>
  <c r="J20" i="1"/>
  <c r="J21" i="1"/>
  <c r="AD7" i="1"/>
  <c r="G61" i="4"/>
  <c r="BY6" i="1" l="1"/>
  <c r="BC60" i="4" s="1"/>
  <c r="BY9" i="1"/>
  <c r="BC63" i="4" s="1"/>
  <c r="CA7" i="1"/>
  <c r="BZ4" i="1"/>
  <c r="BZ5" i="1" s="1"/>
  <c r="BD59" i="4" s="1"/>
  <c r="CA1" i="1"/>
  <c r="CW5" i="1"/>
  <c r="CY1" i="1"/>
  <c r="CX4" i="1"/>
  <c r="CX6" i="1" s="1"/>
  <c r="CW9" i="1"/>
  <c r="CW8" i="1"/>
  <c r="CY7" i="1"/>
  <c r="BG61" i="4"/>
  <c r="AE7" i="1"/>
  <c r="H61" i="4"/>
  <c r="BZ6" i="1" l="1"/>
  <c r="BD60" i="4" s="1"/>
  <c r="CX8" i="1"/>
  <c r="CA4" i="1"/>
  <c r="CA8" i="1" s="1"/>
  <c r="BE62" i="4" s="1"/>
  <c r="CB1" i="1"/>
  <c r="BZ8" i="1"/>
  <c r="BD62" i="4" s="1"/>
  <c r="CZ7" i="1"/>
  <c r="CB7" i="1"/>
  <c r="CZ1" i="1"/>
  <c r="CY4" i="1"/>
  <c r="CY6" i="1" s="1"/>
  <c r="BZ9" i="1"/>
  <c r="BD63" i="4" s="1"/>
  <c r="CX5" i="1"/>
  <c r="CX9" i="1"/>
  <c r="BH61" i="4"/>
  <c r="AF7" i="1"/>
  <c r="I61" i="4"/>
  <c r="CA5" i="1" l="1"/>
  <c r="BE59" i="4" s="1"/>
  <c r="CA6" i="1"/>
  <c r="BE60" i="4" s="1"/>
  <c r="CA9" i="1"/>
  <c r="BE63" i="4" s="1"/>
  <c r="CY8" i="1"/>
  <c r="CY9" i="1"/>
  <c r="CC1" i="1"/>
  <c r="CB4" i="1"/>
  <c r="CB8" i="1" s="1"/>
  <c r="BF62" i="4" s="1"/>
  <c r="DA1" i="1"/>
  <c r="CZ4" i="1"/>
  <c r="CZ6" i="1" s="1"/>
  <c r="CC7" i="1"/>
  <c r="CY5" i="1"/>
  <c r="DA7" i="1"/>
  <c r="BI61" i="4"/>
  <c r="AG7" i="1"/>
  <c r="J61" i="4"/>
  <c r="CB6" i="1" l="1"/>
  <c r="BF60" i="4" s="1"/>
  <c r="CB5" i="1"/>
  <c r="BF59" i="4" s="1"/>
  <c r="CB9" i="1"/>
  <c r="BF63" i="4" s="1"/>
  <c r="DB1" i="1"/>
  <c r="DA4" i="1"/>
  <c r="DA5" i="1" s="1"/>
  <c r="DB7" i="1"/>
  <c r="CD7" i="1"/>
  <c r="CZ5" i="1"/>
  <c r="CD1" i="1"/>
  <c r="CC4" i="1"/>
  <c r="CC9" i="1" s="1"/>
  <c r="BG63" i="4" s="1"/>
  <c r="CZ9" i="1"/>
  <c r="CZ8" i="1"/>
  <c r="BJ61" i="4"/>
  <c r="AH7" i="1"/>
  <c r="K61" i="4"/>
  <c r="DA6" i="1" l="1"/>
  <c r="DA8" i="1"/>
  <c r="DA9" i="1"/>
  <c r="DC1" i="1"/>
  <c r="DB4" i="1"/>
  <c r="DB6" i="1" s="1"/>
  <c r="CE1" i="1"/>
  <c r="CD4" i="1"/>
  <c r="CD6" i="1" s="1"/>
  <c r="BH60" i="4" s="1"/>
  <c r="CC8" i="1"/>
  <c r="BG62" i="4" s="1"/>
  <c r="CC6" i="1"/>
  <c r="BG60" i="4" s="1"/>
  <c r="CC5" i="1"/>
  <c r="BG59" i="4" s="1"/>
  <c r="CE7" i="1"/>
  <c r="DC7" i="1"/>
  <c r="BK61" i="4"/>
  <c r="AI7" i="1"/>
  <c r="L61" i="4"/>
  <c r="CD5" i="1" l="1"/>
  <c r="BH59" i="4" s="1"/>
  <c r="CD9" i="1"/>
  <c r="BH63" i="4" s="1"/>
  <c r="CD8" i="1"/>
  <c r="BH62" i="4" s="1"/>
  <c r="DB8" i="1"/>
  <c r="CF7" i="1"/>
  <c r="DB9" i="1"/>
  <c r="DD7" i="1"/>
  <c r="DD1" i="1"/>
  <c r="DC4" i="1"/>
  <c r="DC6" i="1" s="1"/>
  <c r="DB5" i="1"/>
  <c r="CF1" i="1"/>
  <c r="CE4" i="1"/>
  <c r="CE9" i="1" s="1"/>
  <c r="BI63" i="4" s="1"/>
  <c r="BL61" i="4"/>
  <c r="AJ7" i="1"/>
  <c r="M61" i="4"/>
  <c r="DE1" i="1" l="1"/>
  <c r="DD4" i="1"/>
  <c r="DD6" i="1" s="1"/>
  <c r="DC5" i="1"/>
  <c r="DC9" i="1"/>
  <c r="DC8" i="1"/>
  <c r="DE7" i="1"/>
  <c r="CE8" i="1"/>
  <c r="BI62" i="4" s="1"/>
  <c r="CE6" i="1"/>
  <c r="BI60" i="4" s="1"/>
  <c r="CE5" i="1"/>
  <c r="BI59" i="4" s="1"/>
  <c r="CF4" i="1"/>
  <c r="CF9" i="1" s="1"/>
  <c r="BJ63" i="4" s="1"/>
  <c r="CG1" i="1"/>
  <c r="CG7" i="1"/>
  <c r="CF6" i="1"/>
  <c r="BJ60" i="4" s="1"/>
  <c r="BM61" i="4"/>
  <c r="AK7" i="1"/>
  <c r="N61" i="4"/>
  <c r="DD8" i="1" l="1"/>
  <c r="DD9" i="1"/>
  <c r="CF8" i="1"/>
  <c r="BJ62" i="4" s="1"/>
  <c r="CF5" i="1"/>
  <c r="BJ59" i="4" s="1"/>
  <c r="DD5" i="1"/>
  <c r="DF7" i="1"/>
  <c r="CH7" i="1"/>
  <c r="CH1" i="1"/>
  <c r="CG4" i="1"/>
  <c r="CG9" i="1" s="1"/>
  <c r="BK63" i="4" s="1"/>
  <c r="DF1" i="1"/>
  <c r="DE4" i="1"/>
  <c r="DE6" i="1" s="1"/>
  <c r="BN61" i="4"/>
  <c r="AL7" i="1"/>
  <c r="O61" i="4"/>
  <c r="DG1" i="1" l="1"/>
  <c r="DF4" i="1"/>
  <c r="DF6" i="1" s="1"/>
  <c r="DG7" i="1"/>
  <c r="DF8" i="1"/>
  <c r="DF5" i="1"/>
  <c r="CG8" i="1"/>
  <c r="BK62" i="4" s="1"/>
  <c r="DE8" i="1"/>
  <c r="CI1" i="1"/>
  <c r="CH4" i="1"/>
  <c r="CH6" i="1" s="1"/>
  <c r="BL60" i="4" s="1"/>
  <c r="CG6" i="1"/>
  <c r="BK60" i="4" s="1"/>
  <c r="CG5" i="1"/>
  <c r="BK59" i="4" s="1"/>
  <c r="CI7" i="1"/>
  <c r="DE5" i="1"/>
  <c r="DE9" i="1"/>
  <c r="BO61" i="4"/>
  <c r="AM7" i="1"/>
  <c r="P61" i="4"/>
  <c r="DF9" i="1" l="1"/>
  <c r="CJ7" i="1"/>
  <c r="DH1" i="1"/>
  <c r="DG4" i="1"/>
  <c r="DG6" i="1" s="1"/>
  <c r="CJ1" i="1"/>
  <c r="CI4" i="1"/>
  <c r="CI6" i="1" s="1"/>
  <c r="BM60" i="4" s="1"/>
  <c r="CH9" i="1"/>
  <c r="BL63" i="4" s="1"/>
  <c r="CH8" i="1"/>
  <c r="BL62" i="4" s="1"/>
  <c r="DH7" i="1"/>
  <c r="CH5" i="1"/>
  <c r="BL59" i="4" s="1"/>
  <c r="BP61" i="4"/>
  <c r="AN7" i="1"/>
  <c r="Q61" i="4"/>
  <c r="DG8" i="1" l="1"/>
  <c r="DI7" i="1"/>
  <c r="CK1" i="1"/>
  <c r="CJ4" i="1"/>
  <c r="CJ8" i="1" s="1"/>
  <c r="BN62" i="4" s="1"/>
  <c r="DI1" i="1"/>
  <c r="DH4" i="1"/>
  <c r="DH6" i="1" s="1"/>
  <c r="CI9" i="1"/>
  <c r="BM63" i="4" s="1"/>
  <c r="CI5" i="1"/>
  <c r="BM59" i="4" s="1"/>
  <c r="DG5" i="1"/>
  <c r="CI8" i="1"/>
  <c r="BM62" i="4" s="1"/>
  <c r="DG9" i="1"/>
  <c r="CK7" i="1"/>
  <c r="BQ61" i="4"/>
  <c r="AO7" i="1"/>
  <c r="R61" i="4"/>
  <c r="DJ1" i="1" l="1"/>
  <c r="DI4" i="1"/>
  <c r="DI5" i="1" s="1"/>
  <c r="CJ5" i="1"/>
  <c r="BN59" i="4" s="1"/>
  <c r="CJ6" i="1"/>
  <c r="BN60" i="4" s="1"/>
  <c r="DH9" i="1"/>
  <c r="CJ9" i="1"/>
  <c r="BN63" i="4" s="1"/>
  <c r="DH8" i="1"/>
  <c r="CK4" i="1"/>
  <c r="CK9" i="1" s="1"/>
  <c r="BO63" i="4" s="1"/>
  <c r="CL1" i="1"/>
  <c r="CL7" i="1"/>
  <c r="DH5" i="1"/>
  <c r="DJ7" i="1"/>
  <c r="DI9" i="1"/>
  <c r="DI6" i="1"/>
  <c r="BR61" i="4"/>
  <c r="AP7" i="1"/>
  <c r="S61" i="4"/>
  <c r="DI8" i="1" l="1"/>
  <c r="CK5" i="1"/>
  <c r="BO59" i="4" s="1"/>
  <c r="CK6" i="1"/>
  <c r="BO60" i="4" s="1"/>
  <c r="CM7" i="1"/>
  <c r="CM1" i="1"/>
  <c r="CL4" i="1"/>
  <c r="CL5" i="1" s="1"/>
  <c r="BP59" i="4" s="1"/>
  <c r="DK7" i="1"/>
  <c r="CK8" i="1"/>
  <c r="BO62" i="4" s="1"/>
  <c r="DK1" i="1"/>
  <c r="DJ4" i="1"/>
  <c r="DJ5" i="1" s="1"/>
  <c r="BS61" i="4"/>
  <c r="AQ7" i="1"/>
  <c r="T61" i="4"/>
  <c r="DJ6" i="1" l="1"/>
  <c r="DJ8" i="1"/>
  <c r="DJ9" i="1"/>
  <c r="DL1" i="1"/>
  <c r="DK4" i="1"/>
  <c r="DK5" i="1" s="1"/>
  <c r="CN1" i="1"/>
  <c r="CM4" i="1"/>
  <c r="CM5" i="1" s="1"/>
  <c r="BQ59" i="4" s="1"/>
  <c r="CL9" i="1"/>
  <c r="BP63" i="4" s="1"/>
  <c r="CN7" i="1"/>
  <c r="DL7" i="1"/>
  <c r="CL6" i="1"/>
  <c r="BP60" i="4" s="1"/>
  <c r="CL8" i="1"/>
  <c r="BP62" i="4" s="1"/>
  <c r="BT61" i="4"/>
  <c r="AR7" i="1"/>
  <c r="U61" i="4"/>
  <c r="CM9" i="1" l="1"/>
  <c r="BQ63" i="4" s="1"/>
  <c r="CM6" i="1"/>
  <c r="BQ60" i="4" s="1"/>
  <c r="CM8" i="1"/>
  <c r="BQ62" i="4" s="1"/>
  <c r="DK9" i="1"/>
  <c r="DK8" i="1"/>
  <c r="CO7" i="1"/>
  <c r="CN4" i="1"/>
  <c r="CN9" i="1" s="1"/>
  <c r="BR63" i="4" s="1"/>
  <c r="CO1" i="1"/>
  <c r="DM7" i="1"/>
  <c r="DK6" i="1"/>
  <c r="DM1" i="1"/>
  <c r="DL4" i="1"/>
  <c r="DL6" i="1" s="1"/>
  <c r="BU61" i="4"/>
  <c r="AD1" i="1"/>
  <c r="AD4" i="1" s="1"/>
  <c r="AS7" i="1"/>
  <c r="V61" i="4"/>
  <c r="DL8" i="1" l="1"/>
  <c r="DL9" i="1"/>
  <c r="DL5" i="1"/>
  <c r="DN1" i="1"/>
  <c r="DM4" i="1"/>
  <c r="DM6" i="1" s="1"/>
  <c r="DN7" i="1"/>
  <c r="DM8" i="1"/>
  <c r="DM9" i="1"/>
  <c r="CP1" i="1"/>
  <c r="CO4" i="1"/>
  <c r="CO8" i="1" s="1"/>
  <c r="BS62" i="4" s="1"/>
  <c r="CN8" i="1"/>
  <c r="BR62" i="4" s="1"/>
  <c r="CN6" i="1"/>
  <c r="BR60" i="4" s="1"/>
  <c r="CN5" i="1"/>
  <c r="BR59" i="4" s="1"/>
  <c r="CP7" i="1"/>
  <c r="BV61" i="4"/>
  <c r="AC5" i="1"/>
  <c r="G59" i="4" s="1"/>
  <c r="AC9" i="1"/>
  <c r="G63" i="4" s="1"/>
  <c r="AC8" i="1"/>
  <c r="G62" i="4" s="1"/>
  <c r="AC6" i="1"/>
  <c r="G60" i="4" s="1"/>
  <c r="AE1" i="1"/>
  <c r="AE4" i="1" s="1"/>
  <c r="AT7" i="1"/>
  <c r="W61" i="4"/>
  <c r="DM5" i="1" l="1"/>
  <c r="CP4" i="1"/>
  <c r="CP6" i="1" s="1"/>
  <c r="BT60" i="4" s="1"/>
  <c r="CQ1" i="1"/>
  <c r="CO5" i="1"/>
  <c r="BS59" i="4" s="1"/>
  <c r="DO7" i="1"/>
  <c r="CO6" i="1"/>
  <c r="BS60" i="4" s="1"/>
  <c r="CO9" i="1"/>
  <c r="BS63" i="4" s="1"/>
  <c r="CQ7" i="1"/>
  <c r="DO1" i="1"/>
  <c r="DN4" i="1"/>
  <c r="DN6" i="1" s="1"/>
  <c r="BW61" i="4"/>
  <c r="AU7" i="1"/>
  <c r="X61" i="4"/>
  <c r="AF1" i="1"/>
  <c r="AF4" i="1" s="1"/>
  <c r="AD5" i="1"/>
  <c r="H59" i="4" s="1"/>
  <c r="AD8" i="1"/>
  <c r="H62" i="4" s="1"/>
  <c r="AD6" i="1"/>
  <c r="H60" i="4" s="1"/>
  <c r="AD9" i="1"/>
  <c r="H63" i="4" s="1"/>
  <c r="DN5" i="1" l="1"/>
  <c r="DN9" i="1"/>
  <c r="CP5" i="1"/>
  <c r="BT59" i="4" s="1"/>
  <c r="CP9" i="1"/>
  <c r="BT63" i="4" s="1"/>
  <c r="CP8" i="1"/>
  <c r="BT62" i="4" s="1"/>
  <c r="DN8" i="1"/>
  <c r="DP7" i="1"/>
  <c r="CR7" i="1"/>
  <c r="DP1" i="1"/>
  <c r="DO4" i="1"/>
  <c r="DO6" i="1" s="1"/>
  <c r="CQ4" i="1"/>
  <c r="CQ6" i="1" s="1"/>
  <c r="BU60" i="4" s="1"/>
  <c r="CR1" i="1"/>
  <c r="BX61" i="4"/>
  <c r="AG1" i="1"/>
  <c r="AG4" i="1" s="1"/>
  <c r="AE9" i="1"/>
  <c r="I63" i="4" s="1"/>
  <c r="AE6" i="1"/>
  <c r="I60" i="4" s="1"/>
  <c r="AE5" i="1"/>
  <c r="I59" i="4" s="1"/>
  <c r="AE8" i="1"/>
  <c r="I62" i="4" s="1"/>
  <c r="AV7" i="1"/>
  <c r="Y61" i="4"/>
  <c r="CS7" i="1" l="1"/>
  <c r="CQ8" i="1"/>
  <c r="BU62" i="4" s="1"/>
  <c r="DO9" i="1"/>
  <c r="CQ9" i="1"/>
  <c r="BU63" i="4" s="1"/>
  <c r="DO8" i="1"/>
  <c r="CQ5" i="1"/>
  <c r="BU59" i="4" s="1"/>
  <c r="DO5" i="1"/>
  <c r="DQ7" i="1"/>
  <c r="DQ1" i="1"/>
  <c r="DP4" i="1"/>
  <c r="DP6" i="1" s="1"/>
  <c r="CR4" i="1"/>
  <c r="CR5" i="1" s="1"/>
  <c r="BV59" i="4" s="1"/>
  <c r="CS1" i="1"/>
  <c r="BY61" i="4"/>
  <c r="AW7" i="1"/>
  <c r="Z61" i="4"/>
  <c r="AH1" i="1"/>
  <c r="AH4" i="1" s="1"/>
  <c r="AF5" i="1"/>
  <c r="J59" i="4" s="1"/>
  <c r="AF6" i="1"/>
  <c r="J60" i="4" s="1"/>
  <c r="AF8" i="1"/>
  <c r="J62" i="4" s="1"/>
  <c r="AF9" i="1"/>
  <c r="J63" i="4" s="1"/>
  <c r="DP8" i="1" l="1"/>
  <c r="DR7" i="1"/>
  <c r="CR8" i="1"/>
  <c r="BV62" i="4" s="1"/>
  <c r="CT1" i="1"/>
  <c r="CS4" i="1"/>
  <c r="CS9" i="1" s="1"/>
  <c r="BW63" i="4" s="1"/>
  <c r="CR6" i="1"/>
  <c r="BV60" i="4" s="1"/>
  <c r="DR1" i="1"/>
  <c r="DQ4" i="1"/>
  <c r="DQ6" i="1" s="1"/>
  <c r="CR9" i="1"/>
  <c r="BV63" i="4" s="1"/>
  <c r="DP5" i="1"/>
  <c r="DP9" i="1"/>
  <c r="CT7" i="1"/>
  <c r="BZ61" i="4"/>
  <c r="AG5" i="1"/>
  <c r="K59" i="4" s="1"/>
  <c r="AG8" i="1"/>
  <c r="K62" i="4" s="1"/>
  <c r="AG6" i="1"/>
  <c r="K60" i="4" s="1"/>
  <c r="AG9" i="1"/>
  <c r="K63" i="4" s="1"/>
  <c r="AI1" i="1"/>
  <c r="AI4" i="1" s="1"/>
  <c r="AX7" i="1"/>
  <c r="AA61" i="4"/>
  <c r="CT4" i="1" l="1"/>
  <c r="CT9" i="1" s="1"/>
  <c r="BX63" i="4" s="1"/>
  <c r="CU1" i="1"/>
  <c r="CS8" i="1"/>
  <c r="BW62" i="4" s="1"/>
  <c r="DS1" i="1"/>
  <c r="DR4" i="1"/>
  <c r="DR6" i="1" s="1"/>
  <c r="DQ5" i="1"/>
  <c r="DQ9" i="1"/>
  <c r="CS6" i="1"/>
  <c r="BW60" i="4" s="1"/>
  <c r="CS5" i="1"/>
  <c r="BW59" i="4" s="1"/>
  <c r="CU7" i="1"/>
  <c r="DQ8" i="1"/>
  <c r="DS7" i="1"/>
  <c r="AH5" i="1"/>
  <c r="L59" i="4" s="1"/>
  <c r="AH6" i="1"/>
  <c r="L60" i="4" s="1"/>
  <c r="AH9" i="1"/>
  <c r="L63" i="4" s="1"/>
  <c r="AH8" i="1"/>
  <c r="L62" i="4" s="1"/>
  <c r="AY7" i="1"/>
  <c r="AB61" i="4"/>
  <c r="AJ1" i="1"/>
  <c r="AJ4" i="1" s="1"/>
  <c r="CT5" i="1" l="1"/>
  <c r="BX59" i="4" s="1"/>
  <c r="CT8" i="1"/>
  <c r="BX62" i="4" s="1"/>
  <c r="CT6" i="1"/>
  <c r="BX60" i="4" s="1"/>
  <c r="DR5" i="1"/>
  <c r="DR9" i="1"/>
  <c r="CV7" i="1"/>
  <c r="DT1" i="1"/>
  <c r="DT4" i="1" s="1"/>
  <c r="DS4" i="1"/>
  <c r="DS6" i="1" s="1"/>
  <c r="DR8" i="1"/>
  <c r="DT7" i="1"/>
  <c r="CU4" i="1"/>
  <c r="CU6" i="1" s="1"/>
  <c r="BY60" i="4" s="1"/>
  <c r="CV1" i="1"/>
  <c r="CV4" i="1" s="1"/>
  <c r="AI9" i="1"/>
  <c r="M63" i="4" s="1"/>
  <c r="AI8" i="1"/>
  <c r="M62" i="4" s="1"/>
  <c r="AI5" i="1"/>
  <c r="M59" i="4" s="1"/>
  <c r="AI6" i="1"/>
  <c r="M60" i="4" s="1"/>
  <c r="AZ7" i="1"/>
  <c r="AC61" i="4"/>
  <c r="AK1" i="1"/>
  <c r="AK4" i="1" s="1"/>
  <c r="DS5" i="1" l="1"/>
  <c r="DS9" i="1"/>
  <c r="DS8" i="1"/>
  <c r="DT8" i="1"/>
  <c r="DT9" i="1"/>
  <c r="DT5" i="1"/>
  <c r="DT6" i="1"/>
  <c r="CU8" i="1"/>
  <c r="BY62" i="4" s="1"/>
  <c r="CU5" i="1"/>
  <c r="BY59" i="4" s="1"/>
  <c r="CU9" i="1"/>
  <c r="BY63" i="4" s="1"/>
  <c r="CV5" i="1"/>
  <c r="BZ59" i="4" s="1"/>
  <c r="CV9" i="1"/>
  <c r="BZ63" i="4" s="1"/>
  <c r="CV8" i="1"/>
  <c r="BZ62" i="4" s="1"/>
  <c r="CV6" i="1"/>
  <c r="BZ60" i="4" s="1"/>
  <c r="AJ9" i="1"/>
  <c r="N63" i="4" s="1"/>
  <c r="AJ8" i="1"/>
  <c r="N62" i="4" s="1"/>
  <c r="AJ6" i="1"/>
  <c r="N60" i="4" s="1"/>
  <c r="AJ5" i="1"/>
  <c r="N59" i="4" s="1"/>
  <c r="AL1" i="1"/>
  <c r="AL4" i="1" s="1"/>
  <c r="AD61" i="4"/>
  <c r="BB7" i="1" l="1"/>
  <c r="AE61" i="4"/>
  <c r="AM1" i="1"/>
  <c r="AM4" i="1" s="1"/>
  <c r="AK6" i="1"/>
  <c r="O60" i="4" s="1"/>
  <c r="AK8" i="1"/>
  <c r="O62" i="4" s="1"/>
  <c r="AK9" i="1"/>
  <c r="O63" i="4" s="1"/>
  <c r="AK5" i="1"/>
  <c r="O59" i="4" s="1"/>
  <c r="AN1" i="1" l="1"/>
  <c r="AN4" i="1" s="1"/>
  <c r="AL9" i="1"/>
  <c r="P63" i="4" s="1"/>
  <c r="AL8" i="1"/>
  <c r="P62" i="4" s="1"/>
  <c r="AL6" i="1"/>
  <c r="P60" i="4" s="1"/>
  <c r="AL5" i="1"/>
  <c r="P59" i="4" s="1"/>
  <c r="BC7" i="1"/>
  <c r="AF61" i="4"/>
  <c r="BD7" i="1" l="1"/>
  <c r="AG61" i="4"/>
  <c r="AM9" i="1"/>
  <c r="Q63" i="4" s="1"/>
  <c r="AM5" i="1"/>
  <c r="Q59" i="4" s="1"/>
  <c r="AM6" i="1"/>
  <c r="Q60" i="4" s="1"/>
  <c r="AM8" i="1"/>
  <c r="Q62" i="4" s="1"/>
  <c r="AO1" i="1"/>
  <c r="AO4" i="1" s="1"/>
  <c r="AP1" i="1" l="1"/>
  <c r="AP4" i="1" s="1"/>
  <c r="AN6" i="1"/>
  <c r="R60" i="4" s="1"/>
  <c r="AN9" i="1"/>
  <c r="R63" i="4" s="1"/>
  <c r="AN8" i="1"/>
  <c r="R62" i="4" s="1"/>
  <c r="AN5" i="1"/>
  <c r="R59" i="4" s="1"/>
  <c r="BE7" i="1"/>
  <c r="AH61" i="4"/>
  <c r="BF7" i="1" l="1"/>
  <c r="AI61" i="4"/>
  <c r="AO9" i="1"/>
  <c r="S63" i="4" s="1"/>
  <c r="AO5" i="1"/>
  <c r="S59" i="4" s="1"/>
  <c r="AO6" i="1"/>
  <c r="S60" i="4" s="1"/>
  <c r="AO8" i="1"/>
  <c r="S62" i="4" s="1"/>
  <c r="AQ1" i="1"/>
  <c r="AQ4" i="1" s="1"/>
  <c r="BG7" i="1" l="1"/>
  <c r="AJ61" i="4"/>
  <c r="AR1" i="1"/>
  <c r="AR4" i="1" s="1"/>
  <c r="AP9" i="1"/>
  <c r="T63" i="4" s="1"/>
  <c r="AP5" i="1"/>
  <c r="T59" i="4" s="1"/>
  <c r="AP8" i="1"/>
  <c r="T62" i="4" s="1"/>
  <c r="AP6" i="1"/>
  <c r="T60" i="4" s="1"/>
  <c r="AQ5" i="1" l="1"/>
  <c r="U59" i="4" s="1"/>
  <c r="AQ6" i="1"/>
  <c r="U60" i="4" s="1"/>
  <c r="AQ8" i="1"/>
  <c r="U62" i="4" s="1"/>
  <c r="AQ9" i="1"/>
  <c r="U63" i="4" s="1"/>
  <c r="BH7" i="1"/>
  <c r="AK61" i="4"/>
  <c r="AS1" i="1"/>
  <c r="AS4" i="1" s="1"/>
  <c r="AT1" i="1" l="1"/>
  <c r="AT4" i="1" s="1"/>
  <c r="AR8" i="1"/>
  <c r="V62" i="4" s="1"/>
  <c r="AR5" i="1"/>
  <c r="V59" i="4" s="1"/>
  <c r="AR9" i="1"/>
  <c r="V63" i="4" s="1"/>
  <c r="AR6" i="1"/>
  <c r="V60" i="4" s="1"/>
  <c r="BI7" i="1"/>
  <c r="AL61" i="4"/>
  <c r="BJ7" i="1" l="1"/>
  <c r="AM61" i="4"/>
  <c r="AS6" i="1"/>
  <c r="W60" i="4" s="1"/>
  <c r="AS8" i="1"/>
  <c r="W62" i="4" s="1"/>
  <c r="AS9" i="1"/>
  <c r="W63" i="4" s="1"/>
  <c r="AS5" i="1"/>
  <c r="W59" i="4" s="1"/>
  <c r="AU1" i="1"/>
  <c r="AU4" i="1" s="1"/>
  <c r="AT8" i="1" l="1"/>
  <c r="X62" i="4" s="1"/>
  <c r="AT6" i="1"/>
  <c r="X60" i="4" s="1"/>
  <c r="AT9" i="1"/>
  <c r="X63" i="4" s="1"/>
  <c r="AT5" i="1"/>
  <c r="X59" i="4" s="1"/>
  <c r="AV1" i="1"/>
  <c r="AV4" i="1" s="1"/>
  <c r="BK7" i="1"/>
  <c r="AN61" i="4"/>
  <c r="BL7" i="1" l="1"/>
  <c r="AO61" i="4"/>
  <c r="AU9" i="1"/>
  <c r="Y63" i="4" s="1"/>
  <c r="AU5" i="1"/>
  <c r="Y59" i="4" s="1"/>
  <c r="AU6" i="1"/>
  <c r="Y60" i="4" s="1"/>
  <c r="AU8" i="1"/>
  <c r="Y62" i="4" s="1"/>
  <c r="AW1" i="1"/>
  <c r="AW4" i="1" s="1"/>
  <c r="AV6" i="1" l="1"/>
  <c r="Z60" i="4" s="1"/>
  <c r="AV5" i="1"/>
  <c r="Z59" i="4" s="1"/>
  <c r="AV9" i="1"/>
  <c r="Z63" i="4" s="1"/>
  <c r="AV8" i="1"/>
  <c r="Z62" i="4" s="1"/>
  <c r="AX1" i="1"/>
  <c r="AX4" i="1" s="1"/>
  <c r="BM7" i="1"/>
  <c r="AP61" i="4"/>
  <c r="BN7" i="1" l="1"/>
  <c r="AQ61" i="4"/>
  <c r="AW5" i="1"/>
  <c r="AA59" i="4" s="1"/>
  <c r="AW8" i="1"/>
  <c r="AA62" i="4" s="1"/>
  <c r="AW6" i="1"/>
  <c r="AA60" i="4" s="1"/>
  <c r="AW9" i="1"/>
  <c r="AA63" i="4" s="1"/>
  <c r="AY1" i="1"/>
  <c r="AY4" i="1" s="1"/>
  <c r="AX5" i="1" l="1"/>
  <c r="AB59" i="4" s="1"/>
  <c r="AX6" i="1"/>
  <c r="AB60" i="4" s="1"/>
  <c r="AX8" i="1"/>
  <c r="AB62" i="4" s="1"/>
  <c r="AX9" i="1"/>
  <c r="AB63" i="4" s="1"/>
  <c r="AZ1" i="1"/>
  <c r="AZ4" i="1" s="1"/>
  <c r="BO7" i="1"/>
  <c r="AR61" i="4"/>
  <c r="BP7" i="1" l="1"/>
  <c r="AS61" i="4"/>
  <c r="AY8" i="1"/>
  <c r="AC62" i="4" s="1"/>
  <c r="AY9" i="1"/>
  <c r="AC63" i="4" s="1"/>
  <c r="AY6" i="1"/>
  <c r="AC60" i="4" s="1"/>
  <c r="AY5" i="1"/>
  <c r="AC59" i="4" s="1"/>
  <c r="AZ5" i="1" l="1"/>
  <c r="AD59" i="4" s="1"/>
  <c r="AZ8" i="1"/>
  <c r="AD62" i="4" s="1"/>
  <c r="AZ9" i="1"/>
  <c r="AD63" i="4" s="1"/>
  <c r="AZ6" i="1"/>
  <c r="AD60" i="4" s="1"/>
  <c r="BB1" i="1"/>
  <c r="BB4" i="1" s="1"/>
  <c r="BQ7" i="1"/>
  <c r="AT61" i="4"/>
  <c r="BR7" i="1" l="1"/>
  <c r="AU61" i="4"/>
  <c r="BC1" i="1"/>
  <c r="BC4" i="1" s="1"/>
  <c r="BA8" i="1"/>
  <c r="AE62" i="4" s="1"/>
  <c r="BA6" i="1"/>
  <c r="AE60" i="4" s="1"/>
  <c r="BA5" i="1"/>
  <c r="AE59" i="4" s="1"/>
  <c r="BA9" i="1"/>
  <c r="AE63" i="4" s="1"/>
  <c r="BB9" i="1" l="1"/>
  <c r="AF63" i="4" s="1"/>
  <c r="BB6" i="1"/>
  <c r="AF60" i="4" s="1"/>
  <c r="BB8" i="1"/>
  <c r="AF62" i="4" s="1"/>
  <c r="BB5" i="1"/>
  <c r="AF59" i="4" s="1"/>
  <c r="BD1" i="1"/>
  <c r="BD4" i="1" s="1"/>
  <c r="BS7" i="1"/>
  <c r="AV61" i="4"/>
  <c r="BT7" i="1" l="1"/>
  <c r="AW61" i="4"/>
  <c r="BE1" i="1"/>
  <c r="BE4" i="1" s="1"/>
  <c r="BC6" i="1"/>
  <c r="AG60" i="4" s="1"/>
  <c r="BC8" i="1"/>
  <c r="AG62" i="4" s="1"/>
  <c r="BC9" i="1"/>
  <c r="AG63" i="4" s="1"/>
  <c r="BC5" i="1"/>
  <c r="AG59" i="4" s="1"/>
  <c r="BD8" i="1" l="1"/>
  <c r="AH62" i="4" s="1"/>
  <c r="BD9" i="1"/>
  <c r="AH63" i="4" s="1"/>
  <c r="BD5" i="1"/>
  <c r="AH59" i="4" s="1"/>
  <c r="BD6" i="1"/>
  <c r="AH60" i="4" s="1"/>
  <c r="BF1" i="1"/>
  <c r="BF4" i="1" s="1"/>
  <c r="BU7" i="1"/>
  <c r="AX61" i="4"/>
  <c r="BV7" i="1" l="1"/>
  <c r="AY61" i="4"/>
  <c r="BE8" i="1"/>
  <c r="AI62" i="4" s="1"/>
  <c r="BE6" i="1"/>
  <c r="AI60" i="4" s="1"/>
  <c r="BE9" i="1"/>
  <c r="AI63" i="4" s="1"/>
  <c r="BE5" i="1"/>
  <c r="AI59" i="4" s="1"/>
  <c r="BG1" i="1"/>
  <c r="BG4" i="1" s="1"/>
  <c r="BH1" i="1" l="1"/>
  <c r="BH4" i="1" s="1"/>
  <c r="BW7" i="1"/>
  <c r="AZ61" i="4"/>
  <c r="BF6" i="1"/>
  <c r="AJ60" i="4" s="1"/>
  <c r="BF8" i="1"/>
  <c r="AJ62" i="4" s="1"/>
  <c r="BF9" i="1"/>
  <c r="AJ63" i="4" s="1"/>
  <c r="BF5" i="1"/>
  <c r="AJ59" i="4" s="1"/>
  <c r="BX7" i="1" l="1"/>
  <c r="BA61" i="4"/>
  <c r="BG8" i="1"/>
  <c r="AK62" i="4" s="1"/>
  <c r="BG6" i="1"/>
  <c r="AK60" i="4" s="1"/>
  <c r="BG9" i="1"/>
  <c r="AK63" i="4" s="1"/>
  <c r="BG5" i="1"/>
  <c r="AK59" i="4" s="1"/>
  <c r="BI1" i="1"/>
  <c r="BI4" i="1" s="1"/>
  <c r="BH9" i="1" l="1"/>
  <c r="AL63" i="4" s="1"/>
  <c r="BH5" i="1"/>
  <c r="AL59" i="4" s="1"/>
  <c r="BH6" i="1"/>
  <c r="AL60" i="4" s="1"/>
  <c r="BH8" i="1"/>
  <c r="AL62" i="4" s="1"/>
  <c r="BJ1" i="1"/>
  <c r="BJ4" i="1" s="1"/>
  <c r="BB61" i="4"/>
  <c r="BK1" i="1" l="1"/>
  <c r="BK4" i="1" s="1"/>
  <c r="BI9" i="1"/>
  <c r="AM63" i="4" s="1"/>
  <c r="BI6" i="1"/>
  <c r="AM60" i="4" s="1"/>
  <c r="BI8" i="1"/>
  <c r="AM62" i="4" s="1"/>
  <c r="BI5" i="1"/>
  <c r="AM59" i="4" s="1"/>
  <c r="BL1" i="1" l="1"/>
  <c r="BL4" i="1" s="1"/>
  <c r="BJ8" i="1"/>
  <c r="AN62" i="4" s="1"/>
  <c r="BJ9" i="1"/>
  <c r="AN63" i="4" s="1"/>
  <c r="BJ6" i="1"/>
  <c r="AN60" i="4" s="1"/>
  <c r="BJ5" i="1"/>
  <c r="AN59" i="4" s="1"/>
  <c r="BK5" i="1" l="1"/>
  <c r="AO59" i="4" s="1"/>
  <c r="BK9" i="1"/>
  <c r="AO63" i="4" s="1"/>
  <c r="BK8" i="1"/>
  <c r="AO62" i="4" s="1"/>
  <c r="BK6" i="1"/>
  <c r="AO60" i="4" s="1"/>
  <c r="BM1" i="1"/>
  <c r="BM4" i="1" s="1"/>
  <c r="BN1" i="1" l="1"/>
  <c r="BN4" i="1" s="1"/>
  <c r="BL9" i="1"/>
  <c r="AP63" i="4" s="1"/>
  <c r="BL5" i="1"/>
  <c r="AP59" i="4" s="1"/>
  <c r="BL6" i="1"/>
  <c r="AP60" i="4" s="1"/>
  <c r="BL8" i="1"/>
  <c r="AP62" i="4" s="1"/>
  <c r="BO1" i="1" l="1"/>
  <c r="BO4" i="1" s="1"/>
  <c r="BM6" i="1"/>
  <c r="AQ60" i="4" s="1"/>
  <c r="BM5" i="1"/>
  <c r="AQ59" i="4" s="1"/>
  <c r="BM9" i="1"/>
  <c r="AQ63" i="4" s="1"/>
  <c r="BM8" i="1"/>
  <c r="AQ62" i="4" s="1"/>
  <c r="BN8" i="1" l="1"/>
  <c r="AR62" i="4" s="1"/>
  <c r="BN6" i="1"/>
  <c r="AR60" i="4" s="1"/>
  <c r="BN5" i="1"/>
  <c r="AR59" i="4" s="1"/>
  <c r="BN9" i="1"/>
  <c r="AR63" i="4" s="1"/>
  <c r="BP1" i="1"/>
  <c r="BP4" i="1" s="1"/>
  <c r="BQ1" i="1" l="1"/>
  <c r="BQ4" i="1" s="1"/>
  <c r="BO5" i="1"/>
  <c r="AS59" i="4" s="1"/>
  <c r="BO6" i="1"/>
  <c r="AS60" i="4" s="1"/>
  <c r="BO8" i="1"/>
  <c r="AS62" i="4" s="1"/>
  <c r="BO9" i="1"/>
  <c r="AS63" i="4" s="1"/>
  <c r="BR1" i="1" l="1"/>
  <c r="BR4" i="1" s="1"/>
  <c r="BP8" i="1"/>
  <c r="AT62" i="4" s="1"/>
  <c r="BP9" i="1"/>
  <c r="AT63" i="4" s="1"/>
  <c r="BP6" i="1"/>
  <c r="AT60" i="4" s="1"/>
  <c r="BP5" i="1"/>
  <c r="AT59" i="4" s="1"/>
  <c r="BQ8" i="1" l="1"/>
  <c r="AU62" i="4" s="1"/>
  <c r="BQ9" i="1"/>
  <c r="AU63" i="4" s="1"/>
  <c r="BQ6" i="1"/>
  <c r="AU60" i="4" s="1"/>
  <c r="BQ5" i="1"/>
  <c r="AU59" i="4" s="1"/>
  <c r="BS1" i="1"/>
  <c r="BS4" i="1" s="1"/>
  <c r="BR5" i="1" l="1"/>
  <c r="AV59" i="4" s="1"/>
  <c r="BR6" i="1"/>
  <c r="AV60" i="4" s="1"/>
  <c r="BR8" i="1"/>
  <c r="AV62" i="4" s="1"/>
  <c r="BR9" i="1"/>
  <c r="AV63" i="4" s="1"/>
  <c r="BT1" i="1"/>
  <c r="BT4" i="1" s="1"/>
  <c r="BS9" i="1" l="1"/>
  <c r="AW63" i="4" s="1"/>
  <c r="BS5" i="1"/>
  <c r="AW59" i="4" s="1"/>
  <c r="BS6" i="1"/>
  <c r="AW60" i="4" s="1"/>
  <c r="BS8" i="1"/>
  <c r="AW62" i="4" s="1"/>
  <c r="BU1" i="1"/>
  <c r="BU4" i="1" s="1"/>
  <c r="BV1" i="1" l="1"/>
  <c r="BV4" i="1" s="1"/>
  <c r="BT9" i="1"/>
  <c r="AX63" i="4" s="1"/>
  <c r="BT5" i="1"/>
  <c r="AX59" i="4" s="1"/>
  <c r="BT6" i="1"/>
  <c r="AX60" i="4" s="1"/>
  <c r="BT8" i="1"/>
  <c r="AX62" i="4" s="1"/>
  <c r="BU8" i="1" l="1"/>
  <c r="AY62" i="4" s="1"/>
  <c r="BU5" i="1"/>
  <c r="AY59" i="4" s="1"/>
  <c r="BU6" i="1"/>
  <c r="AY60" i="4" s="1"/>
  <c r="BU9" i="1"/>
  <c r="AY63" i="4" s="1"/>
  <c r="BW1" i="1"/>
  <c r="BW4" i="1" s="1"/>
  <c r="BX1" i="1" l="1"/>
  <c r="BX4" i="1" s="1"/>
  <c r="BV9" i="1"/>
  <c r="AZ63" i="4" s="1"/>
  <c r="BV6" i="1"/>
  <c r="AZ60" i="4" s="1"/>
  <c r="BV8" i="1"/>
  <c r="AZ62" i="4" s="1"/>
  <c r="BV5" i="1"/>
  <c r="AZ59" i="4" s="1"/>
  <c r="BW5" i="1" l="1"/>
  <c r="BA59" i="4" s="1"/>
  <c r="BW6" i="1"/>
  <c r="BA60" i="4" s="1"/>
  <c r="BW8" i="1"/>
  <c r="BA62" i="4" s="1"/>
  <c r="BW9" i="1"/>
  <c r="BA63" i="4" s="1"/>
  <c r="BX5" i="1" l="1"/>
  <c r="BB59" i="4" s="1"/>
  <c r="BX9" i="1"/>
  <c r="BB63" i="4" s="1"/>
  <c r="BX8" i="1"/>
  <c r="BB62" i="4" s="1"/>
  <c r="BX6" i="1"/>
  <c r="BB60" i="4" s="1"/>
</calcChain>
</file>

<file path=xl/sharedStrings.xml><?xml version="1.0" encoding="utf-8"?>
<sst xmlns="http://schemas.openxmlformats.org/spreadsheetml/2006/main" count="147" uniqueCount="41">
  <si>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</si>
  <si>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</si>
  <si>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</si>
  <si>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</si>
  <si>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</si>
  <si>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</si>
  <si>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</si>
  <si>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</si>
  <si>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</si>
  <si>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</si>
  <si>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</si>
  <si>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</si>
  <si>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</si>
  <si>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</si>
  <si>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</si>
  <si>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</si>
  <si>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</si>
  <si>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</si>
  <si>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</si>
  <si>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</si>
  <si>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</si>
  <si>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</si>
  <si>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</si>
  <si>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</si>
  <si>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</si>
  <si>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</si>
  <si>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</si>
  <si>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</si>
  <si>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</si>
  <si>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</si>
  <si>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Standardavvik (basert på gjennomsnitt fra året før*):</t>
  </si>
  <si>
    <t>Gjennomsnitt fra året før*:</t>
  </si>
  <si>
    <t>Snitt + 3 standardavvik til glidende snitt**:</t>
  </si>
  <si>
    <t>Snitt (Gjennomsnitt fra året før i %):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</si>
  <si>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</si>
  <si>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</si>
  <si>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</si>
  <si>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Andel (%)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</si>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</sst>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0" xfId="0" applyNumberFormat="1" applyFill="1" applyBorder="1" applyAlignment="1">
      <alignment horizontal="center" vertical="top" wrapText="1"/>
    </xf>
    <xf numFmtId="49" fontId="0" fillId="2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4" fontId="0" fillId="0" borderId="0" xfId="0" applyNumberFormat="1" applyFill="1"/>
    <xf numFmtId="164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/>
    <xf numFmtId="0" fontId="3" fillId="3" borderId="0" xfId="0" applyFont="1" applyFill="1" applyBorder="1" applyAlignment="1">
      <alignment horizontal="center"/>
    </xf>
    <xf numFmtId="49" fontId="0" fillId="3" borderId="0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 wrapText="1"/>
    </xf>
    <xf numFmtId="0" fontId="0" fillId="3" borderId="0" xfId="0" applyFill="1" applyBorder="1" applyAlignment="1">
      <alignment vertical="top" wrapText="1"/>
    </xf>
    <xf numFmtId="49" fontId="2" fillId="3" borderId="0" xfId="0" applyNumberFormat="1" applyFont="1" applyFill="1" applyBorder="1" applyAlignment="1">
      <alignment vertical="top"/>
    </xf>
    <xf numFmtId="49" fontId="0" fillId="3" borderId="0" xfId="0" applyNumberFormat="1" applyFill="1" applyBorder="1" applyAlignment="1">
      <alignment vertical="top"/>
    </xf>
    <xf numFmtId="49" fontId="0" fillId="3" borderId="0" xfId="0" applyNumberFormat="1" applyFill="1" applyBorder="1" applyAlignment="1"/>
    <xf numFmtId="0" fontId="0" fillId="0" borderId="0" xfId="0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2" fillId="3" borderId="0" xfId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6" fillId="0" borderId="0" xfId="0" applyFont="1" applyAlignment="1"/>
    <xf numFmtId="0" fontId="2" fillId="2" borderId="1" xfId="0" applyNumberFormat="1" applyFont="1" applyFill="1" applyBorder="1" applyAlignment="1">
      <alignment vertical="top"/>
    </xf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166" fontId="0" fillId="2" borderId="4" xfId="0" applyNumberFormat="1" applyFill="1" applyBorder="1"/>
    <xf numFmtId="166" fontId="0" fillId="2" borderId="7" xfId="0" applyNumberFormat="1" applyFill="1" applyBorder="1"/>
    <xf numFmtId="164" fontId="0" fillId="3" borderId="0" xfId="0" applyNumberForma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/>
              <a:t>Andel</a:t>
            </a:r>
            <a:r>
              <a:rPr lang="nb-NO" sz="2000" baseline="0"/>
              <a:t> sykehusopphold med skade (%)</a:t>
            </a:r>
            <a:endParaRPr lang="nb-NO" sz="2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9.9065263900835906E-2"/>
          <c:w val="0.82066354915131312"/>
          <c:h val="0.72021284104192862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resultat!$F$59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resultat!$G$58:$CX$58</c:f>
              <c:strCache>
                <c:ptCount val="95"/>
                <c:pt idx="0">
                  <c:v>2019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2020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2021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2022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</c:strCache>
            </c:strRef>
          </c:cat>
          <c:val>
            <c:numRef>
              <c:f>resultat!$G$59:$CX$59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6F-48B8-B6A8-4945907B94E3}"/>
            </c:ext>
          </c:extLst>
        </c:ser>
        <c:ser>
          <c:idx val="1"/>
          <c:order val="1"/>
          <c:tx>
            <c:strRef>
              <c:f>resultat!$F$60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resultat!$G$58:$CX$58</c:f>
              <c:strCache>
                <c:ptCount val="95"/>
                <c:pt idx="0">
                  <c:v>2019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2020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2021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2022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</c:strCache>
            </c:strRef>
          </c:cat>
          <c:val>
            <c:numRef>
              <c:f>resultat!$G$60:$CX$60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F-48B8-B6A8-4945907B94E3}"/>
            </c:ext>
          </c:extLst>
        </c:ser>
        <c:ser>
          <c:idx val="2"/>
          <c:order val="2"/>
          <c:tx>
            <c:strRef>
              <c:f>resultat!$F$61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resultat!$G$58:$CX$58</c:f>
              <c:strCache>
                <c:ptCount val="95"/>
                <c:pt idx="0">
                  <c:v>2019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2020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2021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2022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</c:strCache>
            </c:strRef>
          </c:cat>
          <c:val>
            <c:numRef>
              <c:f>resultat!$G$61:$CX$61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6F-48B8-B6A8-4945907B94E3}"/>
            </c:ext>
          </c:extLst>
        </c:ser>
        <c:ser>
          <c:idx val="3"/>
          <c:order val="3"/>
          <c:tx>
            <c:strRef>
              <c:f>resultat!$F$62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resultat!$G$58:$CX$58</c:f>
              <c:strCache>
                <c:ptCount val="95"/>
                <c:pt idx="0">
                  <c:v>2019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2020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2021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2022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</c:strCache>
            </c:strRef>
          </c:cat>
          <c:val>
            <c:numRef>
              <c:f>resultat!$G$62:$CX$62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6F-48B8-B6A8-4945907B94E3}"/>
            </c:ext>
          </c:extLst>
        </c:ser>
        <c:ser>
          <c:idx val="4"/>
          <c:order val="4"/>
          <c:tx>
            <c:strRef>
              <c:f>resultat!$F$63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resultat!$G$58:$CX$58</c:f>
              <c:strCache>
                <c:ptCount val="95"/>
                <c:pt idx="0">
                  <c:v>2019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2020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2021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2022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</c:strCache>
            </c:strRef>
          </c:cat>
          <c:val>
            <c:numRef>
              <c:f>resultat!$G$63:$CX$63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6F-48B8-B6A8-4945907B94E3}"/>
            </c:ext>
          </c:extLst>
        </c:ser>
        <c:ser>
          <c:idx val="5"/>
          <c:order val="5"/>
          <c:tx>
            <c:strRef>
              <c:f>resultat!$F$64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resultat!$G$58:$CX$58</c:f>
              <c:strCache>
                <c:ptCount val="95"/>
                <c:pt idx="0">
                  <c:v>2019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2020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2021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2022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</c:strCache>
            </c:strRef>
          </c:cat>
          <c:val>
            <c:numRef>
              <c:f>resultat!$G$64:$CX$64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6F-48B8-B6A8-4945907B94E3}"/>
            </c:ext>
          </c:extLst>
        </c:ser>
        <c:ser>
          <c:idx val="6"/>
          <c:order val="6"/>
          <c:tx>
            <c:strRef>
              <c:f>resultat!$F$65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resultat!$G$58:$CX$58</c:f>
              <c:strCache>
                <c:ptCount val="95"/>
                <c:pt idx="0">
                  <c:v>2019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2020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2021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2022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</c:strCache>
            </c:strRef>
          </c:cat>
          <c:val>
            <c:numRef>
              <c:f>resultat!$G$65:$CX$65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6F-48B8-B6A8-4945907B9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364864"/>
        <c:axId val="169366656"/>
      </c:lineChart>
      <c:catAx>
        <c:axId val="1693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69366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936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69364864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119273703361"/>
          <c:y val="0.16432365072013058"/>
          <c:w val="0.11843368619062233"/>
          <c:h val="0.57833586978098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133350</xdr:rowOff>
    </xdr:from>
    <xdr:to>
      <xdr:col>86</xdr:col>
      <xdr:colOff>123825</xdr:colOff>
      <xdr:row>29</xdr:row>
      <xdr:rowOff>76200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190499</xdr:colOff>
      <xdr:row>0</xdr:row>
      <xdr:rowOff>103909</xdr:rowOff>
    </xdr:from>
    <xdr:to>
      <xdr:col>27</xdr:col>
      <xdr:colOff>76200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67049" y="103909"/>
          <a:ext cx="5657851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 tidspunkt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V280"/>
  <sheetViews>
    <sheetView showGridLines="0" tabSelected="1" zoomScaleNormal="100" workbookViewId="0">
      <selection activeCell="C2" sqref="C2"/>
    </sheetView>
  </sheetViews>
  <sheetFormatPr defaultColWidth="11.453125" defaultRowHeight="12.5" x14ac:dyDescent="0.25"/>
  <cols>
    <col min="1" max="1" width="6.08984375" style="17" customWidth="1"/>
    <col min="2" max="2" width="6.08984375" style="14" customWidth="1"/>
    <col min="3" max="4" width="15.453125" style="21" customWidth="1"/>
    <col min="5" max="5" width="6" customWidth="1"/>
    <col min="6" max="6" width="19" customWidth="1"/>
    <col min="7" max="7" width="7.36328125" customWidth="1"/>
    <col min="8" max="230" width="2.6328125" customWidth="1"/>
  </cols>
  <sheetData>
    <row r="1" spans="1:230" ht="38" thickBot="1" x14ac:dyDescent="0.3">
      <c r="A1" s="15"/>
      <c r="B1" s="16"/>
      <c r="C1" s="73" t="s">
        <v>38</v>
      </c>
      <c r="D1" s="74" t="s">
        <v>39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</row>
    <row r="2" spans="1:230" ht="13" x14ac:dyDescent="0.3">
      <c r="A2" s="118">
        <v>2018</v>
      </c>
      <c r="B2" s="18" t="s">
        <v>13</v>
      </c>
      <c r="C2" s="110"/>
      <c r="D2" s="111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</row>
    <row r="3" spans="1:230" x14ac:dyDescent="0.25">
      <c r="A3" s="15"/>
      <c r="B3" s="18"/>
      <c r="C3" s="112"/>
      <c r="D3" s="113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</row>
    <row r="4" spans="1:230" x14ac:dyDescent="0.25">
      <c r="A4" s="15"/>
      <c r="B4" s="18" t="s">
        <v>2</v>
      </c>
      <c r="C4" s="112"/>
      <c r="D4" s="113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</row>
    <row r="5" spans="1:230" x14ac:dyDescent="0.25">
      <c r="A5" s="15"/>
      <c r="B5" s="18"/>
      <c r="C5" s="112"/>
      <c r="D5" s="113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</row>
    <row r="6" spans="1:230" ht="15" customHeight="1" x14ac:dyDescent="0.25">
      <c r="A6" s="15"/>
      <c r="B6" s="18" t="s">
        <v>3</v>
      </c>
      <c r="C6" s="112"/>
      <c r="D6" s="113"/>
      <c r="E6" s="25"/>
      <c r="F6" s="25"/>
      <c r="G6" s="25"/>
      <c r="H6" s="25"/>
      <c r="I6" s="25"/>
      <c r="J6" s="25"/>
      <c r="K6" s="25"/>
      <c r="L6" s="25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</row>
    <row r="7" spans="1:230" ht="13.5" customHeight="1" x14ac:dyDescent="0.25">
      <c r="A7" s="15"/>
      <c r="B7" s="18"/>
      <c r="C7" s="112"/>
      <c r="D7" s="113"/>
      <c r="E7" s="25"/>
      <c r="F7" s="25"/>
      <c r="G7" s="25"/>
      <c r="H7" s="25"/>
      <c r="I7" s="25"/>
      <c r="J7" s="25"/>
      <c r="K7" s="25"/>
      <c r="L7" s="25"/>
      <c r="M7" s="31"/>
      <c r="N7" s="31"/>
      <c r="O7" s="31"/>
      <c r="P7" s="31"/>
      <c r="Q7" s="31"/>
      <c r="R7" s="121"/>
      <c r="S7" s="121"/>
      <c r="T7" s="121"/>
      <c r="U7" s="121"/>
      <c r="V7" s="121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</row>
    <row r="8" spans="1:230" ht="14.25" customHeight="1" x14ac:dyDescent="0.25">
      <c r="A8" s="15"/>
      <c r="B8" s="18" t="s">
        <v>4</v>
      </c>
      <c r="C8" s="112"/>
      <c r="D8" s="113"/>
      <c r="E8" s="25"/>
      <c r="F8" s="25"/>
      <c r="G8" s="25"/>
      <c r="H8" s="25"/>
      <c r="I8" s="25"/>
      <c r="J8" s="25"/>
      <c r="K8" s="25"/>
      <c r="L8" s="25"/>
      <c r="M8" s="31"/>
      <c r="N8" s="31"/>
      <c r="O8" s="31"/>
      <c r="P8" s="31"/>
      <c r="Q8" s="31"/>
      <c r="R8" s="32"/>
      <c r="S8" s="32"/>
      <c r="T8" s="121"/>
      <c r="U8" s="121"/>
      <c r="V8" s="121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</row>
    <row r="9" spans="1:230" x14ac:dyDescent="0.25">
      <c r="A9" s="15"/>
      <c r="B9" s="18"/>
      <c r="C9" s="112"/>
      <c r="D9" s="113"/>
      <c r="E9" s="25"/>
      <c r="F9" s="25"/>
      <c r="G9" s="25"/>
      <c r="H9" s="25"/>
      <c r="I9" s="25"/>
      <c r="J9" s="25"/>
      <c r="K9" s="25"/>
      <c r="L9" s="25"/>
      <c r="M9" s="31"/>
      <c r="N9" s="31"/>
      <c r="O9" s="31"/>
      <c r="P9" s="31"/>
      <c r="Q9" s="31"/>
      <c r="R9" s="32"/>
      <c r="S9" s="32"/>
      <c r="T9" s="121"/>
      <c r="U9" s="121"/>
      <c r="V9" s="121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</row>
    <row r="10" spans="1:230" x14ac:dyDescent="0.25">
      <c r="A10" s="15"/>
      <c r="B10" s="18" t="s">
        <v>5</v>
      </c>
      <c r="C10" s="112"/>
      <c r="D10" s="113"/>
      <c r="E10" s="25"/>
      <c r="F10" s="25"/>
      <c r="G10" s="25"/>
      <c r="H10" s="25"/>
      <c r="I10" s="25"/>
      <c r="J10" s="25"/>
      <c r="K10" s="25"/>
      <c r="L10" s="25"/>
      <c r="M10" s="31"/>
      <c r="N10" s="31"/>
      <c r="O10" s="31"/>
      <c r="P10" s="31"/>
      <c r="Q10" s="31"/>
      <c r="R10" s="32"/>
      <c r="S10" s="32"/>
      <c r="T10" s="121"/>
      <c r="U10" s="121"/>
      <c r="V10" s="121"/>
      <c r="W10" s="25"/>
      <c r="X10" s="25"/>
      <c r="Y10" s="25"/>
      <c r="Z10" s="25"/>
      <c r="AA10" s="25"/>
      <c r="AB10" s="31"/>
      <c r="AC10" s="31"/>
      <c r="AD10" s="31"/>
      <c r="AE10" s="31"/>
      <c r="AF10" s="31"/>
      <c r="AG10" s="31"/>
      <c r="AH10" s="31"/>
      <c r="AI10" s="33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</row>
    <row r="11" spans="1:230" x14ac:dyDescent="0.25">
      <c r="A11" s="15"/>
      <c r="B11" s="18"/>
      <c r="C11" s="112"/>
      <c r="D11" s="113"/>
      <c r="E11" s="25"/>
      <c r="F11" s="25"/>
      <c r="G11" s="25"/>
      <c r="H11" s="25"/>
      <c r="I11" s="25"/>
      <c r="J11" s="25"/>
      <c r="K11" s="25"/>
      <c r="L11" s="25"/>
      <c r="M11" s="31"/>
      <c r="N11" s="31"/>
      <c r="O11" s="31"/>
      <c r="P11" s="31"/>
      <c r="Q11" s="31"/>
      <c r="R11" s="32"/>
      <c r="S11" s="32"/>
      <c r="T11" s="121"/>
      <c r="U11" s="121"/>
      <c r="V11" s="121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</row>
    <row r="12" spans="1:230" x14ac:dyDescent="0.25">
      <c r="A12" s="15"/>
      <c r="B12" s="18" t="s">
        <v>6</v>
      </c>
      <c r="C12" s="112"/>
      <c r="D12" s="113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</row>
    <row r="13" spans="1:230" x14ac:dyDescent="0.25">
      <c r="A13" s="15"/>
      <c r="B13" s="18"/>
      <c r="C13" s="112"/>
      <c r="D13" s="113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</row>
    <row r="14" spans="1:230" x14ac:dyDescent="0.25">
      <c r="A14" s="15"/>
      <c r="B14" s="18" t="s">
        <v>7</v>
      </c>
      <c r="C14" s="112"/>
      <c r="D14" s="113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</row>
    <row r="15" spans="1:230" x14ac:dyDescent="0.25">
      <c r="A15" s="15"/>
      <c r="B15" s="18"/>
      <c r="C15" s="112"/>
      <c r="D15" s="113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</row>
    <row r="16" spans="1:230" x14ac:dyDescent="0.25">
      <c r="A16" s="15"/>
      <c r="B16" s="18" t="s">
        <v>8</v>
      </c>
      <c r="C16" s="112"/>
      <c r="D16" s="113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</row>
    <row r="17" spans="1:230" x14ac:dyDescent="0.25">
      <c r="A17" s="15"/>
      <c r="B17" s="18"/>
      <c r="C17" s="112"/>
      <c r="D17" s="113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</row>
    <row r="18" spans="1:230" x14ac:dyDescent="0.25">
      <c r="A18" s="15"/>
      <c r="B18" s="18" t="s">
        <v>9</v>
      </c>
      <c r="C18" s="112"/>
      <c r="D18" s="113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</row>
    <row r="19" spans="1:230" x14ac:dyDescent="0.25">
      <c r="A19" s="15"/>
      <c r="B19" s="18"/>
      <c r="C19" s="112"/>
      <c r="D19" s="113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</row>
    <row r="20" spans="1:230" x14ac:dyDescent="0.25">
      <c r="A20" s="15"/>
      <c r="B20" s="18" t="s">
        <v>10</v>
      </c>
      <c r="C20" s="112"/>
      <c r="D20" s="113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</row>
    <row r="21" spans="1:230" x14ac:dyDescent="0.25">
      <c r="A21" s="15"/>
      <c r="B21" s="18"/>
      <c r="C21" s="112"/>
      <c r="D21" s="113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</row>
    <row r="22" spans="1:230" x14ac:dyDescent="0.25">
      <c r="A22" s="15"/>
      <c r="B22" s="18" t="s">
        <v>11</v>
      </c>
      <c r="C22" s="112"/>
      <c r="D22" s="113"/>
      <c r="E22" s="25"/>
      <c r="F22" s="33"/>
      <c r="G22" s="32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121"/>
      <c r="AO22" s="121"/>
      <c r="AP22" s="121"/>
      <c r="AQ22" s="31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</row>
    <row r="23" spans="1:230" x14ac:dyDescent="0.25">
      <c r="A23" s="15"/>
      <c r="B23" s="18"/>
      <c r="C23" s="112"/>
      <c r="D23" s="113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52"/>
      <c r="Z23" s="60"/>
      <c r="AA23" s="60"/>
      <c r="AB23" s="60"/>
      <c r="AC23" s="60"/>
      <c r="AD23" s="32"/>
      <c r="AE23" s="32"/>
      <c r="AF23" s="121"/>
      <c r="AG23" s="121"/>
      <c r="AH23" s="121"/>
      <c r="AI23" s="31"/>
      <c r="AJ23" s="25"/>
      <c r="AK23" s="25"/>
      <c r="AL23" s="25"/>
      <c r="AM23" s="25"/>
      <c r="AN23" s="121"/>
      <c r="AO23" s="121"/>
      <c r="AP23" s="121"/>
      <c r="AQ23" s="31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</row>
    <row r="24" spans="1:230" x14ac:dyDescent="0.25">
      <c r="A24" s="15"/>
      <c r="B24" s="19" t="s">
        <v>12</v>
      </c>
      <c r="C24" s="112"/>
      <c r="D24" s="113"/>
      <c r="E24" s="25"/>
      <c r="F24" s="33"/>
      <c r="G24" s="32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30"/>
      <c r="Z24" s="53"/>
      <c r="AA24" s="53"/>
      <c r="AB24" s="53"/>
      <c r="AC24" s="53"/>
      <c r="AD24" s="32"/>
      <c r="AE24" s="32"/>
      <c r="AF24" s="121"/>
      <c r="AG24" s="121"/>
      <c r="AH24" s="121"/>
      <c r="AI24" s="31"/>
      <c r="AJ24" s="25"/>
      <c r="AK24" s="25"/>
      <c r="AL24" s="25"/>
      <c r="AM24" s="25"/>
      <c r="AN24" s="121"/>
      <c r="AO24" s="121"/>
      <c r="AP24" s="121"/>
      <c r="AQ24" s="31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</row>
    <row r="25" spans="1:230" x14ac:dyDescent="0.25">
      <c r="A25" s="15"/>
      <c r="B25" s="20"/>
      <c r="C25" s="112"/>
      <c r="D25" s="113"/>
      <c r="E25" s="25"/>
      <c r="F25" s="33"/>
      <c r="G25" s="32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30"/>
      <c r="Z25" s="53"/>
      <c r="AA25" s="53"/>
      <c r="AB25" s="53"/>
      <c r="AC25" s="53"/>
      <c r="AD25" s="32"/>
      <c r="AE25" s="32"/>
      <c r="AF25" s="121"/>
      <c r="AG25" s="121"/>
      <c r="AH25" s="121"/>
      <c r="AI25" s="31"/>
      <c r="AJ25" s="25"/>
      <c r="AK25" s="25"/>
      <c r="AL25" s="25"/>
      <c r="AM25" s="25"/>
      <c r="AN25" s="121"/>
      <c r="AO25" s="121"/>
      <c r="AP25" s="121"/>
      <c r="AQ25" s="31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</row>
    <row r="26" spans="1:230" ht="13" x14ac:dyDescent="0.3">
      <c r="A26" s="51">
        <f>A2+1</f>
        <v>2019</v>
      </c>
      <c r="B26" s="18" t="s">
        <v>13</v>
      </c>
      <c r="C26" s="112"/>
      <c r="D26" s="113"/>
      <c r="E26" s="25"/>
      <c r="F26" s="33"/>
      <c r="G26" s="32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25"/>
      <c r="AK26" s="25"/>
      <c r="AL26" s="25"/>
      <c r="AM26" s="25"/>
      <c r="AN26" s="121"/>
      <c r="AO26" s="121"/>
      <c r="AP26" s="121"/>
      <c r="AQ26" s="31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</row>
    <row r="27" spans="1:230" x14ac:dyDescent="0.25">
      <c r="A27" s="15"/>
      <c r="B27" s="18"/>
      <c r="C27" s="112"/>
      <c r="D27" s="113"/>
      <c r="E27" s="25"/>
      <c r="F27" s="33"/>
      <c r="G27" s="3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31"/>
      <c r="AO27" s="31"/>
      <c r="AP27" s="31"/>
      <c r="AQ27" s="31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</row>
    <row r="28" spans="1:230" x14ac:dyDescent="0.25">
      <c r="A28" s="15"/>
      <c r="B28" s="18" t="s">
        <v>2</v>
      </c>
      <c r="C28" s="112"/>
      <c r="D28" s="113"/>
      <c r="E28" s="25"/>
      <c r="F28" s="33"/>
      <c r="G28" s="32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</row>
    <row r="29" spans="1:230" x14ac:dyDescent="0.25">
      <c r="A29" s="15"/>
      <c r="B29" s="18"/>
      <c r="C29" s="112"/>
      <c r="D29" s="113"/>
      <c r="E29" s="25"/>
      <c r="F29" s="33"/>
      <c r="G29" s="32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</row>
    <row r="30" spans="1:230" x14ac:dyDescent="0.25">
      <c r="A30" s="15"/>
      <c r="B30" s="18" t="s">
        <v>3</v>
      </c>
      <c r="C30" s="112"/>
      <c r="D30" s="11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</row>
    <row r="31" spans="1:230" ht="13" thickBot="1" x14ac:dyDescent="0.3">
      <c r="A31" s="15"/>
      <c r="B31" s="18"/>
      <c r="C31" s="112"/>
      <c r="D31" s="113"/>
      <c r="E31" s="25"/>
      <c r="F31" s="31"/>
      <c r="G31" s="33"/>
      <c r="H31" s="25"/>
      <c r="I31" s="25"/>
      <c r="J31" s="33"/>
      <c r="K31" s="31"/>
      <c r="L31" s="31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33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</row>
    <row r="32" spans="1:230" x14ac:dyDescent="0.25">
      <c r="A32" s="15"/>
      <c r="B32" s="18" t="s">
        <v>4</v>
      </c>
      <c r="C32" s="112"/>
      <c r="D32" s="113"/>
      <c r="E32" s="26"/>
      <c r="F32" s="123" t="s">
        <v>40</v>
      </c>
      <c r="G32" s="124"/>
      <c r="H32" s="25"/>
      <c r="I32" s="25"/>
      <c r="J32" s="25"/>
      <c r="K32" s="25"/>
      <c r="L32" s="25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31"/>
      <c r="X32" s="31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33"/>
      <c r="AJ32" s="31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</row>
    <row r="33" spans="1:230" x14ac:dyDescent="0.25">
      <c r="A33" s="15"/>
      <c r="B33" s="18"/>
      <c r="C33" s="112"/>
      <c r="D33" s="113"/>
      <c r="E33" s="25"/>
      <c r="F33" s="62">
        <f>A2</f>
        <v>2018</v>
      </c>
      <c r="G33" s="119" t="str">
        <f>IF(regneark!$H$20&gt;0,ROUND(regneark!$I$20,3),"")</f>
        <v/>
      </c>
      <c r="H33" s="25"/>
      <c r="I33" s="25"/>
      <c r="J33" s="25"/>
      <c r="K33" s="30"/>
      <c r="L33" s="30"/>
      <c r="M33" s="53"/>
      <c r="N33" s="53"/>
      <c r="O33" s="53"/>
      <c r="P33" s="53"/>
      <c r="Q33" s="53"/>
      <c r="R33" s="32"/>
      <c r="S33" s="32"/>
      <c r="T33" s="121"/>
      <c r="U33" s="121"/>
      <c r="V33" s="121"/>
      <c r="W33" s="31"/>
      <c r="X33" s="31"/>
      <c r="Y33" s="52"/>
      <c r="Z33" s="69"/>
      <c r="AA33" s="69"/>
      <c r="AB33" s="69"/>
      <c r="AC33" s="69"/>
      <c r="AD33" s="32"/>
      <c r="AE33" s="32"/>
      <c r="AF33" s="121"/>
      <c r="AG33" s="121"/>
      <c r="AH33" s="121"/>
      <c r="AI33" s="31"/>
      <c r="AJ33" s="31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</row>
    <row r="34" spans="1:230" x14ac:dyDescent="0.25">
      <c r="A34" s="15"/>
      <c r="B34" s="18" t="s">
        <v>5</v>
      </c>
      <c r="C34" s="112"/>
      <c r="D34" s="113"/>
      <c r="E34" s="25"/>
      <c r="F34" s="62">
        <f>A2+1</f>
        <v>2019</v>
      </c>
      <c r="G34" s="119" t="str">
        <f>IF(regneark!$H$21&gt;0,ROUND(regneark!$I$21,3),"")</f>
        <v/>
      </c>
      <c r="H34" s="25"/>
      <c r="I34" s="25"/>
      <c r="J34" s="25"/>
      <c r="K34" s="25"/>
      <c r="L34" s="25"/>
      <c r="M34" s="30"/>
      <c r="N34" s="30"/>
      <c r="O34" s="30"/>
      <c r="P34" s="30"/>
      <c r="Q34" s="30"/>
      <c r="R34" s="32"/>
      <c r="S34" s="32"/>
      <c r="T34" s="121"/>
      <c r="U34" s="121"/>
      <c r="V34" s="121"/>
      <c r="W34" s="31"/>
      <c r="X34" s="31"/>
      <c r="Y34" s="52"/>
      <c r="Z34" s="69"/>
      <c r="AA34" s="69"/>
      <c r="AB34" s="69"/>
      <c r="AC34" s="69"/>
      <c r="AD34" s="32"/>
      <c r="AE34" s="32"/>
      <c r="AF34" s="121"/>
      <c r="AG34" s="121"/>
      <c r="AH34" s="121"/>
      <c r="AI34" s="31"/>
      <c r="AJ34" s="31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</row>
    <row r="35" spans="1:230" x14ac:dyDescent="0.25">
      <c r="A35" s="15"/>
      <c r="B35" s="18"/>
      <c r="C35" s="112"/>
      <c r="D35" s="113"/>
      <c r="E35" s="25"/>
      <c r="F35" s="62">
        <f>A2+2</f>
        <v>2020</v>
      </c>
      <c r="G35" s="119" t="str">
        <f>IF(regneark!$H$22&gt;0,ROUND(regneark!$I$22,3),"")</f>
        <v/>
      </c>
      <c r="H35" s="25"/>
      <c r="I35" s="25"/>
      <c r="J35" s="25"/>
      <c r="K35" s="25"/>
      <c r="L35" s="25"/>
      <c r="M35" s="52"/>
      <c r="N35" s="69"/>
      <c r="O35" s="69"/>
      <c r="P35" s="69"/>
      <c r="Q35" s="69"/>
      <c r="R35" s="32"/>
      <c r="S35" s="32"/>
      <c r="T35" s="121"/>
      <c r="U35" s="121"/>
      <c r="V35" s="121"/>
      <c r="W35" s="31"/>
      <c r="X35" s="31"/>
      <c r="Y35" s="52"/>
      <c r="Z35" s="69"/>
      <c r="AA35" s="69"/>
      <c r="AB35" s="69"/>
      <c r="AC35" s="69"/>
      <c r="AD35" s="32"/>
      <c r="AE35" s="32"/>
      <c r="AF35" s="121"/>
      <c r="AG35" s="121"/>
      <c r="AH35" s="121"/>
      <c r="AI35" s="31"/>
      <c r="AJ35" s="31"/>
      <c r="AK35" s="25"/>
      <c r="AL35" s="25"/>
      <c r="AM35" s="25"/>
      <c r="AN35" s="121"/>
      <c r="AO35" s="121"/>
      <c r="AP35" s="121"/>
      <c r="AQ35" s="31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</row>
    <row r="36" spans="1:230" x14ac:dyDescent="0.25">
      <c r="A36" s="15"/>
      <c r="B36" s="18" t="s">
        <v>6</v>
      </c>
      <c r="C36" s="112"/>
      <c r="D36" s="113"/>
      <c r="E36" s="25"/>
      <c r="F36" s="62">
        <f>A2+3</f>
        <v>2021</v>
      </c>
      <c r="G36" s="119" t="str">
        <f>IF(regneark!$H$23&gt;0,ROUND(regneark!$I$23,3),"")</f>
        <v/>
      </c>
      <c r="H36" s="25"/>
      <c r="I36" s="25"/>
      <c r="J36" s="25"/>
      <c r="K36" s="25"/>
      <c r="L36" s="25"/>
      <c r="M36" s="52"/>
      <c r="N36" s="69"/>
      <c r="O36" s="69"/>
      <c r="P36" s="69"/>
      <c r="Q36" s="69"/>
      <c r="R36" s="32"/>
      <c r="S36" s="32"/>
      <c r="T36" s="121"/>
      <c r="U36" s="121"/>
      <c r="V36" s="121"/>
      <c r="W36" s="31"/>
      <c r="X36" s="31"/>
      <c r="Y36" s="52"/>
      <c r="Z36" s="69"/>
      <c r="AA36" s="69"/>
      <c r="AB36" s="69"/>
      <c r="AC36" s="69"/>
      <c r="AD36" s="32"/>
      <c r="AE36" s="32"/>
      <c r="AF36" s="121"/>
      <c r="AG36" s="121"/>
      <c r="AH36" s="121"/>
      <c r="AI36" s="31"/>
      <c r="AJ36" s="31"/>
      <c r="AK36" s="25"/>
      <c r="AL36" s="25"/>
      <c r="AM36" s="25"/>
      <c r="AN36" s="121"/>
      <c r="AO36" s="121"/>
      <c r="AP36" s="121"/>
      <c r="AQ36" s="31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</row>
    <row r="37" spans="1:230" ht="13" thickBot="1" x14ac:dyDescent="0.3">
      <c r="A37" s="15"/>
      <c r="B37" s="18"/>
      <c r="C37" s="112"/>
      <c r="D37" s="113"/>
      <c r="E37" s="25"/>
      <c r="F37" s="63">
        <f>A2+4</f>
        <v>2022</v>
      </c>
      <c r="G37" s="120" t="str">
        <f>IF(regneark!$H$24&gt;0,ROUND(regneark!$I$24,3),"")</f>
        <v/>
      </c>
      <c r="H37" s="31"/>
      <c r="I37" s="25"/>
      <c r="J37" s="25"/>
      <c r="K37" s="25"/>
      <c r="L37" s="25"/>
      <c r="M37" s="30"/>
      <c r="N37" s="53"/>
      <c r="O37" s="53"/>
      <c r="P37" s="53"/>
      <c r="Q37" s="53"/>
      <c r="R37" s="32"/>
      <c r="S37" s="32"/>
      <c r="T37" s="121"/>
      <c r="U37" s="121"/>
      <c r="V37" s="121"/>
      <c r="W37" s="31"/>
      <c r="X37" s="31"/>
      <c r="Y37" s="30"/>
      <c r="Z37" s="53"/>
      <c r="AA37" s="53"/>
      <c r="AB37" s="53"/>
      <c r="AC37" s="53"/>
      <c r="AD37" s="32"/>
      <c r="AE37" s="32"/>
      <c r="AF37" s="121"/>
      <c r="AG37" s="121"/>
      <c r="AH37" s="121"/>
      <c r="AI37" s="31"/>
      <c r="AJ37" s="31"/>
      <c r="AK37" s="25"/>
      <c r="AL37" s="25"/>
      <c r="AM37" s="25"/>
      <c r="AN37" s="121"/>
      <c r="AO37" s="121"/>
      <c r="AP37" s="121"/>
      <c r="AQ37" s="31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</row>
    <row r="38" spans="1:230" x14ac:dyDescent="0.25">
      <c r="A38" s="15"/>
      <c r="B38" s="18" t="s">
        <v>7</v>
      </c>
      <c r="C38" s="112"/>
      <c r="D38" s="113"/>
      <c r="E38" s="25"/>
      <c r="F38" s="71"/>
      <c r="G38" s="72"/>
      <c r="H38" s="25"/>
      <c r="I38" s="25"/>
      <c r="J38" s="25"/>
      <c r="K38" s="25"/>
      <c r="L38" s="25"/>
      <c r="M38" s="70"/>
      <c r="N38" s="27"/>
      <c r="O38" s="27"/>
      <c r="P38" s="27"/>
      <c r="Q38" s="27"/>
      <c r="R38" s="32"/>
      <c r="S38" s="32"/>
      <c r="T38" s="121"/>
      <c r="U38" s="121"/>
      <c r="V38" s="121"/>
      <c r="W38" s="31"/>
      <c r="X38" s="31"/>
      <c r="Y38" s="30"/>
      <c r="Z38" s="53"/>
      <c r="AA38" s="53"/>
      <c r="AB38" s="53"/>
      <c r="AC38" s="53"/>
      <c r="AD38" s="32"/>
      <c r="AE38" s="32"/>
      <c r="AF38" s="121"/>
      <c r="AG38" s="121"/>
      <c r="AH38" s="121"/>
      <c r="AI38" s="31"/>
      <c r="AJ38" s="31"/>
      <c r="AK38" s="25"/>
      <c r="AL38" s="25"/>
      <c r="AM38" s="25"/>
      <c r="AN38" s="121"/>
      <c r="AO38" s="121"/>
      <c r="AP38" s="121"/>
      <c r="AQ38" s="31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</row>
    <row r="39" spans="1:230" x14ac:dyDescent="0.25">
      <c r="A39" s="15"/>
      <c r="B39" s="18"/>
      <c r="C39" s="112"/>
      <c r="D39" s="113"/>
      <c r="E39" s="25"/>
      <c r="F39" s="71"/>
      <c r="G39" s="72"/>
      <c r="H39" s="31"/>
      <c r="I39" s="25"/>
      <c r="J39" s="25"/>
      <c r="K39" s="25"/>
      <c r="L39" s="25"/>
      <c r="M39" s="52"/>
      <c r="N39" s="69"/>
      <c r="O39" s="69"/>
      <c r="P39" s="69"/>
      <c r="Q39" s="69"/>
      <c r="R39" s="32"/>
      <c r="S39" s="32"/>
      <c r="T39" s="121"/>
      <c r="U39" s="121"/>
      <c r="V39" s="121"/>
      <c r="W39" s="31"/>
      <c r="X39" s="31"/>
      <c r="Y39" s="30"/>
      <c r="Z39" s="53"/>
      <c r="AA39" s="53"/>
      <c r="AB39" s="53"/>
      <c r="AC39" s="53"/>
      <c r="AD39" s="32"/>
      <c r="AE39" s="32"/>
      <c r="AF39" s="121"/>
      <c r="AG39" s="121"/>
      <c r="AH39" s="121"/>
      <c r="AI39" s="31"/>
      <c r="AJ39" s="31"/>
      <c r="AK39" s="25"/>
      <c r="AL39" s="25"/>
      <c r="AM39" s="25"/>
      <c r="AN39" s="121"/>
      <c r="AO39" s="121"/>
      <c r="AP39" s="121"/>
      <c r="AQ39" s="31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</row>
    <row r="40" spans="1:230" x14ac:dyDescent="0.25">
      <c r="A40" s="15"/>
      <c r="B40" s="18" t="s">
        <v>8</v>
      </c>
      <c r="C40" s="112"/>
      <c r="D40" s="113"/>
      <c r="E40" s="25"/>
      <c r="F40" s="72"/>
      <c r="G40" s="32" t="str">
        <f>IF(regneark!$H$27&gt;0,ROUND(regneark!$I$27,3),"")</f>
        <v/>
      </c>
      <c r="H40" s="31"/>
      <c r="I40" s="25"/>
      <c r="J40" s="25"/>
      <c r="K40" s="25"/>
      <c r="L40" s="25"/>
      <c r="M40" s="52"/>
      <c r="N40" s="69"/>
      <c r="O40" s="69"/>
      <c r="P40" s="69"/>
      <c r="Q40" s="69"/>
      <c r="R40" s="32"/>
      <c r="S40" s="32"/>
      <c r="T40" s="121"/>
      <c r="U40" s="121"/>
      <c r="V40" s="121"/>
      <c r="W40" s="31"/>
      <c r="X40" s="31"/>
      <c r="Y40" s="30"/>
      <c r="Z40" s="53"/>
      <c r="AA40" s="53"/>
      <c r="AB40" s="53"/>
      <c r="AC40" s="53"/>
      <c r="AD40" s="32"/>
      <c r="AE40" s="32"/>
      <c r="AF40" s="121"/>
      <c r="AG40" s="121"/>
      <c r="AH40" s="121"/>
      <c r="AI40" s="31"/>
      <c r="AJ40" s="31"/>
      <c r="AK40" s="25"/>
      <c r="AL40" s="25"/>
      <c r="AM40" s="25"/>
      <c r="AN40" s="121"/>
      <c r="AO40" s="121"/>
      <c r="AP40" s="121"/>
      <c r="AQ40" s="31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</row>
    <row r="41" spans="1:230" x14ac:dyDescent="0.25">
      <c r="A41" s="15"/>
      <c r="B41" s="18"/>
      <c r="C41" s="112"/>
      <c r="D41" s="113"/>
      <c r="E41" s="25"/>
      <c r="F41" s="71"/>
      <c r="G41" s="72"/>
      <c r="H41" s="31"/>
      <c r="I41" s="25"/>
      <c r="J41" s="25"/>
      <c r="K41" s="25"/>
      <c r="L41" s="25"/>
      <c r="M41" s="52"/>
      <c r="N41" s="69"/>
      <c r="O41" s="69"/>
      <c r="P41" s="69"/>
      <c r="Q41" s="69"/>
      <c r="R41" s="32"/>
      <c r="S41" s="32"/>
      <c r="T41" s="121"/>
      <c r="U41" s="121"/>
      <c r="V41" s="12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25"/>
      <c r="AL41" s="25"/>
      <c r="AM41" s="25"/>
      <c r="AN41" s="121"/>
      <c r="AO41" s="121"/>
      <c r="AP41" s="121"/>
      <c r="AQ41" s="31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</row>
    <row r="42" spans="1:230" x14ac:dyDescent="0.25">
      <c r="A42" s="15"/>
      <c r="B42" s="18" t="s">
        <v>9</v>
      </c>
      <c r="C42" s="112"/>
      <c r="D42" s="113"/>
      <c r="E42" s="25"/>
      <c r="F42" s="31"/>
      <c r="G42" s="31"/>
      <c r="H42" s="31"/>
      <c r="I42" s="25"/>
      <c r="J42" s="25"/>
      <c r="K42" s="25"/>
      <c r="L42" s="25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</row>
    <row r="43" spans="1:230" x14ac:dyDescent="0.25">
      <c r="A43" s="15"/>
      <c r="B43" s="18"/>
      <c r="C43" s="112"/>
      <c r="D43" s="113"/>
      <c r="E43" s="25"/>
      <c r="F43" s="71"/>
      <c r="G43" s="72"/>
      <c r="H43" s="31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</row>
    <row r="44" spans="1:230" x14ac:dyDescent="0.25">
      <c r="A44" s="15"/>
      <c r="B44" s="18" t="s">
        <v>10</v>
      </c>
      <c r="C44" s="112"/>
      <c r="D44" s="113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</row>
    <row r="45" spans="1:230" x14ac:dyDescent="0.25">
      <c r="A45" s="15"/>
      <c r="B45" s="18"/>
      <c r="C45" s="112"/>
      <c r="D45" s="113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</row>
    <row r="46" spans="1:230" x14ac:dyDescent="0.25">
      <c r="A46" s="15"/>
      <c r="B46" s="18" t="s">
        <v>11</v>
      </c>
      <c r="C46" s="112"/>
      <c r="D46" s="113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</row>
    <row r="47" spans="1:230" x14ac:dyDescent="0.25">
      <c r="A47" s="15"/>
      <c r="B47" s="18"/>
      <c r="C47" s="112"/>
      <c r="D47" s="113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</row>
    <row r="48" spans="1:230" x14ac:dyDescent="0.25">
      <c r="A48" s="15"/>
      <c r="B48" s="19" t="s">
        <v>12</v>
      </c>
      <c r="C48" s="112"/>
      <c r="D48" s="113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</row>
    <row r="49" spans="1:230" x14ac:dyDescent="0.25">
      <c r="A49" s="15"/>
      <c r="B49" s="20"/>
      <c r="C49" s="112"/>
      <c r="D49" s="113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</row>
    <row r="50" spans="1:230" ht="13" x14ac:dyDescent="0.3">
      <c r="A50" s="51">
        <f>A2+2</f>
        <v>2020</v>
      </c>
      <c r="B50" s="18" t="s">
        <v>13</v>
      </c>
      <c r="C50" s="112"/>
      <c r="D50" s="113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</row>
    <row r="51" spans="1:230" x14ac:dyDescent="0.25">
      <c r="A51" s="15"/>
      <c r="B51" s="18"/>
      <c r="C51" s="112"/>
      <c r="D51" s="113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</row>
    <row r="52" spans="1:230" x14ac:dyDescent="0.25">
      <c r="A52" s="15"/>
      <c r="B52" s="18" t="s">
        <v>2</v>
      </c>
      <c r="C52" s="112"/>
      <c r="D52" s="113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</row>
    <row r="53" spans="1:230" x14ac:dyDescent="0.25">
      <c r="A53" s="15"/>
      <c r="B53" s="18"/>
      <c r="C53" s="112"/>
      <c r="D53" s="113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</row>
    <row r="54" spans="1:230" x14ac:dyDescent="0.25">
      <c r="A54" s="15"/>
      <c r="B54" s="18" t="s">
        <v>3</v>
      </c>
      <c r="C54" s="112"/>
      <c r="D54" s="113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</row>
    <row r="55" spans="1:230" x14ac:dyDescent="0.25">
      <c r="A55" s="15"/>
      <c r="B55" s="18"/>
      <c r="C55" s="112"/>
      <c r="D55" s="113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</row>
    <row r="56" spans="1:230" x14ac:dyDescent="0.25">
      <c r="A56" s="15"/>
      <c r="B56" s="18" t="s">
        <v>4</v>
      </c>
      <c r="C56" s="112"/>
      <c r="D56" s="113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</row>
    <row r="57" spans="1:230" ht="13" thickBot="1" x14ac:dyDescent="0.3">
      <c r="A57" s="15"/>
      <c r="B57" s="18"/>
      <c r="C57" s="112"/>
      <c r="D57" s="113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</row>
    <row r="58" spans="1:230" x14ac:dyDescent="0.25">
      <c r="A58" s="15"/>
      <c r="B58" s="18" t="s">
        <v>5</v>
      </c>
      <c r="C58" s="112"/>
      <c r="D58" s="113"/>
      <c r="E58" s="25"/>
      <c r="F58" s="5"/>
      <c r="G58" s="109" t="str">
        <f>A2+1&amp;" jan"</f>
        <v>2019 jan</v>
      </c>
      <c r="H58" s="6"/>
      <c r="I58" s="6" t="s">
        <v>2</v>
      </c>
      <c r="J58" s="6"/>
      <c r="K58" s="6" t="s">
        <v>3</v>
      </c>
      <c r="L58" s="6"/>
      <c r="M58" s="6" t="s">
        <v>4</v>
      </c>
      <c r="N58" s="6"/>
      <c r="O58" s="6" t="s">
        <v>5</v>
      </c>
      <c r="P58" s="6"/>
      <c r="Q58" s="6" t="s">
        <v>6</v>
      </c>
      <c r="R58" s="6"/>
      <c r="S58" s="6" t="s">
        <v>7</v>
      </c>
      <c r="T58" s="6"/>
      <c r="U58" s="6" t="s">
        <v>8</v>
      </c>
      <c r="V58" s="6"/>
      <c r="W58" s="6" t="s">
        <v>9</v>
      </c>
      <c r="X58" s="6"/>
      <c r="Y58" s="6" t="s">
        <v>10</v>
      </c>
      <c r="Z58" s="6"/>
      <c r="AA58" s="6" t="s">
        <v>11</v>
      </c>
      <c r="AB58" s="6"/>
      <c r="AC58" s="6" t="s">
        <v>12</v>
      </c>
      <c r="AD58" s="13"/>
      <c r="AE58" s="109" t="str">
        <f>A2+2&amp;" jan"</f>
        <v>2020 jan</v>
      </c>
      <c r="AF58" s="6"/>
      <c r="AG58" s="6" t="s">
        <v>2</v>
      </c>
      <c r="AH58" s="6"/>
      <c r="AI58" s="6" t="s">
        <v>3</v>
      </c>
      <c r="AJ58" s="6"/>
      <c r="AK58" s="6" t="s">
        <v>4</v>
      </c>
      <c r="AL58" s="6"/>
      <c r="AM58" s="6" t="s">
        <v>5</v>
      </c>
      <c r="AN58" s="6"/>
      <c r="AO58" s="6" t="s">
        <v>6</v>
      </c>
      <c r="AP58" s="6"/>
      <c r="AQ58" s="6" t="s">
        <v>7</v>
      </c>
      <c r="AR58" s="6"/>
      <c r="AS58" s="6" t="s">
        <v>8</v>
      </c>
      <c r="AT58" s="6"/>
      <c r="AU58" s="6" t="s">
        <v>9</v>
      </c>
      <c r="AV58" s="6"/>
      <c r="AW58" s="6" t="s">
        <v>10</v>
      </c>
      <c r="AX58" s="6"/>
      <c r="AY58" s="6" t="s">
        <v>11</v>
      </c>
      <c r="AZ58" s="6"/>
      <c r="BA58" s="6" t="s">
        <v>12</v>
      </c>
      <c r="BB58" s="13"/>
      <c r="BC58" s="109" t="str">
        <f>A2+3&amp;" jan"</f>
        <v>2021 jan</v>
      </c>
      <c r="BD58" s="6"/>
      <c r="BE58" s="6" t="s">
        <v>2</v>
      </c>
      <c r="BF58" s="6"/>
      <c r="BG58" s="6" t="s">
        <v>3</v>
      </c>
      <c r="BH58" s="6"/>
      <c r="BI58" s="6" t="s">
        <v>4</v>
      </c>
      <c r="BJ58" s="6"/>
      <c r="BK58" s="6" t="s">
        <v>5</v>
      </c>
      <c r="BL58" s="6"/>
      <c r="BM58" s="6" t="s">
        <v>6</v>
      </c>
      <c r="BN58" s="6"/>
      <c r="BO58" s="6" t="s">
        <v>7</v>
      </c>
      <c r="BP58" s="6"/>
      <c r="BQ58" s="6" t="s">
        <v>8</v>
      </c>
      <c r="BR58" s="6"/>
      <c r="BS58" s="6" t="s">
        <v>9</v>
      </c>
      <c r="BT58" s="6"/>
      <c r="BU58" s="6" t="s">
        <v>10</v>
      </c>
      <c r="BV58" s="6"/>
      <c r="BW58" s="6" t="s">
        <v>11</v>
      </c>
      <c r="BX58" s="6"/>
      <c r="BY58" s="6" t="s">
        <v>12</v>
      </c>
      <c r="BZ58" s="13"/>
      <c r="CA58" s="109" t="str">
        <f>A2+4&amp;" jan"</f>
        <v>2022 jan</v>
      </c>
      <c r="CB58" s="6"/>
      <c r="CC58" s="6" t="s">
        <v>2</v>
      </c>
      <c r="CD58" s="6"/>
      <c r="CE58" s="6" t="s">
        <v>3</v>
      </c>
      <c r="CF58" s="6"/>
      <c r="CG58" s="6" t="s">
        <v>4</v>
      </c>
      <c r="CH58" s="6"/>
      <c r="CI58" s="6" t="s">
        <v>5</v>
      </c>
      <c r="CJ58" s="6"/>
      <c r="CK58" s="6" t="s">
        <v>6</v>
      </c>
      <c r="CL58" s="6"/>
      <c r="CM58" s="6" t="s">
        <v>7</v>
      </c>
      <c r="CN58" s="6"/>
      <c r="CO58" s="6" t="s">
        <v>8</v>
      </c>
      <c r="CP58" s="6"/>
      <c r="CQ58" s="6" t="s">
        <v>9</v>
      </c>
      <c r="CR58" s="6"/>
      <c r="CS58" s="6" t="s">
        <v>10</v>
      </c>
      <c r="CT58" s="6"/>
      <c r="CU58" s="6" t="s">
        <v>11</v>
      </c>
      <c r="CV58" s="6"/>
      <c r="CW58" s="6" t="s">
        <v>12</v>
      </c>
      <c r="CX58" s="13"/>
      <c r="CY58" s="86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8"/>
      <c r="DW58" s="86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8"/>
      <c r="EU58" s="86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8"/>
      <c r="FS58" s="31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</row>
    <row r="59" spans="1:230" x14ac:dyDescent="0.25">
      <c r="A59" s="15"/>
      <c r="B59" s="18"/>
      <c r="C59" s="112"/>
      <c r="D59" s="113"/>
      <c r="E59" s="25"/>
      <c r="F59" s="7" t="s">
        <v>25</v>
      </c>
      <c r="G59" s="36" t="str">
        <f>IF(OR(regneark!AC13&gt;0,regneark!AD13&gt;0),regneark!AC5," ")</f>
        <v xml:space="preserve"> </v>
      </c>
      <c r="H59" s="8" t="str">
        <f>IF(OR(regneark!AD13&gt;0,regneark!AE13&gt;0),regneark!AD5," ")</f>
        <v xml:space="preserve"> </v>
      </c>
      <c r="I59" s="8" t="str">
        <f>IF(OR(regneark!AE13&gt;0,regneark!AF13&gt;0),regneark!AE5," ")</f>
        <v xml:space="preserve"> </v>
      </c>
      <c r="J59" s="8" t="str">
        <f>IF(OR(regneark!AF13&gt;0,regneark!AG13&gt;0),regneark!AF5," ")</f>
        <v xml:space="preserve"> </v>
      </c>
      <c r="K59" s="8" t="str">
        <f>IF(OR(regneark!AG13&gt;0,regneark!AH13&gt;0),regneark!AG5," ")</f>
        <v xml:space="preserve"> </v>
      </c>
      <c r="L59" s="8" t="str">
        <f>IF(OR(regneark!AH13&gt;0,regneark!AI13&gt;0),regneark!AH5," ")</f>
        <v xml:space="preserve"> </v>
      </c>
      <c r="M59" s="8" t="str">
        <f>IF(OR(regneark!AI13&gt;0,regneark!AJ13&gt;0),regneark!AI5," ")</f>
        <v xml:space="preserve"> </v>
      </c>
      <c r="N59" s="8" t="str">
        <f>IF(OR(regneark!AJ13&gt;0,regneark!AK13&gt;0),regneark!AJ5," ")</f>
        <v xml:space="preserve"> </v>
      </c>
      <c r="O59" s="8" t="str">
        <f>IF(OR(regneark!AK13&gt;0,regneark!AL13&gt;0),regneark!AK5," ")</f>
        <v xml:space="preserve"> </v>
      </c>
      <c r="P59" s="8" t="str">
        <f>IF(OR(regneark!AL13&gt;0,regneark!AM13&gt;0),regneark!AL5," ")</f>
        <v xml:space="preserve"> </v>
      </c>
      <c r="Q59" s="8" t="str">
        <f>IF(OR(regneark!AM13&gt;0,regneark!AN13&gt;0),regneark!AM5," ")</f>
        <v xml:space="preserve"> </v>
      </c>
      <c r="R59" s="8" t="str">
        <f>IF(OR(regneark!AN13&gt;0,regneark!AO13&gt;0),regneark!AN5," ")</f>
        <v xml:space="preserve"> </v>
      </c>
      <c r="S59" s="8" t="str">
        <f>IF(OR(regneark!AO13&gt;0,regneark!AP13&gt;0),regneark!AO5," ")</f>
        <v xml:space="preserve"> </v>
      </c>
      <c r="T59" s="8" t="str">
        <f>IF(OR(regneark!AP13&gt;0,regneark!AQ13&gt;0),regneark!AP5," ")</f>
        <v xml:space="preserve"> </v>
      </c>
      <c r="U59" s="8" t="str">
        <f>IF(OR(regneark!AQ13&gt;0,regneark!AR13&gt;0),regneark!AQ5," ")</f>
        <v xml:space="preserve"> </v>
      </c>
      <c r="V59" s="8" t="str">
        <f>IF(OR(regneark!AR13&gt;0,regneark!AS13&gt;0),regneark!AR5," ")</f>
        <v xml:space="preserve"> </v>
      </c>
      <c r="W59" s="8" t="str">
        <f>IF(OR(regneark!AS13&gt;0,regneark!AT13&gt;0),regneark!AS5," ")</f>
        <v xml:space="preserve"> </v>
      </c>
      <c r="X59" s="8" t="str">
        <f>IF(OR(regneark!AT13&gt;0,regneark!AU13&gt;0),regneark!AT5," ")</f>
        <v xml:space="preserve"> </v>
      </c>
      <c r="Y59" s="8" t="str">
        <f>IF(OR(regneark!AU13&gt;0,regneark!AV13&gt;0),regneark!AU5," ")</f>
        <v xml:space="preserve"> </v>
      </c>
      <c r="Z59" s="8" t="str">
        <f>IF(OR(regneark!AV13&gt;0,regneark!AW13&gt;0),regneark!AV5," ")</f>
        <v xml:space="preserve"> </v>
      </c>
      <c r="AA59" s="8" t="str">
        <f>IF(OR(regneark!AW13&gt;0,regneark!AX13&gt;0),regneark!AW5," ")</f>
        <v xml:space="preserve"> </v>
      </c>
      <c r="AB59" s="8" t="str">
        <f>IF(OR(regneark!AX13&gt;0,regneark!AY13&gt;0),regneark!AX5," ")</f>
        <v xml:space="preserve"> </v>
      </c>
      <c r="AC59" s="8" t="str">
        <f>IF(OR(regneark!AY13&gt;0,regneark!AZ13&gt;0),regneark!AY5," ")</f>
        <v xml:space="preserve"> </v>
      </c>
      <c r="AD59" s="9" t="str">
        <f>IF(OR(regneark!AZ13&gt;0,regneark!BA13&gt;0),regneark!AZ5," ")</f>
        <v xml:space="preserve"> </v>
      </c>
      <c r="AE59" s="36" t="str">
        <f>IF(OR(regneark!BA13&gt;0,regneark!BB13&gt;0),regneark!BA5," ")</f>
        <v xml:space="preserve"> </v>
      </c>
      <c r="AF59" s="8" t="str">
        <f>IF(OR(regneark!BB13&gt;0,regneark!BC13&gt;0),regneark!BB5," ")</f>
        <v xml:space="preserve"> </v>
      </c>
      <c r="AG59" s="8" t="str">
        <f>IF(OR(regneark!BC13&gt;0,regneark!BD13&gt;0),regneark!BC5," ")</f>
        <v xml:space="preserve"> </v>
      </c>
      <c r="AH59" s="8" t="str">
        <f>IF(OR(regneark!BD13&gt;0,regneark!BE13&gt;0),regneark!BD5," ")</f>
        <v xml:space="preserve"> </v>
      </c>
      <c r="AI59" s="8" t="str">
        <f>IF(OR(regneark!BE13&gt;0,regneark!BF13&gt;0),regneark!BE5," ")</f>
        <v xml:space="preserve"> </v>
      </c>
      <c r="AJ59" s="8" t="str">
        <f>IF(OR(regneark!BF13&gt;0,regneark!BG13&gt;0),regneark!BF5," ")</f>
        <v xml:space="preserve"> </v>
      </c>
      <c r="AK59" s="8" t="str">
        <f>IF(OR(regneark!BG13&gt;0,regneark!BH13&gt;0),regneark!BG5," ")</f>
        <v xml:space="preserve"> </v>
      </c>
      <c r="AL59" s="8" t="str">
        <f>IF(OR(regneark!BH13&gt;0,regneark!BI13&gt;0),regneark!BH5," ")</f>
        <v xml:space="preserve"> </v>
      </c>
      <c r="AM59" s="8" t="str">
        <f>IF(OR(regneark!BI13&gt;0,regneark!BJ13&gt;0),regneark!BI5," ")</f>
        <v xml:space="preserve"> </v>
      </c>
      <c r="AN59" s="8" t="str">
        <f>IF(OR(regneark!BJ13&gt;0,regneark!BK13&gt;0),regneark!BJ5," ")</f>
        <v xml:space="preserve"> </v>
      </c>
      <c r="AO59" s="8" t="str">
        <f>IF(OR(regneark!BK13&gt;0,regneark!BL13&gt;0),regneark!BK5," ")</f>
        <v xml:space="preserve"> </v>
      </c>
      <c r="AP59" s="8" t="str">
        <f>IF(OR(regneark!BL13&gt;0,regneark!BM13&gt;0),regneark!BL5," ")</f>
        <v xml:space="preserve"> </v>
      </c>
      <c r="AQ59" s="8" t="str">
        <f>IF(OR(regneark!BM13&gt;0,regneark!BN13&gt;0),regneark!BM5," ")</f>
        <v xml:space="preserve"> </v>
      </c>
      <c r="AR59" s="8" t="str">
        <f>IF(OR(regneark!BN13&gt;0,regneark!BO13&gt;0),regneark!BN5," ")</f>
        <v xml:space="preserve"> </v>
      </c>
      <c r="AS59" s="8" t="str">
        <f>IF(OR(regneark!BO13&gt;0,regneark!BP13&gt;0),regneark!BO5," ")</f>
        <v xml:space="preserve"> </v>
      </c>
      <c r="AT59" s="8" t="str">
        <f>IF(OR(regneark!BP13&gt;0,regneark!BQ13&gt;0),regneark!BP5," ")</f>
        <v xml:space="preserve"> </v>
      </c>
      <c r="AU59" s="8" t="str">
        <f>IF(OR(regneark!BQ13&gt;0,regneark!BR13&gt;0),regneark!BQ5," ")</f>
        <v xml:space="preserve"> </v>
      </c>
      <c r="AV59" s="8" t="str">
        <f>IF(OR(regneark!BR13&gt;0,regneark!BS13&gt;0),regneark!BR5," ")</f>
        <v xml:space="preserve"> </v>
      </c>
      <c r="AW59" s="8" t="str">
        <f>IF(OR(regneark!BS13&gt;0,regneark!BT13&gt;0),regneark!BS5," ")</f>
        <v xml:space="preserve"> </v>
      </c>
      <c r="AX59" s="8" t="str">
        <f>IF(OR(regneark!BT13&gt;0,regneark!BU13&gt;0),regneark!BT5," ")</f>
        <v xml:space="preserve"> </v>
      </c>
      <c r="AY59" s="8" t="str">
        <f>IF(OR(regneark!BU13&gt;0,regneark!BV13&gt;0),regneark!BU5," ")</f>
        <v xml:space="preserve"> </v>
      </c>
      <c r="AZ59" s="8" t="str">
        <f>IF(OR(regneark!BV13&gt;0,regneark!BW13&gt;0),regneark!BV5," ")</f>
        <v xml:space="preserve"> </v>
      </c>
      <c r="BA59" s="8" t="str">
        <f>IF(OR(regneark!BW13&gt;0,regneark!BX13&gt;0),regneark!BW5," ")</f>
        <v xml:space="preserve"> </v>
      </c>
      <c r="BB59" s="9" t="str">
        <f>IF(OR(regneark!BX13&gt;0,regneark!BY13&gt;0),regneark!BX5," ")</f>
        <v xml:space="preserve"> </v>
      </c>
      <c r="BC59" s="36" t="str">
        <f>IF(OR(regneark!BY13&gt;0,regneark!BZ13&gt;0),regneark!BY5," ")</f>
        <v xml:space="preserve"> </v>
      </c>
      <c r="BD59" s="8" t="str">
        <f>IF(OR(regneark!BZ13&gt;0,regneark!CA13&gt;0),regneark!BZ5," ")</f>
        <v xml:space="preserve"> </v>
      </c>
      <c r="BE59" s="8" t="str">
        <f>IF(OR(regneark!CA13&gt;0,regneark!CB13&gt;0),regneark!CA5," ")</f>
        <v xml:space="preserve"> </v>
      </c>
      <c r="BF59" s="8" t="str">
        <f>IF(OR(regneark!CB13&gt;0,regneark!CC13&gt;0),regneark!CB5," ")</f>
        <v xml:space="preserve"> </v>
      </c>
      <c r="BG59" s="8" t="str">
        <f>IF(OR(regneark!CC13&gt;0,regneark!CD13&gt;0),regneark!CC5," ")</f>
        <v xml:space="preserve"> </v>
      </c>
      <c r="BH59" s="8" t="str">
        <f>IF(OR(regneark!CD13&gt;0,regneark!CE13&gt;0),regneark!CD5," ")</f>
        <v xml:space="preserve"> </v>
      </c>
      <c r="BI59" s="8" t="str">
        <f>IF(OR(regneark!CE13&gt;0,regneark!CF13&gt;0),regneark!CE5," ")</f>
        <v xml:space="preserve"> </v>
      </c>
      <c r="BJ59" s="8" t="str">
        <f>IF(OR(regneark!CF13&gt;0,regneark!CG13&gt;0),regneark!CF5," ")</f>
        <v xml:space="preserve"> </v>
      </c>
      <c r="BK59" s="8" t="str">
        <f>IF(OR(regneark!CG13&gt;0,regneark!CH13&gt;0),regneark!CG5," ")</f>
        <v xml:space="preserve"> </v>
      </c>
      <c r="BL59" s="8" t="str">
        <f>IF(OR(regneark!CH13&gt;0,regneark!CI13&gt;0),regneark!CH5," ")</f>
        <v xml:space="preserve"> </v>
      </c>
      <c r="BM59" s="8" t="str">
        <f>IF(OR(regneark!CI13&gt;0,regneark!CJ13&gt;0),regneark!CI5," ")</f>
        <v xml:space="preserve"> </v>
      </c>
      <c r="BN59" s="8" t="str">
        <f>IF(OR(regneark!CJ13&gt;0,regneark!CK13&gt;0),regneark!CJ5," ")</f>
        <v xml:space="preserve"> </v>
      </c>
      <c r="BO59" s="8" t="str">
        <f>IF(OR(regneark!CK13&gt;0,regneark!CL13&gt;0),regneark!CK5," ")</f>
        <v xml:space="preserve"> </v>
      </c>
      <c r="BP59" s="8" t="str">
        <f>IF(OR(regneark!CL13&gt;0,regneark!CM13&gt;0),regneark!CL5," ")</f>
        <v xml:space="preserve"> </v>
      </c>
      <c r="BQ59" s="8" t="str">
        <f>IF(OR(regneark!CM13&gt;0,regneark!CN13&gt;0),regneark!CM5," ")</f>
        <v xml:space="preserve"> </v>
      </c>
      <c r="BR59" s="8" t="str">
        <f>IF(OR(regneark!CN13&gt;0,regneark!CO13&gt;0),regneark!CN5," ")</f>
        <v xml:space="preserve"> </v>
      </c>
      <c r="BS59" s="8" t="str">
        <f>IF(OR(regneark!CO13&gt;0,regneark!CP13&gt;0),regneark!CO5," ")</f>
        <v xml:space="preserve"> </v>
      </c>
      <c r="BT59" s="8" t="str">
        <f>IF(OR(regneark!CP13&gt;0,regneark!CQ13&gt;0),regneark!CP5," ")</f>
        <v xml:space="preserve"> </v>
      </c>
      <c r="BU59" s="8" t="str">
        <f>IF(OR(regneark!CQ13&gt;0,regneark!CR13&gt;0),regneark!CQ5," ")</f>
        <v xml:space="preserve"> </v>
      </c>
      <c r="BV59" s="8" t="str">
        <f>IF(OR(regneark!CR13&gt;0,regneark!CS13&gt;0),regneark!CR5," ")</f>
        <v xml:space="preserve"> </v>
      </c>
      <c r="BW59" s="8" t="str">
        <f>IF(OR(regneark!CS13&gt;0,regneark!CT13&gt;0),regneark!CS5," ")</f>
        <v xml:space="preserve"> </v>
      </c>
      <c r="BX59" s="8" t="str">
        <f>IF(OR(regneark!CT13&gt;0,regneark!CU13&gt;0),regneark!CT5," ")</f>
        <v xml:space="preserve"> </v>
      </c>
      <c r="BY59" s="8" t="str">
        <f>IF(OR(regneark!CU13&gt;0,regneark!CV13&gt;0),regneark!CU5," ")</f>
        <v xml:space="preserve"> </v>
      </c>
      <c r="BZ59" s="9" t="str">
        <f>IF(OR(regneark!CV13&gt;0,regneark!CW13&gt;0),regneark!CV5," ")</f>
        <v xml:space="preserve"> </v>
      </c>
      <c r="CA59" s="36" t="str">
        <f>IF(OR(regneark!CW13&gt;0,regneark!CX13&gt;0),regneark!CW5," ")</f>
        <v xml:space="preserve"> </v>
      </c>
      <c r="CB59" s="8" t="str">
        <f>IF(OR(regneark!CX13&gt;0,regneark!CY13&gt;0),regneark!CX5," ")</f>
        <v xml:space="preserve"> </v>
      </c>
      <c r="CC59" s="8" t="str">
        <f>IF(OR(regneark!CY13&gt;0,regneark!CZ13&gt;0),regneark!CY5," ")</f>
        <v xml:space="preserve"> </v>
      </c>
      <c r="CD59" s="8" t="str">
        <f>IF(OR(regneark!CZ13&gt;0,regneark!DA13&gt;0),regneark!CZ5," ")</f>
        <v xml:space="preserve"> </v>
      </c>
      <c r="CE59" s="8" t="str">
        <f>IF(OR(regneark!DA13&gt;0,regneark!DB13&gt;0),regneark!DA5," ")</f>
        <v xml:space="preserve"> </v>
      </c>
      <c r="CF59" s="8" t="str">
        <f>IF(OR(regneark!DB13&gt;0,regneark!DC13&gt;0),regneark!DB5," ")</f>
        <v xml:space="preserve"> </v>
      </c>
      <c r="CG59" s="8" t="str">
        <f>IF(OR(regneark!DC13&gt;0,regneark!DD13&gt;0),regneark!DC5," ")</f>
        <v xml:space="preserve"> </v>
      </c>
      <c r="CH59" s="8" t="str">
        <f>IF(OR(regneark!DD13&gt;0,regneark!DE13&gt;0),regneark!DD5," ")</f>
        <v xml:space="preserve"> </v>
      </c>
      <c r="CI59" s="8" t="str">
        <f>IF(OR(regneark!DE13&gt;0,regneark!DF13&gt;0),regneark!DE5," ")</f>
        <v xml:space="preserve"> </v>
      </c>
      <c r="CJ59" s="8" t="str">
        <f>IF(OR(regneark!DF13&gt;0,regneark!DG13&gt;0),regneark!DF5," ")</f>
        <v xml:space="preserve"> </v>
      </c>
      <c r="CK59" s="8" t="str">
        <f>IF(OR(regneark!DG13&gt;0,regneark!DH13&gt;0),regneark!DG5," ")</f>
        <v xml:space="preserve"> </v>
      </c>
      <c r="CL59" s="8" t="str">
        <f>IF(OR(regneark!DH13&gt;0,regneark!DI13&gt;0),regneark!DH5," ")</f>
        <v xml:space="preserve"> </v>
      </c>
      <c r="CM59" s="8" t="str">
        <f>IF(OR(regneark!DI13&gt;0,regneark!DJ13&gt;0),regneark!DI5," ")</f>
        <v xml:space="preserve"> </v>
      </c>
      <c r="CN59" s="8" t="str">
        <f>IF(OR(regneark!DJ13&gt;0,regneark!DK13&gt;0),regneark!DJ5," ")</f>
        <v xml:space="preserve"> </v>
      </c>
      <c r="CO59" s="8" t="str">
        <f>IF(OR(regneark!DK13&gt;0,regneark!DL13&gt;0),regneark!DK5," ")</f>
        <v xml:space="preserve"> </v>
      </c>
      <c r="CP59" s="8" t="str">
        <f>IF(OR(regneark!DL13&gt;0,regneark!DM13&gt;0),regneark!DL5," ")</f>
        <v xml:space="preserve"> </v>
      </c>
      <c r="CQ59" s="8" t="str">
        <f>IF(OR(regneark!DM13&gt;0,regneark!DN13&gt;0),regneark!DM5," ")</f>
        <v xml:space="preserve"> </v>
      </c>
      <c r="CR59" s="8" t="str">
        <f>IF(OR(regneark!DN13&gt;0,regneark!DO13&gt;0),regneark!DN5," ")</f>
        <v xml:space="preserve"> </v>
      </c>
      <c r="CS59" s="8" t="str">
        <f>IF(OR(regneark!DO13&gt;0,regneark!DP13&gt;0),regneark!DO5," ")</f>
        <v xml:space="preserve"> </v>
      </c>
      <c r="CT59" s="8" t="str">
        <f>IF(OR(regneark!DP13&gt;0,regneark!DQ13&gt;0),regneark!DP5," ")</f>
        <v xml:space="preserve"> </v>
      </c>
      <c r="CU59" s="8" t="str">
        <f>IF(OR(regneark!DQ13&gt;0,regneark!DR13&gt;0),regneark!DQ5," ")</f>
        <v xml:space="preserve"> </v>
      </c>
      <c r="CV59" s="8" t="str">
        <f>IF(OR(regneark!DR13&gt;0,regneark!DS13&gt;0),regneark!DR5," ")</f>
        <v xml:space="preserve"> </v>
      </c>
      <c r="CW59" s="8" t="str">
        <f>IF(OR(regneark!DS13&gt;0,regneark!DT13&gt;0),regneark!DS5," ")</f>
        <v xml:space="preserve"> </v>
      </c>
      <c r="CX59" s="9" t="str">
        <f>IF(OR(regneark!DT13&gt;0,regneark!DU13&gt;0),regneark!DT5," ")</f>
        <v xml:space="preserve"> </v>
      </c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  <c r="FD59" s="85"/>
      <c r="FE59" s="85"/>
      <c r="FF59" s="85"/>
      <c r="FG59" s="85"/>
      <c r="FH59" s="85"/>
      <c r="FI59" s="85"/>
      <c r="FJ59" s="85"/>
      <c r="FK59" s="85"/>
      <c r="FL59" s="85"/>
      <c r="FM59" s="85"/>
      <c r="FN59" s="85"/>
      <c r="FO59" s="85"/>
      <c r="FP59" s="85"/>
      <c r="FQ59" s="85"/>
      <c r="FR59" s="85"/>
      <c r="FS59" s="31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</row>
    <row r="60" spans="1:230" x14ac:dyDescent="0.25">
      <c r="A60" s="15"/>
      <c r="B60" s="18" t="s">
        <v>6</v>
      </c>
      <c r="C60" s="112"/>
      <c r="D60" s="113"/>
      <c r="E60" s="25"/>
      <c r="F60" s="7" t="s">
        <v>26</v>
      </c>
      <c r="G60" s="36" t="str">
        <f>IF(OR(regneark!AC13&gt;0,regneark!AD13&gt;0),regneark!AC6," ")</f>
        <v xml:space="preserve"> </v>
      </c>
      <c r="H60" s="8" t="str">
        <f>IF(OR(regneark!AD13&gt;0,regneark!AE13&gt;0),regneark!AD6," ")</f>
        <v xml:space="preserve"> </v>
      </c>
      <c r="I60" s="8" t="str">
        <f>IF(OR(regneark!AE13&gt;0,regneark!AF13&gt;0),regneark!AE6," ")</f>
        <v xml:space="preserve"> </v>
      </c>
      <c r="J60" s="8" t="str">
        <f>IF(OR(regneark!AF13&gt;0,regneark!AG13&gt;0),regneark!AF6," ")</f>
        <v xml:space="preserve"> </v>
      </c>
      <c r="K60" s="8" t="str">
        <f>IF(OR(regneark!AG13&gt;0,regneark!AH13&gt;0),regneark!AG6," ")</f>
        <v xml:space="preserve"> </v>
      </c>
      <c r="L60" s="8" t="str">
        <f>IF(OR(regneark!AH13&gt;0,regneark!AI13&gt;0),regneark!AH6," ")</f>
        <v xml:space="preserve"> </v>
      </c>
      <c r="M60" s="8" t="str">
        <f>IF(OR(regneark!AI13&gt;0,regneark!AJ13&gt;0),regneark!AI6," ")</f>
        <v xml:space="preserve"> </v>
      </c>
      <c r="N60" s="8" t="str">
        <f>IF(OR(regneark!AJ13&gt;0,regneark!AK13&gt;0),regneark!AJ6," ")</f>
        <v xml:space="preserve"> </v>
      </c>
      <c r="O60" s="8" t="str">
        <f>IF(OR(regneark!AK13&gt;0,regneark!AL13&gt;0),regneark!AK6," ")</f>
        <v xml:space="preserve"> </v>
      </c>
      <c r="P60" s="8" t="str">
        <f>IF(OR(regneark!AL13&gt;0,regneark!AM13&gt;0),regneark!AL6," ")</f>
        <v xml:space="preserve"> </v>
      </c>
      <c r="Q60" s="8" t="str">
        <f>IF(OR(regneark!AM13&gt;0,regneark!AN13&gt;0),regneark!AM6," ")</f>
        <v xml:space="preserve"> </v>
      </c>
      <c r="R60" s="8" t="str">
        <f>IF(OR(regneark!AN13&gt;0,regneark!AO13&gt;0),regneark!AN6," ")</f>
        <v xml:space="preserve"> </v>
      </c>
      <c r="S60" s="8" t="str">
        <f>IF(OR(regneark!AO13&gt;0,regneark!AP13&gt;0),regneark!AO6," ")</f>
        <v xml:space="preserve"> </v>
      </c>
      <c r="T60" s="8" t="str">
        <f>IF(OR(regneark!AP13&gt;0,regneark!AQ13&gt;0),regneark!AP6," ")</f>
        <v xml:space="preserve"> </v>
      </c>
      <c r="U60" s="8" t="str">
        <f>IF(OR(regneark!AQ13&gt;0,regneark!AR13&gt;0),regneark!AQ6," ")</f>
        <v xml:space="preserve"> </v>
      </c>
      <c r="V60" s="8" t="str">
        <f>IF(OR(regneark!AR13&gt;0,regneark!AS13&gt;0),regneark!AR6," ")</f>
        <v xml:space="preserve"> </v>
      </c>
      <c r="W60" s="8" t="str">
        <f>IF(OR(regneark!AS13&gt;0,regneark!AT13&gt;0),regneark!AS6," ")</f>
        <v xml:space="preserve"> </v>
      </c>
      <c r="X60" s="8" t="str">
        <f>IF(OR(regneark!AT13&gt;0,regneark!AU13&gt;0),regneark!AT6," ")</f>
        <v xml:space="preserve"> </v>
      </c>
      <c r="Y60" s="8" t="str">
        <f>IF(OR(regneark!AU13&gt;0,regneark!AV13&gt;0),regneark!AU6," ")</f>
        <v xml:space="preserve"> </v>
      </c>
      <c r="Z60" s="8" t="str">
        <f>IF(OR(regneark!AV13&gt;0,regneark!AW13&gt;0),regneark!AV6," ")</f>
        <v xml:space="preserve"> </v>
      </c>
      <c r="AA60" s="8" t="str">
        <f>IF(OR(regneark!AW13&gt;0,regneark!AX13&gt;0),regneark!AW6," ")</f>
        <v xml:space="preserve"> </v>
      </c>
      <c r="AB60" s="8" t="str">
        <f>IF(OR(regneark!AX13&gt;0,regneark!AY13&gt;0),regneark!AX6," ")</f>
        <v xml:space="preserve"> </v>
      </c>
      <c r="AC60" s="8" t="str">
        <f>IF(OR(regneark!AY13&gt;0,regneark!AZ13&gt;0),regneark!AY6," ")</f>
        <v xml:space="preserve"> </v>
      </c>
      <c r="AD60" s="9" t="str">
        <f>IF(OR(regneark!AZ13&gt;0,regneark!BA13&gt;0),regneark!AZ6," ")</f>
        <v xml:space="preserve"> </v>
      </c>
      <c r="AE60" s="36" t="str">
        <f>IF(OR(regneark!BA13&gt;0,regneark!BB13&gt;0),regneark!BA6," ")</f>
        <v xml:space="preserve"> </v>
      </c>
      <c r="AF60" s="8" t="str">
        <f>IF(OR(regneark!BB13&gt;0,regneark!BC13&gt;0),regneark!BB6," ")</f>
        <v xml:space="preserve"> </v>
      </c>
      <c r="AG60" s="8" t="str">
        <f>IF(OR(regneark!BC13&gt;0,regneark!BD13&gt;0),regneark!BC6," ")</f>
        <v xml:space="preserve"> </v>
      </c>
      <c r="AH60" s="8" t="str">
        <f>IF(OR(regneark!BD13&gt;0,regneark!BE13&gt;0),regneark!BD6," ")</f>
        <v xml:space="preserve"> </v>
      </c>
      <c r="AI60" s="8" t="str">
        <f>IF(OR(regneark!BE13&gt;0,regneark!BF13&gt;0),regneark!BE6," ")</f>
        <v xml:space="preserve"> </v>
      </c>
      <c r="AJ60" s="8" t="str">
        <f>IF(OR(regneark!BF13&gt;0,regneark!BG13&gt;0),regneark!BF6," ")</f>
        <v xml:space="preserve"> </v>
      </c>
      <c r="AK60" s="8" t="str">
        <f>IF(OR(regneark!BG13&gt;0,regneark!BH13&gt;0),regneark!BG6," ")</f>
        <v xml:space="preserve"> </v>
      </c>
      <c r="AL60" s="8" t="str">
        <f>IF(OR(regneark!BH13&gt;0,regneark!BI13&gt;0),regneark!BH6," ")</f>
        <v xml:space="preserve"> </v>
      </c>
      <c r="AM60" s="8" t="str">
        <f>IF(OR(regneark!BI13&gt;0,regneark!BJ13&gt;0),regneark!BI6," ")</f>
        <v xml:space="preserve"> </v>
      </c>
      <c r="AN60" s="8" t="str">
        <f>IF(OR(regneark!BJ13&gt;0,regneark!BK13&gt;0),regneark!BJ6," ")</f>
        <v xml:space="preserve"> </v>
      </c>
      <c r="AO60" s="8" t="str">
        <f>IF(OR(regneark!BK13&gt;0,regneark!BL13&gt;0),regneark!BK6," ")</f>
        <v xml:space="preserve"> </v>
      </c>
      <c r="AP60" s="8" t="str">
        <f>IF(OR(regneark!BL13&gt;0,regneark!BM13&gt;0),regneark!BL6," ")</f>
        <v xml:space="preserve"> </v>
      </c>
      <c r="AQ60" s="8" t="str">
        <f>IF(OR(regneark!BM13&gt;0,regneark!BN13&gt;0),regneark!BM6," ")</f>
        <v xml:space="preserve"> </v>
      </c>
      <c r="AR60" s="8" t="str">
        <f>IF(OR(regneark!BN13&gt;0,regneark!BO13&gt;0),regneark!BN6," ")</f>
        <v xml:space="preserve"> </v>
      </c>
      <c r="AS60" s="8" t="str">
        <f>IF(OR(regneark!BO13&gt;0,regneark!BP13&gt;0),regneark!BO6," ")</f>
        <v xml:space="preserve"> </v>
      </c>
      <c r="AT60" s="8" t="str">
        <f>IF(OR(regneark!BP13&gt;0,regneark!BQ13&gt;0),regneark!BP6," ")</f>
        <v xml:space="preserve"> </v>
      </c>
      <c r="AU60" s="8" t="str">
        <f>IF(OR(regneark!BQ13&gt;0,regneark!BR13&gt;0),regneark!BQ6," ")</f>
        <v xml:space="preserve"> </v>
      </c>
      <c r="AV60" s="8" t="str">
        <f>IF(OR(regneark!BR13&gt;0,regneark!BS13&gt;0),regneark!BR6," ")</f>
        <v xml:space="preserve"> </v>
      </c>
      <c r="AW60" s="8" t="str">
        <f>IF(OR(regneark!BS13&gt;0,regneark!BT13&gt;0),regneark!BS6," ")</f>
        <v xml:space="preserve"> </v>
      </c>
      <c r="AX60" s="8" t="str">
        <f>IF(OR(regneark!BT13&gt;0,regneark!BU13&gt;0),regneark!BT6," ")</f>
        <v xml:space="preserve"> </v>
      </c>
      <c r="AY60" s="8" t="str">
        <f>IF(OR(regneark!BU13&gt;0,regneark!BV13&gt;0),regneark!BU6," ")</f>
        <v xml:space="preserve"> </v>
      </c>
      <c r="AZ60" s="8" t="str">
        <f>IF(OR(regneark!BV13&gt;0,regneark!BW13&gt;0),regneark!BV6," ")</f>
        <v xml:space="preserve"> </v>
      </c>
      <c r="BA60" s="8" t="str">
        <f>IF(OR(regneark!BW13&gt;0,regneark!BX13&gt;0),regneark!BW6," ")</f>
        <v xml:space="preserve"> </v>
      </c>
      <c r="BB60" s="9" t="str">
        <f>IF(OR(regneark!BX13&gt;0,regneark!BY13&gt;0),regneark!BX6," ")</f>
        <v xml:space="preserve"> </v>
      </c>
      <c r="BC60" s="36" t="str">
        <f>IF(OR(regneark!BY13&gt;0,regneark!BZ13&gt;0),regneark!BY6," ")</f>
        <v xml:space="preserve"> </v>
      </c>
      <c r="BD60" s="8" t="str">
        <f>IF(OR(regneark!BZ13&gt;0,regneark!CA13&gt;0),regneark!BZ6," ")</f>
        <v xml:space="preserve"> </v>
      </c>
      <c r="BE60" s="8" t="str">
        <f>IF(OR(regneark!CA13&gt;0,regneark!CB13&gt;0),regneark!CA6," ")</f>
        <v xml:space="preserve"> </v>
      </c>
      <c r="BF60" s="8" t="str">
        <f>IF(OR(regneark!CB13&gt;0,regneark!CC13&gt;0),regneark!CB6," ")</f>
        <v xml:space="preserve"> </v>
      </c>
      <c r="BG60" s="8" t="str">
        <f>IF(OR(regneark!CC13&gt;0,regneark!CD13&gt;0),regneark!CC6," ")</f>
        <v xml:space="preserve"> </v>
      </c>
      <c r="BH60" s="8" t="str">
        <f>IF(OR(regneark!CD13&gt;0,regneark!CE13&gt;0),regneark!CD6," ")</f>
        <v xml:space="preserve"> </v>
      </c>
      <c r="BI60" s="8" t="str">
        <f>IF(OR(regneark!CE13&gt;0,regneark!CF13&gt;0),regneark!CE6," ")</f>
        <v xml:space="preserve"> </v>
      </c>
      <c r="BJ60" s="8" t="str">
        <f>IF(OR(regneark!CF13&gt;0,regneark!CG13&gt;0),regneark!CF6," ")</f>
        <v xml:space="preserve"> </v>
      </c>
      <c r="BK60" s="8" t="str">
        <f>IF(OR(regneark!CG13&gt;0,regneark!CH13&gt;0),regneark!CG6," ")</f>
        <v xml:space="preserve"> </v>
      </c>
      <c r="BL60" s="8" t="str">
        <f>IF(OR(regneark!CH13&gt;0,regneark!CI13&gt;0),regneark!CH6," ")</f>
        <v xml:space="preserve"> </v>
      </c>
      <c r="BM60" s="8" t="str">
        <f>IF(OR(regneark!CI13&gt;0,regneark!CJ13&gt;0),regneark!CI6," ")</f>
        <v xml:space="preserve"> </v>
      </c>
      <c r="BN60" s="8" t="str">
        <f>IF(OR(regneark!CJ13&gt;0,regneark!CK13&gt;0),regneark!CJ6," ")</f>
        <v xml:space="preserve"> </v>
      </c>
      <c r="BO60" s="8" t="str">
        <f>IF(OR(regneark!CK13&gt;0,regneark!CL13&gt;0),regneark!CK6," ")</f>
        <v xml:space="preserve"> </v>
      </c>
      <c r="BP60" s="8" t="str">
        <f>IF(OR(regneark!CL13&gt;0,regneark!CM13&gt;0),regneark!CL6," ")</f>
        <v xml:space="preserve"> </v>
      </c>
      <c r="BQ60" s="8" t="str">
        <f>IF(OR(regneark!CM13&gt;0,regneark!CN13&gt;0),regneark!CM6," ")</f>
        <v xml:space="preserve"> </v>
      </c>
      <c r="BR60" s="8" t="str">
        <f>IF(OR(regneark!CN13&gt;0,regneark!CO13&gt;0),regneark!CN6," ")</f>
        <v xml:space="preserve"> </v>
      </c>
      <c r="BS60" s="8" t="str">
        <f>IF(OR(regneark!CO13&gt;0,regneark!CP13&gt;0),regneark!CO6," ")</f>
        <v xml:space="preserve"> </v>
      </c>
      <c r="BT60" s="8" t="str">
        <f>IF(OR(regneark!CP13&gt;0,regneark!CQ13&gt;0),regneark!CP6," ")</f>
        <v xml:space="preserve"> </v>
      </c>
      <c r="BU60" s="8" t="str">
        <f>IF(OR(regneark!CQ13&gt;0,regneark!CR13&gt;0),regneark!CQ6," ")</f>
        <v xml:space="preserve"> </v>
      </c>
      <c r="BV60" s="8" t="str">
        <f>IF(OR(regneark!CR13&gt;0,regneark!CS13&gt;0),regneark!CR6," ")</f>
        <v xml:space="preserve"> </v>
      </c>
      <c r="BW60" s="8" t="str">
        <f>IF(OR(regneark!CS13&gt;0,regneark!CT13&gt;0),regneark!CS6," ")</f>
        <v xml:space="preserve"> </v>
      </c>
      <c r="BX60" s="8" t="str">
        <f>IF(OR(regneark!CT13&gt;0,regneark!CU13&gt;0),regneark!CT6," ")</f>
        <v xml:space="preserve"> </v>
      </c>
      <c r="BY60" s="8" t="str">
        <f>IF(OR(regneark!CU13&gt;0,regneark!CV13&gt;0),regneark!CU6," ")</f>
        <v xml:space="preserve"> </v>
      </c>
      <c r="BZ60" s="9" t="str">
        <f>IF(OR(regneark!CV13&gt;0,regneark!CW13&gt;0),regneark!CV6," ")</f>
        <v xml:space="preserve"> </v>
      </c>
      <c r="CA60" s="36" t="str">
        <f>IF(OR(regneark!CW13&gt;0,regneark!CX13&gt;0),regneark!CW6," ")</f>
        <v xml:space="preserve"> </v>
      </c>
      <c r="CB60" s="8" t="str">
        <f>IF(OR(regneark!CX13&gt;0,regneark!CY13&gt;0),regneark!CX6," ")</f>
        <v xml:space="preserve"> </v>
      </c>
      <c r="CC60" s="8" t="str">
        <f>IF(OR(regneark!CY13&gt;0,regneark!CZ13&gt;0),regneark!CY6," ")</f>
        <v xml:space="preserve"> </v>
      </c>
      <c r="CD60" s="8" t="str">
        <f>IF(OR(regneark!CZ13&gt;0,regneark!DA13&gt;0),regneark!CZ6," ")</f>
        <v xml:space="preserve"> </v>
      </c>
      <c r="CE60" s="8" t="str">
        <f>IF(OR(regneark!DA13&gt;0,regneark!DB13&gt;0),regneark!DA6," ")</f>
        <v xml:space="preserve"> </v>
      </c>
      <c r="CF60" s="8" t="str">
        <f>IF(OR(regneark!DB13&gt;0,regneark!DC13&gt;0),regneark!DB6," ")</f>
        <v xml:space="preserve"> </v>
      </c>
      <c r="CG60" s="8" t="str">
        <f>IF(OR(regneark!DC13&gt;0,regneark!DD13&gt;0),regneark!DC6," ")</f>
        <v xml:space="preserve"> </v>
      </c>
      <c r="CH60" s="8" t="str">
        <f>IF(OR(regneark!DD13&gt;0,regneark!DE13&gt;0),regneark!DD6," ")</f>
        <v xml:space="preserve"> </v>
      </c>
      <c r="CI60" s="8" t="str">
        <f>IF(OR(regneark!DE13&gt;0,regneark!DF13&gt;0),regneark!DE6," ")</f>
        <v xml:space="preserve"> </v>
      </c>
      <c r="CJ60" s="8" t="str">
        <f>IF(OR(regneark!DF13&gt;0,regneark!DG13&gt;0),regneark!DF6," ")</f>
        <v xml:space="preserve"> </v>
      </c>
      <c r="CK60" s="8" t="str">
        <f>IF(OR(regneark!DG13&gt;0,regneark!DH13&gt;0),regneark!DG6," ")</f>
        <v xml:space="preserve"> </v>
      </c>
      <c r="CL60" s="8" t="str">
        <f>IF(OR(regneark!DH13&gt;0,regneark!DI13&gt;0),regneark!DH6," ")</f>
        <v xml:space="preserve"> </v>
      </c>
      <c r="CM60" s="8" t="str">
        <f>IF(OR(regneark!DI13&gt;0,regneark!DJ13&gt;0),regneark!DI6," ")</f>
        <v xml:space="preserve"> </v>
      </c>
      <c r="CN60" s="8" t="str">
        <f>IF(OR(regneark!DJ13&gt;0,regneark!DK13&gt;0),regneark!DJ6," ")</f>
        <v xml:space="preserve"> </v>
      </c>
      <c r="CO60" s="8" t="str">
        <f>IF(OR(regneark!DK13&gt;0,regneark!DL13&gt;0),regneark!DK6," ")</f>
        <v xml:space="preserve"> </v>
      </c>
      <c r="CP60" s="8" t="str">
        <f>IF(OR(regneark!DL13&gt;0,regneark!DM13&gt;0),regneark!DL6," ")</f>
        <v xml:space="preserve"> </v>
      </c>
      <c r="CQ60" s="8" t="str">
        <f>IF(OR(regneark!DM13&gt;0,regneark!DN13&gt;0),regneark!DM6," ")</f>
        <v xml:space="preserve"> </v>
      </c>
      <c r="CR60" s="8" t="str">
        <f>IF(OR(regneark!DN13&gt;0,regneark!DO13&gt;0),regneark!DN6," ")</f>
        <v xml:space="preserve"> </v>
      </c>
      <c r="CS60" s="8" t="str">
        <f>IF(OR(regneark!DO13&gt;0,regneark!DP13&gt;0),regneark!DO6," ")</f>
        <v xml:space="preserve"> </v>
      </c>
      <c r="CT60" s="8" t="str">
        <f>IF(OR(regneark!DP13&gt;0,regneark!DQ13&gt;0),regneark!DP6," ")</f>
        <v xml:space="preserve"> </v>
      </c>
      <c r="CU60" s="8" t="str">
        <f>IF(OR(regneark!DQ13&gt;0,regneark!DR13&gt;0),regneark!DQ6," ")</f>
        <v xml:space="preserve"> </v>
      </c>
      <c r="CV60" s="8" t="str">
        <f>IF(OR(regneark!DR13&gt;0,regneark!DS13&gt;0),regneark!DR6," ")</f>
        <v xml:space="preserve"> </v>
      </c>
      <c r="CW60" s="8" t="str">
        <f>IF(OR(regneark!DS13&gt;0,regneark!DT13&gt;0),regneark!DS6," ")</f>
        <v xml:space="preserve"> </v>
      </c>
      <c r="CX60" s="9" t="str">
        <f>IF(OR(regneark!DT13&gt;0,regneark!DU13&gt;0),regneark!DT6," ")</f>
        <v xml:space="preserve"> </v>
      </c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31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</row>
    <row r="61" spans="1:230" x14ac:dyDescent="0.25">
      <c r="A61" s="15"/>
      <c r="B61" s="18"/>
      <c r="C61" s="112"/>
      <c r="D61" s="113"/>
      <c r="E61" s="25"/>
      <c r="F61" s="61" t="s">
        <v>27</v>
      </c>
      <c r="G61" s="36" t="str">
        <f>IF(OR(regneark!AC13&gt;0,regneark!AD13&gt;0),regneark!AC7," ")</f>
        <v xml:space="preserve"> </v>
      </c>
      <c r="H61" s="8" t="str">
        <f>IF(OR(regneark!AD13&gt;0,regneark!AE13&gt;0),regneark!AD7," ")</f>
        <v xml:space="preserve"> </v>
      </c>
      <c r="I61" s="8" t="str">
        <f>IF(OR(regneark!AE13&gt;0,regneark!AF13&gt;0),regneark!AE7," ")</f>
        <v xml:space="preserve"> </v>
      </c>
      <c r="J61" s="8" t="str">
        <f>IF(OR(regneark!AF13&gt;0,regneark!AG13&gt;0),regneark!AF7," ")</f>
        <v xml:space="preserve"> </v>
      </c>
      <c r="K61" s="8" t="str">
        <f>IF(OR(regneark!AG13&gt;0,regneark!AH13&gt;0),regneark!AG7," ")</f>
        <v xml:space="preserve"> </v>
      </c>
      <c r="L61" s="8" t="str">
        <f>IF(OR(regneark!AH13&gt;0,regneark!AI13&gt;0),regneark!AH7," ")</f>
        <v xml:space="preserve"> </v>
      </c>
      <c r="M61" s="8" t="str">
        <f>IF(OR(regneark!AI13&gt;0,regneark!AJ13&gt;0),regneark!AI7," ")</f>
        <v xml:space="preserve"> </v>
      </c>
      <c r="N61" s="8" t="str">
        <f>IF(OR(regneark!AJ13&gt;0,regneark!AK13&gt;0),regneark!AJ7," ")</f>
        <v xml:space="preserve"> </v>
      </c>
      <c r="O61" s="8" t="str">
        <f>IF(OR(regneark!AK13&gt;0,regneark!AL13&gt;0),regneark!AK7," ")</f>
        <v xml:space="preserve"> </v>
      </c>
      <c r="P61" s="8" t="str">
        <f>IF(OR(regneark!AL13&gt;0,regneark!AM13&gt;0),regneark!AL7," ")</f>
        <v xml:space="preserve"> </v>
      </c>
      <c r="Q61" s="8" t="str">
        <f>IF(OR(regneark!AM13&gt;0,regneark!AN13&gt;0),regneark!AM7," ")</f>
        <v xml:space="preserve"> </v>
      </c>
      <c r="R61" s="8" t="str">
        <f>IF(OR(regneark!AN13&gt;0,regneark!AO13&gt;0),regneark!AN7," ")</f>
        <v xml:space="preserve"> </v>
      </c>
      <c r="S61" s="8" t="str">
        <f>IF(OR(regneark!AO13&gt;0,regneark!AP13&gt;0),regneark!AO7," ")</f>
        <v xml:space="preserve"> </v>
      </c>
      <c r="T61" s="8" t="str">
        <f>IF(OR(regneark!AP13&gt;0,regneark!AQ13&gt;0),regneark!AP7," ")</f>
        <v xml:space="preserve"> </v>
      </c>
      <c r="U61" s="8" t="str">
        <f>IF(OR(regneark!AQ13&gt;0,regneark!AR13&gt;0),regneark!AQ7," ")</f>
        <v xml:space="preserve"> </v>
      </c>
      <c r="V61" s="8" t="str">
        <f>IF(OR(regneark!AR13&gt;0,regneark!AS13&gt;0),regneark!AR7," ")</f>
        <v xml:space="preserve"> </v>
      </c>
      <c r="W61" s="8" t="str">
        <f>IF(OR(regneark!AS13&gt;0,regneark!AT13&gt;0),regneark!AS7," ")</f>
        <v xml:space="preserve"> </v>
      </c>
      <c r="X61" s="8" t="str">
        <f>IF(OR(regneark!AT13&gt;0,regneark!AU13&gt;0),regneark!AT7," ")</f>
        <v xml:space="preserve"> </v>
      </c>
      <c r="Y61" s="8" t="str">
        <f>IF(OR(regneark!AU13&gt;0,regneark!AV13&gt;0),regneark!AU7," ")</f>
        <v xml:space="preserve"> </v>
      </c>
      <c r="Z61" s="8" t="str">
        <f>IF(OR(regneark!AV13&gt;0,regneark!AW13&gt;0),regneark!AV7," ")</f>
        <v xml:space="preserve"> </v>
      </c>
      <c r="AA61" s="8" t="str">
        <f>IF(OR(regneark!AW13&gt;0,regneark!AX13&gt;0),regneark!AW7," ")</f>
        <v xml:space="preserve"> </v>
      </c>
      <c r="AB61" s="8" t="str">
        <f>IF(OR(regneark!AX13&gt;0,regneark!AY13&gt;0),regneark!AX7," ")</f>
        <v xml:space="preserve"> </v>
      </c>
      <c r="AC61" s="8" t="str">
        <f>IF(OR(regneark!AY13&gt;0,regneark!AZ13&gt;0),regneark!AY7," ")</f>
        <v xml:space="preserve"> </v>
      </c>
      <c r="AD61" s="9" t="str">
        <f>IF(OR(regneark!AZ13&gt;0,regneark!BA13&gt;0),regneark!AZ7," ")</f>
        <v xml:space="preserve"> </v>
      </c>
      <c r="AE61" s="36" t="str">
        <f>IF(OR(regneark!BA13&gt;0,regneark!BB13&gt;0),regneark!BA7," ")</f>
        <v xml:space="preserve"> </v>
      </c>
      <c r="AF61" s="8" t="str">
        <f>IF(OR(regneark!BB13&gt;0,regneark!BC13&gt;0),regneark!BB7," ")</f>
        <v xml:space="preserve"> </v>
      </c>
      <c r="AG61" s="8" t="str">
        <f>IF(OR(regneark!BC13&gt;0,regneark!BD13&gt;0),regneark!BC7," ")</f>
        <v xml:space="preserve"> </v>
      </c>
      <c r="AH61" s="8" t="str">
        <f>IF(OR(regneark!BD13&gt;0,regneark!BE13&gt;0),regneark!BD7," ")</f>
        <v xml:space="preserve"> </v>
      </c>
      <c r="AI61" s="8" t="str">
        <f>IF(OR(regneark!BE13&gt;0,regneark!BF13&gt;0),regneark!BE7," ")</f>
        <v xml:space="preserve"> </v>
      </c>
      <c r="AJ61" s="8" t="str">
        <f>IF(OR(regneark!BF13&gt;0,regneark!BG13&gt;0),regneark!BF7," ")</f>
        <v xml:space="preserve"> </v>
      </c>
      <c r="AK61" s="8" t="str">
        <f>IF(OR(regneark!BG13&gt;0,regneark!BH13&gt;0),regneark!BG7," ")</f>
        <v xml:space="preserve"> </v>
      </c>
      <c r="AL61" s="8" t="str">
        <f>IF(OR(regneark!BH13&gt;0,regneark!BI13&gt;0),regneark!BH7," ")</f>
        <v xml:space="preserve"> </v>
      </c>
      <c r="AM61" s="8" t="str">
        <f>IF(OR(regneark!BI13&gt;0,regneark!BJ13&gt;0),regneark!BI7," ")</f>
        <v xml:space="preserve"> </v>
      </c>
      <c r="AN61" s="8" t="str">
        <f>IF(OR(regneark!BJ13&gt;0,regneark!BK13&gt;0),regneark!BJ7," ")</f>
        <v xml:space="preserve"> </v>
      </c>
      <c r="AO61" s="8" t="str">
        <f>IF(OR(regneark!BK13&gt;0,regneark!BL13&gt;0),regneark!BK7," ")</f>
        <v xml:space="preserve"> </v>
      </c>
      <c r="AP61" s="8" t="str">
        <f>IF(OR(regneark!BL13&gt;0,regneark!BM13&gt;0),regneark!BL7," ")</f>
        <v xml:space="preserve"> </v>
      </c>
      <c r="AQ61" s="8" t="str">
        <f>IF(OR(regneark!BM13&gt;0,regneark!BN13&gt;0),regneark!BM7," ")</f>
        <v xml:space="preserve"> </v>
      </c>
      <c r="AR61" s="8" t="str">
        <f>IF(OR(regneark!BN13&gt;0,regneark!BO13&gt;0),regneark!BN7," ")</f>
        <v xml:space="preserve"> </v>
      </c>
      <c r="AS61" s="8" t="str">
        <f>IF(OR(regneark!BO13&gt;0,regneark!BP13&gt;0),regneark!BO7," ")</f>
        <v xml:space="preserve"> </v>
      </c>
      <c r="AT61" s="8" t="str">
        <f>IF(OR(regneark!BP13&gt;0,regneark!BQ13&gt;0),regneark!BP7," ")</f>
        <v xml:space="preserve"> </v>
      </c>
      <c r="AU61" s="8" t="str">
        <f>IF(OR(regneark!BQ13&gt;0,regneark!BR13&gt;0),regneark!BQ7," ")</f>
        <v xml:space="preserve"> </v>
      </c>
      <c r="AV61" s="8" t="str">
        <f>IF(OR(regneark!BR13&gt;0,regneark!BS13&gt;0),regneark!BR7," ")</f>
        <v xml:space="preserve"> </v>
      </c>
      <c r="AW61" s="8" t="str">
        <f>IF(OR(regneark!BS13&gt;0,regneark!BT13&gt;0),regneark!BS7," ")</f>
        <v xml:space="preserve"> </v>
      </c>
      <c r="AX61" s="8" t="str">
        <f>IF(OR(regneark!BT13&gt;0,regneark!BU13&gt;0),regneark!BT7," ")</f>
        <v xml:space="preserve"> </v>
      </c>
      <c r="AY61" s="8" t="str">
        <f>IF(OR(regneark!BU13&gt;0,regneark!BV13&gt;0),regneark!BU7," ")</f>
        <v xml:space="preserve"> </v>
      </c>
      <c r="AZ61" s="8" t="str">
        <f>IF(OR(regneark!BV13&gt;0,regneark!BW13&gt;0),regneark!BV7," ")</f>
        <v xml:space="preserve"> </v>
      </c>
      <c r="BA61" s="8" t="str">
        <f>IF(OR(regneark!BW13&gt;0,regneark!BX13&gt;0),regneark!BW7," ")</f>
        <v xml:space="preserve"> </v>
      </c>
      <c r="BB61" s="9" t="str">
        <f>IF(OR(regneark!BX13&gt;0,regneark!BY13&gt;0),regneark!BX7," ")</f>
        <v xml:space="preserve"> </v>
      </c>
      <c r="BC61" s="36" t="str">
        <f>IF(OR(regneark!BY13&gt;0,regneark!BZ13&gt;0),regneark!BY7," ")</f>
        <v xml:space="preserve"> </v>
      </c>
      <c r="BD61" s="8" t="str">
        <f>IF(OR(regneark!BZ13&gt;0,regneark!CA13&gt;0),regneark!BZ7," ")</f>
        <v xml:space="preserve"> </v>
      </c>
      <c r="BE61" s="8" t="str">
        <f>IF(OR(regneark!CA13&gt;0,regneark!CB13&gt;0),regneark!CA7," ")</f>
        <v xml:space="preserve"> </v>
      </c>
      <c r="BF61" s="8" t="str">
        <f>IF(OR(regneark!CB13&gt;0,regneark!CC13&gt;0),regneark!CB7," ")</f>
        <v xml:space="preserve"> </v>
      </c>
      <c r="BG61" s="8" t="str">
        <f>IF(OR(regneark!CC13&gt;0,regneark!CD13&gt;0),regneark!CC7," ")</f>
        <v xml:space="preserve"> </v>
      </c>
      <c r="BH61" s="8" t="str">
        <f>IF(OR(regneark!CD13&gt;0,regneark!CE13&gt;0),regneark!CD7," ")</f>
        <v xml:space="preserve"> </v>
      </c>
      <c r="BI61" s="8" t="str">
        <f>IF(OR(regneark!CE13&gt;0,regneark!CF13&gt;0),regneark!CE7," ")</f>
        <v xml:space="preserve"> </v>
      </c>
      <c r="BJ61" s="8" t="str">
        <f>IF(OR(regneark!CF13&gt;0,regneark!CG13&gt;0),regneark!CF7," ")</f>
        <v xml:space="preserve"> </v>
      </c>
      <c r="BK61" s="8" t="str">
        <f>IF(OR(regneark!CG13&gt;0,regneark!CH13&gt;0),regneark!CG7," ")</f>
        <v xml:space="preserve"> </v>
      </c>
      <c r="BL61" s="8" t="str">
        <f>IF(OR(regneark!CH13&gt;0,regneark!CI13&gt;0),regneark!CH7," ")</f>
        <v xml:space="preserve"> </v>
      </c>
      <c r="BM61" s="8" t="str">
        <f>IF(OR(regneark!CI13&gt;0,regneark!CJ13&gt;0),regneark!CI7," ")</f>
        <v xml:space="preserve"> </v>
      </c>
      <c r="BN61" s="8" t="str">
        <f>IF(OR(regneark!CJ13&gt;0,regneark!CK13&gt;0),regneark!CJ7," ")</f>
        <v xml:space="preserve"> </v>
      </c>
      <c r="BO61" s="8" t="str">
        <f>IF(OR(regneark!CK13&gt;0,regneark!CL13&gt;0),regneark!CK7," ")</f>
        <v xml:space="preserve"> </v>
      </c>
      <c r="BP61" s="8" t="str">
        <f>IF(OR(regneark!CL13&gt;0,regneark!CM13&gt;0),regneark!CL7," ")</f>
        <v xml:space="preserve"> </v>
      </c>
      <c r="BQ61" s="8" t="str">
        <f>IF(OR(regneark!CM13&gt;0,regneark!CN13&gt;0),regneark!CM7," ")</f>
        <v xml:space="preserve"> </v>
      </c>
      <c r="BR61" s="8" t="str">
        <f>IF(OR(regneark!CN13&gt;0,regneark!CO13&gt;0),regneark!CN7," ")</f>
        <v xml:space="preserve"> </v>
      </c>
      <c r="BS61" s="8" t="str">
        <f>IF(OR(regneark!CO13&gt;0,regneark!CP13&gt;0),regneark!CO7," ")</f>
        <v xml:space="preserve"> </v>
      </c>
      <c r="BT61" s="8" t="str">
        <f>IF(OR(regneark!CP13&gt;0,regneark!CQ13&gt;0),regneark!CP7," ")</f>
        <v xml:space="preserve"> </v>
      </c>
      <c r="BU61" s="8" t="str">
        <f>IF(OR(regneark!CQ13&gt;0,regneark!CR13&gt;0),regneark!CQ7," ")</f>
        <v xml:space="preserve"> </v>
      </c>
      <c r="BV61" s="8" t="str">
        <f>IF(OR(regneark!CR13&gt;0,regneark!CS13&gt;0),regneark!CR7," ")</f>
        <v xml:space="preserve"> </v>
      </c>
      <c r="BW61" s="8" t="str">
        <f>IF(OR(regneark!CS13&gt;0,regneark!CT13&gt;0),regneark!CS7," ")</f>
        <v xml:space="preserve"> </v>
      </c>
      <c r="BX61" s="8" t="str">
        <f>IF(OR(regneark!CT13&gt;0,regneark!CU13&gt;0),regneark!CT7," ")</f>
        <v xml:space="preserve"> </v>
      </c>
      <c r="BY61" s="8" t="str">
        <f>IF(OR(regneark!CU13&gt;0,regneark!CV13&gt;0),regneark!CU7," ")</f>
        <v xml:space="preserve"> </v>
      </c>
      <c r="BZ61" s="9" t="str">
        <f>IF(OR(regneark!CV13&gt;0,regneark!CW13&gt;0),regneark!CV7," ")</f>
        <v xml:space="preserve"> </v>
      </c>
      <c r="CA61" s="36" t="str">
        <f>IF(OR(regneark!CW13&gt;0,regneark!CX13&gt;0),regneark!CW7," ")</f>
        <v xml:space="preserve"> </v>
      </c>
      <c r="CB61" s="8" t="str">
        <f>IF(OR(regneark!CX13&gt;0,regneark!CY13&gt;0),regneark!CX7," ")</f>
        <v xml:space="preserve"> </v>
      </c>
      <c r="CC61" s="8" t="str">
        <f>IF(OR(regneark!CY13&gt;0,regneark!CZ13&gt;0),regneark!CY7," ")</f>
        <v xml:space="preserve"> </v>
      </c>
      <c r="CD61" s="8" t="str">
        <f>IF(OR(regneark!CZ13&gt;0,regneark!DA13&gt;0),regneark!CZ7," ")</f>
        <v xml:space="preserve"> </v>
      </c>
      <c r="CE61" s="8" t="str">
        <f>IF(OR(regneark!DA13&gt;0,regneark!DB13&gt;0),regneark!DA7," ")</f>
        <v xml:space="preserve"> </v>
      </c>
      <c r="CF61" s="8" t="str">
        <f>IF(OR(regneark!DB13&gt;0,regneark!DC13&gt;0),regneark!DB7," ")</f>
        <v xml:space="preserve"> </v>
      </c>
      <c r="CG61" s="8" t="str">
        <f>IF(OR(regneark!DC13&gt;0,regneark!DD13&gt;0),regneark!DC7," ")</f>
        <v xml:space="preserve"> </v>
      </c>
      <c r="CH61" s="8" t="str">
        <f>IF(OR(regneark!DD13&gt;0,regneark!DE13&gt;0),regneark!DD7," ")</f>
        <v xml:space="preserve"> </v>
      </c>
      <c r="CI61" s="8" t="str">
        <f>IF(OR(regneark!DE13&gt;0,regneark!DF13&gt;0),regneark!DE7," ")</f>
        <v xml:space="preserve"> </v>
      </c>
      <c r="CJ61" s="8" t="str">
        <f>IF(OR(regneark!DF13&gt;0,regneark!DG13&gt;0),regneark!DF7," ")</f>
        <v xml:space="preserve"> </v>
      </c>
      <c r="CK61" s="8" t="str">
        <f>IF(OR(regneark!DG13&gt;0,regneark!DH13&gt;0),regneark!DG7," ")</f>
        <v xml:space="preserve"> </v>
      </c>
      <c r="CL61" s="8" t="str">
        <f>IF(OR(regneark!DH13&gt;0,regneark!DI13&gt;0),regneark!DH7," ")</f>
        <v xml:space="preserve"> </v>
      </c>
      <c r="CM61" s="8" t="str">
        <f>IF(OR(regneark!DI13&gt;0,regneark!DJ13&gt;0),regneark!DI7," ")</f>
        <v xml:space="preserve"> </v>
      </c>
      <c r="CN61" s="8" t="str">
        <f>IF(OR(regneark!DJ13&gt;0,regneark!DK13&gt;0),regneark!DJ7," ")</f>
        <v xml:space="preserve"> </v>
      </c>
      <c r="CO61" s="8" t="str">
        <f>IF(OR(regneark!DK13&gt;0,regneark!DL13&gt;0),regneark!DK7," ")</f>
        <v xml:space="preserve"> </v>
      </c>
      <c r="CP61" s="8" t="str">
        <f>IF(OR(regneark!DL13&gt;0,regneark!DM13&gt;0),regneark!DL7," ")</f>
        <v xml:space="preserve"> </v>
      </c>
      <c r="CQ61" s="8" t="str">
        <f>IF(OR(regneark!DM13&gt;0,regneark!DN13&gt;0),regneark!DM7," ")</f>
        <v xml:space="preserve"> </v>
      </c>
      <c r="CR61" s="8" t="str">
        <f>IF(OR(regneark!DN13&gt;0,regneark!DO13&gt;0),regneark!DN7," ")</f>
        <v xml:space="preserve"> </v>
      </c>
      <c r="CS61" s="8" t="str">
        <f>IF(OR(regneark!DO13&gt;0,regneark!DP13&gt;0),regneark!DO7," ")</f>
        <v xml:space="preserve"> </v>
      </c>
      <c r="CT61" s="8" t="str">
        <f>IF(OR(regneark!DP13&gt;0,regneark!DQ13&gt;0),regneark!DP7," ")</f>
        <v xml:space="preserve"> </v>
      </c>
      <c r="CU61" s="8" t="str">
        <f>IF(OR(regneark!DQ13&gt;0,regneark!DR13&gt;0),regneark!DQ7," ")</f>
        <v xml:space="preserve"> </v>
      </c>
      <c r="CV61" s="8" t="str">
        <f>IF(OR(regneark!DR13&gt;0,regneark!DS13&gt;0),regneark!DR7," ")</f>
        <v xml:space="preserve"> </v>
      </c>
      <c r="CW61" s="8" t="str">
        <f>IF(OR(regneark!DS13&gt;0,regneark!DT13&gt;0),regneark!DS7," ")</f>
        <v xml:space="preserve"> </v>
      </c>
      <c r="CX61" s="9" t="str">
        <f>IF(OR(regneark!DT13&gt;0,regneark!DU13&gt;0),regneark!DT7," ")</f>
        <v xml:space="preserve"> </v>
      </c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  <c r="FD61" s="85"/>
      <c r="FE61" s="85"/>
      <c r="FF61" s="85"/>
      <c r="FG61" s="85"/>
      <c r="FH61" s="85"/>
      <c r="FI61" s="85"/>
      <c r="FJ61" s="85"/>
      <c r="FK61" s="85"/>
      <c r="FL61" s="85"/>
      <c r="FM61" s="85"/>
      <c r="FN61" s="85"/>
      <c r="FO61" s="85"/>
      <c r="FP61" s="85"/>
      <c r="FQ61" s="85"/>
      <c r="FR61" s="85"/>
      <c r="FS61" s="31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</row>
    <row r="62" spans="1:230" x14ac:dyDescent="0.25">
      <c r="A62" s="15"/>
      <c r="B62" s="18" t="s">
        <v>7</v>
      </c>
      <c r="C62" s="112"/>
      <c r="D62" s="113"/>
      <c r="E62" s="25"/>
      <c r="F62" s="7" t="s">
        <v>28</v>
      </c>
      <c r="G62" s="36" t="str">
        <f>IF(OR(regneark!AC13&gt;0,regneark!AD13&gt;0),regneark!AC8," ")</f>
        <v xml:space="preserve"> </v>
      </c>
      <c r="H62" s="8" t="str">
        <f>IF(OR(regneark!AD13&gt;0,regneark!AE13&gt;0),regneark!AD8," ")</f>
        <v xml:space="preserve"> </v>
      </c>
      <c r="I62" s="8" t="str">
        <f>IF(OR(regneark!AE13&gt;0,regneark!AF13&gt;0),regneark!AE8," ")</f>
        <v xml:space="preserve"> </v>
      </c>
      <c r="J62" s="8" t="str">
        <f>IF(OR(regneark!AF13&gt;0,regneark!AG13&gt;0),regneark!AF8," ")</f>
        <v xml:space="preserve"> </v>
      </c>
      <c r="K62" s="8" t="str">
        <f>IF(OR(regneark!AG13&gt;0,regneark!AH13&gt;0),regneark!AG8," ")</f>
        <v xml:space="preserve"> </v>
      </c>
      <c r="L62" s="8" t="str">
        <f>IF(OR(regneark!AH13&gt;0,regneark!AI13&gt;0),regneark!AH8," ")</f>
        <v xml:space="preserve"> </v>
      </c>
      <c r="M62" s="8" t="str">
        <f>IF(OR(regneark!AI13&gt;0,regneark!AJ13&gt;0),regneark!AI8," ")</f>
        <v xml:space="preserve"> </v>
      </c>
      <c r="N62" s="8" t="str">
        <f>IF(OR(regneark!AJ13&gt;0,regneark!AK13&gt;0),regneark!AJ8," ")</f>
        <v xml:space="preserve"> </v>
      </c>
      <c r="O62" s="8" t="str">
        <f>IF(OR(regneark!AK13&gt;0,regneark!AL13&gt;0),regneark!AK8," ")</f>
        <v xml:space="preserve"> </v>
      </c>
      <c r="P62" s="8" t="str">
        <f>IF(OR(regneark!AL13&gt;0,regneark!AM13&gt;0),regneark!AL8," ")</f>
        <v xml:space="preserve"> </v>
      </c>
      <c r="Q62" s="8" t="str">
        <f>IF(OR(regneark!AM13&gt;0,regneark!AN13&gt;0),regneark!AM8," ")</f>
        <v xml:space="preserve"> </v>
      </c>
      <c r="R62" s="8" t="str">
        <f>IF(OR(regneark!AN13&gt;0,regneark!AO13&gt;0),regneark!AN8," ")</f>
        <v xml:space="preserve"> </v>
      </c>
      <c r="S62" s="8" t="str">
        <f>IF(OR(regneark!AO13&gt;0,regneark!AP13&gt;0),regneark!AO8," ")</f>
        <v xml:space="preserve"> </v>
      </c>
      <c r="T62" s="8" t="str">
        <f>IF(OR(regneark!AP13&gt;0,regneark!AQ13&gt;0),regneark!AP8," ")</f>
        <v xml:space="preserve"> </v>
      </c>
      <c r="U62" s="8" t="str">
        <f>IF(OR(regneark!AQ13&gt;0,regneark!AR13&gt;0),regneark!AQ8," ")</f>
        <v xml:space="preserve"> </v>
      </c>
      <c r="V62" s="8" t="str">
        <f>IF(OR(regneark!AR13&gt;0,regneark!AS13&gt;0),regneark!AR8," ")</f>
        <v xml:space="preserve"> </v>
      </c>
      <c r="W62" s="8" t="str">
        <f>IF(OR(regneark!AS13&gt;0,regneark!AT13&gt;0),regneark!AS8," ")</f>
        <v xml:space="preserve"> </v>
      </c>
      <c r="X62" s="8" t="str">
        <f>IF(OR(regneark!AT13&gt;0,regneark!AU13&gt;0),regneark!AT8," ")</f>
        <v xml:space="preserve"> </v>
      </c>
      <c r="Y62" s="8" t="str">
        <f>IF(OR(regneark!AU13&gt;0,regneark!AV13&gt;0),regneark!AU8," ")</f>
        <v xml:space="preserve"> </v>
      </c>
      <c r="Z62" s="8" t="str">
        <f>IF(OR(regneark!AV13&gt;0,regneark!AW13&gt;0),regneark!AV8," ")</f>
        <v xml:space="preserve"> </v>
      </c>
      <c r="AA62" s="8" t="str">
        <f>IF(OR(regneark!AW13&gt;0,regneark!AX13&gt;0),regneark!AW8," ")</f>
        <v xml:space="preserve"> </v>
      </c>
      <c r="AB62" s="8" t="str">
        <f>IF(OR(regneark!AX13&gt;0,regneark!AY13&gt;0),regneark!AX8," ")</f>
        <v xml:space="preserve"> </v>
      </c>
      <c r="AC62" s="8" t="str">
        <f>IF(OR(regneark!AY13&gt;0,regneark!AZ13&gt;0),regneark!AY8," ")</f>
        <v xml:space="preserve"> </v>
      </c>
      <c r="AD62" s="9" t="str">
        <f>IF(OR(regneark!AZ13&gt;0,regneark!BA13&gt;0),regneark!AZ8," ")</f>
        <v xml:space="preserve"> </v>
      </c>
      <c r="AE62" s="36" t="str">
        <f>IF(OR(regneark!BA13&gt;0,regneark!BB13&gt;0),regneark!BA8," ")</f>
        <v xml:space="preserve"> </v>
      </c>
      <c r="AF62" s="8" t="str">
        <f>IF(OR(regneark!BB13&gt;0,regneark!BC13&gt;0),regneark!BB8," ")</f>
        <v xml:space="preserve"> </v>
      </c>
      <c r="AG62" s="8" t="str">
        <f>IF(OR(regneark!BC13&gt;0,regneark!BD13&gt;0),regneark!BC8," ")</f>
        <v xml:space="preserve"> </v>
      </c>
      <c r="AH62" s="8" t="str">
        <f>IF(OR(regneark!BD13&gt;0,regneark!BE13&gt;0),regneark!BD8," ")</f>
        <v xml:space="preserve"> </v>
      </c>
      <c r="AI62" s="8" t="str">
        <f>IF(OR(regneark!BE13&gt;0,regneark!BF13&gt;0),regneark!BE8," ")</f>
        <v xml:space="preserve"> </v>
      </c>
      <c r="AJ62" s="8" t="str">
        <f>IF(OR(regneark!BF13&gt;0,regneark!BG13&gt;0),regneark!BF8," ")</f>
        <v xml:space="preserve"> </v>
      </c>
      <c r="AK62" s="8" t="str">
        <f>IF(OR(regneark!BG13&gt;0,regneark!BH13&gt;0),regneark!BG8," ")</f>
        <v xml:space="preserve"> </v>
      </c>
      <c r="AL62" s="8" t="str">
        <f>IF(OR(regneark!BH13&gt;0,regneark!BI13&gt;0),regneark!BH8," ")</f>
        <v xml:space="preserve"> </v>
      </c>
      <c r="AM62" s="8" t="str">
        <f>IF(OR(regneark!BI13&gt;0,regneark!BJ13&gt;0),regneark!BI8," ")</f>
        <v xml:space="preserve"> </v>
      </c>
      <c r="AN62" s="8" t="str">
        <f>IF(OR(regneark!BJ13&gt;0,regneark!BK13&gt;0),regneark!BJ8," ")</f>
        <v xml:space="preserve"> </v>
      </c>
      <c r="AO62" s="8" t="str">
        <f>IF(OR(regneark!BK13&gt;0,regneark!BL13&gt;0),regneark!BK8," ")</f>
        <v xml:space="preserve"> </v>
      </c>
      <c r="AP62" s="8" t="str">
        <f>IF(OR(regneark!BL13&gt;0,regneark!BM13&gt;0),regneark!BL8," ")</f>
        <v xml:space="preserve"> </v>
      </c>
      <c r="AQ62" s="8" t="str">
        <f>IF(OR(regneark!BM13&gt;0,regneark!BN13&gt;0),regneark!BM8," ")</f>
        <v xml:space="preserve"> </v>
      </c>
      <c r="AR62" s="8" t="str">
        <f>IF(OR(regneark!BN13&gt;0,regneark!BO13&gt;0),regneark!BN8," ")</f>
        <v xml:space="preserve"> </v>
      </c>
      <c r="AS62" s="8" t="str">
        <f>IF(OR(regneark!BO13&gt;0,regneark!BP13&gt;0),regneark!BO8," ")</f>
        <v xml:space="preserve"> </v>
      </c>
      <c r="AT62" s="8" t="str">
        <f>IF(OR(regneark!BP13&gt;0,regneark!BQ13&gt;0),regneark!BP8," ")</f>
        <v xml:space="preserve"> </v>
      </c>
      <c r="AU62" s="8" t="str">
        <f>IF(OR(regneark!BQ13&gt;0,regneark!BR13&gt;0),regneark!BQ8," ")</f>
        <v xml:space="preserve"> </v>
      </c>
      <c r="AV62" s="8" t="str">
        <f>IF(OR(regneark!BR13&gt;0,regneark!BS13&gt;0),regneark!BR8," ")</f>
        <v xml:space="preserve"> </v>
      </c>
      <c r="AW62" s="8" t="str">
        <f>IF(OR(regneark!BS13&gt;0,regneark!BT13&gt;0),regneark!BS8," ")</f>
        <v xml:space="preserve"> </v>
      </c>
      <c r="AX62" s="8" t="str">
        <f>IF(OR(regneark!BT13&gt;0,regneark!BU13&gt;0),regneark!BT8," ")</f>
        <v xml:space="preserve"> </v>
      </c>
      <c r="AY62" s="8" t="str">
        <f>IF(OR(regneark!BU13&gt;0,regneark!BV13&gt;0),regneark!BU8," ")</f>
        <v xml:space="preserve"> </v>
      </c>
      <c r="AZ62" s="8" t="str">
        <f>IF(OR(regneark!BV13&gt;0,regneark!BW13&gt;0),regneark!BV8," ")</f>
        <v xml:space="preserve"> </v>
      </c>
      <c r="BA62" s="8" t="str">
        <f>IF(OR(regneark!BW13&gt;0,regneark!BX13&gt;0),regneark!BW8," ")</f>
        <v xml:space="preserve"> </v>
      </c>
      <c r="BB62" s="9" t="str">
        <f>IF(OR(regneark!BX13&gt;0,regneark!BY13&gt;0),regneark!BX8," ")</f>
        <v xml:space="preserve"> </v>
      </c>
      <c r="BC62" s="36" t="str">
        <f>IF(OR(regneark!BY13&gt;0,regneark!BZ13&gt;0),regneark!BY8," ")</f>
        <v xml:space="preserve"> </v>
      </c>
      <c r="BD62" s="8" t="str">
        <f>IF(OR(regneark!BZ13&gt;0,regneark!CA13&gt;0),regneark!BZ8," ")</f>
        <v xml:space="preserve"> </v>
      </c>
      <c r="BE62" s="8" t="str">
        <f>IF(OR(regneark!CA13&gt;0,regneark!CB13&gt;0),regneark!CA8," ")</f>
        <v xml:space="preserve"> </v>
      </c>
      <c r="BF62" s="8" t="str">
        <f>IF(OR(regneark!CB13&gt;0,regneark!CC13&gt;0),regneark!CB8," ")</f>
        <v xml:space="preserve"> </v>
      </c>
      <c r="BG62" s="8" t="str">
        <f>IF(OR(regneark!CC13&gt;0,regneark!CD13&gt;0),regneark!CC8," ")</f>
        <v xml:space="preserve"> </v>
      </c>
      <c r="BH62" s="8" t="str">
        <f>IF(OR(regneark!CD13&gt;0,regneark!CE13&gt;0),regneark!CD8," ")</f>
        <v xml:space="preserve"> </v>
      </c>
      <c r="BI62" s="8" t="str">
        <f>IF(OR(regneark!CE13&gt;0,regneark!CF13&gt;0),regneark!CE8," ")</f>
        <v xml:space="preserve"> </v>
      </c>
      <c r="BJ62" s="8" t="str">
        <f>IF(OR(regneark!CF13&gt;0,regneark!CG13&gt;0),regneark!CF8," ")</f>
        <v xml:space="preserve"> </v>
      </c>
      <c r="BK62" s="8" t="str">
        <f>IF(OR(regneark!CG13&gt;0,regneark!CH13&gt;0),regneark!CG8," ")</f>
        <v xml:space="preserve"> </v>
      </c>
      <c r="BL62" s="8" t="str">
        <f>IF(OR(regneark!CH13&gt;0,regneark!CI13&gt;0),regneark!CH8," ")</f>
        <v xml:space="preserve"> </v>
      </c>
      <c r="BM62" s="8" t="str">
        <f>IF(OR(regneark!CI13&gt;0,regneark!CJ13&gt;0),regneark!CI8," ")</f>
        <v xml:space="preserve"> </v>
      </c>
      <c r="BN62" s="8" t="str">
        <f>IF(OR(regneark!CJ13&gt;0,regneark!CK13&gt;0),regneark!CJ8," ")</f>
        <v xml:space="preserve"> </v>
      </c>
      <c r="BO62" s="8" t="str">
        <f>IF(OR(regneark!CK13&gt;0,regneark!CL13&gt;0),regneark!CK8," ")</f>
        <v xml:space="preserve"> </v>
      </c>
      <c r="BP62" s="8" t="str">
        <f>IF(OR(regneark!CL13&gt;0,regneark!CM13&gt;0),regneark!CL8," ")</f>
        <v xml:space="preserve"> </v>
      </c>
      <c r="BQ62" s="8" t="str">
        <f>IF(OR(regneark!CM13&gt;0,regneark!CN13&gt;0),regneark!CM8," ")</f>
        <v xml:space="preserve"> </v>
      </c>
      <c r="BR62" s="8" t="str">
        <f>IF(OR(regneark!CN13&gt;0,regneark!CO13&gt;0),regneark!CN8," ")</f>
        <v xml:space="preserve"> </v>
      </c>
      <c r="BS62" s="8" t="str">
        <f>IF(OR(regneark!CO13&gt;0,regneark!CP13&gt;0),regneark!CO8," ")</f>
        <v xml:space="preserve"> </v>
      </c>
      <c r="BT62" s="8" t="str">
        <f>IF(OR(regneark!CP13&gt;0,regneark!CQ13&gt;0),regneark!CP8," ")</f>
        <v xml:space="preserve"> </v>
      </c>
      <c r="BU62" s="8" t="str">
        <f>IF(OR(regneark!CQ13&gt;0,regneark!CR13&gt;0),regneark!CQ8," ")</f>
        <v xml:space="preserve"> </v>
      </c>
      <c r="BV62" s="8" t="str">
        <f>IF(OR(regneark!CR13&gt;0,regneark!CS13&gt;0),regneark!CR8," ")</f>
        <v xml:space="preserve"> </v>
      </c>
      <c r="BW62" s="8" t="str">
        <f>IF(OR(regneark!CS13&gt;0,regneark!CT13&gt;0),regneark!CS8," ")</f>
        <v xml:space="preserve"> </v>
      </c>
      <c r="BX62" s="8" t="str">
        <f>IF(OR(regneark!CT13&gt;0,regneark!CU13&gt;0),regneark!CT8," ")</f>
        <v xml:space="preserve"> </v>
      </c>
      <c r="BY62" s="8" t="str">
        <f>IF(OR(regneark!CU13&gt;0,regneark!CV13&gt;0),regneark!CU8," ")</f>
        <v xml:space="preserve"> </v>
      </c>
      <c r="BZ62" s="9" t="str">
        <f>IF(OR(regneark!CV13&gt;0,regneark!CW13&gt;0),regneark!CV8," ")</f>
        <v xml:space="preserve"> </v>
      </c>
      <c r="CA62" s="36" t="str">
        <f>IF(OR(regneark!CW13&gt;0,regneark!CX13&gt;0),regneark!CW8," ")</f>
        <v xml:space="preserve"> </v>
      </c>
      <c r="CB62" s="8" t="str">
        <f>IF(OR(regneark!CX13&gt;0,regneark!CY13&gt;0),regneark!CX8," ")</f>
        <v xml:space="preserve"> </v>
      </c>
      <c r="CC62" s="8" t="str">
        <f>IF(OR(regneark!CY13&gt;0,regneark!CZ13&gt;0),regneark!CY8," ")</f>
        <v xml:space="preserve"> </v>
      </c>
      <c r="CD62" s="8" t="str">
        <f>IF(OR(regneark!CZ13&gt;0,regneark!DA13&gt;0),regneark!CZ8," ")</f>
        <v xml:space="preserve"> </v>
      </c>
      <c r="CE62" s="8" t="str">
        <f>IF(OR(regneark!DA13&gt;0,regneark!DB13&gt;0),regneark!DA8," ")</f>
        <v xml:space="preserve"> </v>
      </c>
      <c r="CF62" s="8" t="str">
        <f>IF(OR(regneark!DB13&gt;0,regneark!DC13&gt;0),regneark!DB8," ")</f>
        <v xml:space="preserve"> </v>
      </c>
      <c r="CG62" s="8" t="str">
        <f>IF(OR(regneark!DC13&gt;0,regneark!DD13&gt;0),regneark!DC8," ")</f>
        <v xml:space="preserve"> </v>
      </c>
      <c r="CH62" s="8" t="str">
        <f>IF(OR(regneark!DD13&gt;0,regneark!DE13&gt;0),regneark!DD8," ")</f>
        <v xml:space="preserve"> </v>
      </c>
      <c r="CI62" s="8" t="str">
        <f>IF(OR(regneark!DE13&gt;0,regneark!DF13&gt;0),regneark!DE8," ")</f>
        <v xml:space="preserve"> </v>
      </c>
      <c r="CJ62" s="8" t="str">
        <f>IF(OR(regneark!DF13&gt;0,regneark!DG13&gt;0),regneark!DF8," ")</f>
        <v xml:space="preserve"> </v>
      </c>
      <c r="CK62" s="8" t="str">
        <f>IF(OR(regneark!DG13&gt;0,regneark!DH13&gt;0),regneark!DG8," ")</f>
        <v xml:space="preserve"> </v>
      </c>
      <c r="CL62" s="8" t="str">
        <f>IF(OR(regneark!DH13&gt;0,regneark!DI13&gt;0),regneark!DH8," ")</f>
        <v xml:space="preserve"> </v>
      </c>
      <c r="CM62" s="8" t="str">
        <f>IF(OR(regneark!DI13&gt;0,regneark!DJ13&gt;0),regneark!DI8," ")</f>
        <v xml:space="preserve"> </v>
      </c>
      <c r="CN62" s="8" t="str">
        <f>IF(OR(regneark!DJ13&gt;0,regneark!DK13&gt;0),regneark!DJ8," ")</f>
        <v xml:space="preserve"> </v>
      </c>
      <c r="CO62" s="8" t="str">
        <f>IF(OR(regneark!DK13&gt;0,regneark!DL13&gt;0),regneark!DK8," ")</f>
        <v xml:space="preserve"> </v>
      </c>
      <c r="CP62" s="8" t="str">
        <f>IF(OR(regneark!DL13&gt;0,regneark!DM13&gt;0),regneark!DL8," ")</f>
        <v xml:space="preserve"> </v>
      </c>
      <c r="CQ62" s="8" t="str">
        <f>IF(OR(regneark!DM13&gt;0,regneark!DN13&gt;0),regneark!DM8," ")</f>
        <v xml:space="preserve"> </v>
      </c>
      <c r="CR62" s="8" t="str">
        <f>IF(OR(regneark!DN13&gt;0,regneark!DO13&gt;0),regneark!DN8," ")</f>
        <v xml:space="preserve"> </v>
      </c>
      <c r="CS62" s="8" t="str">
        <f>IF(OR(regneark!DO13&gt;0,regneark!DP13&gt;0),regneark!DO8," ")</f>
        <v xml:space="preserve"> </v>
      </c>
      <c r="CT62" s="8" t="str">
        <f>IF(OR(regneark!DP13&gt;0,regneark!DQ13&gt;0),regneark!DP8," ")</f>
        <v xml:space="preserve"> </v>
      </c>
      <c r="CU62" s="8" t="str">
        <f>IF(OR(regneark!DQ13&gt;0,regneark!DR13&gt;0),regneark!DQ8," ")</f>
        <v xml:space="preserve"> </v>
      </c>
      <c r="CV62" s="8" t="str">
        <f>IF(OR(regneark!DR13&gt;0,regneark!DS13&gt;0),regneark!DR8," ")</f>
        <v xml:space="preserve"> </v>
      </c>
      <c r="CW62" s="8" t="str">
        <f>IF(OR(regneark!DS13&gt;0,regneark!DT13&gt;0),regneark!DS8," ")</f>
        <v xml:space="preserve"> </v>
      </c>
      <c r="CX62" s="9" t="str">
        <f>IF(OR(regneark!DT13&gt;0,regneark!DU13&gt;0),regneark!DT8," ")</f>
        <v xml:space="preserve"> </v>
      </c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85"/>
      <c r="FR62" s="85"/>
      <c r="FS62" s="31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</row>
    <row r="63" spans="1:230" x14ac:dyDescent="0.25">
      <c r="A63" s="15"/>
      <c r="B63" s="18"/>
      <c r="C63" s="112"/>
      <c r="D63" s="113"/>
      <c r="E63" s="25"/>
      <c r="F63" s="7" t="s">
        <v>29</v>
      </c>
      <c r="G63" s="36" t="str">
        <f>IF(OR(regneark!AC13&gt;0,regneark!AD13&gt;0),regneark!AC9," ")</f>
        <v xml:space="preserve"> </v>
      </c>
      <c r="H63" s="8" t="str">
        <f>IF(OR(regneark!AD13&gt;0,regneark!AE13&gt;0),regneark!AD9," ")</f>
        <v xml:space="preserve"> </v>
      </c>
      <c r="I63" s="8" t="str">
        <f>IF(OR(regneark!AE13&gt;0,regneark!AF13&gt;0),regneark!AE9," ")</f>
        <v xml:space="preserve"> </v>
      </c>
      <c r="J63" s="8" t="str">
        <f>IF(OR(regneark!AF13&gt;0,regneark!AG13&gt;0),regneark!AF9," ")</f>
        <v xml:space="preserve"> </v>
      </c>
      <c r="K63" s="8" t="str">
        <f>IF(OR(regneark!AG13&gt;0,regneark!AH13&gt;0),regneark!AG9," ")</f>
        <v xml:space="preserve"> </v>
      </c>
      <c r="L63" s="8" t="str">
        <f>IF(OR(regneark!AH13&gt;0,regneark!AI13&gt;0),regneark!AH9," ")</f>
        <v xml:space="preserve"> </v>
      </c>
      <c r="M63" s="8" t="str">
        <f>IF(OR(regneark!AI13&gt;0,regneark!AJ13&gt;0),regneark!AI9," ")</f>
        <v xml:space="preserve"> </v>
      </c>
      <c r="N63" s="8" t="str">
        <f>IF(OR(regneark!AJ13&gt;0,regneark!AK13&gt;0),regneark!AJ9," ")</f>
        <v xml:space="preserve"> </v>
      </c>
      <c r="O63" s="8" t="str">
        <f>IF(OR(regneark!AK13&gt;0,regneark!AL13&gt;0),regneark!AK9," ")</f>
        <v xml:space="preserve"> </v>
      </c>
      <c r="P63" s="8" t="str">
        <f>IF(OR(regneark!AL13&gt;0,regneark!AM13&gt;0),regneark!AL9," ")</f>
        <v xml:space="preserve"> </v>
      </c>
      <c r="Q63" s="8" t="str">
        <f>IF(OR(regneark!AM13&gt;0,regneark!AN13&gt;0),regneark!AM9," ")</f>
        <v xml:space="preserve"> </v>
      </c>
      <c r="R63" s="8" t="str">
        <f>IF(OR(regneark!AN13&gt;0,regneark!AO13&gt;0),regneark!AN9," ")</f>
        <v xml:space="preserve"> </v>
      </c>
      <c r="S63" s="8" t="str">
        <f>IF(OR(regneark!AO13&gt;0,regneark!AP13&gt;0),regneark!AO9," ")</f>
        <v xml:space="preserve"> </v>
      </c>
      <c r="T63" s="8" t="str">
        <f>IF(OR(regneark!AP13&gt;0,regneark!AQ13&gt;0),regneark!AP9," ")</f>
        <v xml:space="preserve"> </v>
      </c>
      <c r="U63" s="8" t="str">
        <f>IF(OR(regneark!AQ13&gt;0,regneark!AR13&gt;0),regneark!AQ9," ")</f>
        <v xml:space="preserve"> </v>
      </c>
      <c r="V63" s="8" t="str">
        <f>IF(OR(regneark!AR13&gt;0,regneark!AS13&gt;0),regneark!AR9," ")</f>
        <v xml:space="preserve"> </v>
      </c>
      <c r="W63" s="8" t="str">
        <f>IF(OR(regneark!AS13&gt;0,regneark!AT13&gt;0),regneark!AS9," ")</f>
        <v xml:space="preserve"> </v>
      </c>
      <c r="X63" s="8" t="str">
        <f>IF(OR(regneark!AT13&gt;0,regneark!AU13&gt;0),regneark!AT9," ")</f>
        <v xml:space="preserve"> </v>
      </c>
      <c r="Y63" s="8" t="str">
        <f>IF(OR(regneark!AU13&gt;0,regneark!AV13&gt;0),regneark!AU9," ")</f>
        <v xml:space="preserve"> </v>
      </c>
      <c r="Z63" s="8" t="str">
        <f>IF(OR(regneark!AV13&gt;0,regneark!AW13&gt;0),regneark!AV9," ")</f>
        <v xml:space="preserve"> </v>
      </c>
      <c r="AA63" s="8" t="str">
        <f>IF(OR(regneark!AW13&gt;0,regneark!AX13&gt;0),regneark!AW9," ")</f>
        <v xml:space="preserve"> </v>
      </c>
      <c r="AB63" s="8" t="str">
        <f>IF(OR(regneark!AX13&gt;0,regneark!AY13&gt;0),regneark!AX9," ")</f>
        <v xml:space="preserve"> </v>
      </c>
      <c r="AC63" s="8" t="str">
        <f>IF(OR(regneark!AY13&gt;0,regneark!AZ13&gt;0),regneark!AY9," ")</f>
        <v xml:space="preserve"> </v>
      </c>
      <c r="AD63" s="9" t="str">
        <f>IF(OR(regneark!AZ13&gt;0,regneark!BA13&gt;0),regneark!AZ9," ")</f>
        <v xml:space="preserve"> </v>
      </c>
      <c r="AE63" s="36" t="str">
        <f>IF(OR(regneark!BA13&gt;0,regneark!BB13&gt;0),regneark!BA9," ")</f>
        <v xml:space="preserve"> </v>
      </c>
      <c r="AF63" s="8" t="str">
        <f>IF(OR(regneark!BB13&gt;0,regneark!BC13&gt;0),regneark!BB9," ")</f>
        <v xml:space="preserve"> </v>
      </c>
      <c r="AG63" s="8" t="str">
        <f>IF(OR(regneark!BC13&gt;0,regneark!BD13&gt;0),regneark!BC9," ")</f>
        <v xml:space="preserve"> </v>
      </c>
      <c r="AH63" s="8" t="str">
        <f>IF(OR(regneark!BD13&gt;0,regneark!BE13&gt;0),regneark!BD9," ")</f>
        <v xml:space="preserve"> </v>
      </c>
      <c r="AI63" s="8" t="str">
        <f>IF(OR(regneark!BE13&gt;0,regneark!BF13&gt;0),regneark!BE9," ")</f>
        <v xml:space="preserve"> </v>
      </c>
      <c r="AJ63" s="8" t="str">
        <f>IF(OR(regneark!BF13&gt;0,regneark!BG13&gt;0),regneark!BF9," ")</f>
        <v xml:space="preserve"> </v>
      </c>
      <c r="AK63" s="8" t="str">
        <f>IF(OR(regneark!BG13&gt;0,regneark!BH13&gt;0),regneark!BG9," ")</f>
        <v xml:space="preserve"> </v>
      </c>
      <c r="AL63" s="8" t="str">
        <f>IF(OR(regneark!BH13&gt;0,regneark!BI13&gt;0),regneark!BH9," ")</f>
        <v xml:space="preserve"> </v>
      </c>
      <c r="AM63" s="8" t="str">
        <f>IF(OR(regneark!BI13&gt;0,regneark!BJ13&gt;0),regneark!BI9," ")</f>
        <v xml:space="preserve"> </v>
      </c>
      <c r="AN63" s="8" t="str">
        <f>IF(OR(regneark!BJ13&gt;0,regneark!BK13&gt;0),regneark!BJ9," ")</f>
        <v xml:space="preserve"> </v>
      </c>
      <c r="AO63" s="8" t="str">
        <f>IF(OR(regneark!BK13&gt;0,regneark!BL13&gt;0),regneark!BK9," ")</f>
        <v xml:space="preserve"> </v>
      </c>
      <c r="AP63" s="8" t="str">
        <f>IF(OR(regneark!BL13&gt;0,regneark!BM13&gt;0),regneark!BL9," ")</f>
        <v xml:space="preserve"> </v>
      </c>
      <c r="AQ63" s="8" t="str">
        <f>IF(OR(regneark!BM13&gt;0,regneark!BN13&gt;0),regneark!BM9," ")</f>
        <v xml:space="preserve"> </v>
      </c>
      <c r="AR63" s="8" t="str">
        <f>IF(OR(regneark!BN13&gt;0,regneark!BO13&gt;0),regneark!BN9," ")</f>
        <v xml:space="preserve"> </v>
      </c>
      <c r="AS63" s="8" t="str">
        <f>IF(OR(regneark!BO13&gt;0,regneark!BP13&gt;0),regneark!BO9," ")</f>
        <v xml:space="preserve"> </v>
      </c>
      <c r="AT63" s="8" t="str">
        <f>IF(OR(regneark!BP13&gt;0,regneark!BQ13&gt;0),regneark!BP9," ")</f>
        <v xml:space="preserve"> </v>
      </c>
      <c r="AU63" s="8" t="str">
        <f>IF(OR(regneark!BQ13&gt;0,regneark!BR13&gt;0),regneark!BQ9," ")</f>
        <v xml:space="preserve"> </v>
      </c>
      <c r="AV63" s="8" t="str">
        <f>IF(OR(regneark!BR13&gt;0,regneark!BS13&gt;0),regneark!BR9," ")</f>
        <v xml:space="preserve"> </v>
      </c>
      <c r="AW63" s="8" t="str">
        <f>IF(OR(regneark!BS13&gt;0,regneark!BT13&gt;0),regneark!BS9," ")</f>
        <v xml:space="preserve"> </v>
      </c>
      <c r="AX63" s="8" t="str">
        <f>IF(OR(regneark!BT13&gt;0,regneark!BU13&gt;0),regneark!BT9," ")</f>
        <v xml:space="preserve"> </v>
      </c>
      <c r="AY63" s="8" t="str">
        <f>IF(OR(regneark!BU13&gt;0,regneark!BV13&gt;0),regneark!BU9," ")</f>
        <v xml:space="preserve"> </v>
      </c>
      <c r="AZ63" s="8" t="str">
        <f>IF(OR(regneark!BV13&gt;0,regneark!BW13&gt;0),regneark!BV9," ")</f>
        <v xml:space="preserve"> </v>
      </c>
      <c r="BA63" s="8" t="str">
        <f>IF(OR(regneark!BW13&gt;0,regneark!BX13&gt;0),regneark!BW9," ")</f>
        <v xml:space="preserve"> </v>
      </c>
      <c r="BB63" s="9" t="str">
        <f>IF(OR(regneark!BX13&gt;0,regneark!BY13&gt;0),regneark!BX9," ")</f>
        <v xml:space="preserve"> </v>
      </c>
      <c r="BC63" s="36" t="str">
        <f>IF(OR(regneark!BY13&gt;0,regneark!BZ13&gt;0),regneark!BY9," ")</f>
        <v xml:space="preserve"> </v>
      </c>
      <c r="BD63" s="8" t="str">
        <f>IF(OR(regneark!BZ13&gt;0,regneark!CA13&gt;0),regneark!BZ9," ")</f>
        <v xml:space="preserve"> </v>
      </c>
      <c r="BE63" s="8" t="str">
        <f>IF(OR(regneark!CA13&gt;0,regneark!CB13&gt;0),regneark!CA9," ")</f>
        <v xml:space="preserve"> </v>
      </c>
      <c r="BF63" s="8" t="str">
        <f>IF(OR(regneark!CB13&gt;0,regneark!CC13&gt;0),regneark!CB9," ")</f>
        <v xml:space="preserve"> </v>
      </c>
      <c r="BG63" s="8" t="str">
        <f>IF(OR(regneark!CC13&gt;0,regneark!CD13&gt;0),regneark!CC9," ")</f>
        <v xml:space="preserve"> </v>
      </c>
      <c r="BH63" s="8" t="str">
        <f>IF(OR(regneark!CD13&gt;0,regneark!CE13&gt;0),regneark!CD9," ")</f>
        <v xml:space="preserve"> </v>
      </c>
      <c r="BI63" s="8" t="str">
        <f>IF(OR(regneark!CE13&gt;0,regneark!CF13&gt;0),regneark!CE9," ")</f>
        <v xml:space="preserve"> </v>
      </c>
      <c r="BJ63" s="8" t="str">
        <f>IF(OR(regneark!CF13&gt;0,regneark!CG13&gt;0),regneark!CF9," ")</f>
        <v xml:space="preserve"> </v>
      </c>
      <c r="BK63" s="8" t="str">
        <f>IF(OR(regneark!CG13&gt;0,regneark!CH13&gt;0),regneark!CG9," ")</f>
        <v xml:space="preserve"> </v>
      </c>
      <c r="BL63" s="8" t="str">
        <f>IF(OR(regneark!CH13&gt;0,regneark!CI13&gt;0),regneark!CH9," ")</f>
        <v xml:space="preserve"> </v>
      </c>
      <c r="BM63" s="8" t="str">
        <f>IF(OR(regneark!CI13&gt;0,regneark!CJ13&gt;0),regneark!CI9," ")</f>
        <v xml:space="preserve"> </v>
      </c>
      <c r="BN63" s="8" t="str">
        <f>IF(OR(regneark!CJ13&gt;0,regneark!CK13&gt;0),regneark!CJ9," ")</f>
        <v xml:space="preserve"> </v>
      </c>
      <c r="BO63" s="8" t="str">
        <f>IF(OR(regneark!CK13&gt;0,regneark!CL13&gt;0),regneark!CK9," ")</f>
        <v xml:space="preserve"> </v>
      </c>
      <c r="BP63" s="8" t="str">
        <f>IF(OR(regneark!CL13&gt;0,regneark!CM13&gt;0),regneark!CL9," ")</f>
        <v xml:space="preserve"> </v>
      </c>
      <c r="BQ63" s="8" t="str">
        <f>IF(OR(regneark!CM13&gt;0,regneark!CN13&gt;0),regneark!CM9," ")</f>
        <v xml:space="preserve"> </v>
      </c>
      <c r="BR63" s="8" t="str">
        <f>IF(OR(regneark!CN13&gt;0,regneark!CO13&gt;0),regneark!CN9," ")</f>
        <v xml:space="preserve"> </v>
      </c>
      <c r="BS63" s="8" t="str">
        <f>IF(OR(regneark!CO13&gt;0,regneark!CP13&gt;0),regneark!CO9," ")</f>
        <v xml:space="preserve"> </v>
      </c>
      <c r="BT63" s="8" t="str">
        <f>IF(OR(regneark!CP13&gt;0,regneark!CQ13&gt;0),regneark!CP9," ")</f>
        <v xml:space="preserve"> </v>
      </c>
      <c r="BU63" s="8" t="str">
        <f>IF(OR(regneark!CQ13&gt;0,regneark!CR13&gt;0),regneark!CQ9," ")</f>
        <v xml:space="preserve"> </v>
      </c>
      <c r="BV63" s="8" t="str">
        <f>IF(OR(regneark!CR13&gt;0,regneark!CS13&gt;0),regneark!CR9," ")</f>
        <v xml:space="preserve"> </v>
      </c>
      <c r="BW63" s="8" t="str">
        <f>IF(OR(regneark!CS13&gt;0,regneark!CT13&gt;0),regneark!CS9," ")</f>
        <v xml:space="preserve"> </v>
      </c>
      <c r="BX63" s="8" t="str">
        <f>IF(OR(regneark!CT13&gt;0,regneark!CU13&gt;0),regneark!CT9," ")</f>
        <v xml:space="preserve"> </v>
      </c>
      <c r="BY63" s="8" t="str">
        <f>IF(OR(regneark!CU13&gt;0,regneark!CV13&gt;0),regneark!CU9," ")</f>
        <v xml:space="preserve"> </v>
      </c>
      <c r="BZ63" s="9" t="str">
        <f>IF(OR(regneark!CV13&gt;0,regneark!CW13&gt;0),regneark!CV9," ")</f>
        <v xml:space="preserve"> </v>
      </c>
      <c r="CA63" s="36" t="str">
        <f>IF(OR(regneark!CW13&gt;0,regneark!CX13&gt;0),regneark!CW9," ")</f>
        <v xml:space="preserve"> </v>
      </c>
      <c r="CB63" s="8" t="str">
        <f>IF(OR(regneark!CX13&gt;0,regneark!CY13&gt;0),regneark!CX9," ")</f>
        <v xml:space="preserve"> </v>
      </c>
      <c r="CC63" s="8" t="str">
        <f>IF(OR(regneark!CY13&gt;0,regneark!CZ13&gt;0),regneark!CY9," ")</f>
        <v xml:space="preserve"> </v>
      </c>
      <c r="CD63" s="8" t="str">
        <f>IF(OR(regneark!CZ13&gt;0,regneark!DA13&gt;0),regneark!CZ9," ")</f>
        <v xml:space="preserve"> </v>
      </c>
      <c r="CE63" s="8" t="str">
        <f>IF(OR(regneark!DA13&gt;0,regneark!DB13&gt;0),regneark!DA9," ")</f>
        <v xml:space="preserve"> </v>
      </c>
      <c r="CF63" s="8" t="str">
        <f>IF(OR(regneark!DB13&gt;0,regneark!DC13&gt;0),regneark!DB9," ")</f>
        <v xml:space="preserve"> </v>
      </c>
      <c r="CG63" s="8" t="str">
        <f>IF(OR(regneark!DC13&gt;0,regneark!DD13&gt;0),regneark!DC9," ")</f>
        <v xml:space="preserve"> </v>
      </c>
      <c r="CH63" s="8" t="str">
        <f>IF(OR(regneark!DD13&gt;0,regneark!DE13&gt;0),regneark!DD9," ")</f>
        <v xml:space="preserve"> </v>
      </c>
      <c r="CI63" s="8" t="str">
        <f>IF(OR(regneark!DE13&gt;0,regneark!DF13&gt;0),regneark!DE9," ")</f>
        <v xml:space="preserve"> </v>
      </c>
      <c r="CJ63" s="8" t="str">
        <f>IF(OR(regneark!DF13&gt;0,regneark!DG13&gt;0),regneark!DF9," ")</f>
        <v xml:space="preserve"> </v>
      </c>
      <c r="CK63" s="8" t="str">
        <f>IF(OR(regneark!DG13&gt;0,regneark!DH13&gt;0),regneark!DG9," ")</f>
        <v xml:space="preserve"> </v>
      </c>
      <c r="CL63" s="8" t="str">
        <f>IF(OR(regneark!DH13&gt;0,regneark!DI13&gt;0),regneark!DH9," ")</f>
        <v xml:space="preserve"> </v>
      </c>
      <c r="CM63" s="8" t="str">
        <f>IF(OR(regneark!DI13&gt;0,regneark!DJ13&gt;0),regneark!DI9," ")</f>
        <v xml:space="preserve"> </v>
      </c>
      <c r="CN63" s="8" t="str">
        <f>IF(OR(regneark!DJ13&gt;0,regneark!DK13&gt;0),regneark!DJ9," ")</f>
        <v xml:space="preserve"> </v>
      </c>
      <c r="CO63" s="8" t="str">
        <f>IF(OR(regneark!DK13&gt;0,regneark!DL13&gt;0),regneark!DK9," ")</f>
        <v xml:space="preserve"> </v>
      </c>
      <c r="CP63" s="8" t="str">
        <f>IF(OR(regneark!DL13&gt;0,regneark!DM13&gt;0),regneark!DL9," ")</f>
        <v xml:space="preserve"> </v>
      </c>
      <c r="CQ63" s="8" t="str">
        <f>IF(OR(regneark!DM13&gt;0,regneark!DN13&gt;0),regneark!DM9," ")</f>
        <v xml:space="preserve"> </v>
      </c>
      <c r="CR63" s="8" t="str">
        <f>IF(OR(regneark!DN13&gt;0,regneark!DO13&gt;0),regneark!DN9," ")</f>
        <v xml:space="preserve"> </v>
      </c>
      <c r="CS63" s="8" t="str">
        <f>IF(OR(regneark!DO13&gt;0,regneark!DP13&gt;0),regneark!DO9," ")</f>
        <v xml:space="preserve"> </v>
      </c>
      <c r="CT63" s="8" t="str">
        <f>IF(OR(regneark!DP13&gt;0,regneark!DQ13&gt;0),regneark!DP9," ")</f>
        <v xml:space="preserve"> </v>
      </c>
      <c r="CU63" s="8" t="str">
        <f>IF(OR(regneark!DQ13&gt;0,regneark!DR13&gt;0),regneark!DQ9," ")</f>
        <v xml:space="preserve"> </v>
      </c>
      <c r="CV63" s="8" t="str">
        <f>IF(OR(regneark!DR13&gt;0,regneark!DS13&gt;0),regneark!DR9," ")</f>
        <v xml:space="preserve"> </v>
      </c>
      <c r="CW63" s="8" t="str">
        <f>IF(OR(regneark!DS13&gt;0,regneark!DT13&gt;0),regneark!DS9," ")</f>
        <v xml:space="preserve"> </v>
      </c>
      <c r="CX63" s="9" t="str">
        <f>IF(OR(regneark!DT13&gt;0,regneark!DU13&gt;0),regneark!DT9," ")</f>
        <v xml:space="preserve"> </v>
      </c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85"/>
      <c r="FI63" s="85"/>
      <c r="FJ63" s="85"/>
      <c r="FK63" s="85"/>
      <c r="FL63" s="85"/>
      <c r="FM63" s="85"/>
      <c r="FN63" s="85"/>
      <c r="FO63" s="85"/>
      <c r="FP63" s="85"/>
      <c r="FQ63" s="85"/>
      <c r="FR63" s="85"/>
      <c r="FS63" s="31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</row>
    <row r="64" spans="1:230" x14ac:dyDescent="0.25">
      <c r="A64" s="15"/>
      <c r="B64" s="18" t="s">
        <v>8</v>
      </c>
      <c r="C64" s="112"/>
      <c r="D64" s="113"/>
      <c r="E64" s="25"/>
      <c r="F64" s="7" t="s">
        <v>0</v>
      </c>
      <c r="G64" s="36" t="str">
        <f>IF(OR(regneark!AC13&gt;0,regneark!AD13&gt;0),regneark!AC10," ")</f>
        <v xml:space="preserve"> </v>
      </c>
      <c r="H64" s="8" t="str">
        <f>IF(OR(regneark!AD13&gt;0,regneark!AE13&gt;0),regneark!AD10," ")</f>
        <v xml:space="preserve"> </v>
      </c>
      <c r="I64" s="8" t="str">
        <f>IF(OR(regneark!AE13&gt;0,regneark!AF13&gt;0),regneark!AE10," ")</f>
        <v xml:space="preserve"> </v>
      </c>
      <c r="J64" s="8" t="str">
        <f>IF(OR(regneark!AF13&gt;0,regneark!AG13&gt;0),regneark!AF10," ")</f>
        <v xml:space="preserve"> </v>
      </c>
      <c r="K64" s="8" t="str">
        <f>IF(OR(regneark!AG13&gt;0,regneark!AH13&gt;0),regneark!AG10," ")</f>
        <v xml:space="preserve"> </v>
      </c>
      <c r="L64" s="8" t="str">
        <f>IF(OR(regneark!AH13&gt;0,regneark!AI13&gt;0),regneark!AH10," ")</f>
        <v xml:space="preserve"> </v>
      </c>
      <c r="M64" s="8" t="str">
        <f>IF(OR(regneark!AI13&gt;0,regneark!AJ13&gt;0),regneark!AI10," ")</f>
        <v xml:space="preserve"> </v>
      </c>
      <c r="N64" s="8" t="str">
        <f>IF(OR(regneark!AJ13&gt;0,regneark!AK13&gt;0),regneark!AJ10," ")</f>
        <v xml:space="preserve"> </v>
      </c>
      <c r="O64" s="8" t="str">
        <f>IF(OR(regneark!AK13&gt;0,regneark!AL13&gt;0),regneark!AK10," ")</f>
        <v xml:space="preserve"> </v>
      </c>
      <c r="P64" s="8" t="str">
        <f>IF(OR(regneark!AL13&gt;0,regneark!AM13&gt;0),regneark!AL10," ")</f>
        <v xml:space="preserve"> </v>
      </c>
      <c r="Q64" s="8" t="str">
        <f>IF(OR(regneark!AM13&gt;0,regneark!AN13&gt;0),regneark!AM10," ")</f>
        <v xml:space="preserve"> </v>
      </c>
      <c r="R64" s="8" t="str">
        <f>IF(OR(regneark!AN13&gt;0,regneark!AO13&gt;0),regneark!AN10," ")</f>
        <v xml:space="preserve"> </v>
      </c>
      <c r="S64" s="8" t="str">
        <f>IF(OR(regneark!AO13&gt;0,regneark!AP13&gt;0),regneark!AO10," ")</f>
        <v xml:space="preserve"> </v>
      </c>
      <c r="T64" s="8" t="str">
        <f>IF(OR(regneark!AP13&gt;0,regneark!AQ13&gt;0),regneark!AP10," ")</f>
        <v xml:space="preserve"> </v>
      </c>
      <c r="U64" s="8" t="str">
        <f>IF(OR(regneark!AQ13&gt;0,regneark!AR13&gt;0),regneark!AQ10," ")</f>
        <v xml:space="preserve"> </v>
      </c>
      <c r="V64" s="8" t="str">
        <f>IF(OR(regneark!AR13&gt;0,regneark!AS13&gt;0),regneark!AR10," ")</f>
        <v xml:space="preserve"> </v>
      </c>
      <c r="W64" s="8" t="str">
        <f>IF(OR(regneark!AS13&gt;0,regneark!AT13&gt;0),regneark!AS10," ")</f>
        <v xml:space="preserve"> </v>
      </c>
      <c r="X64" s="8" t="str">
        <f>IF(OR(regneark!AT13&gt;0,regneark!AU13&gt;0),regneark!AT10," ")</f>
        <v xml:space="preserve"> </v>
      </c>
      <c r="Y64" s="8" t="str">
        <f>IF(OR(regneark!AU13&gt;0,regneark!AV13&gt;0),regneark!AU10," ")</f>
        <v xml:space="preserve"> </v>
      </c>
      <c r="Z64" s="8" t="str">
        <f>IF(OR(regneark!AV13&gt;0,regneark!AW13&gt;0),regneark!AV10," ")</f>
        <v xml:space="preserve"> </v>
      </c>
      <c r="AA64" s="8" t="str">
        <f>IF(OR(regneark!AW13&gt;0,regneark!AX13&gt;0),regneark!AW10," ")</f>
        <v xml:space="preserve"> </v>
      </c>
      <c r="AB64" s="8" t="str">
        <f>IF(OR(regneark!AX13&gt;0,regneark!AY13&gt;0),regneark!AX10," ")</f>
        <v xml:space="preserve"> </v>
      </c>
      <c r="AC64" s="8" t="str">
        <f>IF(OR(regneark!AY13&gt;0,regneark!AZ13&gt;0),regneark!AY10," ")</f>
        <v xml:space="preserve"> </v>
      </c>
      <c r="AD64" s="9" t="str">
        <f>IF(OR(regneark!AZ13&gt;0,regneark!BA13&gt;0),regneark!AZ10," ")</f>
        <v xml:space="preserve"> </v>
      </c>
      <c r="AE64" s="36" t="str">
        <f>IF(OR(regneark!BA13&gt;0,regneark!BB13&gt;0),regneark!BA10," ")</f>
        <v xml:space="preserve"> </v>
      </c>
      <c r="AF64" s="8" t="str">
        <f>IF(OR(regneark!BB13&gt;0,regneark!BC13&gt;0),regneark!BB10," ")</f>
        <v xml:space="preserve"> </v>
      </c>
      <c r="AG64" s="8" t="str">
        <f>IF(OR(regneark!BC13&gt;0,regneark!BD13&gt;0),regneark!BC10," ")</f>
        <v xml:space="preserve"> </v>
      </c>
      <c r="AH64" s="8" t="str">
        <f>IF(OR(regneark!BD13&gt;0,regneark!BE13&gt;0),regneark!BD10," ")</f>
        <v xml:space="preserve"> </v>
      </c>
      <c r="AI64" s="8" t="str">
        <f>IF(OR(regneark!BE13&gt;0,regneark!BF13&gt;0),regneark!BE10," ")</f>
        <v xml:space="preserve"> </v>
      </c>
      <c r="AJ64" s="8" t="str">
        <f>IF(OR(regneark!BF13&gt;0,regneark!BG13&gt;0),regneark!BF10," ")</f>
        <v xml:space="preserve"> </v>
      </c>
      <c r="AK64" s="8" t="str">
        <f>IF(OR(regneark!BG13&gt;0,regneark!BH13&gt;0),regneark!BG10," ")</f>
        <v xml:space="preserve"> </v>
      </c>
      <c r="AL64" s="8" t="str">
        <f>IF(OR(regneark!BH13&gt;0,regneark!BI13&gt;0),regneark!BH10," ")</f>
        <v xml:space="preserve"> </v>
      </c>
      <c r="AM64" s="8" t="str">
        <f>IF(OR(regneark!BI13&gt;0,regneark!BJ13&gt;0),regneark!BI10," ")</f>
        <v xml:space="preserve"> </v>
      </c>
      <c r="AN64" s="8" t="str">
        <f>IF(OR(regneark!BJ13&gt;0,regneark!BK13&gt;0),regneark!BJ10," ")</f>
        <v xml:space="preserve"> </v>
      </c>
      <c r="AO64" s="8" t="str">
        <f>IF(OR(regneark!BK13&gt;0,regneark!BL13&gt;0),regneark!BK10," ")</f>
        <v xml:space="preserve"> </v>
      </c>
      <c r="AP64" s="8" t="str">
        <f>IF(OR(regneark!BL13&gt;0,regneark!BM13&gt;0),regneark!BL10," ")</f>
        <v xml:space="preserve"> </v>
      </c>
      <c r="AQ64" s="8" t="str">
        <f>IF(OR(regneark!BM13&gt;0,regneark!BN13&gt;0),regneark!BM10," ")</f>
        <v xml:space="preserve"> </v>
      </c>
      <c r="AR64" s="8" t="str">
        <f>IF(OR(regneark!BN13&gt;0,regneark!BO13&gt;0),regneark!BN10," ")</f>
        <v xml:space="preserve"> </v>
      </c>
      <c r="AS64" s="8" t="str">
        <f>IF(OR(regneark!BO13&gt;0,regneark!BP13&gt;0),regneark!BO10," ")</f>
        <v xml:space="preserve"> </v>
      </c>
      <c r="AT64" s="8" t="str">
        <f>IF(OR(regneark!BP13&gt;0,regneark!BQ13&gt;0),regneark!BP10," ")</f>
        <v xml:space="preserve"> </v>
      </c>
      <c r="AU64" s="8" t="str">
        <f>IF(OR(regneark!BQ13&gt;0,regneark!BR13&gt;0),regneark!BQ10," ")</f>
        <v xml:space="preserve"> </v>
      </c>
      <c r="AV64" s="8" t="str">
        <f>IF(OR(regneark!BR13&gt;0,regneark!BS13&gt;0),regneark!BR10," ")</f>
        <v xml:space="preserve"> </v>
      </c>
      <c r="AW64" s="8" t="str">
        <f>IF(OR(regneark!BS13&gt;0,regneark!BT13&gt;0),regneark!BS10," ")</f>
        <v xml:space="preserve"> </v>
      </c>
      <c r="AX64" s="8" t="str">
        <f>IF(OR(regneark!BT13&gt;0,regneark!BU13&gt;0),regneark!BT10," ")</f>
        <v xml:space="preserve"> </v>
      </c>
      <c r="AY64" s="8" t="str">
        <f>IF(OR(regneark!BU13&gt;0,regneark!BV13&gt;0),regneark!BU10," ")</f>
        <v xml:space="preserve"> </v>
      </c>
      <c r="AZ64" s="8" t="str">
        <f>IF(OR(regneark!BV13&gt;0,regneark!BW13&gt;0),regneark!BV10," ")</f>
        <v xml:space="preserve"> </v>
      </c>
      <c r="BA64" s="8" t="str">
        <f>IF(OR(regneark!BW13&gt;0,regneark!BX13&gt;0),regneark!BW10," ")</f>
        <v xml:space="preserve"> </v>
      </c>
      <c r="BB64" s="9" t="str">
        <f>IF(OR(regneark!BX13&gt;0,regneark!BY13&gt;0),regneark!BX10," ")</f>
        <v xml:space="preserve"> </v>
      </c>
      <c r="BC64" s="36" t="str">
        <f>IF(OR(regneark!BY13&gt;0,regneark!BZ13&gt;0),regneark!BY10," ")</f>
        <v xml:space="preserve"> </v>
      </c>
      <c r="BD64" s="8" t="str">
        <f>IF(OR(regneark!BZ13&gt;0,regneark!CA13&gt;0),regneark!BZ10," ")</f>
        <v xml:space="preserve"> </v>
      </c>
      <c r="BE64" s="8" t="str">
        <f>IF(OR(regneark!CA13&gt;0,regneark!CB13&gt;0),regneark!CA10," ")</f>
        <v xml:space="preserve"> </v>
      </c>
      <c r="BF64" s="8" t="str">
        <f>IF(OR(regneark!CB13&gt;0,regneark!CC13&gt;0),regneark!CB10," ")</f>
        <v xml:space="preserve"> </v>
      </c>
      <c r="BG64" s="8" t="str">
        <f>IF(OR(regneark!CC13&gt;0,regneark!CD13&gt;0),regneark!CC10," ")</f>
        <v xml:space="preserve"> </v>
      </c>
      <c r="BH64" s="8" t="str">
        <f>IF(OR(regneark!CD13&gt;0,regneark!CE13&gt;0),regneark!CD10," ")</f>
        <v xml:space="preserve"> </v>
      </c>
      <c r="BI64" s="8" t="str">
        <f>IF(OR(regneark!CE13&gt;0,regneark!CF13&gt;0),regneark!CE10," ")</f>
        <v xml:space="preserve"> </v>
      </c>
      <c r="BJ64" s="8" t="str">
        <f>IF(OR(regneark!CF13&gt;0,regneark!CG13&gt;0),regneark!CF10," ")</f>
        <v xml:space="preserve"> </v>
      </c>
      <c r="BK64" s="8" t="str">
        <f>IF(OR(regneark!CG13&gt;0,regneark!CH13&gt;0),regneark!CG10," ")</f>
        <v xml:space="preserve"> </v>
      </c>
      <c r="BL64" s="8" t="str">
        <f>IF(OR(regneark!CH13&gt;0,regneark!CI13&gt;0),regneark!CH10," ")</f>
        <v xml:space="preserve"> </v>
      </c>
      <c r="BM64" s="8" t="str">
        <f>IF(OR(regneark!CI13&gt;0,regneark!CJ13&gt;0),regneark!CI10," ")</f>
        <v xml:space="preserve"> </v>
      </c>
      <c r="BN64" s="8" t="str">
        <f>IF(OR(regneark!CJ13&gt;0,regneark!CK13&gt;0),regneark!CJ10," ")</f>
        <v xml:space="preserve"> </v>
      </c>
      <c r="BO64" s="8" t="str">
        <f>IF(OR(regneark!CK13&gt;0,regneark!CL13&gt;0),regneark!CK10," ")</f>
        <v xml:space="preserve"> </v>
      </c>
      <c r="BP64" s="8" t="str">
        <f>IF(OR(regneark!CL13&gt;0,regneark!CM13&gt;0),regneark!CL10," ")</f>
        <v xml:space="preserve"> </v>
      </c>
      <c r="BQ64" s="8" t="str">
        <f>IF(OR(regneark!CM13&gt;0,regneark!CN13&gt;0),regneark!CM10," ")</f>
        <v xml:space="preserve"> </v>
      </c>
      <c r="BR64" s="8" t="str">
        <f>IF(OR(regneark!CN13&gt;0,regneark!CO13&gt;0),regneark!CN10," ")</f>
        <v xml:space="preserve"> </v>
      </c>
      <c r="BS64" s="8" t="str">
        <f>IF(OR(regneark!CO13&gt;0,regneark!CP13&gt;0),regneark!CO10," ")</f>
        <v xml:space="preserve"> </v>
      </c>
      <c r="BT64" s="8" t="str">
        <f>IF(OR(regneark!CP13&gt;0,regneark!CQ13&gt;0),regneark!CP10," ")</f>
        <v xml:space="preserve"> </v>
      </c>
      <c r="BU64" s="8" t="str">
        <f>IF(OR(regneark!CQ13&gt;0,regneark!CR13&gt;0),regneark!CQ10," ")</f>
        <v xml:space="preserve"> </v>
      </c>
      <c r="BV64" s="8" t="str">
        <f>IF(OR(regneark!CR13&gt;0,regneark!CS13&gt;0),regneark!CR10," ")</f>
        <v xml:space="preserve"> </v>
      </c>
      <c r="BW64" s="8" t="str">
        <f>IF(OR(regneark!CS13&gt;0,regneark!CT13&gt;0),regneark!CS10," ")</f>
        <v xml:space="preserve"> </v>
      </c>
      <c r="BX64" s="8" t="str">
        <f>IF(OR(regneark!CT13&gt;0,regneark!CU13&gt;0),regneark!CT10," ")</f>
        <v xml:space="preserve"> </v>
      </c>
      <c r="BY64" s="8" t="str">
        <f>IF(OR(regneark!CU13&gt;0,regneark!CV13&gt;0),regneark!CU10," ")</f>
        <v xml:space="preserve"> </v>
      </c>
      <c r="BZ64" s="9" t="str">
        <f>IF(OR(regneark!CV13&gt;0,regneark!CW13&gt;0),regneark!CV10," ")</f>
        <v xml:space="preserve"> </v>
      </c>
      <c r="CA64" s="36" t="str">
        <f>IF(OR(regneark!CW13&gt;0,regneark!CX13&gt;0),regneark!CW10," ")</f>
        <v xml:space="preserve"> </v>
      </c>
      <c r="CB64" s="8" t="str">
        <f>IF(OR(regneark!CX13&gt;0,regneark!CY13&gt;0),regneark!CX10," ")</f>
        <v xml:space="preserve"> </v>
      </c>
      <c r="CC64" s="8" t="str">
        <f>IF(OR(regneark!CY13&gt;0,regneark!CZ13&gt;0),regneark!CY10," ")</f>
        <v xml:space="preserve"> </v>
      </c>
      <c r="CD64" s="8" t="str">
        <f>IF(OR(regneark!CZ13&gt;0,regneark!DA13&gt;0),regneark!CZ10," ")</f>
        <v xml:space="preserve"> </v>
      </c>
      <c r="CE64" s="8" t="str">
        <f>IF(OR(regneark!DA13&gt;0,regneark!DB13&gt;0),regneark!DA10," ")</f>
        <v xml:space="preserve"> </v>
      </c>
      <c r="CF64" s="8" t="str">
        <f>IF(OR(regneark!DB13&gt;0,regneark!DC13&gt;0),regneark!DB10," ")</f>
        <v xml:space="preserve"> </v>
      </c>
      <c r="CG64" s="8" t="str">
        <f>IF(OR(regneark!DC13&gt;0,regneark!DD13&gt;0),regneark!DC10," ")</f>
        <v xml:space="preserve"> </v>
      </c>
      <c r="CH64" s="8" t="str">
        <f>IF(OR(regneark!DD13&gt;0,regneark!DE13&gt;0),regneark!DD10," ")</f>
        <v xml:space="preserve"> </v>
      </c>
      <c r="CI64" s="8" t="str">
        <f>IF(OR(regneark!DE13&gt;0,regneark!DF13&gt;0),regneark!DE10," ")</f>
        <v xml:space="preserve"> </v>
      </c>
      <c r="CJ64" s="8" t="str">
        <f>IF(OR(regneark!DF13&gt;0,regneark!DG13&gt;0),regneark!DF10," ")</f>
        <v xml:space="preserve"> </v>
      </c>
      <c r="CK64" s="8" t="str">
        <f>IF(OR(regneark!DG13&gt;0,regneark!DH13&gt;0),regneark!DG10," ")</f>
        <v xml:space="preserve"> </v>
      </c>
      <c r="CL64" s="8" t="str">
        <f>IF(OR(regneark!DH13&gt;0,regneark!DI13&gt;0),regneark!DH10," ")</f>
        <v xml:space="preserve"> </v>
      </c>
      <c r="CM64" s="8" t="str">
        <f>IF(OR(regneark!DI13&gt;0,regneark!DJ13&gt;0),regneark!DI10," ")</f>
        <v xml:space="preserve"> </v>
      </c>
      <c r="CN64" s="8" t="str">
        <f>IF(OR(regneark!DJ13&gt;0,regneark!DK13&gt;0),regneark!DJ10," ")</f>
        <v xml:space="preserve"> </v>
      </c>
      <c r="CO64" s="8" t="str">
        <f>IF(OR(regneark!DK13&gt;0,regneark!DL13&gt;0),regneark!DK10," ")</f>
        <v xml:space="preserve"> </v>
      </c>
      <c r="CP64" s="8" t="str">
        <f>IF(OR(regneark!DL13&gt;0,regneark!DM13&gt;0),regneark!DL10," ")</f>
        <v xml:space="preserve"> </v>
      </c>
      <c r="CQ64" s="8" t="str">
        <f>IF(OR(regneark!DM13&gt;0,regneark!DN13&gt;0),regneark!DM10," ")</f>
        <v xml:space="preserve"> </v>
      </c>
      <c r="CR64" s="8" t="str">
        <f>IF(OR(regneark!DN13&gt;0,regneark!DO13&gt;0),regneark!DN10," ")</f>
        <v xml:space="preserve"> </v>
      </c>
      <c r="CS64" s="8" t="str">
        <f>IF(OR(regneark!DO13&gt;0,regneark!DP13&gt;0),regneark!DO10," ")</f>
        <v xml:space="preserve"> </v>
      </c>
      <c r="CT64" s="8" t="str">
        <f>IF(OR(regneark!DP13&gt;0,regneark!DQ13&gt;0),regneark!DP10," ")</f>
        <v xml:space="preserve"> </v>
      </c>
      <c r="CU64" s="8" t="str">
        <f>IF(OR(regneark!DQ13&gt;0,regneark!DR13&gt;0),regneark!DQ10," ")</f>
        <v xml:space="preserve"> </v>
      </c>
      <c r="CV64" s="8" t="str">
        <f>IF(OR(regneark!DR13&gt;0,regneark!DS13&gt;0),regneark!DR10," ")</f>
        <v xml:space="preserve"> </v>
      </c>
      <c r="CW64" s="8" t="str">
        <f>IF(OR(regneark!DS13&gt;0,regneark!DT13&gt;0),regneark!DS10," ")</f>
        <v xml:space="preserve"> </v>
      </c>
      <c r="CX64" s="9" t="str">
        <f>IF(OR(regneark!DT13&gt;0,regneark!DU13&gt;0),regneark!DT10," ")</f>
        <v xml:space="preserve"> </v>
      </c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85"/>
      <c r="FG64" s="85"/>
      <c r="FH64" s="85"/>
      <c r="FI64" s="85"/>
      <c r="FJ64" s="85"/>
      <c r="FK64" s="85"/>
      <c r="FL64" s="85"/>
      <c r="FM64" s="85"/>
      <c r="FN64" s="85"/>
      <c r="FO64" s="85"/>
      <c r="FP64" s="85"/>
      <c r="FQ64" s="85"/>
      <c r="FR64" s="85"/>
      <c r="FS64" s="31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</row>
    <row r="65" spans="1:230" ht="13" thickBot="1" x14ac:dyDescent="0.3">
      <c r="A65" s="15"/>
      <c r="B65" s="18"/>
      <c r="C65" s="112"/>
      <c r="D65" s="113"/>
      <c r="E65" s="25"/>
      <c r="F65" s="10" t="s">
        <v>1</v>
      </c>
      <c r="G65" s="37" t="str">
        <f>IF(OR(regneark!AC13&gt;0,regneark!AD13&gt;0),regneark!AC11," ")</f>
        <v xml:space="preserve"> </v>
      </c>
      <c r="H65" s="11" t="str">
        <f>IF(OR(regneark!AD13&gt;0,regneark!AE13&gt;0),regneark!AD11," ")</f>
        <v xml:space="preserve"> </v>
      </c>
      <c r="I65" s="11" t="str">
        <f>IF(OR(regneark!AE13&gt;0,regneark!AF13&gt;0),regneark!AE11," ")</f>
        <v xml:space="preserve"> </v>
      </c>
      <c r="J65" s="11" t="str">
        <f>IF(OR(regneark!AF13&gt;0,regneark!AG13&gt;0),regneark!AF11," ")</f>
        <v xml:space="preserve"> </v>
      </c>
      <c r="K65" s="11" t="str">
        <f>IF(OR(regneark!AG13&gt;0,regneark!AH13&gt;0),regneark!AG11," ")</f>
        <v xml:space="preserve"> </v>
      </c>
      <c r="L65" s="11" t="str">
        <f>IF(OR(regneark!AH13&gt;0,regneark!AI13&gt;0),regneark!AH11," ")</f>
        <v xml:space="preserve"> </v>
      </c>
      <c r="M65" s="11" t="str">
        <f>IF(OR(regneark!AI13&gt;0,regneark!AJ13&gt;0),regneark!AI11," ")</f>
        <v xml:space="preserve"> </v>
      </c>
      <c r="N65" s="11" t="str">
        <f>IF(OR(regneark!AJ13&gt;0,regneark!AK13&gt;0),regneark!AJ11," ")</f>
        <v xml:space="preserve"> </v>
      </c>
      <c r="O65" s="11" t="str">
        <f>IF(OR(regneark!AK13&gt;0,regneark!AL13&gt;0),regneark!AK11," ")</f>
        <v xml:space="preserve"> </v>
      </c>
      <c r="P65" s="11" t="str">
        <f>IF(OR(regneark!AL13&gt;0,regneark!AM13&gt;0),regneark!AL11," ")</f>
        <v xml:space="preserve"> </v>
      </c>
      <c r="Q65" s="11" t="str">
        <f>IF(OR(regneark!AM13&gt;0,regneark!AN13&gt;0),regneark!AM11," ")</f>
        <v xml:space="preserve"> </v>
      </c>
      <c r="R65" s="11" t="str">
        <f>IF(OR(regneark!AN13&gt;0,regneark!AO13&gt;0),regneark!AN11," ")</f>
        <v xml:space="preserve"> </v>
      </c>
      <c r="S65" s="11" t="str">
        <f>IF(OR(regneark!AO13&gt;0,regneark!AP13&gt;0),regneark!AO11," ")</f>
        <v xml:space="preserve"> </v>
      </c>
      <c r="T65" s="11" t="str">
        <f>IF(OR(regneark!AP13&gt;0,regneark!AQ13&gt;0),regneark!AP11," ")</f>
        <v xml:space="preserve"> </v>
      </c>
      <c r="U65" s="11" t="str">
        <f>IF(OR(regneark!AQ13&gt;0,regneark!AR13&gt;0),regneark!AQ11," ")</f>
        <v xml:space="preserve"> </v>
      </c>
      <c r="V65" s="11" t="str">
        <f>IF(OR(regneark!AR13&gt;0,regneark!AS13&gt;0),regneark!AR11," ")</f>
        <v xml:space="preserve"> </v>
      </c>
      <c r="W65" s="11" t="str">
        <f>IF(OR(regneark!AS13&gt;0,regneark!AT13&gt;0),regneark!AS11," ")</f>
        <v xml:space="preserve"> </v>
      </c>
      <c r="X65" s="11" t="str">
        <f>IF(OR(regneark!AT13&gt;0,regneark!AU13&gt;0),regneark!AT11," ")</f>
        <v xml:space="preserve"> </v>
      </c>
      <c r="Y65" s="11" t="str">
        <f>IF(OR(regneark!AU13&gt;0,regneark!AV13&gt;0),regneark!AU11," ")</f>
        <v xml:space="preserve"> </v>
      </c>
      <c r="Z65" s="11" t="str">
        <f>IF(OR(regneark!AV13&gt;0,regneark!AW13&gt;0),regneark!AV11," ")</f>
        <v xml:space="preserve"> </v>
      </c>
      <c r="AA65" s="11" t="str">
        <f>IF(OR(regneark!AW13&gt;0,regneark!AX13&gt;0),regneark!AW11," ")</f>
        <v xml:space="preserve"> </v>
      </c>
      <c r="AB65" s="11" t="str">
        <f>IF(OR(regneark!AX13&gt;0,regneark!AY13&gt;0),regneark!AX11," ")</f>
        <v xml:space="preserve"> </v>
      </c>
      <c r="AC65" s="11" t="str">
        <f>IF(OR(regneark!AY13&gt;0,regneark!AZ13&gt;0),regneark!AY11," ")</f>
        <v xml:space="preserve"> </v>
      </c>
      <c r="AD65" s="12" t="str">
        <f>IF(OR(regneark!AZ13&gt;0,regneark!BA13&gt;0),regneark!AZ11," ")</f>
        <v xml:space="preserve"> </v>
      </c>
      <c r="AE65" s="37" t="str">
        <f>IF(OR(regneark!BA13&gt;0,regneark!BB13&gt;0),regneark!BA11," ")</f>
        <v xml:space="preserve"> </v>
      </c>
      <c r="AF65" s="11" t="str">
        <f>IF(OR(regneark!BB13&gt;0,regneark!BC13&gt;0),regneark!BB11," ")</f>
        <v xml:space="preserve"> </v>
      </c>
      <c r="AG65" s="11" t="str">
        <f>IF(OR(regneark!BC13&gt;0,regneark!BD13&gt;0),regneark!BC11," ")</f>
        <v xml:space="preserve"> </v>
      </c>
      <c r="AH65" s="11" t="str">
        <f>IF(OR(regneark!BD13&gt;0,regneark!BE13&gt;0),regneark!BD11," ")</f>
        <v xml:space="preserve"> </v>
      </c>
      <c r="AI65" s="11" t="str">
        <f>IF(OR(regneark!BE13&gt;0,regneark!BF13&gt;0),regneark!BE11," ")</f>
        <v xml:space="preserve"> </v>
      </c>
      <c r="AJ65" s="11" t="str">
        <f>IF(OR(regneark!BF13&gt;0,regneark!BG13&gt;0),regneark!BF11," ")</f>
        <v xml:space="preserve"> </v>
      </c>
      <c r="AK65" s="11" t="str">
        <f>IF(OR(regneark!BG13&gt;0,regneark!BH13&gt;0),regneark!BG11," ")</f>
        <v xml:space="preserve"> </v>
      </c>
      <c r="AL65" s="11" t="str">
        <f>IF(OR(regneark!BH13&gt;0,regneark!BI13&gt;0),regneark!BH11," ")</f>
        <v xml:space="preserve"> </v>
      </c>
      <c r="AM65" s="11" t="str">
        <f>IF(OR(regneark!BI13&gt;0,regneark!BJ13&gt;0),regneark!BI11," ")</f>
        <v xml:space="preserve"> </v>
      </c>
      <c r="AN65" s="11" t="str">
        <f>IF(OR(regneark!BJ13&gt;0,regneark!BK13&gt;0),regneark!BJ11," ")</f>
        <v xml:space="preserve"> </v>
      </c>
      <c r="AO65" s="11" t="str">
        <f>IF(OR(regneark!BK13&gt;0,regneark!BL13&gt;0),regneark!BK11," ")</f>
        <v xml:space="preserve"> </v>
      </c>
      <c r="AP65" s="11" t="str">
        <f>IF(OR(regneark!BL13&gt;0,regneark!BM13&gt;0),regneark!BL11," ")</f>
        <v xml:space="preserve"> </v>
      </c>
      <c r="AQ65" s="11" t="str">
        <f>IF(OR(regneark!BM13&gt;0,regneark!BN13&gt;0),regneark!BM11," ")</f>
        <v xml:space="preserve"> </v>
      </c>
      <c r="AR65" s="11" t="str">
        <f>IF(OR(regneark!BN13&gt;0,regneark!BO13&gt;0),regneark!BN11," ")</f>
        <v xml:space="preserve"> </v>
      </c>
      <c r="AS65" s="11" t="str">
        <f>IF(OR(regneark!BO13&gt;0,regneark!BP13&gt;0),regneark!BO11," ")</f>
        <v xml:space="preserve"> </v>
      </c>
      <c r="AT65" s="11" t="str">
        <f>IF(OR(regneark!BP13&gt;0,regneark!BQ13&gt;0),regneark!BP11," ")</f>
        <v xml:space="preserve"> </v>
      </c>
      <c r="AU65" s="11" t="str">
        <f>IF(OR(regneark!BQ13&gt;0,regneark!BR13&gt;0),regneark!BQ11," ")</f>
        <v xml:space="preserve"> </v>
      </c>
      <c r="AV65" s="11" t="str">
        <f>IF(OR(regneark!BR13&gt;0,regneark!BS13&gt;0),regneark!BR11," ")</f>
        <v xml:space="preserve"> </v>
      </c>
      <c r="AW65" s="11" t="str">
        <f>IF(OR(regneark!BS13&gt;0,regneark!BT13&gt;0),regneark!BS11," ")</f>
        <v xml:space="preserve"> </v>
      </c>
      <c r="AX65" s="11" t="str">
        <f>IF(OR(regneark!BT13&gt;0,regneark!BU13&gt;0),regneark!BT11," ")</f>
        <v xml:space="preserve"> </v>
      </c>
      <c r="AY65" s="11" t="str">
        <f>IF(OR(regneark!BU13&gt;0,regneark!BV13&gt;0),regneark!BU11," ")</f>
        <v xml:space="preserve"> </v>
      </c>
      <c r="AZ65" s="11" t="str">
        <f>IF(OR(regneark!BV13&gt;0,regneark!BW13&gt;0),regneark!BV11," ")</f>
        <v xml:space="preserve"> </v>
      </c>
      <c r="BA65" s="11" t="str">
        <f>IF(OR(regneark!BW13&gt;0,regneark!BX13&gt;0),regneark!BW11," ")</f>
        <v xml:space="preserve"> </v>
      </c>
      <c r="BB65" s="12" t="str">
        <f>IF(OR(regneark!BX13&gt;0,regneark!BY13&gt;0),regneark!BX11," ")</f>
        <v xml:space="preserve"> </v>
      </c>
      <c r="BC65" s="37" t="str">
        <f>IF(OR(regneark!BY13&gt;0,regneark!BZ13&gt;0),regneark!BY11," ")</f>
        <v xml:space="preserve"> </v>
      </c>
      <c r="BD65" s="11" t="str">
        <f>IF(OR(regneark!BZ13&gt;0,regneark!CA13&gt;0),regneark!BZ11," ")</f>
        <v xml:space="preserve"> </v>
      </c>
      <c r="BE65" s="11" t="str">
        <f>IF(OR(regneark!CA13&gt;0,regneark!CB13&gt;0),regneark!CA11," ")</f>
        <v xml:space="preserve"> </v>
      </c>
      <c r="BF65" s="11" t="str">
        <f>IF(OR(regneark!CB13&gt;0,regneark!CC13&gt;0),regneark!CB11," ")</f>
        <v xml:space="preserve"> </v>
      </c>
      <c r="BG65" s="11" t="str">
        <f>IF(OR(regneark!CC13&gt;0,regneark!CD13&gt;0),regneark!CC11," ")</f>
        <v xml:space="preserve"> </v>
      </c>
      <c r="BH65" s="11" t="str">
        <f>IF(OR(regneark!CD13&gt;0,regneark!CE13&gt;0),regneark!CD11," ")</f>
        <v xml:space="preserve"> </v>
      </c>
      <c r="BI65" s="11" t="str">
        <f>IF(OR(regneark!CE13&gt;0,regneark!CF13&gt;0),regneark!CE11," ")</f>
        <v xml:space="preserve"> </v>
      </c>
      <c r="BJ65" s="11" t="str">
        <f>IF(OR(regneark!CF13&gt;0,regneark!CG13&gt;0),regneark!CF11," ")</f>
        <v xml:space="preserve"> </v>
      </c>
      <c r="BK65" s="11" t="str">
        <f>IF(OR(regneark!CG13&gt;0,regneark!CH13&gt;0),regneark!CG11," ")</f>
        <v xml:space="preserve"> </v>
      </c>
      <c r="BL65" s="11" t="str">
        <f>IF(OR(regneark!CH13&gt;0,regneark!CI13&gt;0),regneark!CH11," ")</f>
        <v xml:space="preserve"> </v>
      </c>
      <c r="BM65" s="11" t="str">
        <f>IF(OR(regneark!CI13&gt;0,regneark!CJ13&gt;0),regneark!CI11," ")</f>
        <v xml:space="preserve"> </v>
      </c>
      <c r="BN65" s="11" t="str">
        <f>IF(OR(regneark!CJ13&gt;0,regneark!CK13&gt;0),regneark!CJ11," ")</f>
        <v xml:space="preserve"> </v>
      </c>
      <c r="BO65" s="11" t="str">
        <f>IF(OR(regneark!CK13&gt;0,regneark!CL13&gt;0),regneark!CK11," ")</f>
        <v xml:space="preserve"> </v>
      </c>
      <c r="BP65" s="11" t="str">
        <f>IF(OR(regneark!CL13&gt;0,regneark!CM13&gt;0),regneark!CL11," ")</f>
        <v xml:space="preserve"> </v>
      </c>
      <c r="BQ65" s="11" t="str">
        <f>IF(OR(regneark!CM13&gt;0,regneark!CN13&gt;0),regneark!CM11," ")</f>
        <v xml:space="preserve"> </v>
      </c>
      <c r="BR65" s="11" t="str">
        <f>IF(OR(regneark!CN13&gt;0,regneark!CO13&gt;0),regneark!CN11," ")</f>
        <v xml:space="preserve"> </v>
      </c>
      <c r="BS65" s="11" t="str">
        <f>IF(OR(regneark!CO13&gt;0,regneark!CP13&gt;0),regneark!CO11," ")</f>
        <v xml:space="preserve"> </v>
      </c>
      <c r="BT65" s="11" t="str">
        <f>IF(OR(regneark!CP13&gt;0,regneark!CQ13&gt;0),regneark!CP11," ")</f>
        <v xml:space="preserve"> </v>
      </c>
      <c r="BU65" s="11" t="str">
        <f>IF(OR(regneark!CQ13&gt;0,regneark!CR13&gt;0),regneark!CQ11," ")</f>
        <v xml:space="preserve"> </v>
      </c>
      <c r="BV65" s="11" t="str">
        <f>IF(OR(regneark!CR13&gt;0,regneark!CS13&gt;0),regneark!CR11," ")</f>
        <v xml:space="preserve"> </v>
      </c>
      <c r="BW65" s="11" t="str">
        <f>IF(OR(regneark!CS13&gt;0,regneark!CT13&gt;0),regneark!CS11," ")</f>
        <v xml:space="preserve"> </v>
      </c>
      <c r="BX65" s="11" t="str">
        <f>IF(OR(regneark!CT13&gt;0,regneark!CU13&gt;0),regneark!CT11," ")</f>
        <v xml:space="preserve"> </v>
      </c>
      <c r="BY65" s="11" t="str">
        <f>IF(OR(regneark!CU13&gt;0,regneark!CV13&gt;0),regneark!CU11," ")</f>
        <v xml:space="preserve"> </v>
      </c>
      <c r="BZ65" s="12" t="str">
        <f>IF(OR(regneark!CV13&gt;0,regneark!CW13&gt;0),regneark!CV11," ")</f>
        <v xml:space="preserve"> </v>
      </c>
      <c r="CA65" s="37" t="str">
        <f>IF(OR(regneark!CW13&gt;0,regneark!CX13&gt;0),regneark!CW11," ")</f>
        <v xml:space="preserve"> </v>
      </c>
      <c r="CB65" s="11" t="str">
        <f>IF(OR(regneark!CX13&gt;0,regneark!CY13&gt;0),regneark!CX11," ")</f>
        <v xml:space="preserve"> </v>
      </c>
      <c r="CC65" s="11" t="str">
        <f>IF(OR(regneark!CY13&gt;0,regneark!CZ13&gt;0),regneark!CY11," ")</f>
        <v xml:space="preserve"> </v>
      </c>
      <c r="CD65" s="11" t="str">
        <f>IF(OR(regneark!CZ13&gt;0,regneark!DA13&gt;0),regneark!CZ11," ")</f>
        <v xml:space="preserve"> </v>
      </c>
      <c r="CE65" s="11" t="str">
        <f>IF(OR(regneark!DA13&gt;0,regneark!DB13&gt;0),regneark!DA11," ")</f>
        <v xml:space="preserve"> </v>
      </c>
      <c r="CF65" s="11" t="str">
        <f>IF(OR(regneark!DB13&gt;0,regneark!DC13&gt;0),regneark!DB11," ")</f>
        <v xml:space="preserve"> </v>
      </c>
      <c r="CG65" s="11" t="str">
        <f>IF(OR(regneark!DC13&gt;0,regneark!DD13&gt;0),regneark!DC11," ")</f>
        <v xml:space="preserve"> </v>
      </c>
      <c r="CH65" s="11" t="str">
        <f>IF(OR(regneark!DD13&gt;0,regneark!DE13&gt;0),regneark!DD11," ")</f>
        <v xml:space="preserve"> </v>
      </c>
      <c r="CI65" s="11" t="str">
        <f>IF(OR(regneark!DE13&gt;0,regneark!DF13&gt;0),regneark!DE11," ")</f>
        <v xml:space="preserve"> </v>
      </c>
      <c r="CJ65" s="11" t="str">
        <f>IF(OR(regneark!DF13&gt;0,regneark!DG13&gt;0),regneark!DF11," ")</f>
        <v xml:space="preserve"> </v>
      </c>
      <c r="CK65" s="11" t="str">
        <f>IF(OR(regneark!DG13&gt;0,regneark!DH13&gt;0),regneark!DG11," ")</f>
        <v xml:space="preserve"> </v>
      </c>
      <c r="CL65" s="11" t="str">
        <f>IF(OR(regneark!DH13&gt;0,regneark!DI13&gt;0),regneark!DH11," ")</f>
        <v xml:space="preserve"> </v>
      </c>
      <c r="CM65" s="11" t="str">
        <f>IF(OR(regneark!DI13&gt;0,regneark!DJ13&gt;0),regneark!DI11," ")</f>
        <v xml:space="preserve"> </v>
      </c>
      <c r="CN65" s="11" t="str">
        <f>IF(OR(regneark!DJ13&gt;0,regneark!DK13&gt;0),regneark!DJ11," ")</f>
        <v xml:space="preserve"> </v>
      </c>
      <c r="CO65" s="11" t="str">
        <f>IF(OR(regneark!DK13&gt;0,regneark!DL13&gt;0),regneark!DK11," ")</f>
        <v xml:space="preserve"> </v>
      </c>
      <c r="CP65" s="11" t="str">
        <f>IF(OR(regneark!DL13&gt;0,regneark!DM13&gt;0),regneark!DL11," ")</f>
        <v xml:space="preserve"> </v>
      </c>
      <c r="CQ65" s="11" t="str">
        <f>IF(OR(regneark!DM13&gt;0,regneark!DN13&gt;0),regneark!DM11," ")</f>
        <v xml:space="preserve"> </v>
      </c>
      <c r="CR65" s="11" t="str">
        <f>IF(OR(regneark!DN13&gt;0,regneark!DO13&gt;0),regneark!DN11," ")</f>
        <v xml:space="preserve"> </v>
      </c>
      <c r="CS65" s="11" t="str">
        <f>IF(OR(regneark!DO13&gt;0,regneark!DP13&gt;0),regneark!DO11," ")</f>
        <v xml:space="preserve"> </v>
      </c>
      <c r="CT65" s="11" t="str">
        <f>IF(OR(regneark!DP13&gt;0,regneark!DQ13&gt;0),regneark!DP11," ")</f>
        <v xml:space="preserve"> </v>
      </c>
      <c r="CU65" s="11" t="str">
        <f>IF(OR(regneark!DQ13&gt;0,regneark!DR13&gt;0),regneark!DQ11," ")</f>
        <v xml:space="preserve"> </v>
      </c>
      <c r="CV65" s="11" t="str">
        <f>IF(OR(regneark!DR13&gt;0,regneark!DS13&gt;0),regneark!DR11," ")</f>
        <v xml:space="preserve"> </v>
      </c>
      <c r="CW65" s="11" t="str">
        <f>IF(OR(regneark!DS13&gt;0,regneark!DT13&gt;0),regneark!DS11," ")</f>
        <v xml:space="preserve"> </v>
      </c>
      <c r="CX65" s="12" t="str">
        <f>IF(OR(regneark!DT13&gt;0,regneark!DU13&gt;0),regneark!DT11," ")</f>
        <v xml:space="preserve"> </v>
      </c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5"/>
      <c r="FE65" s="85"/>
      <c r="FF65" s="85"/>
      <c r="FG65" s="85"/>
      <c r="FH65" s="85"/>
      <c r="FI65" s="85"/>
      <c r="FJ65" s="85"/>
      <c r="FK65" s="85"/>
      <c r="FL65" s="85"/>
      <c r="FM65" s="85"/>
      <c r="FN65" s="85"/>
      <c r="FO65" s="85"/>
      <c r="FP65" s="85"/>
      <c r="FQ65" s="85"/>
      <c r="FR65" s="85"/>
      <c r="FS65" s="31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</row>
    <row r="66" spans="1:230" x14ac:dyDescent="0.25">
      <c r="A66" s="15"/>
      <c r="B66" s="18" t="s">
        <v>9</v>
      </c>
      <c r="C66" s="112"/>
      <c r="D66" s="113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</row>
    <row r="67" spans="1:230" x14ac:dyDescent="0.25">
      <c r="A67" s="15"/>
      <c r="B67" s="18"/>
      <c r="C67" s="112"/>
      <c r="D67" s="113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</row>
    <row r="68" spans="1:230" x14ac:dyDescent="0.25">
      <c r="A68" s="15"/>
      <c r="B68" s="18" t="s">
        <v>10</v>
      </c>
      <c r="C68" s="112"/>
      <c r="D68" s="113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</row>
    <row r="69" spans="1:230" x14ac:dyDescent="0.25">
      <c r="A69" s="15"/>
      <c r="B69" s="18"/>
      <c r="C69" s="112"/>
      <c r="D69" s="113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  <c r="EO69" s="31"/>
      <c r="EP69" s="31"/>
      <c r="EQ69" s="31"/>
      <c r="ER69" s="31"/>
      <c r="ES69" s="31"/>
      <c r="ET69" s="31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</row>
    <row r="70" spans="1:230" x14ac:dyDescent="0.25">
      <c r="A70" s="15"/>
      <c r="B70" s="18" t="s">
        <v>11</v>
      </c>
      <c r="C70" s="112"/>
      <c r="D70" s="113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</row>
    <row r="71" spans="1:230" x14ac:dyDescent="0.25">
      <c r="A71" s="15"/>
      <c r="B71" s="18"/>
      <c r="C71" s="112"/>
      <c r="D71" s="113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</row>
    <row r="72" spans="1:230" x14ac:dyDescent="0.25">
      <c r="A72" s="15"/>
      <c r="B72" s="19" t="s">
        <v>12</v>
      </c>
      <c r="C72" s="112"/>
      <c r="D72" s="113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</row>
    <row r="73" spans="1:230" x14ac:dyDescent="0.25">
      <c r="A73" s="15"/>
      <c r="B73" s="20"/>
      <c r="C73" s="112"/>
      <c r="D73" s="113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</row>
    <row r="74" spans="1:230" ht="13" x14ac:dyDescent="0.3">
      <c r="A74" s="51">
        <f>A2+3</f>
        <v>2021</v>
      </c>
      <c r="B74" s="18" t="s">
        <v>13</v>
      </c>
      <c r="C74" s="114"/>
      <c r="D74" s="115"/>
      <c r="E74" s="31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</row>
    <row r="75" spans="1:230" x14ac:dyDescent="0.25">
      <c r="A75" s="15"/>
      <c r="B75" s="18"/>
      <c r="C75" s="114"/>
      <c r="D75" s="115"/>
      <c r="E75" s="31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</row>
    <row r="76" spans="1:230" x14ac:dyDescent="0.25">
      <c r="A76" s="15"/>
      <c r="B76" s="18" t="s">
        <v>2</v>
      </c>
      <c r="C76" s="114"/>
      <c r="D76" s="115"/>
      <c r="E76" s="31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</row>
    <row r="77" spans="1:230" x14ac:dyDescent="0.25">
      <c r="A77" s="15"/>
      <c r="B77" s="18"/>
      <c r="C77" s="114"/>
      <c r="D77" s="115"/>
      <c r="E77" s="31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</row>
    <row r="78" spans="1:230" x14ac:dyDescent="0.25">
      <c r="A78" s="15"/>
      <c r="B78" s="18" t="s">
        <v>3</v>
      </c>
      <c r="C78" s="114"/>
      <c r="D78" s="115"/>
      <c r="E78" s="31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</row>
    <row r="79" spans="1:230" x14ac:dyDescent="0.25">
      <c r="A79" s="15"/>
      <c r="B79" s="18"/>
      <c r="C79" s="114"/>
      <c r="D79" s="115"/>
      <c r="E79" s="31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</row>
    <row r="80" spans="1:230" x14ac:dyDescent="0.25">
      <c r="A80" s="15"/>
      <c r="B80" s="18" t="s">
        <v>4</v>
      </c>
      <c r="C80" s="114"/>
      <c r="D80" s="115"/>
      <c r="E80" s="31"/>
      <c r="F80" s="34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</row>
    <row r="81" spans="1:230" x14ac:dyDescent="0.25">
      <c r="A81" s="15"/>
      <c r="B81" s="18"/>
      <c r="C81" s="114"/>
      <c r="D81" s="115"/>
      <c r="E81" s="31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</row>
    <row r="82" spans="1:230" x14ac:dyDescent="0.25">
      <c r="A82" s="15"/>
      <c r="B82" s="18" t="s">
        <v>5</v>
      </c>
      <c r="C82" s="114"/>
      <c r="D82" s="115"/>
      <c r="E82" s="31"/>
      <c r="F82" s="25"/>
      <c r="G82" s="34" t="s">
        <v>18</v>
      </c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</row>
    <row r="83" spans="1:230" x14ac:dyDescent="0.25">
      <c r="A83" s="15"/>
      <c r="B83" s="18"/>
      <c r="C83" s="114"/>
      <c r="D83" s="115"/>
      <c r="E83" s="31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</row>
    <row r="84" spans="1:230" x14ac:dyDescent="0.25">
      <c r="A84" s="15"/>
      <c r="B84" s="18" t="s">
        <v>6</v>
      </c>
      <c r="C84" s="114"/>
      <c r="D84" s="115"/>
      <c r="E84" s="31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</row>
    <row r="85" spans="1:230" x14ac:dyDescent="0.25">
      <c r="A85" s="15"/>
      <c r="B85" s="18"/>
      <c r="C85" s="114"/>
      <c r="D85" s="115"/>
      <c r="E85" s="31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</row>
    <row r="86" spans="1:230" x14ac:dyDescent="0.25">
      <c r="A86" s="15"/>
      <c r="B86" s="18" t="s">
        <v>7</v>
      </c>
      <c r="C86" s="114"/>
      <c r="D86" s="115"/>
      <c r="E86" s="31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</row>
    <row r="87" spans="1:230" x14ac:dyDescent="0.25">
      <c r="A87" s="15"/>
      <c r="B87" s="18"/>
      <c r="C87" s="114"/>
      <c r="D87" s="115"/>
      <c r="E87" s="31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</row>
    <row r="88" spans="1:230" x14ac:dyDescent="0.25">
      <c r="A88" s="15"/>
      <c r="B88" s="18" t="s">
        <v>8</v>
      </c>
      <c r="C88" s="114"/>
      <c r="D88" s="115"/>
      <c r="E88" s="31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</row>
    <row r="89" spans="1:230" x14ac:dyDescent="0.25">
      <c r="A89" s="15"/>
      <c r="B89" s="18"/>
      <c r="C89" s="114"/>
      <c r="D89" s="115"/>
      <c r="E89" s="31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</row>
    <row r="90" spans="1:230" x14ac:dyDescent="0.25">
      <c r="A90" s="15"/>
      <c r="B90" s="18" t="s">
        <v>9</v>
      </c>
      <c r="C90" s="114"/>
      <c r="D90" s="115"/>
      <c r="E90" s="31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</row>
    <row r="91" spans="1:230" x14ac:dyDescent="0.25">
      <c r="A91" s="15"/>
      <c r="B91" s="18"/>
      <c r="C91" s="114"/>
      <c r="D91" s="115"/>
      <c r="E91" s="31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</row>
    <row r="92" spans="1:230" x14ac:dyDescent="0.25">
      <c r="A92" s="15"/>
      <c r="B92" s="18" t="s">
        <v>10</v>
      </c>
      <c r="C92" s="114"/>
      <c r="D92" s="115"/>
      <c r="E92" s="31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</row>
    <row r="93" spans="1:230" x14ac:dyDescent="0.25">
      <c r="A93" s="15"/>
      <c r="B93" s="18"/>
      <c r="C93" s="114"/>
      <c r="D93" s="115"/>
      <c r="E93" s="31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</row>
    <row r="94" spans="1:230" x14ac:dyDescent="0.25">
      <c r="A94" s="15"/>
      <c r="B94" s="18" t="s">
        <v>11</v>
      </c>
      <c r="C94" s="114"/>
      <c r="D94" s="115"/>
      <c r="E94" s="31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</row>
    <row r="95" spans="1:230" x14ac:dyDescent="0.25">
      <c r="A95" s="15"/>
      <c r="B95" s="18"/>
      <c r="C95" s="114"/>
      <c r="D95" s="115"/>
      <c r="E95" s="31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</row>
    <row r="96" spans="1:230" x14ac:dyDescent="0.25">
      <c r="A96" s="15"/>
      <c r="B96" s="19" t="s">
        <v>12</v>
      </c>
      <c r="C96" s="114"/>
      <c r="D96" s="115"/>
      <c r="E96" s="31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</row>
    <row r="97" spans="1:230" x14ac:dyDescent="0.25">
      <c r="A97" s="15"/>
      <c r="B97" s="20"/>
      <c r="C97" s="114"/>
      <c r="D97" s="115"/>
      <c r="E97" s="31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</row>
    <row r="98" spans="1:230" ht="13" x14ac:dyDescent="0.3">
      <c r="A98" s="51">
        <f>A2+4</f>
        <v>2022</v>
      </c>
      <c r="B98" s="18" t="s">
        <v>13</v>
      </c>
      <c r="C98" s="114"/>
      <c r="D98" s="115"/>
      <c r="E98" s="31"/>
      <c r="F98" s="31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</row>
    <row r="99" spans="1:230" x14ac:dyDescent="0.25">
      <c r="A99" s="15"/>
      <c r="B99" s="18"/>
      <c r="C99" s="114"/>
      <c r="D99" s="115"/>
      <c r="E99" s="31"/>
      <c r="F99" s="31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</row>
    <row r="100" spans="1:230" x14ac:dyDescent="0.25">
      <c r="A100" s="15"/>
      <c r="B100" s="18" t="s">
        <v>2</v>
      </c>
      <c r="C100" s="114"/>
      <c r="D100" s="115"/>
      <c r="E100" s="31"/>
      <c r="F100" s="31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</row>
    <row r="101" spans="1:230" x14ac:dyDescent="0.25">
      <c r="A101" s="15"/>
      <c r="B101" s="18"/>
      <c r="C101" s="114"/>
      <c r="D101" s="115"/>
      <c r="E101" s="31"/>
      <c r="F101" s="31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</row>
    <row r="102" spans="1:230" x14ac:dyDescent="0.25">
      <c r="A102" s="15"/>
      <c r="B102" s="18" t="s">
        <v>3</v>
      </c>
      <c r="C102" s="114"/>
      <c r="D102" s="115"/>
      <c r="E102" s="31"/>
      <c r="F102" s="31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</row>
    <row r="103" spans="1:230" x14ac:dyDescent="0.25">
      <c r="A103" s="15"/>
      <c r="B103" s="18"/>
      <c r="C103" s="114"/>
      <c r="D103" s="115"/>
      <c r="E103" s="31"/>
      <c r="F103" s="31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</row>
    <row r="104" spans="1:230" x14ac:dyDescent="0.25">
      <c r="A104" s="15"/>
      <c r="B104" s="18" t="s">
        <v>4</v>
      </c>
      <c r="C104" s="114"/>
      <c r="D104" s="115"/>
      <c r="E104" s="31"/>
      <c r="F104" s="31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</row>
    <row r="105" spans="1:230" x14ac:dyDescent="0.25">
      <c r="A105" s="15"/>
      <c r="B105" s="18"/>
      <c r="C105" s="114"/>
      <c r="D105" s="115"/>
      <c r="E105" s="31"/>
      <c r="F105" s="31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</row>
    <row r="106" spans="1:230" x14ac:dyDescent="0.25">
      <c r="A106" s="15"/>
      <c r="B106" s="18" t="s">
        <v>5</v>
      </c>
      <c r="C106" s="114"/>
      <c r="D106" s="115"/>
      <c r="E106" s="31"/>
      <c r="F106" s="31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</row>
    <row r="107" spans="1:230" x14ac:dyDescent="0.25">
      <c r="A107" s="15"/>
      <c r="B107" s="18"/>
      <c r="C107" s="114"/>
      <c r="D107" s="115"/>
      <c r="E107" s="31"/>
      <c r="F107" s="31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</row>
    <row r="108" spans="1:230" x14ac:dyDescent="0.25">
      <c r="A108" s="15"/>
      <c r="B108" s="18" t="s">
        <v>6</v>
      </c>
      <c r="C108" s="114"/>
      <c r="D108" s="115"/>
      <c r="E108" s="31"/>
      <c r="F108" s="31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</row>
    <row r="109" spans="1:230" x14ac:dyDescent="0.25">
      <c r="A109" s="15"/>
      <c r="B109" s="18"/>
      <c r="C109" s="114"/>
      <c r="D109" s="115"/>
      <c r="E109" s="31"/>
      <c r="F109" s="31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</row>
    <row r="110" spans="1:230" x14ac:dyDescent="0.25">
      <c r="A110" s="15"/>
      <c r="B110" s="18" t="s">
        <v>7</v>
      </c>
      <c r="C110" s="114"/>
      <c r="D110" s="115"/>
      <c r="E110" s="31"/>
      <c r="F110" s="31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</row>
    <row r="111" spans="1:230" x14ac:dyDescent="0.25">
      <c r="A111" s="15"/>
      <c r="B111" s="18"/>
      <c r="C111" s="114"/>
      <c r="D111" s="115"/>
      <c r="E111" s="31"/>
      <c r="F111" s="31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</row>
    <row r="112" spans="1:230" x14ac:dyDescent="0.25">
      <c r="A112" s="15"/>
      <c r="B112" s="18" t="s">
        <v>8</v>
      </c>
      <c r="C112" s="114"/>
      <c r="D112" s="115"/>
      <c r="E112" s="31"/>
      <c r="F112" s="31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</row>
    <row r="113" spans="1:230" x14ac:dyDescent="0.25">
      <c r="A113" s="15"/>
      <c r="B113" s="18"/>
      <c r="C113" s="114"/>
      <c r="D113" s="115"/>
      <c r="E113" s="31"/>
      <c r="F113" s="31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</row>
    <row r="114" spans="1:230" x14ac:dyDescent="0.25">
      <c r="A114" s="15"/>
      <c r="B114" s="18" t="s">
        <v>9</v>
      </c>
      <c r="C114" s="114"/>
      <c r="D114" s="115"/>
      <c r="E114" s="31"/>
      <c r="F114" s="31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</row>
    <row r="115" spans="1:230" x14ac:dyDescent="0.25">
      <c r="A115" s="15"/>
      <c r="B115" s="18"/>
      <c r="C115" s="114"/>
      <c r="D115" s="115"/>
      <c r="E115" s="31"/>
      <c r="F115" s="31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</row>
    <row r="116" spans="1:230" x14ac:dyDescent="0.25">
      <c r="A116" s="15"/>
      <c r="B116" s="18" t="s">
        <v>10</v>
      </c>
      <c r="C116" s="114"/>
      <c r="D116" s="115"/>
      <c r="E116" s="31"/>
      <c r="F116" s="31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</row>
    <row r="117" spans="1:230" x14ac:dyDescent="0.25">
      <c r="A117" s="15"/>
      <c r="B117" s="18"/>
      <c r="C117" s="114"/>
      <c r="D117" s="115"/>
      <c r="E117" s="31"/>
      <c r="F117" s="31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</row>
    <row r="118" spans="1:230" x14ac:dyDescent="0.25">
      <c r="A118" s="15"/>
      <c r="B118" s="18" t="s">
        <v>11</v>
      </c>
      <c r="C118" s="114"/>
      <c r="D118" s="115"/>
      <c r="E118" s="31"/>
      <c r="F118" s="31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</row>
    <row r="119" spans="1:230" x14ac:dyDescent="0.25">
      <c r="A119" s="15"/>
      <c r="B119" s="18"/>
      <c r="C119" s="114"/>
      <c r="D119" s="115"/>
      <c r="E119" s="31"/>
      <c r="F119" s="31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</row>
    <row r="120" spans="1:230" x14ac:dyDescent="0.25">
      <c r="A120" s="15"/>
      <c r="B120" s="19" t="s">
        <v>12</v>
      </c>
      <c r="C120" s="114"/>
      <c r="D120" s="115"/>
      <c r="E120" s="31"/>
      <c r="F120" s="31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</row>
    <row r="121" spans="1:230" ht="13" thickBot="1" x14ac:dyDescent="0.3">
      <c r="A121" s="15"/>
      <c r="B121" s="20"/>
      <c r="C121" s="116"/>
      <c r="D121" s="117"/>
      <c r="E121" s="31"/>
      <c r="F121" s="31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</row>
    <row r="122" spans="1:230" ht="13" x14ac:dyDescent="0.3">
      <c r="A122" s="82"/>
      <c r="B122" s="83"/>
      <c r="C122" s="92"/>
      <c r="D122" s="92"/>
      <c r="E122" s="31"/>
      <c r="F122" s="31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</row>
    <row r="123" spans="1:230" x14ac:dyDescent="0.25">
      <c r="A123" s="27"/>
      <c r="B123" s="83"/>
      <c r="C123" s="92"/>
      <c r="D123" s="92"/>
      <c r="E123" s="31"/>
      <c r="F123" s="31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</row>
    <row r="124" spans="1:230" x14ac:dyDescent="0.25">
      <c r="A124" s="27"/>
      <c r="B124" s="83"/>
      <c r="C124" s="92"/>
      <c r="D124" s="92"/>
      <c r="E124" s="31"/>
      <c r="F124" s="31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</row>
    <row r="125" spans="1:230" x14ac:dyDescent="0.25">
      <c r="A125" s="27"/>
      <c r="B125" s="83"/>
      <c r="C125" s="92"/>
      <c r="D125" s="92"/>
      <c r="E125" s="31"/>
      <c r="F125" s="31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</row>
    <row r="126" spans="1:230" x14ac:dyDescent="0.25">
      <c r="A126" s="27"/>
      <c r="B126" s="83"/>
      <c r="C126" s="92"/>
      <c r="D126" s="92"/>
      <c r="E126" s="31"/>
      <c r="F126" s="31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</row>
    <row r="127" spans="1:230" x14ac:dyDescent="0.25">
      <c r="A127" s="27"/>
      <c r="B127" s="83"/>
      <c r="C127" s="92"/>
      <c r="D127" s="92"/>
      <c r="E127" s="31"/>
      <c r="F127" s="31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</row>
    <row r="128" spans="1:230" x14ac:dyDescent="0.25">
      <c r="A128" s="27"/>
      <c r="B128" s="83"/>
      <c r="C128" s="92"/>
      <c r="D128" s="92"/>
      <c r="E128" s="31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</row>
    <row r="129" spans="1:230" x14ac:dyDescent="0.25">
      <c r="A129" s="27"/>
      <c r="B129" s="83"/>
      <c r="C129" s="92"/>
      <c r="D129" s="92"/>
      <c r="E129" s="31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</row>
    <row r="130" spans="1:230" x14ac:dyDescent="0.25">
      <c r="A130" s="27"/>
      <c r="B130" s="83"/>
      <c r="C130" s="92"/>
      <c r="D130" s="92"/>
      <c r="E130" s="31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</row>
    <row r="131" spans="1:230" x14ac:dyDescent="0.25">
      <c r="A131" s="27"/>
      <c r="B131" s="83"/>
      <c r="C131" s="92"/>
      <c r="D131" s="92"/>
      <c r="E131" s="31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</row>
    <row r="132" spans="1:230" x14ac:dyDescent="0.25">
      <c r="A132" s="27"/>
      <c r="B132" s="83"/>
      <c r="C132" s="92"/>
      <c r="D132" s="92"/>
      <c r="E132" s="31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</row>
    <row r="133" spans="1:230" x14ac:dyDescent="0.25">
      <c r="A133" s="27"/>
      <c r="B133" s="83"/>
      <c r="C133" s="92"/>
      <c r="D133" s="92"/>
      <c r="E133" s="31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</row>
    <row r="134" spans="1:230" x14ac:dyDescent="0.25">
      <c r="A134" s="27"/>
      <c r="B134" s="83"/>
      <c r="C134" s="92"/>
      <c r="D134" s="92"/>
      <c r="E134" s="31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</row>
    <row r="135" spans="1:230" x14ac:dyDescent="0.25">
      <c r="A135" s="27"/>
      <c r="B135" s="83"/>
      <c r="C135" s="92"/>
      <c r="D135" s="92"/>
      <c r="E135" s="31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</row>
    <row r="136" spans="1:230" x14ac:dyDescent="0.25">
      <c r="A136" s="27"/>
      <c r="B136" s="83"/>
      <c r="C136" s="92"/>
      <c r="D136" s="92"/>
      <c r="E136" s="31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</row>
    <row r="137" spans="1:230" x14ac:dyDescent="0.25">
      <c r="A137" s="27"/>
      <c r="B137" s="83"/>
      <c r="C137" s="92"/>
      <c r="D137" s="92"/>
      <c r="E137" s="31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</row>
    <row r="138" spans="1:230" x14ac:dyDescent="0.25">
      <c r="A138" s="27"/>
      <c r="B138" s="83"/>
      <c r="C138" s="92"/>
      <c r="D138" s="92"/>
      <c r="E138" s="31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</row>
    <row r="139" spans="1:230" x14ac:dyDescent="0.25">
      <c r="A139" s="27"/>
      <c r="B139" s="83"/>
      <c r="C139" s="92"/>
      <c r="D139" s="92"/>
      <c r="E139" s="31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</row>
    <row r="140" spans="1:230" x14ac:dyDescent="0.25">
      <c r="A140" s="27"/>
      <c r="B140" s="83"/>
      <c r="C140" s="92"/>
      <c r="D140" s="92"/>
      <c r="E140" s="31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</row>
    <row r="141" spans="1:230" x14ac:dyDescent="0.25">
      <c r="A141" s="27"/>
      <c r="B141" s="83"/>
      <c r="C141" s="92"/>
      <c r="D141" s="92"/>
      <c r="E141" s="31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</row>
    <row r="142" spans="1:230" x14ac:dyDescent="0.25">
      <c r="A142" s="27"/>
      <c r="B142" s="83"/>
      <c r="C142" s="92"/>
      <c r="D142" s="92"/>
      <c r="E142" s="31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</row>
    <row r="143" spans="1:230" x14ac:dyDescent="0.25">
      <c r="A143" s="27"/>
      <c r="B143" s="83"/>
      <c r="C143" s="92"/>
      <c r="D143" s="92"/>
      <c r="E143" s="31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</row>
    <row r="144" spans="1:230" x14ac:dyDescent="0.25">
      <c r="A144" s="27"/>
      <c r="B144" s="84"/>
      <c r="C144" s="92"/>
      <c r="D144" s="92"/>
      <c r="E144" s="31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</row>
    <row r="145" spans="1:230" x14ac:dyDescent="0.25">
      <c r="A145" s="27"/>
      <c r="B145" s="28"/>
      <c r="C145" s="92"/>
      <c r="D145" s="92"/>
      <c r="E145" s="31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</row>
    <row r="146" spans="1:230" ht="13" x14ac:dyDescent="0.3">
      <c r="A146" s="82"/>
      <c r="B146" s="83"/>
      <c r="C146" s="31"/>
      <c r="D146" s="31"/>
      <c r="E146" s="31"/>
      <c r="F146" s="31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</row>
    <row r="147" spans="1:230" x14ac:dyDescent="0.25">
      <c r="A147" s="27"/>
      <c r="B147" s="83"/>
      <c r="C147" s="31"/>
      <c r="D147" s="31"/>
      <c r="E147" s="31"/>
      <c r="F147" s="31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</row>
    <row r="148" spans="1:230" x14ac:dyDescent="0.25">
      <c r="A148" s="27"/>
      <c r="B148" s="83"/>
      <c r="C148" s="31"/>
      <c r="D148" s="31"/>
      <c r="E148" s="31"/>
      <c r="F148" s="31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</row>
    <row r="149" spans="1:230" x14ac:dyDescent="0.25">
      <c r="A149" s="27"/>
      <c r="B149" s="83"/>
      <c r="C149" s="31"/>
      <c r="D149" s="31"/>
      <c r="E149" s="31"/>
      <c r="F149" s="31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</row>
    <row r="150" spans="1:230" x14ac:dyDescent="0.25">
      <c r="A150" s="27"/>
      <c r="B150" s="83"/>
      <c r="C150" s="31"/>
      <c r="D150" s="31"/>
      <c r="E150" s="31"/>
      <c r="F150" s="31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</row>
    <row r="151" spans="1:230" x14ac:dyDescent="0.25">
      <c r="A151" s="27"/>
      <c r="B151" s="83"/>
      <c r="C151" s="31"/>
      <c r="D151" s="31"/>
      <c r="E151" s="31"/>
      <c r="F151" s="31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</row>
    <row r="152" spans="1:230" x14ac:dyDescent="0.25">
      <c r="A152" s="27"/>
      <c r="B152" s="83"/>
      <c r="C152" s="31"/>
      <c r="D152" s="31"/>
      <c r="E152" s="31"/>
      <c r="F152" s="31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</row>
    <row r="153" spans="1:230" x14ac:dyDescent="0.25">
      <c r="A153" s="27"/>
      <c r="B153" s="83"/>
      <c r="C153" s="31"/>
      <c r="D153" s="31"/>
      <c r="E153" s="31"/>
      <c r="F153" s="31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</row>
    <row r="154" spans="1:230" x14ac:dyDescent="0.25">
      <c r="A154" s="27"/>
      <c r="B154" s="83"/>
      <c r="C154" s="31"/>
      <c r="D154" s="31"/>
      <c r="E154" s="31"/>
      <c r="F154" s="31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</row>
    <row r="155" spans="1:230" x14ac:dyDescent="0.25">
      <c r="A155" s="27"/>
      <c r="B155" s="83"/>
      <c r="C155" s="31"/>
      <c r="D155" s="31"/>
      <c r="E155" s="31"/>
      <c r="F155" s="31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</row>
    <row r="156" spans="1:230" x14ac:dyDescent="0.25">
      <c r="A156" s="27"/>
      <c r="B156" s="83"/>
      <c r="C156" s="31"/>
      <c r="D156" s="31"/>
      <c r="E156" s="31"/>
      <c r="F156" s="31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</row>
    <row r="157" spans="1:230" x14ac:dyDescent="0.25">
      <c r="A157" s="27"/>
      <c r="B157" s="83"/>
      <c r="C157" s="31"/>
      <c r="D157" s="31"/>
      <c r="E157" s="31"/>
      <c r="F157" s="31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</row>
    <row r="158" spans="1:230" x14ac:dyDescent="0.25">
      <c r="A158" s="27"/>
      <c r="B158" s="83"/>
      <c r="C158" s="31"/>
      <c r="D158" s="31"/>
      <c r="E158" s="31"/>
      <c r="F158" s="31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</row>
    <row r="159" spans="1:230" x14ac:dyDescent="0.25">
      <c r="A159" s="27"/>
      <c r="B159" s="83"/>
      <c r="C159" s="31"/>
      <c r="D159" s="31"/>
      <c r="E159" s="31"/>
      <c r="F159" s="31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</row>
    <row r="160" spans="1:230" x14ac:dyDescent="0.25">
      <c r="A160" s="27"/>
      <c r="B160" s="83"/>
      <c r="C160" s="31"/>
      <c r="D160" s="31"/>
      <c r="E160" s="31"/>
      <c r="F160" s="31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</row>
    <row r="161" spans="1:230" x14ac:dyDescent="0.25">
      <c r="A161" s="27"/>
      <c r="B161" s="83"/>
      <c r="C161" s="31"/>
      <c r="D161" s="31"/>
      <c r="E161" s="31"/>
      <c r="F161" s="31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</row>
    <row r="162" spans="1:230" x14ac:dyDescent="0.25">
      <c r="A162" s="27"/>
      <c r="B162" s="83"/>
      <c r="C162" s="31"/>
      <c r="D162" s="31"/>
      <c r="E162" s="31"/>
      <c r="F162" s="31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</row>
    <row r="163" spans="1:230" x14ac:dyDescent="0.25">
      <c r="A163" s="27"/>
      <c r="B163" s="83"/>
      <c r="C163" s="31"/>
      <c r="D163" s="31"/>
      <c r="E163" s="31"/>
      <c r="F163" s="31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</row>
    <row r="164" spans="1:230" x14ac:dyDescent="0.25">
      <c r="A164" s="27"/>
      <c r="B164" s="83"/>
      <c r="C164" s="31"/>
      <c r="D164" s="31"/>
      <c r="E164" s="31"/>
      <c r="F164" s="31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</row>
    <row r="165" spans="1:230" x14ac:dyDescent="0.25">
      <c r="A165" s="27"/>
      <c r="B165" s="83"/>
      <c r="C165" s="31"/>
      <c r="D165" s="31"/>
      <c r="E165" s="31"/>
      <c r="F165" s="31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</row>
    <row r="166" spans="1:230" x14ac:dyDescent="0.25">
      <c r="A166" s="27"/>
      <c r="B166" s="83"/>
      <c r="C166" s="31"/>
      <c r="D166" s="31"/>
      <c r="E166" s="31"/>
      <c r="F166" s="31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</row>
    <row r="167" spans="1:230" x14ac:dyDescent="0.25">
      <c r="A167" s="27"/>
      <c r="B167" s="83"/>
      <c r="C167" s="31"/>
      <c r="D167" s="31"/>
      <c r="E167" s="31"/>
      <c r="F167" s="31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</row>
    <row r="168" spans="1:230" x14ac:dyDescent="0.25">
      <c r="A168" s="27"/>
      <c r="B168" s="84"/>
      <c r="C168" s="31"/>
      <c r="D168" s="31"/>
      <c r="E168" s="31"/>
      <c r="F168" s="31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</row>
    <row r="169" spans="1:230" x14ac:dyDescent="0.25">
      <c r="A169" s="27"/>
      <c r="B169" s="28"/>
      <c r="C169" s="31"/>
      <c r="D169" s="31"/>
      <c r="E169" s="31"/>
      <c r="F169" s="31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</row>
    <row r="170" spans="1:230" ht="13" x14ac:dyDescent="0.3">
      <c r="A170" s="82"/>
      <c r="B170" s="83"/>
      <c r="C170" s="31"/>
      <c r="D170" s="31"/>
      <c r="E170" s="31"/>
      <c r="F170" s="31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</row>
    <row r="171" spans="1:230" x14ac:dyDescent="0.25">
      <c r="A171" s="27"/>
      <c r="B171" s="83"/>
      <c r="C171" s="27"/>
      <c r="D171" s="27"/>
      <c r="E171" s="31"/>
      <c r="F171" s="31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</row>
    <row r="172" spans="1:230" x14ac:dyDescent="0.25">
      <c r="A172" s="27"/>
      <c r="B172" s="83"/>
      <c r="C172" s="27"/>
      <c r="D172" s="27"/>
      <c r="E172" s="31"/>
      <c r="F172" s="31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</row>
    <row r="173" spans="1:230" x14ac:dyDescent="0.25">
      <c r="A173" s="27"/>
      <c r="B173" s="83"/>
      <c r="C173" s="27"/>
      <c r="D173" s="27"/>
      <c r="E173" s="31"/>
      <c r="F173" s="31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</row>
    <row r="174" spans="1:230" x14ac:dyDescent="0.25">
      <c r="A174" s="27"/>
      <c r="B174" s="83"/>
      <c r="C174" s="27"/>
      <c r="D174" s="27"/>
      <c r="E174" s="31"/>
      <c r="F174" s="31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</row>
    <row r="175" spans="1:230" x14ac:dyDescent="0.25">
      <c r="A175" s="27"/>
      <c r="B175" s="83"/>
      <c r="C175" s="27"/>
      <c r="D175" s="27"/>
      <c r="E175" s="31"/>
      <c r="F175" s="31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</row>
    <row r="176" spans="1:230" x14ac:dyDescent="0.25">
      <c r="A176" s="27"/>
      <c r="B176" s="83"/>
      <c r="C176" s="27"/>
      <c r="D176" s="27"/>
      <c r="E176" s="31"/>
      <c r="F176" s="31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</row>
    <row r="177" spans="1:230" x14ac:dyDescent="0.25">
      <c r="A177" s="27"/>
      <c r="B177" s="83"/>
      <c r="C177" s="27"/>
      <c r="D177" s="27"/>
      <c r="E177" s="31"/>
      <c r="F177" s="31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</row>
    <row r="178" spans="1:230" x14ac:dyDescent="0.25">
      <c r="A178" s="27"/>
      <c r="B178" s="83"/>
      <c r="C178" s="27"/>
      <c r="D178" s="27"/>
      <c r="E178" s="31"/>
      <c r="F178" s="31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</row>
    <row r="179" spans="1:230" x14ac:dyDescent="0.25">
      <c r="A179" s="27"/>
      <c r="B179" s="83"/>
      <c r="C179" s="27"/>
      <c r="D179" s="27"/>
      <c r="E179" s="31"/>
      <c r="F179" s="31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</row>
    <row r="180" spans="1:230" x14ac:dyDescent="0.25">
      <c r="A180" s="27"/>
      <c r="B180" s="83"/>
      <c r="C180" s="27"/>
      <c r="D180" s="27"/>
      <c r="E180" s="31"/>
      <c r="F180" s="31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</row>
    <row r="181" spans="1:230" x14ac:dyDescent="0.25">
      <c r="A181" s="27"/>
      <c r="B181" s="83"/>
      <c r="C181" s="27"/>
      <c r="D181" s="27"/>
      <c r="E181" s="31"/>
      <c r="F181" s="31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</row>
    <row r="182" spans="1:230" x14ac:dyDescent="0.25">
      <c r="A182" s="27"/>
      <c r="B182" s="83"/>
      <c r="C182" s="27"/>
      <c r="D182" s="27"/>
      <c r="E182" s="31"/>
      <c r="F182" s="31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</row>
    <row r="183" spans="1:230" x14ac:dyDescent="0.25">
      <c r="A183" s="27"/>
      <c r="B183" s="83"/>
      <c r="C183" s="27"/>
      <c r="D183" s="27"/>
      <c r="E183" s="31"/>
      <c r="F183" s="31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</row>
    <row r="184" spans="1:230" x14ac:dyDescent="0.25">
      <c r="A184" s="27"/>
      <c r="B184" s="83"/>
      <c r="C184" s="27"/>
      <c r="D184" s="27"/>
      <c r="E184" s="31"/>
      <c r="F184" s="31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</row>
    <row r="185" spans="1:230" x14ac:dyDescent="0.25">
      <c r="A185" s="27"/>
      <c r="B185" s="83"/>
      <c r="C185" s="27"/>
      <c r="D185" s="27"/>
      <c r="E185" s="31"/>
      <c r="F185" s="31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</row>
    <row r="186" spans="1:230" x14ac:dyDescent="0.25">
      <c r="A186" s="27"/>
      <c r="B186" s="83"/>
      <c r="C186" s="27"/>
      <c r="D186" s="27"/>
      <c r="E186" s="31"/>
      <c r="F186" s="31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</row>
    <row r="187" spans="1:230" x14ac:dyDescent="0.25">
      <c r="A187" s="27"/>
      <c r="B187" s="83"/>
      <c r="C187" s="27"/>
      <c r="D187" s="27"/>
      <c r="E187" s="31"/>
      <c r="F187" s="31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</row>
    <row r="188" spans="1:230" x14ac:dyDescent="0.25">
      <c r="A188" s="27"/>
      <c r="B188" s="83"/>
      <c r="C188" s="27"/>
      <c r="D188" s="27"/>
      <c r="E188" s="31"/>
      <c r="F188" s="31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</row>
    <row r="189" spans="1:230" x14ac:dyDescent="0.25">
      <c r="A189" s="27"/>
      <c r="B189" s="83"/>
      <c r="C189" s="27"/>
      <c r="D189" s="27"/>
      <c r="E189" s="31"/>
      <c r="F189" s="31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</row>
    <row r="190" spans="1:230" x14ac:dyDescent="0.25">
      <c r="A190" s="27"/>
      <c r="B190" s="83"/>
      <c r="C190" s="27"/>
      <c r="D190" s="27"/>
      <c r="E190" s="31"/>
      <c r="F190" s="31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</row>
    <row r="191" spans="1:230" x14ac:dyDescent="0.25">
      <c r="A191" s="27"/>
      <c r="B191" s="83"/>
      <c r="C191" s="27"/>
      <c r="D191" s="27"/>
      <c r="E191" s="31"/>
      <c r="F191" s="31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</row>
    <row r="192" spans="1:230" x14ac:dyDescent="0.25">
      <c r="A192" s="27"/>
      <c r="B192" s="84"/>
      <c r="C192" s="27"/>
      <c r="D192" s="27"/>
      <c r="E192" s="31"/>
      <c r="F192" s="31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</row>
    <row r="193" spans="1:230" x14ac:dyDescent="0.25">
      <c r="A193" s="27"/>
      <c r="B193" s="28"/>
      <c r="C193" s="27"/>
      <c r="D193" s="27"/>
      <c r="E193" s="31"/>
      <c r="F193" s="31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</row>
    <row r="194" spans="1:230" x14ac:dyDescent="0.25">
      <c r="A194" s="27"/>
      <c r="B194" s="28"/>
      <c r="C194" s="27"/>
      <c r="D194" s="27"/>
      <c r="E194" s="31"/>
      <c r="F194" s="31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</row>
    <row r="195" spans="1:230" x14ac:dyDescent="0.25">
      <c r="A195" s="27"/>
      <c r="B195" s="28"/>
      <c r="C195" s="27"/>
      <c r="D195" s="27"/>
      <c r="E195" s="31"/>
      <c r="F195" s="31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</row>
    <row r="196" spans="1:230" x14ac:dyDescent="0.25">
      <c r="A196" s="27"/>
      <c r="B196" s="28"/>
      <c r="C196" s="27"/>
      <c r="D196" s="27"/>
      <c r="E196" s="31"/>
      <c r="F196" s="31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</row>
    <row r="197" spans="1:230" x14ac:dyDescent="0.25">
      <c r="A197" s="27"/>
      <c r="B197" s="28"/>
      <c r="C197" s="27"/>
      <c r="D197" s="27"/>
      <c r="E197" s="31"/>
      <c r="F197" s="31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</row>
    <row r="198" spans="1:230" x14ac:dyDescent="0.25">
      <c r="A198" s="27"/>
      <c r="B198" s="28"/>
      <c r="C198" s="27"/>
      <c r="D198" s="27"/>
      <c r="E198" s="31"/>
      <c r="F198" s="31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</row>
    <row r="199" spans="1:230" x14ac:dyDescent="0.25">
      <c r="A199" s="27"/>
      <c r="B199" s="28"/>
      <c r="C199" s="29"/>
      <c r="D199" s="29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</row>
    <row r="200" spans="1:230" x14ac:dyDescent="0.25">
      <c r="A200" s="27"/>
      <c r="B200" s="28"/>
      <c r="C200" s="29"/>
      <c r="D200" s="29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</row>
    <row r="201" spans="1:230" x14ac:dyDescent="0.25">
      <c r="A201" s="27"/>
      <c r="B201" s="28"/>
      <c r="C201" s="29"/>
      <c r="D201" s="29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</row>
    <row r="202" spans="1:230" x14ac:dyDescent="0.25">
      <c r="A202" s="27"/>
      <c r="B202" s="28"/>
      <c r="C202" s="29"/>
      <c r="D202" s="29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</row>
    <row r="203" spans="1:230" x14ac:dyDescent="0.25">
      <c r="A203" s="27"/>
      <c r="B203" s="28"/>
      <c r="C203" s="29"/>
      <c r="D203" s="2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</row>
    <row r="204" spans="1:230" x14ac:dyDescent="0.25">
      <c r="A204" s="27"/>
      <c r="B204" s="28"/>
      <c r="C204" s="29"/>
      <c r="D204" s="29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</row>
    <row r="205" spans="1:230" x14ac:dyDescent="0.25">
      <c r="A205" s="27"/>
      <c r="B205" s="28"/>
      <c r="C205" s="29"/>
      <c r="D205" s="29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</row>
    <row r="206" spans="1:230" x14ac:dyDescent="0.25">
      <c r="A206" s="27"/>
      <c r="B206" s="28"/>
      <c r="C206" s="29"/>
      <c r="D206" s="29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  <c r="HV206" s="25"/>
    </row>
    <row r="207" spans="1:230" x14ac:dyDescent="0.25">
      <c r="A207" s="27"/>
      <c r="B207" s="28"/>
      <c r="C207" s="29"/>
      <c r="D207" s="29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</row>
    <row r="208" spans="1:230" x14ac:dyDescent="0.25">
      <c r="A208" s="27"/>
      <c r="B208" s="28"/>
      <c r="C208" s="29"/>
      <c r="D208" s="29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</row>
    <row r="209" spans="1:230" x14ac:dyDescent="0.25">
      <c r="A209" s="27"/>
      <c r="B209" s="28"/>
      <c r="C209" s="29"/>
      <c r="D209" s="29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</row>
    <row r="210" spans="1:230" x14ac:dyDescent="0.25">
      <c r="A210" s="27"/>
      <c r="B210" s="28"/>
      <c r="C210" s="29"/>
      <c r="D210" s="29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  <c r="HV210" s="25"/>
    </row>
    <row r="211" spans="1:230" x14ac:dyDescent="0.25">
      <c r="A211" s="27"/>
      <c r="B211" s="28"/>
      <c r="C211" s="29"/>
      <c r="D211" s="29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</row>
    <row r="212" spans="1:230" x14ac:dyDescent="0.25">
      <c r="A212" s="27"/>
      <c r="B212" s="28"/>
      <c r="C212" s="29"/>
      <c r="D212" s="29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  <c r="HU212" s="25"/>
      <c r="HV212" s="25"/>
    </row>
    <row r="213" spans="1:230" x14ac:dyDescent="0.25">
      <c r="A213" s="27"/>
      <c r="B213" s="28"/>
      <c r="C213" s="29"/>
      <c r="D213" s="29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  <c r="HU213" s="25"/>
      <c r="HV213" s="25"/>
    </row>
    <row r="214" spans="1:230" x14ac:dyDescent="0.25">
      <c r="A214" s="27"/>
      <c r="B214" s="28"/>
      <c r="C214" s="29"/>
      <c r="D214" s="29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</row>
    <row r="215" spans="1:230" x14ac:dyDescent="0.25">
      <c r="A215" s="27"/>
      <c r="B215" s="28"/>
      <c r="C215" s="29"/>
      <c r="D215" s="29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</row>
    <row r="216" spans="1:230" x14ac:dyDescent="0.25">
      <c r="A216" s="27"/>
      <c r="B216" s="28"/>
      <c r="C216" s="29"/>
      <c r="D216" s="29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</row>
    <row r="217" spans="1:230" x14ac:dyDescent="0.25">
      <c r="A217" s="27"/>
      <c r="B217" s="28"/>
      <c r="C217" s="29"/>
      <c r="D217" s="29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  <c r="HV217" s="25"/>
    </row>
    <row r="218" spans="1:230" x14ac:dyDescent="0.25">
      <c r="A218" s="27"/>
      <c r="B218" s="28"/>
      <c r="C218" s="29"/>
      <c r="D218" s="29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  <c r="HV218" s="25"/>
    </row>
    <row r="219" spans="1:230" x14ac:dyDescent="0.25">
      <c r="A219" s="27"/>
      <c r="B219" s="28"/>
      <c r="C219" s="29"/>
      <c r="D219" s="29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</row>
    <row r="220" spans="1:230" x14ac:dyDescent="0.25">
      <c r="A220" s="27"/>
      <c r="B220" s="28"/>
      <c r="C220" s="29"/>
      <c r="D220" s="29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  <c r="GV220" s="25"/>
      <c r="GW220" s="25"/>
      <c r="GX220" s="25"/>
      <c r="GY220" s="25"/>
      <c r="GZ220" s="25"/>
      <c r="HA220" s="25"/>
      <c r="HB220" s="25"/>
      <c r="HC220" s="25"/>
      <c r="HD220" s="25"/>
      <c r="HE220" s="25"/>
      <c r="HF220" s="25"/>
      <c r="HG220" s="25"/>
      <c r="HH220" s="25"/>
      <c r="HI220" s="25"/>
      <c r="HJ220" s="25"/>
      <c r="HK220" s="25"/>
      <c r="HL220" s="25"/>
      <c r="HM220" s="25"/>
      <c r="HN220" s="25"/>
      <c r="HO220" s="25"/>
      <c r="HP220" s="25"/>
      <c r="HQ220" s="25"/>
      <c r="HR220" s="25"/>
      <c r="HS220" s="25"/>
      <c r="HT220" s="25"/>
      <c r="HU220" s="25"/>
      <c r="HV220" s="25"/>
    </row>
    <row r="221" spans="1:230" x14ac:dyDescent="0.25">
      <c r="A221" s="27"/>
      <c r="B221" s="28"/>
      <c r="C221" s="29"/>
      <c r="D221" s="29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  <c r="HU221" s="25"/>
      <c r="HV221" s="25"/>
    </row>
    <row r="222" spans="1:230" x14ac:dyDescent="0.25">
      <c r="A222" s="27"/>
      <c r="B222" s="28"/>
      <c r="C222" s="29"/>
      <c r="D222" s="29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  <c r="HU222" s="25"/>
      <c r="HV222" s="25"/>
    </row>
    <row r="223" spans="1:230" x14ac:dyDescent="0.25">
      <c r="A223" s="27"/>
      <c r="B223" s="28"/>
      <c r="C223" s="29"/>
      <c r="D223" s="29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  <c r="HU223" s="25"/>
      <c r="HV223" s="25"/>
    </row>
    <row r="224" spans="1:230" x14ac:dyDescent="0.25">
      <c r="A224" s="27"/>
      <c r="B224" s="28"/>
      <c r="C224" s="29"/>
      <c r="D224" s="29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  <c r="HV224" s="25"/>
    </row>
    <row r="225" spans="1:230" x14ac:dyDescent="0.25">
      <c r="A225" s="27"/>
      <c r="B225" s="28"/>
      <c r="C225" s="29"/>
      <c r="D225" s="29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  <c r="HD225" s="25"/>
      <c r="HE225" s="25"/>
      <c r="HF225" s="25"/>
      <c r="HG225" s="25"/>
      <c r="HH225" s="25"/>
      <c r="HI225" s="25"/>
      <c r="HJ225" s="25"/>
      <c r="HK225" s="25"/>
      <c r="HL225" s="25"/>
      <c r="HM225" s="25"/>
      <c r="HN225" s="25"/>
      <c r="HO225" s="25"/>
      <c r="HP225" s="25"/>
      <c r="HQ225" s="25"/>
      <c r="HR225" s="25"/>
      <c r="HS225" s="25"/>
      <c r="HT225" s="25"/>
      <c r="HU225" s="25"/>
      <c r="HV225" s="25"/>
    </row>
    <row r="226" spans="1:230" x14ac:dyDescent="0.25">
      <c r="A226" s="27"/>
      <c r="B226" s="28"/>
      <c r="C226" s="29"/>
      <c r="D226" s="29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  <c r="GZ226" s="25"/>
      <c r="HA226" s="25"/>
      <c r="HB226" s="25"/>
      <c r="HC226" s="25"/>
      <c r="HD226" s="25"/>
      <c r="HE226" s="25"/>
      <c r="HF226" s="25"/>
      <c r="HG226" s="25"/>
      <c r="HH226" s="25"/>
      <c r="HI226" s="25"/>
      <c r="HJ226" s="25"/>
      <c r="HK226" s="25"/>
      <c r="HL226" s="25"/>
      <c r="HM226" s="25"/>
      <c r="HN226" s="25"/>
      <c r="HO226" s="25"/>
      <c r="HP226" s="25"/>
      <c r="HQ226" s="25"/>
      <c r="HR226" s="25"/>
      <c r="HS226" s="25"/>
      <c r="HT226" s="25"/>
      <c r="HU226" s="25"/>
      <c r="HV226" s="25"/>
    </row>
    <row r="227" spans="1:230" x14ac:dyDescent="0.25">
      <c r="A227" s="27"/>
      <c r="B227" s="28"/>
      <c r="C227" s="29"/>
      <c r="D227" s="29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  <c r="GV227" s="25"/>
      <c r="GW227" s="25"/>
      <c r="GX227" s="25"/>
      <c r="GY227" s="25"/>
      <c r="GZ227" s="25"/>
      <c r="HA227" s="25"/>
      <c r="HB227" s="25"/>
      <c r="HC227" s="25"/>
      <c r="HD227" s="25"/>
      <c r="HE227" s="25"/>
      <c r="HF227" s="25"/>
      <c r="HG227" s="25"/>
      <c r="HH227" s="25"/>
      <c r="HI227" s="25"/>
      <c r="HJ227" s="25"/>
      <c r="HK227" s="25"/>
      <c r="HL227" s="25"/>
      <c r="HM227" s="25"/>
      <c r="HN227" s="25"/>
      <c r="HO227" s="25"/>
      <c r="HP227" s="25"/>
      <c r="HQ227" s="25"/>
      <c r="HR227" s="25"/>
      <c r="HS227" s="25"/>
      <c r="HT227" s="25"/>
      <c r="HU227" s="25"/>
      <c r="HV227" s="25"/>
    </row>
    <row r="228" spans="1:230" x14ac:dyDescent="0.25">
      <c r="A228" s="27"/>
      <c r="B228" s="28"/>
      <c r="C228" s="29"/>
      <c r="D228" s="29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  <c r="HU228" s="25"/>
      <c r="HV228" s="25"/>
    </row>
    <row r="229" spans="1:230" x14ac:dyDescent="0.25">
      <c r="A229" s="27"/>
      <c r="B229" s="28"/>
      <c r="C229" s="29"/>
      <c r="D229" s="29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  <c r="GR229" s="25"/>
      <c r="GS229" s="25"/>
      <c r="GT229" s="25"/>
      <c r="GU229" s="25"/>
      <c r="GV229" s="25"/>
      <c r="GW229" s="25"/>
      <c r="GX229" s="25"/>
      <c r="GY229" s="25"/>
      <c r="GZ229" s="25"/>
      <c r="HA229" s="25"/>
      <c r="HB229" s="25"/>
      <c r="HC229" s="25"/>
      <c r="HD229" s="25"/>
      <c r="HE229" s="25"/>
      <c r="HF229" s="25"/>
      <c r="HG229" s="25"/>
      <c r="HH229" s="25"/>
      <c r="HI229" s="25"/>
      <c r="HJ229" s="25"/>
      <c r="HK229" s="25"/>
      <c r="HL229" s="25"/>
      <c r="HM229" s="25"/>
      <c r="HN229" s="25"/>
      <c r="HO229" s="25"/>
      <c r="HP229" s="25"/>
      <c r="HQ229" s="25"/>
      <c r="HR229" s="25"/>
      <c r="HS229" s="25"/>
      <c r="HT229" s="25"/>
      <c r="HU229" s="25"/>
      <c r="HV229" s="25"/>
    </row>
    <row r="230" spans="1:230" x14ac:dyDescent="0.25">
      <c r="A230" s="27"/>
      <c r="B230" s="28"/>
      <c r="C230" s="29"/>
      <c r="D230" s="29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  <c r="EM230" s="25"/>
      <c r="EN230" s="25"/>
      <c r="EO230" s="25"/>
      <c r="EP230" s="25"/>
      <c r="EQ230" s="25"/>
      <c r="ER230" s="25"/>
      <c r="ES230" s="25"/>
      <c r="ET230" s="25"/>
      <c r="EU230" s="2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</row>
    <row r="231" spans="1:230" x14ac:dyDescent="0.25">
      <c r="A231" s="27"/>
      <c r="B231" s="28"/>
      <c r="C231" s="29"/>
      <c r="D231" s="29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  <c r="EM231" s="25"/>
      <c r="EN231" s="25"/>
      <c r="EO231" s="25"/>
      <c r="EP231" s="25"/>
      <c r="EQ231" s="25"/>
      <c r="ER231" s="25"/>
      <c r="ES231" s="25"/>
      <c r="ET231" s="25"/>
      <c r="EU231" s="2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  <c r="GR231" s="25"/>
      <c r="GS231" s="25"/>
      <c r="GT231" s="25"/>
      <c r="GU231" s="25"/>
      <c r="GV231" s="25"/>
      <c r="GW231" s="25"/>
      <c r="GX231" s="25"/>
      <c r="GY231" s="25"/>
      <c r="GZ231" s="25"/>
      <c r="HA231" s="25"/>
      <c r="HB231" s="25"/>
      <c r="HC231" s="25"/>
      <c r="HD231" s="25"/>
      <c r="HE231" s="25"/>
      <c r="HF231" s="25"/>
      <c r="HG231" s="25"/>
      <c r="HH231" s="25"/>
      <c r="HI231" s="25"/>
      <c r="HJ231" s="25"/>
      <c r="HK231" s="25"/>
      <c r="HL231" s="25"/>
      <c r="HM231" s="25"/>
      <c r="HN231" s="25"/>
      <c r="HO231" s="25"/>
      <c r="HP231" s="25"/>
      <c r="HQ231" s="25"/>
      <c r="HR231" s="25"/>
      <c r="HS231" s="25"/>
      <c r="HT231" s="25"/>
      <c r="HU231" s="25"/>
      <c r="HV231" s="25"/>
    </row>
    <row r="232" spans="1:230" x14ac:dyDescent="0.25">
      <c r="A232" s="27"/>
      <c r="B232" s="28"/>
      <c r="C232" s="29"/>
      <c r="D232" s="29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  <c r="ER232" s="25"/>
      <c r="ES232" s="25"/>
      <c r="ET232" s="25"/>
      <c r="EU232" s="25"/>
      <c r="EV232" s="25"/>
      <c r="EW232" s="25"/>
      <c r="EX232" s="25"/>
      <c r="EY232" s="25"/>
      <c r="EZ232" s="25"/>
      <c r="FA232" s="25"/>
      <c r="FB232" s="25"/>
      <c r="FC232" s="25"/>
      <c r="FD232" s="25"/>
      <c r="FE232" s="25"/>
      <c r="FF232" s="25"/>
      <c r="FG232" s="25"/>
      <c r="FH232" s="25"/>
      <c r="FI232" s="25"/>
      <c r="FJ232" s="25"/>
      <c r="FK232" s="25"/>
      <c r="FL232" s="25"/>
      <c r="FM232" s="25"/>
      <c r="FN232" s="25"/>
      <c r="FO232" s="25"/>
      <c r="FP232" s="25"/>
      <c r="FQ232" s="25"/>
      <c r="FR232" s="25"/>
      <c r="FS232" s="25"/>
      <c r="FT232" s="25"/>
      <c r="FU232" s="25"/>
      <c r="FV232" s="25"/>
      <c r="FW232" s="25"/>
      <c r="FX232" s="25"/>
      <c r="FY232" s="25"/>
      <c r="FZ232" s="25"/>
      <c r="GA232" s="25"/>
      <c r="GB232" s="25"/>
      <c r="GC232" s="25"/>
      <c r="GD232" s="25"/>
      <c r="GE232" s="25"/>
      <c r="GF232" s="25"/>
      <c r="GG232" s="25"/>
      <c r="GH232" s="25"/>
      <c r="GI232" s="25"/>
      <c r="GJ232" s="25"/>
      <c r="GK232" s="25"/>
      <c r="GL232" s="25"/>
      <c r="GM232" s="25"/>
      <c r="GN232" s="25"/>
      <c r="GO232" s="25"/>
      <c r="GP232" s="25"/>
      <c r="GQ232" s="25"/>
      <c r="GR232" s="25"/>
      <c r="GS232" s="25"/>
      <c r="GT232" s="25"/>
      <c r="GU232" s="25"/>
      <c r="GV232" s="25"/>
      <c r="GW232" s="25"/>
      <c r="GX232" s="25"/>
      <c r="GY232" s="25"/>
      <c r="GZ232" s="25"/>
      <c r="HA232" s="25"/>
      <c r="HB232" s="25"/>
      <c r="HC232" s="25"/>
      <c r="HD232" s="25"/>
      <c r="HE232" s="25"/>
      <c r="HF232" s="25"/>
      <c r="HG232" s="25"/>
      <c r="HH232" s="25"/>
      <c r="HI232" s="25"/>
      <c r="HJ232" s="25"/>
      <c r="HK232" s="25"/>
      <c r="HL232" s="25"/>
      <c r="HM232" s="25"/>
      <c r="HN232" s="25"/>
      <c r="HO232" s="25"/>
      <c r="HP232" s="25"/>
      <c r="HQ232" s="25"/>
      <c r="HR232" s="25"/>
      <c r="HS232" s="25"/>
      <c r="HT232" s="25"/>
      <c r="HU232" s="25"/>
      <c r="HV232" s="25"/>
    </row>
    <row r="233" spans="1:230" x14ac:dyDescent="0.25">
      <c r="A233" s="27"/>
      <c r="B233" s="28"/>
      <c r="C233" s="29"/>
      <c r="D233" s="29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  <c r="ER233" s="25"/>
      <c r="ES233" s="25"/>
      <c r="ET233" s="25"/>
      <c r="EU233" s="2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  <c r="GZ233" s="25"/>
      <c r="HA233" s="25"/>
      <c r="HB233" s="25"/>
      <c r="HC233" s="25"/>
      <c r="HD233" s="25"/>
      <c r="HE233" s="25"/>
      <c r="HF233" s="25"/>
      <c r="HG233" s="25"/>
      <c r="HH233" s="25"/>
      <c r="HI233" s="25"/>
      <c r="HJ233" s="25"/>
      <c r="HK233" s="25"/>
      <c r="HL233" s="25"/>
      <c r="HM233" s="25"/>
      <c r="HN233" s="25"/>
      <c r="HO233" s="25"/>
      <c r="HP233" s="25"/>
      <c r="HQ233" s="25"/>
      <c r="HR233" s="25"/>
      <c r="HS233" s="25"/>
      <c r="HT233" s="25"/>
      <c r="HU233" s="25"/>
      <c r="HV233" s="25"/>
    </row>
    <row r="234" spans="1:230" x14ac:dyDescent="0.25">
      <c r="A234" s="27"/>
      <c r="B234" s="28"/>
      <c r="C234" s="29"/>
      <c r="D234" s="29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  <c r="GZ234" s="25"/>
      <c r="HA234" s="25"/>
      <c r="HB234" s="25"/>
      <c r="HC234" s="25"/>
      <c r="HD234" s="25"/>
      <c r="HE234" s="25"/>
      <c r="HF234" s="25"/>
      <c r="HG234" s="25"/>
      <c r="HH234" s="25"/>
      <c r="HI234" s="25"/>
      <c r="HJ234" s="25"/>
      <c r="HK234" s="25"/>
      <c r="HL234" s="25"/>
      <c r="HM234" s="25"/>
      <c r="HN234" s="25"/>
      <c r="HO234" s="25"/>
      <c r="HP234" s="25"/>
      <c r="HQ234" s="25"/>
      <c r="HR234" s="25"/>
      <c r="HS234" s="25"/>
      <c r="HT234" s="25"/>
      <c r="HU234" s="25"/>
      <c r="HV234" s="25"/>
    </row>
    <row r="235" spans="1:230" x14ac:dyDescent="0.25">
      <c r="A235" s="27"/>
      <c r="B235" s="28"/>
      <c r="C235" s="29"/>
      <c r="D235" s="29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</row>
    <row r="236" spans="1:230" x14ac:dyDescent="0.25">
      <c r="A236" s="27"/>
      <c r="B236" s="28"/>
      <c r="C236" s="29"/>
      <c r="D236" s="29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</row>
    <row r="237" spans="1:230" x14ac:dyDescent="0.25">
      <c r="A237" s="27"/>
      <c r="B237" s="28"/>
      <c r="C237" s="29"/>
      <c r="D237" s="29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  <c r="ER237" s="25"/>
      <c r="ES237" s="25"/>
      <c r="ET237" s="25"/>
      <c r="EU237" s="2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  <c r="HV237" s="25"/>
    </row>
    <row r="238" spans="1:230" x14ac:dyDescent="0.25">
      <c r="A238" s="27"/>
      <c r="B238" s="28"/>
      <c r="C238" s="29"/>
      <c r="D238" s="29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  <c r="ER238" s="25"/>
      <c r="ES238" s="25"/>
      <c r="ET238" s="25"/>
      <c r="EU238" s="2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  <c r="HU238" s="25"/>
      <c r="HV238" s="25"/>
    </row>
    <row r="239" spans="1:230" x14ac:dyDescent="0.25">
      <c r="A239" s="27"/>
      <c r="B239" s="28"/>
      <c r="C239" s="29"/>
      <c r="D239" s="29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  <c r="EM239" s="25"/>
      <c r="EN239" s="25"/>
      <c r="EO239" s="25"/>
      <c r="EP239" s="25"/>
      <c r="EQ239" s="25"/>
      <c r="ER239" s="25"/>
      <c r="ES239" s="25"/>
      <c r="ET239" s="25"/>
      <c r="EU239" s="2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  <c r="GZ239" s="25"/>
      <c r="HA239" s="25"/>
      <c r="HB239" s="25"/>
      <c r="HC239" s="25"/>
      <c r="HD239" s="25"/>
      <c r="HE239" s="25"/>
      <c r="HF239" s="25"/>
      <c r="HG239" s="25"/>
      <c r="HH239" s="25"/>
      <c r="HI239" s="25"/>
      <c r="HJ239" s="25"/>
      <c r="HK239" s="25"/>
      <c r="HL239" s="25"/>
      <c r="HM239" s="25"/>
      <c r="HN239" s="25"/>
      <c r="HO239" s="25"/>
      <c r="HP239" s="25"/>
      <c r="HQ239" s="25"/>
      <c r="HR239" s="25"/>
      <c r="HS239" s="25"/>
      <c r="HT239" s="25"/>
      <c r="HU239" s="25"/>
      <c r="HV239" s="25"/>
    </row>
    <row r="240" spans="1:230" x14ac:dyDescent="0.25">
      <c r="A240" s="27"/>
      <c r="B240" s="28"/>
      <c r="C240" s="29"/>
      <c r="D240" s="29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  <c r="EM240" s="25"/>
      <c r="EN240" s="25"/>
      <c r="EO240" s="25"/>
      <c r="EP240" s="25"/>
      <c r="EQ240" s="25"/>
      <c r="ER240" s="25"/>
      <c r="ES240" s="25"/>
      <c r="ET240" s="25"/>
      <c r="EU240" s="2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  <c r="GR240" s="25"/>
      <c r="GS240" s="25"/>
      <c r="GT240" s="25"/>
      <c r="GU240" s="25"/>
      <c r="GV240" s="25"/>
      <c r="GW240" s="25"/>
      <c r="GX240" s="25"/>
      <c r="GY240" s="25"/>
      <c r="GZ240" s="25"/>
      <c r="HA240" s="25"/>
      <c r="HB240" s="25"/>
      <c r="HC240" s="25"/>
      <c r="HD240" s="25"/>
      <c r="HE240" s="25"/>
      <c r="HF240" s="25"/>
      <c r="HG240" s="25"/>
      <c r="HH240" s="25"/>
      <c r="HI240" s="25"/>
      <c r="HJ240" s="25"/>
      <c r="HK240" s="25"/>
      <c r="HL240" s="25"/>
      <c r="HM240" s="25"/>
      <c r="HN240" s="25"/>
      <c r="HO240" s="25"/>
      <c r="HP240" s="25"/>
      <c r="HQ240" s="25"/>
      <c r="HR240" s="25"/>
      <c r="HS240" s="25"/>
      <c r="HT240" s="25"/>
      <c r="HU240" s="25"/>
      <c r="HV240" s="25"/>
    </row>
    <row r="241" spans="1:230" x14ac:dyDescent="0.25">
      <c r="A241" s="27"/>
      <c r="B241" s="28"/>
      <c r="C241" s="29"/>
      <c r="D241" s="29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  <c r="ER241" s="25"/>
      <c r="ES241" s="25"/>
      <c r="ET241" s="25"/>
      <c r="EU241" s="2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  <c r="HV241" s="25"/>
    </row>
    <row r="242" spans="1:230" x14ac:dyDescent="0.25">
      <c r="A242" s="27"/>
      <c r="B242" s="28"/>
      <c r="C242" s="29"/>
      <c r="D242" s="29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  <c r="EM242" s="25"/>
      <c r="EN242" s="25"/>
      <c r="EO242" s="25"/>
      <c r="EP242" s="25"/>
      <c r="EQ242" s="25"/>
      <c r="ER242" s="25"/>
      <c r="ES242" s="25"/>
      <c r="ET242" s="25"/>
      <c r="EU242" s="2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  <c r="GR242" s="25"/>
      <c r="GS242" s="25"/>
      <c r="GT242" s="25"/>
      <c r="GU242" s="25"/>
      <c r="GV242" s="25"/>
      <c r="GW242" s="25"/>
      <c r="GX242" s="25"/>
      <c r="GY242" s="25"/>
      <c r="GZ242" s="25"/>
      <c r="HA242" s="25"/>
      <c r="HB242" s="25"/>
      <c r="HC242" s="25"/>
      <c r="HD242" s="25"/>
      <c r="HE242" s="25"/>
      <c r="HF242" s="25"/>
      <c r="HG242" s="25"/>
      <c r="HH242" s="25"/>
      <c r="HI242" s="25"/>
      <c r="HJ242" s="25"/>
      <c r="HK242" s="25"/>
      <c r="HL242" s="25"/>
      <c r="HM242" s="25"/>
      <c r="HN242" s="25"/>
      <c r="HO242" s="25"/>
      <c r="HP242" s="25"/>
      <c r="HQ242" s="25"/>
      <c r="HR242" s="25"/>
      <c r="HS242" s="25"/>
      <c r="HT242" s="25"/>
      <c r="HU242" s="25"/>
      <c r="HV242" s="25"/>
    </row>
    <row r="243" spans="1:230" x14ac:dyDescent="0.25">
      <c r="A243" s="27"/>
      <c r="B243" s="28"/>
      <c r="C243" s="29"/>
      <c r="D243" s="29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  <c r="EM243" s="25"/>
      <c r="EN243" s="25"/>
      <c r="EO243" s="25"/>
      <c r="EP243" s="25"/>
      <c r="EQ243" s="25"/>
      <c r="ER243" s="25"/>
      <c r="ES243" s="25"/>
      <c r="ET243" s="25"/>
      <c r="EU243" s="2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  <c r="GV243" s="25"/>
      <c r="GW243" s="25"/>
      <c r="GX243" s="25"/>
      <c r="GY243" s="25"/>
      <c r="GZ243" s="25"/>
      <c r="HA243" s="25"/>
      <c r="HB243" s="25"/>
      <c r="HC243" s="25"/>
      <c r="HD243" s="25"/>
      <c r="HE243" s="25"/>
      <c r="HF243" s="25"/>
      <c r="HG243" s="25"/>
      <c r="HH243" s="25"/>
      <c r="HI243" s="25"/>
      <c r="HJ243" s="25"/>
      <c r="HK243" s="25"/>
      <c r="HL243" s="25"/>
      <c r="HM243" s="25"/>
      <c r="HN243" s="25"/>
      <c r="HO243" s="25"/>
      <c r="HP243" s="25"/>
      <c r="HQ243" s="25"/>
      <c r="HR243" s="25"/>
      <c r="HS243" s="25"/>
      <c r="HT243" s="25"/>
      <c r="HU243" s="25"/>
      <c r="HV243" s="25"/>
    </row>
    <row r="244" spans="1:230" x14ac:dyDescent="0.25">
      <c r="A244" s="27"/>
      <c r="B244" s="28"/>
      <c r="C244" s="29"/>
      <c r="D244" s="29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  <c r="GZ244" s="25"/>
      <c r="HA244" s="25"/>
      <c r="HB244" s="25"/>
      <c r="HC244" s="25"/>
      <c r="HD244" s="25"/>
      <c r="HE244" s="25"/>
      <c r="HF244" s="25"/>
      <c r="HG244" s="25"/>
      <c r="HH244" s="25"/>
      <c r="HI244" s="25"/>
      <c r="HJ244" s="25"/>
      <c r="HK244" s="25"/>
      <c r="HL244" s="25"/>
      <c r="HM244" s="25"/>
      <c r="HN244" s="25"/>
      <c r="HO244" s="25"/>
      <c r="HP244" s="25"/>
      <c r="HQ244" s="25"/>
      <c r="HR244" s="25"/>
      <c r="HS244" s="25"/>
      <c r="HT244" s="25"/>
      <c r="HU244" s="25"/>
      <c r="HV244" s="25"/>
    </row>
    <row r="245" spans="1:230" x14ac:dyDescent="0.25">
      <c r="A245" s="27"/>
      <c r="B245" s="28"/>
      <c r="C245" s="29"/>
      <c r="D245" s="29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M245" s="25"/>
      <c r="EN245" s="25"/>
      <c r="EO245" s="25"/>
      <c r="EP245" s="25"/>
      <c r="EQ245" s="25"/>
      <c r="ER245" s="25"/>
      <c r="ES245" s="25"/>
      <c r="ET245" s="25"/>
      <c r="EU245" s="25"/>
      <c r="EV245" s="25"/>
      <c r="EW245" s="25"/>
      <c r="EX245" s="25"/>
      <c r="EY245" s="25"/>
      <c r="EZ245" s="25"/>
      <c r="FA245" s="25"/>
      <c r="FB245" s="25"/>
      <c r="FC245" s="25"/>
      <c r="FD245" s="25"/>
      <c r="FE245" s="25"/>
      <c r="FF245" s="25"/>
      <c r="FG245" s="25"/>
      <c r="FH245" s="25"/>
      <c r="FI245" s="25"/>
      <c r="FJ245" s="25"/>
      <c r="FK245" s="25"/>
      <c r="FL245" s="25"/>
      <c r="FM245" s="25"/>
      <c r="FN245" s="25"/>
      <c r="FO245" s="25"/>
      <c r="FP245" s="25"/>
      <c r="FQ245" s="25"/>
      <c r="FR245" s="25"/>
      <c r="FS245" s="25"/>
      <c r="FT245" s="25"/>
      <c r="FU245" s="25"/>
      <c r="FV245" s="25"/>
      <c r="FW245" s="25"/>
      <c r="FX245" s="25"/>
      <c r="FY245" s="25"/>
      <c r="FZ245" s="25"/>
      <c r="GA245" s="25"/>
      <c r="GB245" s="25"/>
      <c r="GC245" s="25"/>
      <c r="GD245" s="25"/>
      <c r="GE245" s="25"/>
      <c r="GF245" s="25"/>
      <c r="GG245" s="25"/>
      <c r="GH245" s="25"/>
      <c r="GI245" s="25"/>
      <c r="GJ245" s="25"/>
      <c r="GK245" s="25"/>
      <c r="GL245" s="25"/>
      <c r="GM245" s="25"/>
      <c r="GN245" s="25"/>
      <c r="GO245" s="25"/>
      <c r="GP245" s="25"/>
      <c r="GQ245" s="25"/>
      <c r="GR245" s="25"/>
      <c r="GS245" s="25"/>
      <c r="GT245" s="25"/>
      <c r="GU245" s="25"/>
      <c r="GV245" s="25"/>
      <c r="GW245" s="25"/>
      <c r="GX245" s="25"/>
      <c r="GY245" s="25"/>
      <c r="GZ245" s="25"/>
      <c r="HA245" s="25"/>
      <c r="HB245" s="25"/>
      <c r="HC245" s="25"/>
      <c r="HD245" s="25"/>
      <c r="HE245" s="25"/>
      <c r="HF245" s="25"/>
      <c r="HG245" s="25"/>
      <c r="HH245" s="25"/>
      <c r="HI245" s="25"/>
      <c r="HJ245" s="25"/>
      <c r="HK245" s="25"/>
      <c r="HL245" s="25"/>
      <c r="HM245" s="25"/>
      <c r="HN245" s="25"/>
      <c r="HO245" s="25"/>
      <c r="HP245" s="25"/>
      <c r="HQ245" s="25"/>
      <c r="HR245" s="25"/>
      <c r="HS245" s="25"/>
      <c r="HT245" s="25"/>
      <c r="HU245" s="25"/>
      <c r="HV245" s="25"/>
    </row>
    <row r="246" spans="1:230" x14ac:dyDescent="0.25">
      <c r="A246" s="27"/>
      <c r="B246" s="28"/>
      <c r="C246" s="29"/>
      <c r="D246" s="29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  <c r="HU246" s="25"/>
      <c r="HV246" s="25"/>
    </row>
    <row r="247" spans="1:230" x14ac:dyDescent="0.25">
      <c r="A247" s="27"/>
      <c r="B247" s="28"/>
      <c r="C247" s="29"/>
      <c r="D247" s="29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  <c r="HU247" s="25"/>
      <c r="HV247" s="25"/>
    </row>
    <row r="248" spans="1:230" x14ac:dyDescent="0.25">
      <c r="A248" s="27"/>
      <c r="B248" s="28"/>
      <c r="C248" s="29"/>
      <c r="D248" s="29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  <c r="FU248" s="25"/>
      <c r="FV248" s="25"/>
      <c r="FW248" s="25"/>
      <c r="FX248" s="25"/>
      <c r="FY248" s="25"/>
      <c r="FZ248" s="25"/>
      <c r="GA248" s="25"/>
      <c r="GB248" s="25"/>
      <c r="GC248" s="25"/>
      <c r="GD248" s="25"/>
      <c r="GE248" s="25"/>
      <c r="GF248" s="25"/>
      <c r="GG248" s="25"/>
      <c r="GH248" s="25"/>
      <c r="GI248" s="25"/>
      <c r="GJ248" s="25"/>
      <c r="GK248" s="25"/>
      <c r="GL248" s="25"/>
      <c r="GM248" s="25"/>
      <c r="GN248" s="25"/>
      <c r="GO248" s="25"/>
      <c r="GP248" s="25"/>
      <c r="GQ248" s="25"/>
      <c r="GR248" s="25"/>
      <c r="GS248" s="25"/>
      <c r="GT248" s="25"/>
      <c r="GU248" s="25"/>
      <c r="GV248" s="25"/>
      <c r="GW248" s="25"/>
      <c r="GX248" s="25"/>
      <c r="GY248" s="25"/>
      <c r="GZ248" s="25"/>
      <c r="HA248" s="25"/>
      <c r="HB248" s="25"/>
      <c r="HC248" s="25"/>
      <c r="HD248" s="25"/>
      <c r="HE248" s="25"/>
      <c r="HF248" s="25"/>
      <c r="HG248" s="25"/>
      <c r="HH248" s="25"/>
      <c r="HI248" s="25"/>
      <c r="HJ248" s="25"/>
      <c r="HK248" s="25"/>
      <c r="HL248" s="25"/>
      <c r="HM248" s="25"/>
      <c r="HN248" s="25"/>
      <c r="HO248" s="25"/>
      <c r="HP248" s="25"/>
      <c r="HQ248" s="25"/>
      <c r="HR248" s="25"/>
      <c r="HS248" s="25"/>
      <c r="HT248" s="25"/>
      <c r="HU248" s="25"/>
      <c r="HV248" s="25"/>
    </row>
    <row r="249" spans="1:230" x14ac:dyDescent="0.25">
      <c r="A249" s="27"/>
      <c r="B249" s="28"/>
      <c r="C249" s="29"/>
      <c r="D249" s="29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  <c r="HU249" s="25"/>
      <c r="HV249" s="25"/>
    </row>
    <row r="250" spans="1:230" x14ac:dyDescent="0.25">
      <c r="A250" s="27"/>
      <c r="B250" s="28"/>
      <c r="C250" s="29"/>
      <c r="D250" s="29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  <c r="GR250" s="25"/>
      <c r="GS250" s="25"/>
      <c r="GT250" s="25"/>
      <c r="GU250" s="25"/>
      <c r="GV250" s="25"/>
      <c r="GW250" s="25"/>
      <c r="GX250" s="25"/>
      <c r="GY250" s="25"/>
      <c r="GZ250" s="25"/>
      <c r="HA250" s="25"/>
      <c r="HB250" s="25"/>
      <c r="HC250" s="25"/>
      <c r="HD250" s="25"/>
      <c r="HE250" s="25"/>
      <c r="HF250" s="25"/>
      <c r="HG250" s="25"/>
      <c r="HH250" s="25"/>
      <c r="HI250" s="25"/>
      <c r="HJ250" s="25"/>
      <c r="HK250" s="25"/>
      <c r="HL250" s="25"/>
      <c r="HM250" s="25"/>
      <c r="HN250" s="25"/>
      <c r="HO250" s="25"/>
      <c r="HP250" s="25"/>
      <c r="HQ250" s="25"/>
      <c r="HR250" s="25"/>
      <c r="HS250" s="25"/>
      <c r="HT250" s="25"/>
      <c r="HU250" s="25"/>
      <c r="HV250" s="25"/>
    </row>
    <row r="251" spans="1:230" x14ac:dyDescent="0.25">
      <c r="A251" s="27"/>
      <c r="B251" s="28"/>
      <c r="C251" s="29"/>
      <c r="D251" s="29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  <c r="GV251" s="25"/>
      <c r="GW251" s="25"/>
      <c r="GX251" s="25"/>
      <c r="GY251" s="25"/>
      <c r="GZ251" s="25"/>
      <c r="HA251" s="25"/>
      <c r="HB251" s="25"/>
      <c r="HC251" s="25"/>
      <c r="HD251" s="25"/>
      <c r="HE251" s="25"/>
      <c r="HF251" s="25"/>
      <c r="HG251" s="25"/>
      <c r="HH251" s="25"/>
      <c r="HI251" s="25"/>
      <c r="HJ251" s="25"/>
      <c r="HK251" s="25"/>
      <c r="HL251" s="25"/>
      <c r="HM251" s="25"/>
      <c r="HN251" s="25"/>
      <c r="HO251" s="25"/>
      <c r="HP251" s="25"/>
      <c r="HQ251" s="25"/>
      <c r="HR251" s="25"/>
      <c r="HS251" s="25"/>
      <c r="HT251" s="25"/>
      <c r="HU251" s="25"/>
      <c r="HV251" s="25"/>
    </row>
    <row r="252" spans="1:230" x14ac:dyDescent="0.25">
      <c r="A252" s="27"/>
      <c r="B252" s="28"/>
      <c r="C252" s="29"/>
      <c r="D252" s="29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  <c r="FB252" s="25"/>
      <c r="FC252" s="25"/>
      <c r="FD252" s="25"/>
      <c r="FE252" s="25"/>
      <c r="FF252" s="25"/>
      <c r="FG252" s="25"/>
      <c r="FH252" s="25"/>
      <c r="FI252" s="25"/>
      <c r="FJ252" s="25"/>
      <c r="FK252" s="25"/>
      <c r="FL252" s="25"/>
      <c r="FM252" s="25"/>
      <c r="FN252" s="25"/>
      <c r="FO252" s="25"/>
      <c r="FP252" s="25"/>
      <c r="FQ252" s="25"/>
      <c r="FR252" s="25"/>
      <c r="FS252" s="25"/>
      <c r="FT252" s="25"/>
      <c r="FU252" s="25"/>
      <c r="FV252" s="25"/>
      <c r="FW252" s="25"/>
      <c r="FX252" s="25"/>
      <c r="FY252" s="25"/>
      <c r="FZ252" s="25"/>
      <c r="GA252" s="25"/>
      <c r="GB252" s="25"/>
      <c r="GC252" s="25"/>
      <c r="GD252" s="25"/>
      <c r="GE252" s="25"/>
      <c r="GF252" s="25"/>
      <c r="GG252" s="25"/>
      <c r="GH252" s="25"/>
      <c r="GI252" s="25"/>
      <c r="GJ252" s="25"/>
      <c r="GK252" s="25"/>
      <c r="GL252" s="25"/>
      <c r="GM252" s="25"/>
      <c r="GN252" s="25"/>
      <c r="GO252" s="25"/>
      <c r="GP252" s="25"/>
      <c r="GQ252" s="25"/>
      <c r="GR252" s="25"/>
      <c r="GS252" s="25"/>
      <c r="GT252" s="25"/>
      <c r="GU252" s="25"/>
      <c r="GV252" s="25"/>
      <c r="GW252" s="25"/>
      <c r="GX252" s="25"/>
      <c r="GY252" s="25"/>
      <c r="GZ252" s="25"/>
      <c r="HA252" s="25"/>
      <c r="HB252" s="25"/>
      <c r="HC252" s="25"/>
      <c r="HD252" s="25"/>
      <c r="HE252" s="25"/>
      <c r="HF252" s="25"/>
      <c r="HG252" s="25"/>
      <c r="HH252" s="25"/>
      <c r="HI252" s="25"/>
      <c r="HJ252" s="25"/>
      <c r="HK252" s="25"/>
      <c r="HL252" s="25"/>
      <c r="HM252" s="25"/>
      <c r="HN252" s="25"/>
      <c r="HO252" s="25"/>
      <c r="HP252" s="25"/>
      <c r="HQ252" s="25"/>
      <c r="HR252" s="25"/>
      <c r="HS252" s="25"/>
      <c r="HT252" s="25"/>
      <c r="HU252" s="25"/>
      <c r="HV252" s="25"/>
    </row>
    <row r="253" spans="1:230" x14ac:dyDescent="0.25">
      <c r="A253" s="27"/>
      <c r="B253" s="28"/>
      <c r="C253" s="29"/>
      <c r="D253" s="29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  <c r="GZ253" s="25"/>
      <c r="HA253" s="25"/>
      <c r="HB253" s="25"/>
      <c r="HC253" s="25"/>
      <c r="HD253" s="25"/>
      <c r="HE253" s="25"/>
      <c r="HF253" s="25"/>
      <c r="HG253" s="25"/>
      <c r="HH253" s="25"/>
      <c r="HI253" s="25"/>
      <c r="HJ253" s="25"/>
      <c r="HK253" s="25"/>
      <c r="HL253" s="25"/>
      <c r="HM253" s="25"/>
      <c r="HN253" s="25"/>
      <c r="HO253" s="25"/>
      <c r="HP253" s="25"/>
      <c r="HQ253" s="25"/>
      <c r="HR253" s="25"/>
      <c r="HS253" s="25"/>
      <c r="HT253" s="25"/>
      <c r="HU253" s="25"/>
      <c r="HV253" s="25"/>
    </row>
    <row r="254" spans="1:230" x14ac:dyDescent="0.25">
      <c r="A254" s="27"/>
      <c r="B254" s="28"/>
      <c r="C254" s="29"/>
      <c r="D254" s="29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  <c r="HD254" s="25"/>
      <c r="HE254" s="25"/>
      <c r="HF254" s="25"/>
      <c r="HG254" s="25"/>
      <c r="HH254" s="25"/>
      <c r="HI254" s="25"/>
      <c r="HJ254" s="25"/>
      <c r="HK254" s="25"/>
      <c r="HL254" s="25"/>
      <c r="HM254" s="25"/>
      <c r="HN254" s="25"/>
      <c r="HO254" s="25"/>
      <c r="HP254" s="25"/>
      <c r="HQ254" s="25"/>
      <c r="HR254" s="25"/>
      <c r="HS254" s="25"/>
      <c r="HT254" s="25"/>
      <c r="HU254" s="25"/>
      <c r="HV254" s="25"/>
    </row>
    <row r="255" spans="1:230" x14ac:dyDescent="0.25">
      <c r="A255" s="27"/>
      <c r="B255" s="28"/>
      <c r="C255" s="29"/>
      <c r="D255" s="29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  <c r="GZ255" s="25"/>
      <c r="HA255" s="25"/>
      <c r="HB255" s="25"/>
      <c r="HC255" s="25"/>
      <c r="HD255" s="25"/>
      <c r="HE255" s="25"/>
      <c r="HF255" s="25"/>
      <c r="HG255" s="25"/>
      <c r="HH255" s="25"/>
      <c r="HI255" s="25"/>
      <c r="HJ255" s="25"/>
      <c r="HK255" s="25"/>
      <c r="HL255" s="25"/>
      <c r="HM255" s="25"/>
      <c r="HN255" s="25"/>
      <c r="HO255" s="25"/>
      <c r="HP255" s="25"/>
      <c r="HQ255" s="25"/>
      <c r="HR255" s="25"/>
      <c r="HS255" s="25"/>
      <c r="HT255" s="25"/>
      <c r="HU255" s="25"/>
      <c r="HV255" s="25"/>
    </row>
    <row r="256" spans="1:230" x14ac:dyDescent="0.25">
      <c r="A256" s="27"/>
      <c r="B256" s="28"/>
      <c r="C256" s="29"/>
      <c r="D256" s="29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  <c r="GZ256" s="25"/>
      <c r="HA256" s="25"/>
      <c r="HB256" s="25"/>
      <c r="HC256" s="25"/>
      <c r="HD256" s="25"/>
      <c r="HE256" s="25"/>
      <c r="HF256" s="25"/>
      <c r="HG256" s="25"/>
      <c r="HH256" s="25"/>
      <c r="HI256" s="25"/>
      <c r="HJ256" s="25"/>
      <c r="HK256" s="25"/>
      <c r="HL256" s="25"/>
      <c r="HM256" s="25"/>
      <c r="HN256" s="25"/>
      <c r="HO256" s="25"/>
      <c r="HP256" s="25"/>
      <c r="HQ256" s="25"/>
      <c r="HR256" s="25"/>
      <c r="HS256" s="25"/>
      <c r="HT256" s="25"/>
      <c r="HU256" s="25"/>
      <c r="HV256" s="25"/>
    </row>
    <row r="257" spans="1:230" x14ac:dyDescent="0.25">
      <c r="A257" s="27"/>
      <c r="B257" s="28"/>
      <c r="C257" s="29"/>
      <c r="D257" s="29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  <c r="EM257" s="25"/>
      <c r="EN257" s="25"/>
      <c r="EO257" s="25"/>
      <c r="EP257" s="25"/>
      <c r="EQ257" s="25"/>
      <c r="ER257" s="25"/>
      <c r="ES257" s="25"/>
      <c r="ET257" s="25"/>
      <c r="EU257" s="2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  <c r="FV257" s="25"/>
      <c r="FW257" s="25"/>
      <c r="FX257" s="25"/>
      <c r="FY257" s="25"/>
      <c r="FZ257" s="25"/>
      <c r="GA257" s="25"/>
      <c r="GB257" s="25"/>
      <c r="GC257" s="25"/>
      <c r="GD257" s="25"/>
      <c r="GE257" s="25"/>
      <c r="GF257" s="25"/>
      <c r="GG257" s="25"/>
      <c r="GH257" s="25"/>
      <c r="GI257" s="25"/>
      <c r="GJ257" s="25"/>
      <c r="GK257" s="25"/>
      <c r="GL257" s="25"/>
      <c r="GM257" s="25"/>
      <c r="GN257" s="25"/>
      <c r="GO257" s="25"/>
      <c r="GP257" s="25"/>
      <c r="GQ257" s="25"/>
      <c r="GR257" s="25"/>
      <c r="GS257" s="25"/>
      <c r="GT257" s="25"/>
      <c r="GU257" s="25"/>
      <c r="GV257" s="25"/>
      <c r="GW257" s="25"/>
      <c r="GX257" s="25"/>
      <c r="GY257" s="25"/>
      <c r="GZ257" s="25"/>
      <c r="HA257" s="25"/>
      <c r="HB257" s="25"/>
      <c r="HC257" s="25"/>
      <c r="HD257" s="25"/>
      <c r="HE257" s="25"/>
      <c r="HF257" s="25"/>
      <c r="HG257" s="25"/>
      <c r="HH257" s="25"/>
      <c r="HI257" s="25"/>
      <c r="HJ257" s="25"/>
      <c r="HK257" s="25"/>
      <c r="HL257" s="25"/>
      <c r="HM257" s="25"/>
      <c r="HN257" s="25"/>
      <c r="HO257" s="25"/>
      <c r="HP257" s="25"/>
      <c r="HQ257" s="25"/>
      <c r="HR257" s="25"/>
      <c r="HS257" s="25"/>
      <c r="HT257" s="25"/>
      <c r="HU257" s="25"/>
      <c r="HV257" s="25"/>
    </row>
    <row r="258" spans="1:230" x14ac:dyDescent="0.25">
      <c r="A258" s="27"/>
      <c r="B258" s="28"/>
      <c r="C258" s="29"/>
      <c r="D258" s="29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  <c r="FZ258" s="25"/>
      <c r="GA258" s="25"/>
      <c r="GB258" s="25"/>
      <c r="GC258" s="25"/>
      <c r="GD258" s="25"/>
      <c r="GE258" s="25"/>
      <c r="GF258" s="25"/>
      <c r="GG258" s="25"/>
      <c r="GH258" s="25"/>
      <c r="GI258" s="25"/>
      <c r="GJ258" s="25"/>
      <c r="GK258" s="25"/>
      <c r="GL258" s="25"/>
      <c r="GM258" s="25"/>
      <c r="GN258" s="25"/>
      <c r="GO258" s="25"/>
      <c r="GP258" s="25"/>
      <c r="GQ258" s="25"/>
      <c r="GR258" s="25"/>
      <c r="GS258" s="25"/>
      <c r="GT258" s="25"/>
      <c r="GU258" s="25"/>
      <c r="GV258" s="25"/>
      <c r="GW258" s="25"/>
      <c r="GX258" s="25"/>
      <c r="GY258" s="25"/>
      <c r="GZ258" s="25"/>
      <c r="HA258" s="25"/>
      <c r="HB258" s="25"/>
      <c r="HC258" s="25"/>
      <c r="HD258" s="25"/>
      <c r="HE258" s="25"/>
      <c r="HF258" s="25"/>
      <c r="HG258" s="25"/>
      <c r="HH258" s="25"/>
      <c r="HI258" s="25"/>
      <c r="HJ258" s="25"/>
      <c r="HK258" s="25"/>
      <c r="HL258" s="25"/>
      <c r="HM258" s="25"/>
      <c r="HN258" s="25"/>
      <c r="HO258" s="25"/>
      <c r="HP258" s="25"/>
      <c r="HQ258" s="25"/>
      <c r="HR258" s="25"/>
      <c r="HS258" s="25"/>
      <c r="HT258" s="25"/>
      <c r="HU258" s="25"/>
      <c r="HV258" s="25"/>
    </row>
    <row r="259" spans="1:230" x14ac:dyDescent="0.25">
      <c r="A259" s="27"/>
      <c r="B259" s="28"/>
      <c r="C259" s="29"/>
      <c r="D259" s="29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  <c r="ER259" s="25"/>
      <c r="ES259" s="25"/>
      <c r="ET259" s="25"/>
      <c r="EU259" s="2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  <c r="GZ259" s="25"/>
      <c r="HA259" s="25"/>
      <c r="HB259" s="25"/>
      <c r="HC259" s="25"/>
      <c r="HD259" s="25"/>
      <c r="HE259" s="25"/>
      <c r="HF259" s="25"/>
      <c r="HG259" s="25"/>
      <c r="HH259" s="25"/>
      <c r="HI259" s="25"/>
      <c r="HJ259" s="25"/>
      <c r="HK259" s="25"/>
      <c r="HL259" s="25"/>
      <c r="HM259" s="25"/>
      <c r="HN259" s="25"/>
      <c r="HO259" s="25"/>
      <c r="HP259" s="25"/>
      <c r="HQ259" s="25"/>
      <c r="HR259" s="25"/>
      <c r="HS259" s="25"/>
      <c r="HT259" s="25"/>
      <c r="HU259" s="25"/>
      <c r="HV259" s="25"/>
    </row>
    <row r="260" spans="1:230" x14ac:dyDescent="0.25">
      <c r="A260" s="27"/>
      <c r="B260" s="28"/>
      <c r="C260" s="29"/>
      <c r="D260" s="29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  <c r="EM260" s="25"/>
      <c r="EN260" s="25"/>
      <c r="EO260" s="25"/>
      <c r="EP260" s="25"/>
      <c r="EQ260" s="25"/>
      <c r="ER260" s="25"/>
      <c r="ES260" s="25"/>
      <c r="ET260" s="25"/>
      <c r="EU260" s="2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B260" s="25"/>
      <c r="GC260" s="25"/>
      <c r="GD260" s="25"/>
      <c r="GE260" s="25"/>
      <c r="GF260" s="25"/>
      <c r="GG260" s="25"/>
      <c r="GH260" s="25"/>
      <c r="GI260" s="25"/>
      <c r="GJ260" s="25"/>
      <c r="GK260" s="25"/>
      <c r="GL260" s="25"/>
      <c r="GM260" s="25"/>
      <c r="GN260" s="25"/>
      <c r="GO260" s="25"/>
      <c r="GP260" s="25"/>
      <c r="GQ260" s="25"/>
      <c r="GR260" s="25"/>
      <c r="GS260" s="25"/>
      <c r="GT260" s="25"/>
      <c r="GU260" s="25"/>
      <c r="GV260" s="25"/>
      <c r="GW260" s="25"/>
      <c r="GX260" s="25"/>
      <c r="GY260" s="25"/>
      <c r="GZ260" s="25"/>
      <c r="HA260" s="25"/>
      <c r="HB260" s="25"/>
      <c r="HC260" s="25"/>
      <c r="HD260" s="25"/>
      <c r="HE260" s="25"/>
      <c r="HF260" s="25"/>
      <c r="HG260" s="25"/>
      <c r="HH260" s="25"/>
      <c r="HI260" s="25"/>
      <c r="HJ260" s="25"/>
      <c r="HK260" s="25"/>
      <c r="HL260" s="25"/>
      <c r="HM260" s="25"/>
      <c r="HN260" s="25"/>
      <c r="HO260" s="25"/>
      <c r="HP260" s="25"/>
      <c r="HQ260" s="25"/>
      <c r="HR260" s="25"/>
      <c r="HS260" s="25"/>
      <c r="HT260" s="25"/>
      <c r="HU260" s="25"/>
      <c r="HV260" s="25"/>
    </row>
    <row r="261" spans="1:230" x14ac:dyDescent="0.25">
      <c r="A261" s="27"/>
      <c r="B261" s="28"/>
      <c r="C261" s="29"/>
      <c r="D261" s="29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5"/>
      <c r="GN261" s="25"/>
      <c r="GO261" s="25"/>
      <c r="GP261" s="25"/>
      <c r="GQ261" s="25"/>
      <c r="GR261" s="25"/>
      <c r="GS261" s="25"/>
      <c r="GT261" s="25"/>
      <c r="GU261" s="25"/>
      <c r="GV261" s="25"/>
      <c r="GW261" s="25"/>
      <c r="GX261" s="25"/>
      <c r="GY261" s="25"/>
      <c r="GZ261" s="25"/>
      <c r="HA261" s="25"/>
      <c r="HB261" s="25"/>
      <c r="HC261" s="25"/>
      <c r="HD261" s="25"/>
      <c r="HE261" s="25"/>
      <c r="HF261" s="25"/>
      <c r="HG261" s="25"/>
      <c r="HH261" s="25"/>
      <c r="HI261" s="25"/>
      <c r="HJ261" s="25"/>
      <c r="HK261" s="25"/>
      <c r="HL261" s="25"/>
      <c r="HM261" s="25"/>
      <c r="HN261" s="25"/>
      <c r="HO261" s="25"/>
      <c r="HP261" s="25"/>
      <c r="HQ261" s="25"/>
      <c r="HR261" s="25"/>
      <c r="HS261" s="25"/>
      <c r="HT261" s="25"/>
      <c r="HU261" s="25"/>
      <c r="HV261" s="25"/>
    </row>
    <row r="262" spans="1:230" x14ac:dyDescent="0.25">
      <c r="A262" s="27"/>
      <c r="B262" s="28"/>
      <c r="C262" s="29"/>
      <c r="D262" s="29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  <c r="EM262" s="25"/>
      <c r="EN262" s="25"/>
      <c r="EO262" s="25"/>
      <c r="EP262" s="25"/>
      <c r="EQ262" s="25"/>
      <c r="ER262" s="25"/>
      <c r="ES262" s="25"/>
      <c r="ET262" s="25"/>
      <c r="EU262" s="25"/>
      <c r="EV262" s="25"/>
      <c r="EW262" s="25"/>
      <c r="EX262" s="25"/>
      <c r="EY262" s="25"/>
      <c r="EZ262" s="25"/>
      <c r="FA262" s="25"/>
      <c r="FB262" s="25"/>
      <c r="FC262" s="25"/>
      <c r="FD262" s="25"/>
      <c r="FE262" s="25"/>
      <c r="FF262" s="25"/>
      <c r="FG262" s="25"/>
      <c r="FH262" s="25"/>
      <c r="FI262" s="25"/>
      <c r="FJ262" s="25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B262" s="25"/>
      <c r="GC262" s="25"/>
      <c r="GD262" s="25"/>
      <c r="GE262" s="25"/>
      <c r="GF262" s="25"/>
      <c r="GG262" s="25"/>
      <c r="GH262" s="25"/>
      <c r="GI262" s="25"/>
      <c r="GJ262" s="25"/>
      <c r="GK262" s="25"/>
      <c r="GL262" s="25"/>
      <c r="GM262" s="25"/>
      <c r="GN262" s="25"/>
      <c r="GO262" s="25"/>
      <c r="GP262" s="25"/>
      <c r="GQ262" s="25"/>
      <c r="GR262" s="25"/>
      <c r="GS262" s="25"/>
      <c r="GT262" s="25"/>
      <c r="GU262" s="25"/>
      <c r="GV262" s="25"/>
      <c r="GW262" s="25"/>
      <c r="GX262" s="25"/>
      <c r="GY262" s="25"/>
      <c r="GZ262" s="25"/>
      <c r="HA262" s="25"/>
      <c r="HB262" s="25"/>
      <c r="HC262" s="25"/>
      <c r="HD262" s="25"/>
      <c r="HE262" s="25"/>
      <c r="HF262" s="25"/>
      <c r="HG262" s="25"/>
      <c r="HH262" s="25"/>
      <c r="HI262" s="25"/>
      <c r="HJ262" s="25"/>
      <c r="HK262" s="25"/>
      <c r="HL262" s="25"/>
      <c r="HM262" s="25"/>
      <c r="HN262" s="25"/>
      <c r="HO262" s="25"/>
      <c r="HP262" s="25"/>
      <c r="HQ262" s="25"/>
      <c r="HR262" s="25"/>
      <c r="HS262" s="25"/>
      <c r="HT262" s="25"/>
      <c r="HU262" s="25"/>
      <c r="HV262" s="25"/>
    </row>
    <row r="263" spans="1:230" x14ac:dyDescent="0.25">
      <c r="A263" s="27"/>
      <c r="B263" s="28"/>
      <c r="C263" s="29"/>
      <c r="D263" s="29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  <c r="EM263" s="25"/>
      <c r="EN263" s="25"/>
      <c r="EO263" s="25"/>
      <c r="EP263" s="25"/>
      <c r="EQ263" s="25"/>
      <c r="ER263" s="25"/>
      <c r="ES263" s="25"/>
      <c r="ET263" s="25"/>
      <c r="EU263" s="25"/>
      <c r="EV263" s="25"/>
      <c r="EW263" s="25"/>
      <c r="EX263" s="25"/>
      <c r="EY263" s="25"/>
      <c r="EZ263" s="25"/>
      <c r="FA263" s="25"/>
      <c r="FB263" s="25"/>
      <c r="FC263" s="25"/>
      <c r="FD263" s="25"/>
      <c r="FE263" s="25"/>
      <c r="FF263" s="25"/>
      <c r="FG263" s="25"/>
      <c r="FH263" s="25"/>
      <c r="FI263" s="25"/>
      <c r="FJ263" s="25"/>
      <c r="FK263" s="25"/>
      <c r="FL263" s="25"/>
      <c r="FM263" s="25"/>
      <c r="FN263" s="25"/>
      <c r="FO263" s="25"/>
      <c r="FP263" s="25"/>
      <c r="FQ263" s="25"/>
      <c r="FR263" s="25"/>
      <c r="FS263" s="25"/>
      <c r="FT263" s="25"/>
      <c r="FU263" s="25"/>
      <c r="FV263" s="25"/>
      <c r="FW263" s="25"/>
      <c r="FX263" s="25"/>
      <c r="FY263" s="25"/>
      <c r="FZ263" s="25"/>
      <c r="GA263" s="25"/>
      <c r="GB263" s="25"/>
      <c r="GC263" s="25"/>
      <c r="GD263" s="25"/>
      <c r="GE263" s="25"/>
      <c r="GF263" s="25"/>
      <c r="GG263" s="25"/>
      <c r="GH263" s="25"/>
      <c r="GI263" s="25"/>
      <c r="GJ263" s="25"/>
      <c r="GK263" s="25"/>
      <c r="GL263" s="25"/>
      <c r="GM263" s="25"/>
      <c r="GN263" s="25"/>
      <c r="GO263" s="25"/>
      <c r="GP263" s="25"/>
      <c r="GQ263" s="25"/>
      <c r="GR263" s="25"/>
      <c r="GS263" s="25"/>
      <c r="GT263" s="25"/>
      <c r="GU263" s="25"/>
      <c r="GV263" s="25"/>
      <c r="GW263" s="25"/>
      <c r="GX263" s="25"/>
      <c r="GY263" s="25"/>
      <c r="GZ263" s="25"/>
      <c r="HA263" s="25"/>
      <c r="HB263" s="25"/>
      <c r="HC263" s="25"/>
      <c r="HD263" s="25"/>
      <c r="HE263" s="25"/>
      <c r="HF263" s="25"/>
      <c r="HG263" s="25"/>
      <c r="HH263" s="25"/>
      <c r="HI263" s="25"/>
      <c r="HJ263" s="25"/>
      <c r="HK263" s="25"/>
      <c r="HL263" s="25"/>
      <c r="HM263" s="25"/>
      <c r="HN263" s="25"/>
      <c r="HO263" s="25"/>
      <c r="HP263" s="25"/>
      <c r="HQ263" s="25"/>
      <c r="HR263" s="25"/>
      <c r="HS263" s="25"/>
      <c r="HT263" s="25"/>
      <c r="HU263" s="25"/>
      <c r="HV263" s="25"/>
    </row>
    <row r="264" spans="1:230" x14ac:dyDescent="0.25">
      <c r="A264" s="27"/>
      <c r="B264" s="28"/>
      <c r="C264" s="29"/>
      <c r="D264" s="29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  <c r="ER264" s="25"/>
      <c r="ES264" s="25"/>
      <c r="ET264" s="25"/>
      <c r="EU264" s="25"/>
      <c r="EV264" s="25"/>
      <c r="EW264" s="25"/>
      <c r="EX264" s="25"/>
      <c r="EY264" s="25"/>
      <c r="EZ264" s="25"/>
      <c r="FA264" s="25"/>
      <c r="FB264" s="25"/>
      <c r="FC264" s="25"/>
      <c r="FD264" s="25"/>
      <c r="FE264" s="25"/>
      <c r="FF264" s="25"/>
      <c r="FG264" s="25"/>
      <c r="FH264" s="25"/>
      <c r="FI264" s="25"/>
      <c r="FJ264" s="25"/>
      <c r="FK264" s="25"/>
      <c r="FL264" s="25"/>
      <c r="FM264" s="25"/>
      <c r="FN264" s="25"/>
      <c r="FO264" s="25"/>
      <c r="FP264" s="25"/>
      <c r="FQ264" s="25"/>
      <c r="FR264" s="25"/>
      <c r="FS264" s="25"/>
      <c r="FT264" s="25"/>
      <c r="FU264" s="25"/>
      <c r="FV264" s="25"/>
      <c r="FW264" s="25"/>
      <c r="FX264" s="25"/>
      <c r="FY264" s="25"/>
      <c r="FZ264" s="25"/>
      <c r="GA264" s="25"/>
      <c r="GB264" s="25"/>
      <c r="GC264" s="25"/>
      <c r="GD264" s="25"/>
      <c r="GE264" s="25"/>
      <c r="GF264" s="25"/>
      <c r="GG264" s="25"/>
      <c r="GH264" s="25"/>
      <c r="GI264" s="25"/>
      <c r="GJ264" s="25"/>
      <c r="GK264" s="25"/>
      <c r="GL264" s="25"/>
      <c r="GM264" s="25"/>
      <c r="GN264" s="25"/>
      <c r="GO264" s="25"/>
      <c r="GP264" s="25"/>
      <c r="GQ264" s="25"/>
      <c r="GR264" s="25"/>
      <c r="GS264" s="25"/>
      <c r="GT264" s="25"/>
      <c r="GU264" s="25"/>
      <c r="GV264" s="25"/>
      <c r="GW264" s="25"/>
      <c r="GX264" s="25"/>
      <c r="GY264" s="25"/>
      <c r="GZ264" s="25"/>
      <c r="HA264" s="25"/>
      <c r="HB264" s="25"/>
      <c r="HC264" s="25"/>
      <c r="HD264" s="25"/>
      <c r="HE264" s="25"/>
      <c r="HF264" s="25"/>
      <c r="HG264" s="25"/>
      <c r="HH264" s="25"/>
      <c r="HI264" s="25"/>
      <c r="HJ264" s="25"/>
      <c r="HK264" s="25"/>
      <c r="HL264" s="25"/>
      <c r="HM264" s="25"/>
      <c r="HN264" s="25"/>
      <c r="HO264" s="25"/>
      <c r="HP264" s="25"/>
      <c r="HQ264" s="25"/>
      <c r="HR264" s="25"/>
      <c r="HS264" s="25"/>
      <c r="HT264" s="25"/>
      <c r="HU264" s="25"/>
      <c r="HV264" s="25"/>
    </row>
    <row r="265" spans="1:230" x14ac:dyDescent="0.25">
      <c r="A265" s="27"/>
      <c r="B265" s="28"/>
      <c r="C265" s="29"/>
      <c r="D265" s="29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  <c r="EM265" s="25"/>
      <c r="EN265" s="25"/>
      <c r="EO265" s="25"/>
      <c r="EP265" s="25"/>
      <c r="EQ265" s="25"/>
      <c r="ER265" s="25"/>
      <c r="ES265" s="25"/>
      <c r="ET265" s="25"/>
      <c r="EU265" s="25"/>
      <c r="EV265" s="25"/>
      <c r="EW265" s="25"/>
      <c r="EX265" s="25"/>
      <c r="EY265" s="25"/>
      <c r="EZ265" s="25"/>
      <c r="FA265" s="25"/>
      <c r="FB265" s="25"/>
      <c r="FC265" s="25"/>
      <c r="FD265" s="25"/>
      <c r="FE265" s="25"/>
      <c r="FF265" s="25"/>
      <c r="FG265" s="25"/>
      <c r="FH265" s="25"/>
      <c r="FI265" s="25"/>
      <c r="FJ265" s="25"/>
      <c r="FK265" s="25"/>
      <c r="FL265" s="25"/>
      <c r="FM265" s="25"/>
      <c r="FN265" s="25"/>
      <c r="FO265" s="25"/>
      <c r="FP265" s="25"/>
      <c r="FQ265" s="25"/>
      <c r="FR265" s="25"/>
      <c r="FS265" s="25"/>
      <c r="FT265" s="25"/>
      <c r="FU265" s="25"/>
      <c r="FV265" s="25"/>
      <c r="FW265" s="25"/>
      <c r="FX265" s="25"/>
      <c r="FY265" s="25"/>
      <c r="FZ265" s="25"/>
      <c r="GA265" s="25"/>
      <c r="GB265" s="25"/>
      <c r="GC265" s="25"/>
      <c r="GD265" s="25"/>
      <c r="GE265" s="25"/>
      <c r="GF265" s="25"/>
      <c r="GG265" s="25"/>
      <c r="GH265" s="25"/>
      <c r="GI265" s="25"/>
      <c r="GJ265" s="25"/>
      <c r="GK265" s="25"/>
      <c r="GL265" s="25"/>
      <c r="GM265" s="25"/>
      <c r="GN265" s="25"/>
      <c r="GO265" s="25"/>
      <c r="GP265" s="25"/>
      <c r="GQ265" s="25"/>
      <c r="GR265" s="25"/>
      <c r="GS265" s="25"/>
      <c r="GT265" s="25"/>
      <c r="GU265" s="25"/>
      <c r="GV265" s="25"/>
      <c r="GW265" s="25"/>
      <c r="GX265" s="25"/>
      <c r="GY265" s="25"/>
      <c r="GZ265" s="25"/>
      <c r="HA265" s="25"/>
      <c r="HB265" s="25"/>
      <c r="HC265" s="25"/>
      <c r="HD265" s="25"/>
      <c r="HE265" s="25"/>
      <c r="HF265" s="25"/>
      <c r="HG265" s="25"/>
      <c r="HH265" s="25"/>
      <c r="HI265" s="25"/>
      <c r="HJ265" s="25"/>
      <c r="HK265" s="25"/>
      <c r="HL265" s="25"/>
      <c r="HM265" s="25"/>
      <c r="HN265" s="25"/>
      <c r="HO265" s="25"/>
      <c r="HP265" s="25"/>
      <c r="HQ265" s="25"/>
      <c r="HR265" s="25"/>
      <c r="HS265" s="25"/>
      <c r="HT265" s="25"/>
      <c r="HU265" s="25"/>
      <c r="HV265" s="25"/>
    </row>
    <row r="266" spans="1:230" x14ac:dyDescent="0.25">
      <c r="A266" s="27"/>
      <c r="B266" s="28"/>
      <c r="C266" s="29"/>
      <c r="D266" s="29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  <c r="ER266" s="25"/>
      <c r="ES266" s="25"/>
      <c r="ET266" s="25"/>
      <c r="EU266" s="25"/>
      <c r="EV266" s="25"/>
      <c r="EW266" s="25"/>
      <c r="EX266" s="25"/>
      <c r="EY266" s="25"/>
      <c r="EZ266" s="25"/>
      <c r="FA266" s="25"/>
      <c r="FB266" s="25"/>
      <c r="FC266" s="25"/>
      <c r="FD266" s="25"/>
      <c r="FE266" s="25"/>
      <c r="FF266" s="25"/>
      <c r="FG266" s="25"/>
      <c r="FH266" s="25"/>
      <c r="FI266" s="25"/>
      <c r="FJ266" s="25"/>
      <c r="FK266" s="25"/>
      <c r="FL266" s="25"/>
      <c r="FM266" s="25"/>
      <c r="FN266" s="25"/>
      <c r="FO266" s="25"/>
      <c r="FP266" s="25"/>
      <c r="FQ266" s="25"/>
      <c r="FR266" s="25"/>
      <c r="FS266" s="25"/>
      <c r="FT266" s="25"/>
      <c r="FU266" s="25"/>
      <c r="FV266" s="25"/>
      <c r="FW266" s="25"/>
      <c r="FX266" s="25"/>
      <c r="FY266" s="25"/>
      <c r="FZ266" s="25"/>
      <c r="GA266" s="25"/>
      <c r="GB266" s="25"/>
      <c r="GC266" s="25"/>
      <c r="GD266" s="25"/>
      <c r="GE266" s="25"/>
      <c r="GF266" s="25"/>
      <c r="GG266" s="25"/>
      <c r="GH266" s="25"/>
      <c r="GI266" s="25"/>
      <c r="GJ266" s="25"/>
      <c r="GK266" s="25"/>
      <c r="GL266" s="25"/>
      <c r="GM266" s="25"/>
      <c r="GN266" s="25"/>
      <c r="GO266" s="25"/>
      <c r="GP266" s="25"/>
      <c r="GQ266" s="25"/>
      <c r="GR266" s="25"/>
      <c r="GS266" s="25"/>
      <c r="GT266" s="25"/>
      <c r="GU266" s="25"/>
      <c r="GV266" s="25"/>
      <c r="GW266" s="25"/>
      <c r="GX266" s="25"/>
      <c r="GY266" s="25"/>
      <c r="GZ266" s="25"/>
      <c r="HA266" s="25"/>
      <c r="HB266" s="25"/>
      <c r="HC266" s="25"/>
      <c r="HD266" s="25"/>
      <c r="HE266" s="25"/>
      <c r="HF266" s="25"/>
      <c r="HG266" s="25"/>
      <c r="HH266" s="25"/>
      <c r="HI266" s="25"/>
      <c r="HJ266" s="25"/>
      <c r="HK266" s="25"/>
      <c r="HL266" s="25"/>
      <c r="HM266" s="25"/>
      <c r="HN266" s="25"/>
      <c r="HO266" s="25"/>
      <c r="HP266" s="25"/>
      <c r="HQ266" s="25"/>
      <c r="HR266" s="25"/>
      <c r="HS266" s="25"/>
      <c r="HT266" s="25"/>
      <c r="HU266" s="25"/>
      <c r="HV266" s="25"/>
    </row>
    <row r="267" spans="1:230" x14ac:dyDescent="0.25">
      <c r="A267" s="27"/>
      <c r="B267" s="28"/>
      <c r="C267" s="29"/>
      <c r="D267" s="29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  <c r="ER267" s="25"/>
      <c r="ES267" s="25"/>
      <c r="ET267" s="25"/>
      <c r="EU267" s="25"/>
      <c r="EV267" s="25"/>
      <c r="EW267" s="25"/>
      <c r="EX267" s="25"/>
      <c r="EY267" s="25"/>
      <c r="EZ267" s="25"/>
      <c r="FA267" s="25"/>
      <c r="FB267" s="25"/>
      <c r="FC267" s="25"/>
      <c r="FD267" s="25"/>
      <c r="FE267" s="25"/>
      <c r="FF267" s="25"/>
      <c r="FG267" s="25"/>
      <c r="FH267" s="25"/>
      <c r="FI267" s="25"/>
      <c r="FJ267" s="25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B267" s="25"/>
      <c r="GC267" s="25"/>
      <c r="GD267" s="25"/>
      <c r="GE267" s="25"/>
      <c r="GF267" s="25"/>
      <c r="GG267" s="25"/>
      <c r="GH267" s="25"/>
      <c r="GI267" s="25"/>
      <c r="GJ267" s="25"/>
      <c r="GK267" s="25"/>
      <c r="GL267" s="25"/>
      <c r="GM267" s="25"/>
      <c r="GN267" s="25"/>
      <c r="GO267" s="25"/>
      <c r="GP267" s="25"/>
      <c r="GQ267" s="25"/>
      <c r="GR267" s="25"/>
      <c r="GS267" s="25"/>
      <c r="GT267" s="25"/>
      <c r="GU267" s="25"/>
      <c r="GV267" s="25"/>
      <c r="GW267" s="25"/>
      <c r="GX267" s="25"/>
      <c r="GY267" s="25"/>
      <c r="GZ267" s="25"/>
      <c r="HA267" s="25"/>
      <c r="HB267" s="25"/>
      <c r="HC267" s="25"/>
      <c r="HD267" s="25"/>
      <c r="HE267" s="25"/>
      <c r="HF267" s="25"/>
      <c r="HG267" s="25"/>
      <c r="HH267" s="25"/>
      <c r="HI267" s="25"/>
      <c r="HJ267" s="25"/>
      <c r="HK267" s="25"/>
      <c r="HL267" s="25"/>
      <c r="HM267" s="25"/>
      <c r="HN267" s="25"/>
      <c r="HO267" s="25"/>
      <c r="HP267" s="25"/>
      <c r="HQ267" s="25"/>
      <c r="HR267" s="25"/>
      <c r="HS267" s="25"/>
      <c r="HT267" s="25"/>
      <c r="HU267" s="25"/>
      <c r="HV267" s="25"/>
    </row>
    <row r="268" spans="1:230" x14ac:dyDescent="0.25">
      <c r="A268" s="27"/>
      <c r="B268" s="28"/>
      <c r="C268" s="29"/>
      <c r="D268" s="29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  <c r="ER268" s="25"/>
      <c r="ES268" s="25"/>
      <c r="ET268" s="25"/>
      <c r="EU268" s="25"/>
      <c r="EV268" s="25"/>
      <c r="EW268" s="25"/>
      <c r="EX268" s="25"/>
      <c r="EY268" s="25"/>
      <c r="EZ268" s="25"/>
      <c r="FA268" s="25"/>
      <c r="FB268" s="25"/>
      <c r="FC268" s="25"/>
      <c r="FD268" s="25"/>
      <c r="FE268" s="25"/>
      <c r="FF268" s="25"/>
      <c r="FG268" s="25"/>
      <c r="FH268" s="25"/>
      <c r="FI268" s="25"/>
      <c r="FJ268" s="25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25"/>
      <c r="GC268" s="25"/>
      <c r="GD268" s="25"/>
      <c r="GE268" s="25"/>
      <c r="GF268" s="25"/>
      <c r="GG268" s="25"/>
      <c r="GH268" s="25"/>
      <c r="GI268" s="25"/>
      <c r="GJ268" s="25"/>
      <c r="GK268" s="25"/>
      <c r="GL268" s="25"/>
      <c r="GM268" s="25"/>
      <c r="GN268" s="25"/>
      <c r="GO268" s="25"/>
      <c r="GP268" s="25"/>
      <c r="GQ268" s="25"/>
      <c r="GR268" s="25"/>
      <c r="GS268" s="25"/>
      <c r="GT268" s="25"/>
      <c r="GU268" s="25"/>
      <c r="GV268" s="25"/>
      <c r="GW268" s="25"/>
      <c r="GX268" s="25"/>
      <c r="GY268" s="25"/>
      <c r="GZ268" s="25"/>
      <c r="HA268" s="25"/>
      <c r="HB268" s="25"/>
      <c r="HC268" s="25"/>
      <c r="HD268" s="25"/>
      <c r="HE268" s="25"/>
      <c r="HF268" s="25"/>
      <c r="HG268" s="25"/>
      <c r="HH268" s="25"/>
      <c r="HI268" s="25"/>
      <c r="HJ268" s="25"/>
      <c r="HK268" s="25"/>
      <c r="HL268" s="25"/>
      <c r="HM268" s="25"/>
      <c r="HN268" s="25"/>
      <c r="HO268" s="25"/>
      <c r="HP268" s="25"/>
      <c r="HQ268" s="25"/>
      <c r="HR268" s="25"/>
      <c r="HS268" s="25"/>
      <c r="HT268" s="25"/>
      <c r="HU268" s="25"/>
      <c r="HV268" s="25"/>
    </row>
    <row r="269" spans="1:230" x14ac:dyDescent="0.25">
      <c r="A269" s="27"/>
      <c r="B269" s="28"/>
      <c r="C269" s="29"/>
      <c r="D269" s="29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  <c r="ER269" s="25"/>
      <c r="ES269" s="25"/>
      <c r="ET269" s="25"/>
      <c r="EU269" s="25"/>
      <c r="EV269" s="25"/>
      <c r="EW269" s="25"/>
      <c r="EX269" s="25"/>
      <c r="EY269" s="25"/>
      <c r="EZ269" s="25"/>
      <c r="FA269" s="25"/>
      <c r="FB269" s="25"/>
      <c r="FC269" s="25"/>
      <c r="FD269" s="25"/>
      <c r="FE269" s="25"/>
      <c r="FF269" s="25"/>
      <c r="FG269" s="25"/>
      <c r="FH269" s="25"/>
      <c r="FI269" s="25"/>
      <c r="FJ269" s="25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25"/>
      <c r="GC269" s="25"/>
      <c r="GD269" s="25"/>
      <c r="GE269" s="25"/>
      <c r="GF269" s="25"/>
      <c r="GG269" s="25"/>
      <c r="GH269" s="25"/>
      <c r="GI269" s="25"/>
      <c r="GJ269" s="25"/>
      <c r="GK269" s="25"/>
      <c r="GL269" s="25"/>
      <c r="GM269" s="25"/>
      <c r="GN269" s="25"/>
      <c r="GO269" s="25"/>
      <c r="GP269" s="25"/>
      <c r="GQ269" s="25"/>
      <c r="GR269" s="25"/>
      <c r="GS269" s="25"/>
      <c r="GT269" s="25"/>
      <c r="GU269" s="25"/>
      <c r="GV269" s="25"/>
      <c r="GW269" s="25"/>
      <c r="GX269" s="25"/>
      <c r="GY269" s="25"/>
      <c r="GZ269" s="25"/>
      <c r="HA269" s="25"/>
      <c r="HB269" s="25"/>
      <c r="HC269" s="25"/>
      <c r="HD269" s="25"/>
      <c r="HE269" s="25"/>
      <c r="HF269" s="25"/>
      <c r="HG269" s="25"/>
      <c r="HH269" s="25"/>
      <c r="HI269" s="25"/>
      <c r="HJ269" s="25"/>
      <c r="HK269" s="25"/>
      <c r="HL269" s="25"/>
      <c r="HM269" s="25"/>
      <c r="HN269" s="25"/>
      <c r="HO269" s="25"/>
      <c r="HP269" s="25"/>
      <c r="HQ269" s="25"/>
      <c r="HR269" s="25"/>
      <c r="HS269" s="25"/>
      <c r="HT269" s="25"/>
      <c r="HU269" s="25"/>
      <c r="HV269" s="25"/>
    </row>
    <row r="270" spans="1:230" x14ac:dyDescent="0.25">
      <c r="A270" s="27"/>
      <c r="B270" s="28"/>
      <c r="C270" s="29"/>
      <c r="D270" s="29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  <c r="DH270" s="25"/>
      <c r="DI270" s="25"/>
      <c r="DJ270" s="25"/>
      <c r="DK270" s="25"/>
      <c r="DL270" s="25"/>
      <c r="DM270" s="25"/>
      <c r="DN270" s="25"/>
      <c r="DO270" s="25"/>
      <c r="DP270" s="25"/>
      <c r="DQ270" s="25"/>
      <c r="DR270" s="25"/>
      <c r="DS270" s="25"/>
      <c r="DT270" s="25"/>
      <c r="DU270" s="25"/>
      <c r="DV270" s="25"/>
      <c r="DW270" s="25"/>
      <c r="DX270" s="25"/>
      <c r="DY270" s="25"/>
      <c r="DZ270" s="25"/>
      <c r="EA270" s="25"/>
      <c r="EB270" s="25"/>
      <c r="EC270" s="25"/>
      <c r="ED270" s="25"/>
      <c r="EE270" s="25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  <c r="ER270" s="25"/>
      <c r="ES270" s="25"/>
      <c r="ET270" s="25"/>
      <c r="EU270" s="25"/>
      <c r="EV270" s="25"/>
      <c r="EW270" s="25"/>
      <c r="EX270" s="25"/>
      <c r="EY270" s="25"/>
      <c r="EZ270" s="25"/>
      <c r="FA270" s="25"/>
      <c r="FB270" s="25"/>
      <c r="FC270" s="25"/>
      <c r="FD270" s="25"/>
      <c r="FE270" s="25"/>
      <c r="FF270" s="25"/>
      <c r="FG270" s="25"/>
      <c r="FH270" s="25"/>
      <c r="FI270" s="25"/>
      <c r="FJ270" s="25"/>
      <c r="FK270" s="25"/>
      <c r="FL270" s="25"/>
      <c r="FM270" s="25"/>
      <c r="FN270" s="25"/>
      <c r="FO270" s="25"/>
      <c r="FP270" s="25"/>
      <c r="FQ270" s="25"/>
      <c r="FR270" s="25"/>
      <c r="FS270" s="25"/>
      <c r="FT270" s="25"/>
      <c r="FU270" s="25"/>
      <c r="FV270" s="25"/>
      <c r="FW270" s="25"/>
      <c r="FX270" s="25"/>
      <c r="FY270" s="25"/>
      <c r="FZ270" s="25"/>
      <c r="GA270" s="25"/>
      <c r="GB270" s="25"/>
      <c r="GC270" s="25"/>
      <c r="GD270" s="25"/>
      <c r="GE270" s="25"/>
      <c r="GF270" s="25"/>
      <c r="GG270" s="25"/>
      <c r="GH270" s="25"/>
      <c r="GI270" s="25"/>
      <c r="GJ270" s="25"/>
      <c r="GK270" s="25"/>
      <c r="GL270" s="25"/>
      <c r="GM270" s="25"/>
      <c r="GN270" s="25"/>
      <c r="GO270" s="25"/>
      <c r="GP270" s="25"/>
      <c r="GQ270" s="25"/>
      <c r="GR270" s="25"/>
      <c r="GS270" s="25"/>
      <c r="GT270" s="25"/>
      <c r="GU270" s="25"/>
      <c r="GV270" s="25"/>
      <c r="GW270" s="25"/>
      <c r="GX270" s="25"/>
      <c r="GY270" s="25"/>
      <c r="GZ270" s="25"/>
      <c r="HA270" s="25"/>
      <c r="HB270" s="25"/>
      <c r="HC270" s="25"/>
      <c r="HD270" s="25"/>
      <c r="HE270" s="25"/>
      <c r="HF270" s="25"/>
      <c r="HG270" s="25"/>
      <c r="HH270" s="25"/>
      <c r="HI270" s="25"/>
      <c r="HJ270" s="25"/>
      <c r="HK270" s="25"/>
      <c r="HL270" s="25"/>
      <c r="HM270" s="25"/>
      <c r="HN270" s="25"/>
      <c r="HO270" s="25"/>
      <c r="HP270" s="25"/>
      <c r="HQ270" s="25"/>
      <c r="HR270" s="25"/>
      <c r="HS270" s="25"/>
      <c r="HT270" s="25"/>
      <c r="HU270" s="25"/>
      <c r="HV270" s="25"/>
    </row>
    <row r="271" spans="1:230" x14ac:dyDescent="0.25">
      <c r="A271" s="27"/>
      <c r="B271" s="28"/>
      <c r="C271" s="29"/>
      <c r="D271" s="29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  <c r="DH271" s="25"/>
      <c r="DI271" s="25"/>
      <c r="DJ271" s="25"/>
      <c r="DK271" s="25"/>
      <c r="DL271" s="25"/>
      <c r="DM271" s="25"/>
      <c r="DN271" s="25"/>
      <c r="DO271" s="25"/>
      <c r="DP271" s="25"/>
      <c r="DQ271" s="25"/>
      <c r="DR271" s="25"/>
      <c r="DS271" s="25"/>
      <c r="DT271" s="25"/>
      <c r="DU271" s="25"/>
      <c r="DV271" s="25"/>
      <c r="DW271" s="25"/>
      <c r="DX271" s="25"/>
      <c r="DY271" s="25"/>
      <c r="DZ271" s="25"/>
      <c r="EA271" s="25"/>
      <c r="EB271" s="25"/>
      <c r="EC271" s="25"/>
      <c r="ED271" s="25"/>
      <c r="EE271" s="25"/>
      <c r="EF271" s="25"/>
      <c r="EG271" s="25"/>
      <c r="EH271" s="25"/>
      <c r="EI271" s="25"/>
      <c r="EJ271" s="25"/>
      <c r="EK271" s="25"/>
      <c r="EL271" s="25"/>
      <c r="EM271" s="25"/>
      <c r="EN271" s="25"/>
      <c r="EO271" s="25"/>
      <c r="EP271" s="25"/>
      <c r="EQ271" s="25"/>
      <c r="ER271" s="25"/>
      <c r="ES271" s="25"/>
      <c r="ET271" s="25"/>
      <c r="EU271" s="2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  <c r="FK271" s="25"/>
      <c r="FL271" s="25"/>
      <c r="FM271" s="25"/>
      <c r="FN271" s="25"/>
      <c r="FO271" s="25"/>
      <c r="FP271" s="25"/>
      <c r="FQ271" s="25"/>
      <c r="FR271" s="25"/>
      <c r="FS271" s="25"/>
      <c r="FT271" s="25"/>
      <c r="FU271" s="25"/>
      <c r="FV271" s="25"/>
      <c r="FW271" s="25"/>
      <c r="FX271" s="25"/>
      <c r="FY271" s="25"/>
      <c r="FZ271" s="25"/>
      <c r="GA271" s="25"/>
      <c r="GB271" s="25"/>
      <c r="GC271" s="25"/>
      <c r="GD271" s="25"/>
      <c r="GE271" s="25"/>
      <c r="GF271" s="25"/>
      <c r="GG271" s="25"/>
      <c r="GH271" s="25"/>
      <c r="GI271" s="25"/>
      <c r="GJ271" s="25"/>
      <c r="GK271" s="25"/>
      <c r="GL271" s="25"/>
      <c r="GM271" s="25"/>
      <c r="GN271" s="25"/>
      <c r="GO271" s="25"/>
      <c r="GP271" s="25"/>
      <c r="GQ271" s="25"/>
      <c r="GR271" s="25"/>
      <c r="GS271" s="25"/>
      <c r="GT271" s="25"/>
      <c r="GU271" s="25"/>
      <c r="GV271" s="25"/>
      <c r="GW271" s="25"/>
      <c r="GX271" s="25"/>
      <c r="GY271" s="25"/>
      <c r="GZ271" s="25"/>
      <c r="HA271" s="25"/>
      <c r="HB271" s="25"/>
      <c r="HC271" s="25"/>
      <c r="HD271" s="25"/>
      <c r="HE271" s="25"/>
      <c r="HF271" s="25"/>
      <c r="HG271" s="25"/>
      <c r="HH271" s="25"/>
      <c r="HI271" s="25"/>
      <c r="HJ271" s="25"/>
      <c r="HK271" s="25"/>
      <c r="HL271" s="25"/>
      <c r="HM271" s="25"/>
      <c r="HN271" s="25"/>
      <c r="HO271" s="25"/>
      <c r="HP271" s="25"/>
      <c r="HQ271" s="25"/>
      <c r="HR271" s="25"/>
      <c r="HS271" s="25"/>
      <c r="HT271" s="25"/>
      <c r="HU271" s="25"/>
      <c r="HV271" s="25"/>
    </row>
    <row r="272" spans="1:230" x14ac:dyDescent="0.25">
      <c r="A272" s="27"/>
      <c r="B272" s="28"/>
      <c r="C272" s="29"/>
      <c r="D272" s="29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  <c r="DY272" s="25"/>
      <c r="DZ272" s="25"/>
      <c r="EA272" s="25"/>
      <c r="EB272" s="25"/>
      <c r="EC272" s="25"/>
      <c r="ED272" s="25"/>
      <c r="EE272" s="25"/>
      <c r="EF272" s="25"/>
      <c r="EG272" s="25"/>
      <c r="EH272" s="25"/>
      <c r="EI272" s="25"/>
      <c r="EJ272" s="25"/>
      <c r="EK272" s="25"/>
      <c r="EL272" s="25"/>
      <c r="EM272" s="25"/>
      <c r="EN272" s="25"/>
      <c r="EO272" s="25"/>
      <c r="EP272" s="25"/>
      <c r="EQ272" s="25"/>
      <c r="ER272" s="25"/>
      <c r="ES272" s="25"/>
      <c r="ET272" s="25"/>
      <c r="EU272" s="25"/>
      <c r="EV272" s="25"/>
      <c r="EW272" s="25"/>
      <c r="EX272" s="25"/>
      <c r="EY272" s="25"/>
      <c r="EZ272" s="25"/>
      <c r="FA272" s="25"/>
      <c r="FB272" s="25"/>
      <c r="FC272" s="25"/>
      <c r="FD272" s="25"/>
      <c r="FE272" s="25"/>
      <c r="FF272" s="25"/>
      <c r="FG272" s="25"/>
      <c r="FH272" s="25"/>
      <c r="FI272" s="25"/>
      <c r="FJ272" s="25"/>
      <c r="FK272" s="25"/>
      <c r="FL272" s="25"/>
      <c r="FM272" s="25"/>
      <c r="FN272" s="25"/>
      <c r="FO272" s="25"/>
      <c r="FP272" s="25"/>
      <c r="FQ272" s="25"/>
      <c r="FR272" s="25"/>
      <c r="FS272" s="25"/>
      <c r="FT272" s="25"/>
      <c r="FU272" s="25"/>
      <c r="FV272" s="25"/>
      <c r="FW272" s="25"/>
      <c r="FX272" s="25"/>
      <c r="FY272" s="25"/>
      <c r="FZ272" s="25"/>
      <c r="GA272" s="25"/>
      <c r="GB272" s="25"/>
      <c r="GC272" s="25"/>
      <c r="GD272" s="25"/>
      <c r="GE272" s="25"/>
      <c r="GF272" s="25"/>
      <c r="GG272" s="25"/>
      <c r="GH272" s="25"/>
      <c r="GI272" s="25"/>
      <c r="GJ272" s="25"/>
      <c r="GK272" s="25"/>
      <c r="GL272" s="25"/>
      <c r="GM272" s="25"/>
      <c r="GN272" s="25"/>
      <c r="GO272" s="25"/>
      <c r="GP272" s="25"/>
      <c r="GQ272" s="25"/>
      <c r="GR272" s="25"/>
      <c r="GS272" s="25"/>
      <c r="GT272" s="25"/>
      <c r="GU272" s="25"/>
      <c r="GV272" s="25"/>
      <c r="GW272" s="25"/>
      <c r="GX272" s="25"/>
      <c r="GY272" s="25"/>
      <c r="GZ272" s="25"/>
      <c r="HA272" s="25"/>
      <c r="HB272" s="25"/>
      <c r="HC272" s="25"/>
      <c r="HD272" s="25"/>
      <c r="HE272" s="25"/>
      <c r="HF272" s="25"/>
      <c r="HG272" s="25"/>
      <c r="HH272" s="25"/>
      <c r="HI272" s="25"/>
      <c r="HJ272" s="25"/>
      <c r="HK272" s="25"/>
      <c r="HL272" s="25"/>
      <c r="HM272" s="25"/>
      <c r="HN272" s="25"/>
      <c r="HO272" s="25"/>
      <c r="HP272" s="25"/>
      <c r="HQ272" s="25"/>
      <c r="HR272" s="25"/>
      <c r="HS272" s="25"/>
      <c r="HT272" s="25"/>
      <c r="HU272" s="25"/>
      <c r="HV272" s="25"/>
    </row>
    <row r="273" spans="1:230" x14ac:dyDescent="0.25">
      <c r="A273" s="27"/>
      <c r="B273" s="28"/>
      <c r="C273" s="29"/>
      <c r="D273" s="29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  <c r="EN273" s="25"/>
      <c r="EO273" s="25"/>
      <c r="EP273" s="25"/>
      <c r="EQ273" s="25"/>
      <c r="ER273" s="25"/>
      <c r="ES273" s="25"/>
      <c r="ET273" s="25"/>
      <c r="EU273" s="25"/>
      <c r="EV273" s="25"/>
      <c r="EW273" s="25"/>
      <c r="EX273" s="25"/>
      <c r="EY273" s="25"/>
      <c r="EZ273" s="25"/>
      <c r="FA273" s="25"/>
      <c r="FB273" s="25"/>
      <c r="FC273" s="25"/>
      <c r="FD273" s="25"/>
      <c r="FE273" s="25"/>
      <c r="FF273" s="25"/>
      <c r="FG273" s="25"/>
      <c r="FH273" s="25"/>
      <c r="FI273" s="25"/>
      <c r="FJ273" s="25"/>
      <c r="FK273" s="25"/>
      <c r="FL273" s="25"/>
      <c r="FM273" s="25"/>
      <c r="FN273" s="25"/>
      <c r="FO273" s="25"/>
      <c r="FP273" s="25"/>
      <c r="FQ273" s="25"/>
      <c r="FR273" s="25"/>
      <c r="FS273" s="25"/>
      <c r="FT273" s="25"/>
      <c r="FU273" s="25"/>
      <c r="FV273" s="25"/>
      <c r="FW273" s="25"/>
      <c r="FX273" s="25"/>
      <c r="FY273" s="25"/>
      <c r="FZ273" s="25"/>
      <c r="GA273" s="25"/>
      <c r="GB273" s="25"/>
      <c r="GC273" s="25"/>
      <c r="GD273" s="25"/>
      <c r="GE273" s="25"/>
      <c r="GF273" s="25"/>
      <c r="GG273" s="25"/>
      <c r="GH273" s="25"/>
      <c r="GI273" s="25"/>
      <c r="GJ273" s="25"/>
      <c r="GK273" s="25"/>
      <c r="GL273" s="25"/>
      <c r="GM273" s="25"/>
      <c r="GN273" s="25"/>
      <c r="GO273" s="25"/>
      <c r="GP273" s="25"/>
      <c r="GQ273" s="25"/>
      <c r="GR273" s="25"/>
      <c r="GS273" s="25"/>
      <c r="GT273" s="25"/>
      <c r="GU273" s="25"/>
      <c r="GV273" s="25"/>
      <c r="GW273" s="25"/>
      <c r="GX273" s="25"/>
      <c r="GY273" s="25"/>
      <c r="GZ273" s="25"/>
      <c r="HA273" s="25"/>
      <c r="HB273" s="25"/>
      <c r="HC273" s="25"/>
      <c r="HD273" s="25"/>
      <c r="HE273" s="25"/>
      <c r="HF273" s="25"/>
      <c r="HG273" s="25"/>
      <c r="HH273" s="25"/>
      <c r="HI273" s="25"/>
      <c r="HJ273" s="25"/>
      <c r="HK273" s="25"/>
      <c r="HL273" s="25"/>
      <c r="HM273" s="25"/>
      <c r="HN273" s="25"/>
      <c r="HO273" s="25"/>
      <c r="HP273" s="25"/>
      <c r="HQ273" s="25"/>
      <c r="HR273" s="25"/>
      <c r="HS273" s="25"/>
      <c r="HT273" s="25"/>
      <c r="HU273" s="25"/>
      <c r="HV273" s="25"/>
    </row>
    <row r="274" spans="1:230" x14ac:dyDescent="0.25">
      <c r="A274" s="27"/>
      <c r="B274" s="28"/>
      <c r="C274" s="29"/>
      <c r="D274" s="29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  <c r="EN274" s="25"/>
      <c r="EO274" s="25"/>
      <c r="EP274" s="25"/>
      <c r="EQ274" s="25"/>
      <c r="ER274" s="25"/>
      <c r="ES274" s="25"/>
      <c r="ET274" s="25"/>
      <c r="EU274" s="25"/>
      <c r="EV274" s="25"/>
      <c r="EW274" s="25"/>
      <c r="EX274" s="25"/>
      <c r="EY274" s="25"/>
      <c r="EZ274" s="25"/>
      <c r="FA274" s="25"/>
      <c r="FB274" s="25"/>
      <c r="FC274" s="25"/>
      <c r="FD274" s="25"/>
      <c r="FE274" s="25"/>
      <c r="FF274" s="25"/>
      <c r="FG274" s="25"/>
      <c r="FH274" s="25"/>
      <c r="FI274" s="25"/>
      <c r="FJ274" s="25"/>
      <c r="FK274" s="25"/>
      <c r="FL274" s="25"/>
      <c r="FM274" s="25"/>
      <c r="FN274" s="25"/>
      <c r="FO274" s="25"/>
      <c r="FP274" s="25"/>
      <c r="FQ274" s="25"/>
      <c r="FR274" s="25"/>
      <c r="FS274" s="25"/>
      <c r="FT274" s="25"/>
      <c r="FU274" s="25"/>
      <c r="FV274" s="25"/>
      <c r="FW274" s="25"/>
      <c r="FX274" s="25"/>
      <c r="FY274" s="25"/>
      <c r="FZ274" s="25"/>
      <c r="GA274" s="25"/>
      <c r="GB274" s="25"/>
      <c r="GC274" s="25"/>
      <c r="GD274" s="25"/>
      <c r="GE274" s="25"/>
      <c r="GF274" s="25"/>
      <c r="GG274" s="25"/>
      <c r="GH274" s="25"/>
      <c r="GI274" s="25"/>
      <c r="GJ274" s="25"/>
      <c r="GK274" s="25"/>
      <c r="GL274" s="25"/>
      <c r="GM274" s="25"/>
      <c r="GN274" s="25"/>
      <c r="GO274" s="25"/>
      <c r="GP274" s="25"/>
      <c r="GQ274" s="25"/>
      <c r="GR274" s="25"/>
      <c r="GS274" s="25"/>
      <c r="GT274" s="25"/>
      <c r="GU274" s="25"/>
      <c r="GV274" s="25"/>
      <c r="GW274" s="25"/>
      <c r="GX274" s="25"/>
      <c r="GY274" s="25"/>
      <c r="GZ274" s="25"/>
      <c r="HA274" s="25"/>
      <c r="HB274" s="25"/>
      <c r="HC274" s="25"/>
      <c r="HD274" s="25"/>
      <c r="HE274" s="25"/>
      <c r="HF274" s="25"/>
      <c r="HG274" s="25"/>
      <c r="HH274" s="25"/>
      <c r="HI274" s="25"/>
      <c r="HJ274" s="25"/>
      <c r="HK274" s="25"/>
      <c r="HL274" s="25"/>
      <c r="HM274" s="25"/>
      <c r="HN274" s="25"/>
      <c r="HO274" s="25"/>
      <c r="HP274" s="25"/>
      <c r="HQ274" s="25"/>
      <c r="HR274" s="25"/>
      <c r="HS274" s="25"/>
      <c r="HT274" s="25"/>
      <c r="HU274" s="25"/>
      <c r="HV274" s="25"/>
    </row>
    <row r="275" spans="1:230" x14ac:dyDescent="0.25">
      <c r="A275" s="27"/>
      <c r="B275" s="28"/>
      <c r="C275" s="29"/>
      <c r="D275" s="29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  <c r="DY275" s="25"/>
      <c r="DZ275" s="25"/>
      <c r="EA275" s="25"/>
      <c r="EB275" s="25"/>
      <c r="EC275" s="25"/>
      <c r="ED275" s="25"/>
      <c r="EE275" s="25"/>
      <c r="EF275" s="25"/>
      <c r="EG275" s="25"/>
      <c r="EH275" s="25"/>
      <c r="EI275" s="25"/>
      <c r="EJ275" s="25"/>
      <c r="EK275" s="25"/>
      <c r="EL275" s="25"/>
      <c r="EM275" s="25"/>
      <c r="EN275" s="25"/>
      <c r="EO275" s="25"/>
      <c r="EP275" s="25"/>
      <c r="EQ275" s="25"/>
      <c r="ER275" s="25"/>
      <c r="ES275" s="25"/>
      <c r="ET275" s="25"/>
      <c r="EU275" s="25"/>
      <c r="EV275" s="25"/>
      <c r="EW275" s="25"/>
      <c r="EX275" s="25"/>
      <c r="EY275" s="25"/>
      <c r="EZ275" s="25"/>
      <c r="FA275" s="25"/>
      <c r="FB275" s="25"/>
      <c r="FC275" s="25"/>
      <c r="FD275" s="25"/>
      <c r="FE275" s="25"/>
      <c r="FF275" s="25"/>
      <c r="FG275" s="25"/>
      <c r="FH275" s="25"/>
      <c r="FI275" s="25"/>
      <c r="FJ275" s="25"/>
      <c r="FK275" s="25"/>
      <c r="FL275" s="25"/>
      <c r="FM275" s="25"/>
      <c r="FN275" s="25"/>
      <c r="FO275" s="25"/>
      <c r="FP275" s="25"/>
      <c r="FQ275" s="25"/>
      <c r="FR275" s="25"/>
      <c r="FS275" s="25"/>
      <c r="FT275" s="25"/>
      <c r="FU275" s="25"/>
      <c r="FV275" s="25"/>
      <c r="FW275" s="25"/>
      <c r="FX275" s="25"/>
      <c r="FY275" s="25"/>
      <c r="FZ275" s="25"/>
      <c r="GA275" s="25"/>
      <c r="GB275" s="25"/>
      <c r="GC275" s="25"/>
      <c r="GD275" s="25"/>
      <c r="GE275" s="25"/>
      <c r="GF275" s="25"/>
      <c r="GG275" s="25"/>
      <c r="GH275" s="25"/>
      <c r="GI275" s="25"/>
      <c r="GJ275" s="25"/>
      <c r="GK275" s="25"/>
      <c r="GL275" s="25"/>
      <c r="GM275" s="25"/>
      <c r="GN275" s="25"/>
      <c r="GO275" s="25"/>
      <c r="GP275" s="25"/>
      <c r="GQ275" s="25"/>
      <c r="GR275" s="25"/>
      <c r="GS275" s="25"/>
      <c r="GT275" s="25"/>
      <c r="GU275" s="25"/>
      <c r="GV275" s="25"/>
      <c r="GW275" s="25"/>
      <c r="GX275" s="25"/>
      <c r="GY275" s="25"/>
      <c r="GZ275" s="25"/>
      <c r="HA275" s="25"/>
      <c r="HB275" s="25"/>
      <c r="HC275" s="25"/>
      <c r="HD275" s="25"/>
      <c r="HE275" s="25"/>
      <c r="HF275" s="25"/>
      <c r="HG275" s="25"/>
      <c r="HH275" s="25"/>
      <c r="HI275" s="25"/>
      <c r="HJ275" s="25"/>
      <c r="HK275" s="25"/>
      <c r="HL275" s="25"/>
      <c r="HM275" s="25"/>
      <c r="HN275" s="25"/>
      <c r="HO275" s="25"/>
      <c r="HP275" s="25"/>
      <c r="HQ275" s="25"/>
      <c r="HR275" s="25"/>
      <c r="HS275" s="25"/>
      <c r="HT275" s="25"/>
      <c r="HU275" s="25"/>
      <c r="HV275" s="25"/>
    </row>
    <row r="276" spans="1:230" x14ac:dyDescent="0.25">
      <c r="A276" s="27"/>
      <c r="B276" s="28"/>
      <c r="C276" s="29"/>
      <c r="D276" s="29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  <c r="DY276" s="25"/>
      <c r="DZ276" s="25"/>
      <c r="EA276" s="25"/>
      <c r="EB276" s="25"/>
      <c r="EC276" s="25"/>
      <c r="ED276" s="25"/>
      <c r="EE276" s="25"/>
      <c r="EF276" s="25"/>
      <c r="EG276" s="25"/>
      <c r="EH276" s="25"/>
      <c r="EI276" s="25"/>
      <c r="EJ276" s="25"/>
      <c r="EK276" s="25"/>
      <c r="EL276" s="25"/>
      <c r="EM276" s="25"/>
      <c r="EN276" s="25"/>
      <c r="EO276" s="25"/>
      <c r="EP276" s="25"/>
      <c r="EQ276" s="25"/>
      <c r="ER276" s="25"/>
      <c r="ES276" s="25"/>
      <c r="ET276" s="25"/>
      <c r="EU276" s="25"/>
      <c r="EV276" s="25"/>
      <c r="EW276" s="25"/>
      <c r="EX276" s="25"/>
      <c r="EY276" s="25"/>
      <c r="EZ276" s="25"/>
      <c r="FA276" s="25"/>
      <c r="FB276" s="25"/>
      <c r="FC276" s="25"/>
      <c r="FD276" s="25"/>
      <c r="FE276" s="25"/>
      <c r="FF276" s="25"/>
      <c r="FG276" s="25"/>
      <c r="FH276" s="25"/>
      <c r="FI276" s="25"/>
      <c r="FJ276" s="25"/>
      <c r="FK276" s="25"/>
      <c r="FL276" s="25"/>
      <c r="FM276" s="25"/>
      <c r="FN276" s="25"/>
      <c r="FO276" s="25"/>
      <c r="FP276" s="25"/>
      <c r="FQ276" s="25"/>
      <c r="FR276" s="25"/>
      <c r="FS276" s="25"/>
      <c r="FT276" s="25"/>
      <c r="FU276" s="25"/>
      <c r="FV276" s="25"/>
      <c r="FW276" s="25"/>
      <c r="FX276" s="25"/>
      <c r="FY276" s="25"/>
      <c r="FZ276" s="25"/>
      <c r="GA276" s="25"/>
      <c r="GB276" s="25"/>
      <c r="GC276" s="25"/>
      <c r="GD276" s="25"/>
      <c r="GE276" s="25"/>
      <c r="GF276" s="25"/>
      <c r="GG276" s="25"/>
      <c r="GH276" s="25"/>
      <c r="GI276" s="25"/>
      <c r="GJ276" s="25"/>
      <c r="GK276" s="25"/>
      <c r="GL276" s="25"/>
      <c r="GM276" s="25"/>
      <c r="GN276" s="25"/>
      <c r="GO276" s="25"/>
      <c r="GP276" s="25"/>
      <c r="GQ276" s="25"/>
      <c r="GR276" s="25"/>
      <c r="GS276" s="25"/>
      <c r="GT276" s="25"/>
      <c r="GU276" s="25"/>
      <c r="GV276" s="25"/>
      <c r="GW276" s="25"/>
      <c r="GX276" s="25"/>
      <c r="GY276" s="25"/>
      <c r="GZ276" s="25"/>
      <c r="HA276" s="25"/>
      <c r="HB276" s="25"/>
      <c r="HC276" s="25"/>
      <c r="HD276" s="25"/>
      <c r="HE276" s="25"/>
      <c r="HF276" s="25"/>
      <c r="HG276" s="25"/>
      <c r="HH276" s="25"/>
      <c r="HI276" s="25"/>
      <c r="HJ276" s="25"/>
      <c r="HK276" s="25"/>
      <c r="HL276" s="25"/>
      <c r="HM276" s="25"/>
      <c r="HN276" s="25"/>
      <c r="HO276" s="25"/>
      <c r="HP276" s="25"/>
      <c r="HQ276" s="25"/>
      <c r="HR276" s="25"/>
      <c r="HS276" s="25"/>
      <c r="HT276" s="25"/>
      <c r="HU276" s="25"/>
      <c r="HV276" s="25"/>
    </row>
    <row r="277" spans="1:230" x14ac:dyDescent="0.25">
      <c r="A277" s="27"/>
      <c r="B277" s="28"/>
      <c r="C277" s="29"/>
      <c r="D277" s="29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  <c r="DY277" s="25"/>
      <c r="DZ277" s="25"/>
      <c r="EA277" s="25"/>
      <c r="EB277" s="25"/>
      <c r="EC277" s="25"/>
      <c r="ED277" s="25"/>
      <c r="EE277" s="25"/>
      <c r="EF277" s="25"/>
      <c r="EG277" s="25"/>
      <c r="EH277" s="25"/>
      <c r="EI277" s="25"/>
      <c r="EJ277" s="25"/>
      <c r="EK277" s="25"/>
      <c r="EL277" s="25"/>
      <c r="EM277" s="25"/>
      <c r="EN277" s="25"/>
      <c r="EO277" s="25"/>
      <c r="EP277" s="25"/>
      <c r="EQ277" s="25"/>
      <c r="ER277" s="25"/>
      <c r="ES277" s="25"/>
      <c r="ET277" s="25"/>
      <c r="EU277" s="25"/>
      <c r="EV277" s="25"/>
      <c r="EW277" s="25"/>
      <c r="EX277" s="25"/>
      <c r="EY277" s="25"/>
      <c r="EZ277" s="25"/>
      <c r="FA277" s="25"/>
      <c r="FB277" s="25"/>
      <c r="FC277" s="25"/>
      <c r="FD277" s="25"/>
      <c r="FE277" s="25"/>
      <c r="FF277" s="25"/>
      <c r="FG277" s="25"/>
      <c r="FH277" s="25"/>
      <c r="FI277" s="25"/>
      <c r="FJ277" s="25"/>
      <c r="FK277" s="25"/>
      <c r="FL277" s="25"/>
      <c r="FM277" s="25"/>
      <c r="FN277" s="25"/>
      <c r="FO277" s="25"/>
      <c r="FP277" s="25"/>
      <c r="FQ277" s="25"/>
      <c r="FR277" s="25"/>
      <c r="FS277" s="25"/>
      <c r="FT277" s="25"/>
      <c r="FU277" s="25"/>
      <c r="FV277" s="25"/>
      <c r="FW277" s="25"/>
      <c r="FX277" s="25"/>
      <c r="FY277" s="25"/>
      <c r="FZ277" s="25"/>
      <c r="GA277" s="25"/>
      <c r="GB277" s="25"/>
      <c r="GC277" s="25"/>
      <c r="GD277" s="25"/>
      <c r="GE277" s="25"/>
      <c r="GF277" s="25"/>
      <c r="GG277" s="25"/>
      <c r="GH277" s="25"/>
      <c r="GI277" s="25"/>
      <c r="GJ277" s="25"/>
      <c r="GK277" s="25"/>
      <c r="GL277" s="25"/>
      <c r="GM277" s="25"/>
      <c r="GN277" s="25"/>
      <c r="GO277" s="25"/>
      <c r="GP277" s="25"/>
      <c r="GQ277" s="25"/>
      <c r="GR277" s="25"/>
      <c r="GS277" s="25"/>
      <c r="GT277" s="25"/>
      <c r="GU277" s="25"/>
      <c r="GV277" s="25"/>
      <c r="GW277" s="25"/>
      <c r="GX277" s="25"/>
      <c r="GY277" s="25"/>
      <c r="GZ277" s="25"/>
      <c r="HA277" s="25"/>
      <c r="HB277" s="25"/>
      <c r="HC277" s="25"/>
      <c r="HD277" s="25"/>
      <c r="HE277" s="25"/>
      <c r="HF277" s="25"/>
      <c r="HG277" s="25"/>
      <c r="HH277" s="25"/>
      <c r="HI277" s="25"/>
      <c r="HJ277" s="25"/>
      <c r="HK277" s="25"/>
      <c r="HL277" s="25"/>
      <c r="HM277" s="25"/>
      <c r="HN277" s="25"/>
      <c r="HO277" s="25"/>
      <c r="HP277" s="25"/>
      <c r="HQ277" s="25"/>
      <c r="HR277" s="25"/>
      <c r="HS277" s="25"/>
      <c r="HT277" s="25"/>
      <c r="HU277" s="25"/>
      <c r="HV277" s="25"/>
    </row>
    <row r="278" spans="1:230" x14ac:dyDescent="0.25">
      <c r="A278" s="27"/>
      <c r="B278" s="28"/>
      <c r="C278" s="29"/>
      <c r="D278" s="29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  <c r="CS278" s="25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  <c r="DH278" s="25"/>
      <c r="DI278" s="25"/>
      <c r="DJ278" s="25"/>
      <c r="DK278" s="25"/>
      <c r="DL278" s="25"/>
      <c r="DM278" s="25"/>
      <c r="DN278" s="25"/>
      <c r="DO278" s="25"/>
      <c r="DP278" s="25"/>
      <c r="DQ278" s="25"/>
      <c r="DR278" s="25"/>
      <c r="DS278" s="25"/>
      <c r="DT278" s="25"/>
      <c r="DU278" s="25"/>
      <c r="DV278" s="25"/>
      <c r="DW278" s="25"/>
      <c r="DX278" s="25"/>
      <c r="DY278" s="25"/>
      <c r="DZ278" s="25"/>
      <c r="EA278" s="25"/>
      <c r="EB278" s="25"/>
      <c r="EC278" s="25"/>
      <c r="ED278" s="25"/>
      <c r="EE278" s="25"/>
      <c r="EF278" s="25"/>
      <c r="EG278" s="25"/>
      <c r="EH278" s="25"/>
      <c r="EI278" s="25"/>
      <c r="EJ278" s="25"/>
      <c r="EK278" s="25"/>
      <c r="EL278" s="25"/>
      <c r="EM278" s="25"/>
      <c r="EN278" s="25"/>
      <c r="EO278" s="25"/>
      <c r="EP278" s="25"/>
      <c r="EQ278" s="25"/>
      <c r="ER278" s="25"/>
      <c r="ES278" s="25"/>
      <c r="ET278" s="25"/>
      <c r="EU278" s="25"/>
      <c r="EV278" s="25"/>
      <c r="EW278" s="25"/>
      <c r="EX278" s="25"/>
      <c r="EY278" s="25"/>
      <c r="EZ278" s="25"/>
      <c r="FA278" s="25"/>
      <c r="FB278" s="25"/>
      <c r="FC278" s="25"/>
      <c r="FD278" s="25"/>
      <c r="FE278" s="25"/>
      <c r="FF278" s="25"/>
      <c r="FG278" s="25"/>
      <c r="FH278" s="25"/>
      <c r="FI278" s="25"/>
      <c r="FJ278" s="25"/>
      <c r="FK278" s="25"/>
      <c r="FL278" s="25"/>
      <c r="FM278" s="25"/>
      <c r="FN278" s="25"/>
      <c r="FO278" s="25"/>
      <c r="FP278" s="25"/>
      <c r="FQ278" s="25"/>
      <c r="FR278" s="25"/>
      <c r="FS278" s="25"/>
      <c r="FT278" s="25"/>
      <c r="FU278" s="25"/>
      <c r="FV278" s="25"/>
      <c r="FW278" s="25"/>
      <c r="FX278" s="25"/>
      <c r="FY278" s="25"/>
      <c r="FZ278" s="25"/>
      <c r="GA278" s="25"/>
      <c r="GB278" s="25"/>
      <c r="GC278" s="25"/>
      <c r="GD278" s="25"/>
      <c r="GE278" s="25"/>
      <c r="GF278" s="25"/>
      <c r="GG278" s="25"/>
      <c r="GH278" s="25"/>
      <c r="GI278" s="25"/>
      <c r="GJ278" s="25"/>
      <c r="GK278" s="25"/>
      <c r="GL278" s="25"/>
      <c r="GM278" s="25"/>
      <c r="GN278" s="25"/>
      <c r="GO278" s="25"/>
      <c r="GP278" s="25"/>
      <c r="GQ278" s="25"/>
      <c r="GR278" s="25"/>
      <c r="GS278" s="25"/>
      <c r="GT278" s="25"/>
      <c r="GU278" s="25"/>
      <c r="GV278" s="25"/>
      <c r="GW278" s="25"/>
      <c r="GX278" s="25"/>
      <c r="GY278" s="25"/>
      <c r="GZ278" s="25"/>
      <c r="HA278" s="25"/>
      <c r="HB278" s="25"/>
      <c r="HC278" s="25"/>
      <c r="HD278" s="25"/>
      <c r="HE278" s="25"/>
      <c r="HF278" s="25"/>
      <c r="HG278" s="25"/>
      <c r="HH278" s="25"/>
      <c r="HI278" s="25"/>
      <c r="HJ278" s="25"/>
      <c r="HK278" s="25"/>
      <c r="HL278" s="25"/>
      <c r="HM278" s="25"/>
      <c r="HN278" s="25"/>
      <c r="HO278" s="25"/>
      <c r="HP278" s="25"/>
      <c r="HQ278" s="25"/>
      <c r="HR278" s="25"/>
      <c r="HS278" s="25"/>
      <c r="HT278" s="25"/>
      <c r="HU278" s="25"/>
      <c r="HV278" s="25"/>
    </row>
    <row r="279" spans="1:230" x14ac:dyDescent="0.25">
      <c r="A279" s="27"/>
      <c r="B279" s="28"/>
      <c r="C279" s="29"/>
      <c r="D279" s="29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25"/>
      <c r="EF279" s="25"/>
      <c r="EG279" s="25"/>
      <c r="EH279" s="25"/>
      <c r="EI279" s="25"/>
      <c r="EJ279" s="25"/>
      <c r="EK279" s="25"/>
      <c r="EL279" s="25"/>
      <c r="EM279" s="25"/>
      <c r="EN279" s="25"/>
      <c r="EO279" s="25"/>
      <c r="EP279" s="25"/>
      <c r="EQ279" s="25"/>
      <c r="ER279" s="25"/>
      <c r="ES279" s="25"/>
      <c r="ET279" s="25"/>
      <c r="EU279" s="25"/>
      <c r="EV279" s="25"/>
      <c r="EW279" s="25"/>
      <c r="EX279" s="25"/>
      <c r="EY279" s="25"/>
      <c r="EZ279" s="25"/>
      <c r="FA279" s="25"/>
      <c r="FB279" s="25"/>
      <c r="FC279" s="25"/>
      <c r="FD279" s="25"/>
      <c r="FE279" s="25"/>
      <c r="FF279" s="25"/>
      <c r="FG279" s="25"/>
      <c r="FH279" s="25"/>
      <c r="FI279" s="25"/>
      <c r="FJ279" s="25"/>
      <c r="FK279" s="25"/>
      <c r="FL279" s="25"/>
      <c r="FM279" s="25"/>
      <c r="FN279" s="25"/>
      <c r="FO279" s="25"/>
      <c r="FP279" s="25"/>
      <c r="FQ279" s="25"/>
      <c r="FR279" s="25"/>
      <c r="FS279" s="25"/>
      <c r="FT279" s="25"/>
      <c r="FU279" s="25"/>
      <c r="FV279" s="25"/>
      <c r="FW279" s="25"/>
      <c r="FX279" s="25"/>
      <c r="FY279" s="25"/>
      <c r="FZ279" s="25"/>
      <c r="GA279" s="25"/>
      <c r="GB279" s="25"/>
      <c r="GC279" s="25"/>
      <c r="GD279" s="25"/>
      <c r="GE279" s="25"/>
      <c r="GF279" s="25"/>
      <c r="GG279" s="25"/>
      <c r="GH279" s="25"/>
      <c r="GI279" s="25"/>
      <c r="GJ279" s="25"/>
      <c r="GK279" s="25"/>
      <c r="GL279" s="25"/>
      <c r="GM279" s="25"/>
      <c r="GN279" s="25"/>
      <c r="GO279" s="25"/>
      <c r="GP279" s="25"/>
      <c r="GQ279" s="25"/>
      <c r="GR279" s="25"/>
      <c r="GS279" s="25"/>
      <c r="GT279" s="25"/>
      <c r="GU279" s="25"/>
      <c r="GV279" s="25"/>
      <c r="GW279" s="25"/>
      <c r="GX279" s="25"/>
      <c r="GY279" s="25"/>
      <c r="GZ279" s="25"/>
      <c r="HA279" s="25"/>
      <c r="HB279" s="25"/>
      <c r="HC279" s="25"/>
      <c r="HD279" s="25"/>
      <c r="HE279" s="25"/>
      <c r="HF279" s="25"/>
      <c r="HG279" s="25"/>
      <c r="HH279" s="25"/>
      <c r="HI279" s="25"/>
      <c r="HJ279" s="25"/>
      <c r="HK279" s="25"/>
      <c r="HL279" s="25"/>
      <c r="HM279" s="25"/>
      <c r="HN279" s="25"/>
      <c r="HO279" s="25"/>
      <c r="HP279" s="25"/>
      <c r="HQ279" s="25"/>
      <c r="HR279" s="25"/>
      <c r="HS279" s="25"/>
      <c r="HT279" s="25"/>
      <c r="HU279" s="25"/>
      <c r="HV279" s="25"/>
    </row>
    <row r="280" spans="1:230" x14ac:dyDescent="0.25">
      <c r="A280" s="27"/>
      <c r="B280" s="28"/>
      <c r="C280" s="29"/>
      <c r="D280" s="29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  <c r="DH280" s="25"/>
      <c r="DI280" s="25"/>
      <c r="DJ280" s="25"/>
      <c r="DK280" s="25"/>
      <c r="DL280" s="25"/>
      <c r="DM280" s="25"/>
      <c r="DN280" s="25"/>
      <c r="DO280" s="25"/>
      <c r="DP280" s="25"/>
      <c r="DQ280" s="25"/>
      <c r="DR280" s="25"/>
      <c r="DS280" s="25"/>
      <c r="DT280" s="25"/>
      <c r="DU280" s="25"/>
      <c r="DV280" s="25"/>
      <c r="DW280" s="25"/>
      <c r="DX280" s="25"/>
      <c r="DY280" s="25"/>
      <c r="DZ280" s="25"/>
      <c r="EA280" s="25"/>
      <c r="EB280" s="25"/>
      <c r="EC280" s="25"/>
      <c r="ED280" s="25"/>
      <c r="EE280" s="25"/>
      <c r="EF280" s="25"/>
      <c r="EG280" s="25"/>
      <c r="EH280" s="25"/>
      <c r="EI280" s="25"/>
      <c r="EJ280" s="25"/>
      <c r="EK280" s="25"/>
      <c r="EL280" s="25"/>
      <c r="EM280" s="25"/>
      <c r="EN280" s="25"/>
      <c r="EO280" s="25"/>
      <c r="EP280" s="25"/>
      <c r="EQ280" s="25"/>
      <c r="ER280" s="25"/>
      <c r="ES280" s="25"/>
      <c r="ET280" s="25"/>
      <c r="EU280" s="2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5"/>
      <c r="GG280" s="25"/>
      <c r="GH280" s="25"/>
      <c r="GI280" s="25"/>
      <c r="GJ280" s="25"/>
      <c r="GK280" s="25"/>
      <c r="GL280" s="25"/>
      <c r="GM280" s="25"/>
      <c r="GN280" s="25"/>
      <c r="GO280" s="25"/>
      <c r="GP280" s="25"/>
      <c r="GQ280" s="25"/>
      <c r="GR280" s="25"/>
      <c r="GS280" s="25"/>
      <c r="GT280" s="25"/>
      <c r="GU280" s="25"/>
      <c r="GV280" s="25"/>
      <c r="GW280" s="25"/>
      <c r="GX280" s="25"/>
      <c r="GY280" s="25"/>
      <c r="GZ280" s="25"/>
      <c r="HA280" s="25"/>
      <c r="HB280" s="25"/>
      <c r="HC280" s="25"/>
      <c r="HD280" s="25"/>
      <c r="HE280" s="25"/>
      <c r="HF280" s="25"/>
      <c r="HG280" s="25"/>
      <c r="HH280" s="25"/>
      <c r="HI280" s="25"/>
      <c r="HJ280" s="25"/>
      <c r="HK280" s="25"/>
      <c r="HL280" s="25"/>
      <c r="HM280" s="25"/>
      <c r="HN280" s="25"/>
      <c r="HO280" s="25"/>
      <c r="HP280" s="25"/>
      <c r="HQ280" s="25"/>
      <c r="HR280" s="25"/>
      <c r="HS280" s="25"/>
      <c r="HT280" s="25"/>
      <c r="HU280" s="25"/>
      <c r="HV280" s="25"/>
    </row>
  </sheetData>
  <sheetProtection sheet="1" scenarios="1"/>
  <mergeCells count="42">
    <mergeCell ref="T38:V38"/>
    <mergeCell ref="F32:G32"/>
    <mergeCell ref="AN22:AP22"/>
    <mergeCell ref="AN23:AP23"/>
    <mergeCell ref="AN24:AP24"/>
    <mergeCell ref="AN25:AP25"/>
    <mergeCell ref="T36:V36"/>
    <mergeCell ref="AN36:AP36"/>
    <mergeCell ref="AN35:AP35"/>
    <mergeCell ref="AF23:AH23"/>
    <mergeCell ref="AF24:AH24"/>
    <mergeCell ref="AF25:AH25"/>
    <mergeCell ref="AF33:AH33"/>
    <mergeCell ref="AF34:AH34"/>
    <mergeCell ref="AF35:AH35"/>
    <mergeCell ref="AF36:AH36"/>
    <mergeCell ref="AN41:AP41"/>
    <mergeCell ref="T33:V33"/>
    <mergeCell ref="T34:V34"/>
    <mergeCell ref="T35:V35"/>
    <mergeCell ref="T7:V7"/>
    <mergeCell ref="T8:V8"/>
    <mergeCell ref="AN37:AP37"/>
    <mergeCell ref="AN38:AP38"/>
    <mergeCell ref="AN39:AP39"/>
    <mergeCell ref="AN26:AP26"/>
    <mergeCell ref="T37:V37"/>
    <mergeCell ref="T39:V39"/>
    <mergeCell ref="T41:V41"/>
    <mergeCell ref="T40:V40"/>
    <mergeCell ref="T9:V9"/>
    <mergeCell ref="T10:V10"/>
    <mergeCell ref="M6:V6"/>
    <mergeCell ref="Y32:AH32"/>
    <mergeCell ref="R7:S7"/>
    <mergeCell ref="T11:V11"/>
    <mergeCell ref="M32:V32"/>
    <mergeCell ref="AF37:AH37"/>
    <mergeCell ref="AF39:AH39"/>
    <mergeCell ref="AF38:AH38"/>
    <mergeCell ref="AN40:AP40"/>
    <mergeCell ref="AF40:AH40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A188"/>
  <sheetViews>
    <sheetView workbookViewId="0">
      <selection activeCell="I32" sqref="I32"/>
    </sheetView>
  </sheetViews>
  <sheetFormatPr defaultColWidth="11.453125" defaultRowHeight="12.5" x14ac:dyDescent="0.25"/>
  <cols>
    <col min="1" max="3" width="11.453125" customWidth="1"/>
    <col min="4" max="4" width="13.54296875" customWidth="1"/>
    <col min="5" max="5" width="11.54296875" bestFit="1" customWidth="1"/>
    <col min="6" max="196" width="6.36328125" customWidth="1"/>
    <col min="197" max="208" width="4.54296875" customWidth="1"/>
  </cols>
  <sheetData>
    <row r="1" spans="1:209" ht="13.25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93" t="s">
        <v>19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94" t="s">
        <v>30</v>
      </c>
      <c r="V1" s="38"/>
      <c r="W1" s="38"/>
      <c r="X1" s="38"/>
      <c r="Y1" s="38"/>
      <c r="Z1" s="38"/>
      <c r="AA1" s="38"/>
      <c r="AB1" s="39"/>
      <c r="AC1" s="101" t="e">
        <f>SQRT(AC2*(1-AC2))</f>
        <v>#DIV/0!</v>
      </c>
      <c r="AD1" s="38" t="e">
        <f t="shared" ref="AD1:BU1" si="1">AC1</f>
        <v>#DIV/0!</v>
      </c>
      <c r="AE1" s="38" t="e">
        <f t="shared" si="1"/>
        <v>#DIV/0!</v>
      </c>
      <c r="AF1" s="38" t="e">
        <f t="shared" si="1"/>
        <v>#DIV/0!</v>
      </c>
      <c r="AG1" s="38" t="e">
        <f t="shared" si="1"/>
        <v>#DIV/0!</v>
      </c>
      <c r="AH1" s="38" t="e">
        <f t="shared" si="1"/>
        <v>#DIV/0!</v>
      </c>
      <c r="AI1" s="38" t="e">
        <f t="shared" si="1"/>
        <v>#DIV/0!</v>
      </c>
      <c r="AJ1" s="38" t="e">
        <f t="shared" si="1"/>
        <v>#DIV/0!</v>
      </c>
      <c r="AK1" s="38" t="e">
        <f t="shared" si="1"/>
        <v>#DIV/0!</v>
      </c>
      <c r="AL1" s="38" t="e">
        <f>AK1</f>
        <v>#DIV/0!</v>
      </c>
      <c r="AM1" s="38" t="e">
        <f t="shared" si="1"/>
        <v>#DIV/0!</v>
      </c>
      <c r="AN1" s="38" t="e">
        <f t="shared" si="1"/>
        <v>#DIV/0!</v>
      </c>
      <c r="AO1" s="38" t="e">
        <f t="shared" si="1"/>
        <v>#DIV/0!</v>
      </c>
      <c r="AP1" s="38" t="e">
        <f t="shared" si="1"/>
        <v>#DIV/0!</v>
      </c>
      <c r="AQ1" s="38" t="e">
        <f t="shared" si="1"/>
        <v>#DIV/0!</v>
      </c>
      <c r="AR1" s="38" t="e">
        <f t="shared" si="1"/>
        <v>#DIV/0!</v>
      </c>
      <c r="AS1" s="38" t="e">
        <f t="shared" si="1"/>
        <v>#DIV/0!</v>
      </c>
      <c r="AT1" s="38" t="e">
        <f t="shared" si="1"/>
        <v>#DIV/0!</v>
      </c>
      <c r="AU1" s="38" t="e">
        <f t="shared" si="1"/>
        <v>#DIV/0!</v>
      </c>
      <c r="AV1" s="38" t="e">
        <f t="shared" si="1"/>
        <v>#DIV/0!</v>
      </c>
      <c r="AW1" s="38" t="e">
        <f t="shared" si="1"/>
        <v>#DIV/0!</v>
      </c>
      <c r="AX1" s="38" t="e">
        <f t="shared" si="1"/>
        <v>#DIV/0!</v>
      </c>
      <c r="AY1" s="38" t="e">
        <f t="shared" si="1"/>
        <v>#DIV/0!</v>
      </c>
      <c r="AZ1" s="39" t="e">
        <f t="shared" si="1"/>
        <v>#DIV/0!</v>
      </c>
      <c r="BA1" s="101" t="e">
        <f>SQRT(BA2*(1-BA2))</f>
        <v>#DIV/0!</v>
      </c>
      <c r="BB1" s="38" t="e">
        <f t="shared" si="1"/>
        <v>#DIV/0!</v>
      </c>
      <c r="BC1" s="38" t="e">
        <f t="shared" si="1"/>
        <v>#DIV/0!</v>
      </c>
      <c r="BD1" s="38" t="e">
        <f t="shared" si="1"/>
        <v>#DIV/0!</v>
      </c>
      <c r="BE1" s="38" t="e">
        <f t="shared" si="1"/>
        <v>#DIV/0!</v>
      </c>
      <c r="BF1" s="38" t="e">
        <f t="shared" si="1"/>
        <v>#DIV/0!</v>
      </c>
      <c r="BG1" s="38" t="e">
        <f t="shared" si="1"/>
        <v>#DIV/0!</v>
      </c>
      <c r="BH1" s="38" t="e">
        <f t="shared" si="1"/>
        <v>#DIV/0!</v>
      </c>
      <c r="BI1" s="38" t="e">
        <f t="shared" si="1"/>
        <v>#DIV/0!</v>
      </c>
      <c r="BJ1" s="38" t="e">
        <f t="shared" si="1"/>
        <v>#DIV/0!</v>
      </c>
      <c r="BK1" s="38" t="e">
        <f t="shared" si="1"/>
        <v>#DIV/0!</v>
      </c>
      <c r="BL1" s="38" t="e">
        <f t="shared" si="1"/>
        <v>#DIV/0!</v>
      </c>
      <c r="BM1" s="38" t="e">
        <f t="shared" si="1"/>
        <v>#DIV/0!</v>
      </c>
      <c r="BN1" s="38" t="e">
        <f t="shared" si="1"/>
        <v>#DIV/0!</v>
      </c>
      <c r="BO1" s="38" t="e">
        <f t="shared" si="1"/>
        <v>#DIV/0!</v>
      </c>
      <c r="BP1" s="38" t="e">
        <f t="shared" si="1"/>
        <v>#DIV/0!</v>
      </c>
      <c r="BQ1" s="38" t="e">
        <f t="shared" si="1"/>
        <v>#DIV/0!</v>
      </c>
      <c r="BR1" s="38" t="e">
        <f t="shared" si="1"/>
        <v>#DIV/0!</v>
      </c>
      <c r="BS1" s="38" t="e">
        <f t="shared" si="1"/>
        <v>#DIV/0!</v>
      </c>
      <c r="BT1" s="38" t="e">
        <f t="shared" si="1"/>
        <v>#DIV/0!</v>
      </c>
      <c r="BU1" s="38" t="e">
        <f t="shared" si="1"/>
        <v>#DIV/0!</v>
      </c>
      <c r="BV1" s="38" t="e">
        <f>BU1</f>
        <v>#DIV/0!</v>
      </c>
      <c r="BW1" s="38" t="e">
        <f>BV1</f>
        <v>#DIV/0!</v>
      </c>
      <c r="BX1" s="39" t="e">
        <f>BW1</f>
        <v>#DIV/0!</v>
      </c>
      <c r="BY1" s="101" t="e">
        <f>SQRT(BY2*(1-BY2))</f>
        <v>#DIV/0!</v>
      </c>
      <c r="BZ1" s="38" t="e">
        <f t="shared" ref="BZ1" si="2">BY1</f>
        <v>#DIV/0!</v>
      </c>
      <c r="CA1" s="38" t="e">
        <f t="shared" ref="CA1" si="3">BZ1</f>
        <v>#DIV/0!</v>
      </c>
      <c r="CB1" s="38" t="e">
        <f t="shared" ref="CB1" si="4">CA1</f>
        <v>#DIV/0!</v>
      </c>
      <c r="CC1" s="38" t="e">
        <f t="shared" ref="CC1" si="5">CB1</f>
        <v>#DIV/0!</v>
      </c>
      <c r="CD1" s="38" t="e">
        <f t="shared" ref="CD1" si="6">CC1</f>
        <v>#DIV/0!</v>
      </c>
      <c r="CE1" s="38" t="e">
        <f t="shared" ref="CE1" si="7">CD1</f>
        <v>#DIV/0!</v>
      </c>
      <c r="CF1" s="38" t="e">
        <f t="shared" ref="CF1" si="8">CE1</f>
        <v>#DIV/0!</v>
      </c>
      <c r="CG1" s="38" t="e">
        <f t="shared" ref="CG1" si="9">CF1</f>
        <v>#DIV/0!</v>
      </c>
      <c r="CH1" s="38" t="e">
        <f t="shared" ref="CH1" si="10">CG1</f>
        <v>#DIV/0!</v>
      </c>
      <c r="CI1" s="38" t="e">
        <f t="shared" ref="CI1" si="11">CH1</f>
        <v>#DIV/0!</v>
      </c>
      <c r="CJ1" s="38" t="e">
        <f t="shared" ref="CJ1" si="12">CI1</f>
        <v>#DIV/0!</v>
      </c>
      <c r="CK1" s="38" t="e">
        <f t="shared" ref="CK1" si="13">CJ1</f>
        <v>#DIV/0!</v>
      </c>
      <c r="CL1" s="38" t="e">
        <f t="shared" ref="CL1" si="14">CK1</f>
        <v>#DIV/0!</v>
      </c>
      <c r="CM1" s="38" t="e">
        <f t="shared" ref="CM1" si="15">CL1</f>
        <v>#DIV/0!</v>
      </c>
      <c r="CN1" s="38" t="e">
        <f t="shared" ref="CN1" si="16">CM1</f>
        <v>#DIV/0!</v>
      </c>
      <c r="CO1" s="38" t="e">
        <f t="shared" ref="CO1" si="17">CN1</f>
        <v>#DIV/0!</v>
      </c>
      <c r="CP1" s="38" t="e">
        <f t="shared" ref="CP1" si="18">CO1</f>
        <v>#DIV/0!</v>
      </c>
      <c r="CQ1" s="38" t="e">
        <f t="shared" ref="CQ1" si="19">CP1</f>
        <v>#DIV/0!</v>
      </c>
      <c r="CR1" s="38" t="e">
        <f t="shared" ref="CR1" si="20">CQ1</f>
        <v>#DIV/0!</v>
      </c>
      <c r="CS1" s="38" t="e">
        <f t="shared" ref="CS1" si="21">CR1</f>
        <v>#DIV/0!</v>
      </c>
      <c r="CT1" s="38" t="e">
        <f>CS1</f>
        <v>#DIV/0!</v>
      </c>
      <c r="CU1" s="38" t="e">
        <f>CT1</f>
        <v>#DIV/0!</v>
      </c>
      <c r="CV1" s="39" t="e">
        <f>CU1</f>
        <v>#DIV/0!</v>
      </c>
      <c r="CW1" s="101" t="e">
        <f>SQRT(CW2*(1-CW2))</f>
        <v>#DIV/0!</v>
      </c>
      <c r="CX1" s="38" t="e">
        <f t="shared" ref="CX1" si="22">CW1</f>
        <v>#DIV/0!</v>
      </c>
      <c r="CY1" s="38" t="e">
        <f t="shared" ref="CY1" si="23">CX1</f>
        <v>#DIV/0!</v>
      </c>
      <c r="CZ1" s="38" t="e">
        <f t="shared" ref="CZ1" si="24">CY1</f>
        <v>#DIV/0!</v>
      </c>
      <c r="DA1" s="38" t="e">
        <f t="shared" ref="DA1" si="25">CZ1</f>
        <v>#DIV/0!</v>
      </c>
      <c r="DB1" s="38" t="e">
        <f t="shared" ref="DB1" si="26">DA1</f>
        <v>#DIV/0!</v>
      </c>
      <c r="DC1" s="38" t="e">
        <f t="shared" ref="DC1" si="27">DB1</f>
        <v>#DIV/0!</v>
      </c>
      <c r="DD1" s="38" t="e">
        <f t="shared" ref="DD1" si="28">DC1</f>
        <v>#DIV/0!</v>
      </c>
      <c r="DE1" s="38" t="e">
        <f t="shared" ref="DE1" si="29">DD1</f>
        <v>#DIV/0!</v>
      </c>
      <c r="DF1" s="38" t="e">
        <f t="shared" ref="DF1" si="30">DE1</f>
        <v>#DIV/0!</v>
      </c>
      <c r="DG1" s="38" t="e">
        <f t="shared" ref="DG1" si="31">DF1</f>
        <v>#DIV/0!</v>
      </c>
      <c r="DH1" s="38" t="e">
        <f t="shared" ref="DH1" si="32">DG1</f>
        <v>#DIV/0!</v>
      </c>
      <c r="DI1" s="38" t="e">
        <f t="shared" ref="DI1" si="33">DH1</f>
        <v>#DIV/0!</v>
      </c>
      <c r="DJ1" s="38" t="e">
        <f t="shared" ref="DJ1" si="34">DI1</f>
        <v>#DIV/0!</v>
      </c>
      <c r="DK1" s="38" t="e">
        <f t="shared" ref="DK1" si="35">DJ1</f>
        <v>#DIV/0!</v>
      </c>
      <c r="DL1" s="38" t="e">
        <f t="shared" ref="DL1" si="36">DK1</f>
        <v>#DIV/0!</v>
      </c>
      <c r="DM1" s="38" t="e">
        <f t="shared" ref="DM1" si="37">DL1</f>
        <v>#DIV/0!</v>
      </c>
      <c r="DN1" s="38" t="e">
        <f t="shared" ref="DN1" si="38">DM1</f>
        <v>#DIV/0!</v>
      </c>
      <c r="DO1" s="38" t="e">
        <f t="shared" ref="DO1" si="39">DN1</f>
        <v>#DIV/0!</v>
      </c>
      <c r="DP1" s="38" t="e">
        <f t="shared" ref="DP1" si="40">DO1</f>
        <v>#DIV/0!</v>
      </c>
      <c r="DQ1" s="38" t="e">
        <f t="shared" ref="DQ1" si="41">DP1</f>
        <v>#DIV/0!</v>
      </c>
      <c r="DR1" s="38" t="e">
        <f t="shared" ref="DR1" si="42">DQ1</f>
        <v>#DIV/0!</v>
      </c>
      <c r="DS1" s="38" t="e">
        <f t="shared" ref="DS1" si="43">DR1</f>
        <v>#DIV/0!</v>
      </c>
      <c r="DT1" s="43" t="e">
        <f t="shared" ref="DT1" si="44">DS1</f>
        <v>#DIV/0!</v>
      </c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54"/>
      <c r="GP1" s="54"/>
    </row>
    <row r="2" spans="1:209" ht="13.25" customHeight="1" x14ac:dyDescent="0.3">
      <c r="A2" t="e">
        <f t="shared" si="0"/>
        <v>#DIV/0!</v>
      </c>
      <c r="B2">
        <f>resultat!C3</f>
        <v>0</v>
      </c>
      <c r="C2">
        <f>resultat!D3</f>
        <v>0</v>
      </c>
      <c r="E2" s="40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95" t="s">
        <v>31</v>
      </c>
      <c r="V2" s="42"/>
      <c r="W2" s="42"/>
      <c r="X2" s="42"/>
      <c r="Y2" s="42"/>
      <c r="Z2" s="42"/>
      <c r="AA2" s="42"/>
      <c r="AB2" s="43"/>
      <c r="AC2" s="102" t="e">
        <f>SUM(E12:AB12)/SUM(E13:AB13)</f>
        <v>#DIV/0!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3"/>
      <c r="BA2" s="102" t="e">
        <f>SUM(AC12:AZ12)/SUM(AC13:AZ13)</f>
        <v>#DIV/0!</v>
      </c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3"/>
      <c r="BY2" s="102" t="e">
        <f>SUM(BA12:BX12)/SUM(BA13:BX13)</f>
        <v>#DIV/0!</v>
      </c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3"/>
      <c r="CW2" s="102" t="e">
        <f>SUM(BY12:CV12)/SUM(BY13:CV13)</f>
        <v>#DIV/0!</v>
      </c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43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</row>
    <row r="3" spans="1:209" ht="13.25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99" t="s">
        <v>24</v>
      </c>
      <c r="F3" s="100"/>
      <c r="G3" s="100"/>
      <c r="H3" s="100"/>
      <c r="I3" s="100"/>
      <c r="J3" s="100"/>
      <c r="K3" s="100"/>
      <c r="L3" s="100"/>
      <c r="M3" s="41"/>
      <c r="N3" s="41"/>
      <c r="O3" s="41"/>
      <c r="P3" s="41"/>
      <c r="Q3" s="41"/>
      <c r="R3" s="41"/>
      <c r="S3" s="41"/>
      <c r="T3" s="41"/>
      <c r="U3" s="96"/>
      <c r="V3" s="41"/>
      <c r="W3" s="41"/>
      <c r="X3" s="41"/>
      <c r="Y3" s="41"/>
      <c r="Z3" s="41"/>
      <c r="AA3" s="41"/>
      <c r="AB3" s="44"/>
      <c r="AC3" s="40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4"/>
      <c r="BA3" s="40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4"/>
      <c r="BY3" s="40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4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43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54"/>
      <c r="GP3" s="54"/>
    </row>
    <row r="4" spans="1:209" ht="13.25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0"/>
      <c r="F4" s="41"/>
      <c r="G4" s="41"/>
      <c r="H4" s="41"/>
      <c r="I4" s="41"/>
      <c r="J4" s="66"/>
      <c r="L4" s="41"/>
      <c r="M4" s="41"/>
      <c r="N4" s="41"/>
      <c r="O4" s="41"/>
      <c r="P4" s="41"/>
      <c r="Q4" s="41"/>
      <c r="R4" s="41"/>
      <c r="S4" s="41"/>
      <c r="T4" s="41"/>
      <c r="U4" s="97" t="s">
        <v>20</v>
      </c>
      <c r="V4" s="41"/>
      <c r="W4" s="41"/>
      <c r="X4" s="41"/>
      <c r="Y4" s="41"/>
      <c r="Z4" s="41"/>
      <c r="AA4" s="41"/>
      <c r="AB4" s="44"/>
      <c r="AC4" s="40" t="e">
        <f>AC1*SQRT(1/AC14)*100</f>
        <v>#DIV/0!</v>
      </c>
      <c r="AD4" s="41" t="e">
        <f t="shared" ref="AD4:BX4" si="45">AD1*SQRT(1/AD14)*100</f>
        <v>#DIV/0!</v>
      </c>
      <c r="AE4" s="41" t="e">
        <f t="shared" si="45"/>
        <v>#DIV/0!</v>
      </c>
      <c r="AF4" s="41" t="e">
        <f t="shared" si="45"/>
        <v>#DIV/0!</v>
      </c>
      <c r="AG4" s="41" t="e">
        <f t="shared" si="45"/>
        <v>#DIV/0!</v>
      </c>
      <c r="AH4" s="41" t="e">
        <f t="shared" si="45"/>
        <v>#DIV/0!</v>
      </c>
      <c r="AI4" s="41" t="e">
        <f t="shared" si="45"/>
        <v>#DIV/0!</v>
      </c>
      <c r="AJ4" s="41" t="e">
        <f t="shared" si="45"/>
        <v>#DIV/0!</v>
      </c>
      <c r="AK4" s="41" t="e">
        <f t="shared" si="45"/>
        <v>#DIV/0!</v>
      </c>
      <c r="AL4" s="41" t="e">
        <f t="shared" si="45"/>
        <v>#DIV/0!</v>
      </c>
      <c r="AM4" s="41" t="e">
        <f t="shared" si="45"/>
        <v>#DIV/0!</v>
      </c>
      <c r="AN4" s="41" t="e">
        <f t="shared" si="45"/>
        <v>#DIV/0!</v>
      </c>
      <c r="AO4" s="41" t="e">
        <f t="shared" si="45"/>
        <v>#DIV/0!</v>
      </c>
      <c r="AP4" s="41" t="e">
        <f t="shared" si="45"/>
        <v>#DIV/0!</v>
      </c>
      <c r="AQ4" s="41" t="e">
        <f t="shared" si="45"/>
        <v>#DIV/0!</v>
      </c>
      <c r="AR4" s="41" t="e">
        <f t="shared" si="45"/>
        <v>#DIV/0!</v>
      </c>
      <c r="AS4" s="41" t="e">
        <f t="shared" si="45"/>
        <v>#DIV/0!</v>
      </c>
      <c r="AT4" s="41" t="e">
        <f t="shared" si="45"/>
        <v>#DIV/0!</v>
      </c>
      <c r="AU4" s="41" t="e">
        <f t="shared" si="45"/>
        <v>#DIV/0!</v>
      </c>
      <c r="AV4" s="41" t="e">
        <f t="shared" si="45"/>
        <v>#DIV/0!</v>
      </c>
      <c r="AW4" s="41" t="e">
        <f t="shared" si="45"/>
        <v>#DIV/0!</v>
      </c>
      <c r="AX4" s="41" t="e">
        <f t="shared" si="45"/>
        <v>#DIV/0!</v>
      </c>
      <c r="AY4" s="41" t="e">
        <f t="shared" si="45"/>
        <v>#DIV/0!</v>
      </c>
      <c r="AZ4" s="44" t="e">
        <f t="shared" si="45"/>
        <v>#DIV/0!</v>
      </c>
      <c r="BA4" s="40" t="e">
        <f t="shared" si="45"/>
        <v>#DIV/0!</v>
      </c>
      <c r="BB4" s="41" t="e">
        <f t="shared" si="45"/>
        <v>#DIV/0!</v>
      </c>
      <c r="BC4" s="41" t="e">
        <f t="shared" si="45"/>
        <v>#DIV/0!</v>
      </c>
      <c r="BD4" s="41" t="e">
        <f t="shared" si="45"/>
        <v>#DIV/0!</v>
      </c>
      <c r="BE4" s="41" t="e">
        <f t="shared" si="45"/>
        <v>#DIV/0!</v>
      </c>
      <c r="BF4" s="41" t="e">
        <f t="shared" si="45"/>
        <v>#DIV/0!</v>
      </c>
      <c r="BG4" s="41" t="e">
        <f t="shared" si="45"/>
        <v>#DIV/0!</v>
      </c>
      <c r="BH4" s="41" t="e">
        <f t="shared" si="45"/>
        <v>#DIV/0!</v>
      </c>
      <c r="BI4" s="41" t="e">
        <f t="shared" si="45"/>
        <v>#DIV/0!</v>
      </c>
      <c r="BJ4" s="41" t="e">
        <f t="shared" si="45"/>
        <v>#DIV/0!</v>
      </c>
      <c r="BK4" s="41" t="e">
        <f t="shared" si="45"/>
        <v>#DIV/0!</v>
      </c>
      <c r="BL4" s="41" t="e">
        <f t="shared" si="45"/>
        <v>#DIV/0!</v>
      </c>
      <c r="BM4" s="41" t="e">
        <f t="shared" si="45"/>
        <v>#DIV/0!</v>
      </c>
      <c r="BN4" s="41" t="e">
        <f t="shared" si="45"/>
        <v>#DIV/0!</v>
      </c>
      <c r="BO4" s="41" t="e">
        <f t="shared" si="45"/>
        <v>#DIV/0!</v>
      </c>
      <c r="BP4" s="41" t="e">
        <f t="shared" si="45"/>
        <v>#DIV/0!</v>
      </c>
      <c r="BQ4" s="41" t="e">
        <f t="shared" si="45"/>
        <v>#DIV/0!</v>
      </c>
      <c r="BR4" s="41" t="e">
        <f t="shared" si="45"/>
        <v>#DIV/0!</v>
      </c>
      <c r="BS4" s="41" t="e">
        <f t="shared" si="45"/>
        <v>#DIV/0!</v>
      </c>
      <c r="BT4" s="41" t="e">
        <f t="shared" si="45"/>
        <v>#DIV/0!</v>
      </c>
      <c r="BU4" s="41" t="e">
        <f t="shared" si="45"/>
        <v>#DIV/0!</v>
      </c>
      <c r="BV4" s="41" t="e">
        <f t="shared" si="45"/>
        <v>#DIV/0!</v>
      </c>
      <c r="BW4" s="41" t="e">
        <f t="shared" si="45"/>
        <v>#DIV/0!</v>
      </c>
      <c r="BX4" s="44" t="e">
        <f t="shared" si="45"/>
        <v>#DIV/0!</v>
      </c>
      <c r="BY4" s="40" t="e">
        <f t="shared" ref="BY4:CV4" si="46">BY1*SQRT(1/BY14)*100</f>
        <v>#DIV/0!</v>
      </c>
      <c r="BZ4" s="41" t="e">
        <f t="shared" si="46"/>
        <v>#DIV/0!</v>
      </c>
      <c r="CA4" s="41" t="e">
        <f t="shared" si="46"/>
        <v>#DIV/0!</v>
      </c>
      <c r="CB4" s="41" t="e">
        <f t="shared" si="46"/>
        <v>#DIV/0!</v>
      </c>
      <c r="CC4" s="41" t="e">
        <f t="shared" si="46"/>
        <v>#DIV/0!</v>
      </c>
      <c r="CD4" s="41" t="e">
        <f t="shared" si="46"/>
        <v>#DIV/0!</v>
      </c>
      <c r="CE4" s="41" t="e">
        <f t="shared" si="46"/>
        <v>#DIV/0!</v>
      </c>
      <c r="CF4" s="41" t="e">
        <f t="shared" si="46"/>
        <v>#DIV/0!</v>
      </c>
      <c r="CG4" s="41" t="e">
        <f t="shared" si="46"/>
        <v>#DIV/0!</v>
      </c>
      <c r="CH4" s="41" t="e">
        <f t="shared" si="46"/>
        <v>#DIV/0!</v>
      </c>
      <c r="CI4" s="41" t="e">
        <f t="shared" si="46"/>
        <v>#DIV/0!</v>
      </c>
      <c r="CJ4" s="41" t="e">
        <f t="shared" si="46"/>
        <v>#DIV/0!</v>
      </c>
      <c r="CK4" s="41" t="e">
        <f t="shared" si="46"/>
        <v>#DIV/0!</v>
      </c>
      <c r="CL4" s="41" t="e">
        <f t="shared" si="46"/>
        <v>#DIV/0!</v>
      </c>
      <c r="CM4" s="41" t="e">
        <f t="shared" si="46"/>
        <v>#DIV/0!</v>
      </c>
      <c r="CN4" s="41" t="e">
        <f t="shared" si="46"/>
        <v>#DIV/0!</v>
      </c>
      <c r="CO4" s="41" t="e">
        <f t="shared" si="46"/>
        <v>#DIV/0!</v>
      </c>
      <c r="CP4" s="41" t="e">
        <f t="shared" si="46"/>
        <v>#DIV/0!</v>
      </c>
      <c r="CQ4" s="41" t="e">
        <f t="shared" si="46"/>
        <v>#DIV/0!</v>
      </c>
      <c r="CR4" s="41" t="e">
        <f t="shared" si="46"/>
        <v>#DIV/0!</v>
      </c>
      <c r="CS4" s="41" t="e">
        <f t="shared" si="46"/>
        <v>#DIV/0!</v>
      </c>
      <c r="CT4" s="41" t="e">
        <f t="shared" si="46"/>
        <v>#DIV/0!</v>
      </c>
      <c r="CU4" s="41" t="e">
        <f t="shared" si="46"/>
        <v>#DIV/0!</v>
      </c>
      <c r="CV4" s="44" t="e">
        <f t="shared" si="46"/>
        <v>#DIV/0!</v>
      </c>
      <c r="CW4" s="89" t="e">
        <f t="shared" ref="CW4:DT4" si="47">CW1*SQRT(1/CW14)*100</f>
        <v>#DIV/0!</v>
      </c>
      <c r="CX4" s="89" t="e">
        <f t="shared" si="47"/>
        <v>#DIV/0!</v>
      </c>
      <c r="CY4" s="89" t="e">
        <f t="shared" si="47"/>
        <v>#DIV/0!</v>
      </c>
      <c r="CZ4" s="89" t="e">
        <f t="shared" si="47"/>
        <v>#DIV/0!</v>
      </c>
      <c r="DA4" s="89" t="e">
        <f t="shared" si="47"/>
        <v>#DIV/0!</v>
      </c>
      <c r="DB4" s="89" t="e">
        <f t="shared" si="47"/>
        <v>#DIV/0!</v>
      </c>
      <c r="DC4" s="89" t="e">
        <f t="shared" si="47"/>
        <v>#DIV/0!</v>
      </c>
      <c r="DD4" s="89" t="e">
        <f t="shared" si="47"/>
        <v>#DIV/0!</v>
      </c>
      <c r="DE4" s="89" t="e">
        <f t="shared" si="47"/>
        <v>#DIV/0!</v>
      </c>
      <c r="DF4" s="89" t="e">
        <f t="shared" si="47"/>
        <v>#DIV/0!</v>
      </c>
      <c r="DG4" s="89" t="e">
        <f t="shared" si="47"/>
        <v>#DIV/0!</v>
      </c>
      <c r="DH4" s="89" t="e">
        <f t="shared" si="47"/>
        <v>#DIV/0!</v>
      </c>
      <c r="DI4" s="89" t="e">
        <f t="shared" si="47"/>
        <v>#DIV/0!</v>
      </c>
      <c r="DJ4" s="89" t="e">
        <f t="shared" si="47"/>
        <v>#DIV/0!</v>
      </c>
      <c r="DK4" s="89" t="e">
        <f t="shared" si="47"/>
        <v>#DIV/0!</v>
      </c>
      <c r="DL4" s="89" t="e">
        <f t="shared" si="47"/>
        <v>#DIV/0!</v>
      </c>
      <c r="DM4" s="89" t="e">
        <f t="shared" si="47"/>
        <v>#DIV/0!</v>
      </c>
      <c r="DN4" s="89" t="e">
        <f t="shared" si="47"/>
        <v>#DIV/0!</v>
      </c>
      <c r="DO4" s="89" t="e">
        <f t="shared" si="47"/>
        <v>#DIV/0!</v>
      </c>
      <c r="DP4" s="89" t="e">
        <f t="shared" si="47"/>
        <v>#DIV/0!</v>
      </c>
      <c r="DQ4" s="89" t="e">
        <f t="shared" si="47"/>
        <v>#DIV/0!</v>
      </c>
      <c r="DR4" s="89" t="e">
        <f t="shared" si="47"/>
        <v>#DIV/0!</v>
      </c>
      <c r="DS4" s="89" t="e">
        <f t="shared" si="47"/>
        <v>#DIV/0!</v>
      </c>
      <c r="DT4" s="43" t="e">
        <f t="shared" si="47"/>
        <v>#DIV/0!</v>
      </c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54"/>
      <c r="GP4" s="54"/>
    </row>
    <row r="5" spans="1:209" ht="13.25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0"/>
      <c r="F5" s="41"/>
      <c r="G5" s="41"/>
      <c r="H5" s="41"/>
      <c r="I5" s="41"/>
      <c r="J5" s="67"/>
      <c r="L5" s="41"/>
      <c r="M5" s="41"/>
      <c r="N5" s="41"/>
      <c r="O5" s="41"/>
      <c r="P5" s="41"/>
      <c r="Q5" s="41"/>
      <c r="R5" s="41"/>
      <c r="S5" s="41"/>
      <c r="T5" s="41"/>
      <c r="U5" s="97" t="s">
        <v>32</v>
      </c>
      <c r="V5" s="41"/>
      <c r="W5" s="41"/>
      <c r="X5" s="41"/>
      <c r="Y5" s="41"/>
      <c r="Z5" s="41"/>
      <c r="AA5" s="41"/>
      <c r="AB5" s="44"/>
      <c r="AC5" s="40" t="e">
        <f t="shared" ref="AC5:AW5" si="48">AC7+3*AC4</f>
        <v>#DIV/0!</v>
      </c>
      <c r="AD5" s="41" t="e">
        <f t="shared" si="48"/>
        <v>#DIV/0!</v>
      </c>
      <c r="AE5" s="41" t="e">
        <f t="shared" si="48"/>
        <v>#DIV/0!</v>
      </c>
      <c r="AF5" s="41" t="e">
        <f t="shared" si="48"/>
        <v>#DIV/0!</v>
      </c>
      <c r="AG5" s="41" t="e">
        <f t="shared" si="48"/>
        <v>#DIV/0!</v>
      </c>
      <c r="AH5" s="41" t="e">
        <f t="shared" si="48"/>
        <v>#DIV/0!</v>
      </c>
      <c r="AI5" s="41" t="e">
        <f t="shared" si="48"/>
        <v>#DIV/0!</v>
      </c>
      <c r="AJ5" s="41" t="e">
        <f t="shared" si="48"/>
        <v>#DIV/0!</v>
      </c>
      <c r="AK5" s="41" t="e">
        <f t="shared" si="48"/>
        <v>#DIV/0!</v>
      </c>
      <c r="AL5" s="41" t="e">
        <f t="shared" si="48"/>
        <v>#DIV/0!</v>
      </c>
      <c r="AM5" s="41" t="e">
        <f t="shared" si="48"/>
        <v>#DIV/0!</v>
      </c>
      <c r="AN5" s="41" t="e">
        <f t="shared" si="48"/>
        <v>#DIV/0!</v>
      </c>
      <c r="AO5" s="41" t="e">
        <f t="shared" si="48"/>
        <v>#DIV/0!</v>
      </c>
      <c r="AP5" s="41" t="e">
        <f t="shared" si="48"/>
        <v>#DIV/0!</v>
      </c>
      <c r="AQ5" s="41" t="e">
        <f t="shared" si="48"/>
        <v>#DIV/0!</v>
      </c>
      <c r="AR5" s="41" t="e">
        <f t="shared" si="48"/>
        <v>#DIV/0!</v>
      </c>
      <c r="AS5" s="41" t="e">
        <f t="shared" si="48"/>
        <v>#DIV/0!</v>
      </c>
      <c r="AT5" s="41" t="e">
        <f t="shared" si="48"/>
        <v>#DIV/0!</v>
      </c>
      <c r="AU5" s="41" t="e">
        <f t="shared" si="48"/>
        <v>#DIV/0!</v>
      </c>
      <c r="AV5" s="41" t="e">
        <f t="shared" si="48"/>
        <v>#DIV/0!</v>
      </c>
      <c r="AW5" s="41" t="e">
        <f t="shared" si="48"/>
        <v>#DIV/0!</v>
      </c>
      <c r="AX5" s="41" t="e">
        <f t="shared" ref="AX5:BX5" si="49">AX7+3*AX4</f>
        <v>#DIV/0!</v>
      </c>
      <c r="AY5" s="41" t="e">
        <f t="shared" si="49"/>
        <v>#DIV/0!</v>
      </c>
      <c r="AZ5" s="44" t="e">
        <f t="shared" si="49"/>
        <v>#DIV/0!</v>
      </c>
      <c r="BA5" s="40" t="e">
        <f t="shared" si="49"/>
        <v>#DIV/0!</v>
      </c>
      <c r="BB5" s="41" t="e">
        <f t="shared" si="49"/>
        <v>#DIV/0!</v>
      </c>
      <c r="BC5" s="41" t="e">
        <f t="shared" si="49"/>
        <v>#DIV/0!</v>
      </c>
      <c r="BD5" s="41" t="e">
        <f t="shared" si="49"/>
        <v>#DIV/0!</v>
      </c>
      <c r="BE5" s="41" t="e">
        <f t="shared" si="49"/>
        <v>#DIV/0!</v>
      </c>
      <c r="BF5" s="41" t="e">
        <f t="shared" si="49"/>
        <v>#DIV/0!</v>
      </c>
      <c r="BG5" s="41" t="e">
        <f t="shared" si="49"/>
        <v>#DIV/0!</v>
      </c>
      <c r="BH5" s="41" t="e">
        <f t="shared" si="49"/>
        <v>#DIV/0!</v>
      </c>
      <c r="BI5" s="41" t="e">
        <f t="shared" si="49"/>
        <v>#DIV/0!</v>
      </c>
      <c r="BJ5" s="41" t="e">
        <f t="shared" si="49"/>
        <v>#DIV/0!</v>
      </c>
      <c r="BK5" s="41" t="e">
        <f t="shared" si="49"/>
        <v>#DIV/0!</v>
      </c>
      <c r="BL5" s="41" t="e">
        <f t="shared" si="49"/>
        <v>#DIV/0!</v>
      </c>
      <c r="BM5" s="41" t="e">
        <f t="shared" si="49"/>
        <v>#DIV/0!</v>
      </c>
      <c r="BN5" s="41" t="e">
        <f t="shared" si="49"/>
        <v>#DIV/0!</v>
      </c>
      <c r="BO5" s="41" t="e">
        <f t="shared" si="49"/>
        <v>#DIV/0!</v>
      </c>
      <c r="BP5" s="41" t="e">
        <f t="shared" si="49"/>
        <v>#DIV/0!</v>
      </c>
      <c r="BQ5" s="41" t="e">
        <f t="shared" si="49"/>
        <v>#DIV/0!</v>
      </c>
      <c r="BR5" s="41" t="e">
        <f t="shared" si="49"/>
        <v>#DIV/0!</v>
      </c>
      <c r="BS5" s="41" t="e">
        <f t="shared" si="49"/>
        <v>#DIV/0!</v>
      </c>
      <c r="BT5" s="41" t="e">
        <f t="shared" si="49"/>
        <v>#DIV/0!</v>
      </c>
      <c r="BU5" s="41" t="e">
        <f t="shared" si="49"/>
        <v>#DIV/0!</v>
      </c>
      <c r="BV5" s="41" t="e">
        <f t="shared" si="49"/>
        <v>#DIV/0!</v>
      </c>
      <c r="BW5" s="41" t="e">
        <f t="shared" si="49"/>
        <v>#DIV/0!</v>
      </c>
      <c r="BX5" s="44" t="e">
        <f t="shared" si="49"/>
        <v>#DIV/0!</v>
      </c>
      <c r="BY5" s="40" t="e">
        <f t="shared" ref="BY5:CV5" si="50">BY7+3*BY4</f>
        <v>#DIV/0!</v>
      </c>
      <c r="BZ5" s="41" t="e">
        <f t="shared" si="50"/>
        <v>#DIV/0!</v>
      </c>
      <c r="CA5" s="41" t="e">
        <f t="shared" si="50"/>
        <v>#DIV/0!</v>
      </c>
      <c r="CB5" s="41" t="e">
        <f t="shared" si="50"/>
        <v>#DIV/0!</v>
      </c>
      <c r="CC5" s="41" t="e">
        <f t="shared" si="50"/>
        <v>#DIV/0!</v>
      </c>
      <c r="CD5" s="41" t="e">
        <f t="shared" si="50"/>
        <v>#DIV/0!</v>
      </c>
      <c r="CE5" s="41" t="e">
        <f t="shared" si="50"/>
        <v>#DIV/0!</v>
      </c>
      <c r="CF5" s="41" t="e">
        <f t="shared" si="50"/>
        <v>#DIV/0!</v>
      </c>
      <c r="CG5" s="41" t="e">
        <f t="shared" si="50"/>
        <v>#DIV/0!</v>
      </c>
      <c r="CH5" s="41" t="e">
        <f t="shared" si="50"/>
        <v>#DIV/0!</v>
      </c>
      <c r="CI5" s="41" t="e">
        <f t="shared" si="50"/>
        <v>#DIV/0!</v>
      </c>
      <c r="CJ5" s="41" t="e">
        <f t="shared" si="50"/>
        <v>#DIV/0!</v>
      </c>
      <c r="CK5" s="41" t="e">
        <f t="shared" si="50"/>
        <v>#DIV/0!</v>
      </c>
      <c r="CL5" s="41" t="e">
        <f t="shared" si="50"/>
        <v>#DIV/0!</v>
      </c>
      <c r="CM5" s="41" t="e">
        <f t="shared" si="50"/>
        <v>#DIV/0!</v>
      </c>
      <c r="CN5" s="41" t="e">
        <f t="shared" si="50"/>
        <v>#DIV/0!</v>
      </c>
      <c r="CO5" s="41" t="e">
        <f t="shared" si="50"/>
        <v>#DIV/0!</v>
      </c>
      <c r="CP5" s="41" t="e">
        <f t="shared" si="50"/>
        <v>#DIV/0!</v>
      </c>
      <c r="CQ5" s="41" t="e">
        <f t="shared" si="50"/>
        <v>#DIV/0!</v>
      </c>
      <c r="CR5" s="41" t="e">
        <f t="shared" si="50"/>
        <v>#DIV/0!</v>
      </c>
      <c r="CS5" s="41" t="e">
        <f t="shared" si="50"/>
        <v>#DIV/0!</v>
      </c>
      <c r="CT5" s="41" t="e">
        <f t="shared" si="50"/>
        <v>#DIV/0!</v>
      </c>
      <c r="CU5" s="41" t="e">
        <f t="shared" si="50"/>
        <v>#DIV/0!</v>
      </c>
      <c r="CV5" s="44" t="e">
        <f t="shared" si="50"/>
        <v>#DIV/0!</v>
      </c>
      <c r="CW5" s="89" t="e">
        <f t="shared" ref="CW5:DT5" si="51">CW7+3*CW4</f>
        <v>#DIV/0!</v>
      </c>
      <c r="CX5" s="89" t="e">
        <f t="shared" si="51"/>
        <v>#DIV/0!</v>
      </c>
      <c r="CY5" s="89" t="e">
        <f t="shared" si="51"/>
        <v>#DIV/0!</v>
      </c>
      <c r="CZ5" s="89" t="e">
        <f t="shared" si="51"/>
        <v>#DIV/0!</v>
      </c>
      <c r="DA5" s="89" t="e">
        <f t="shared" si="51"/>
        <v>#DIV/0!</v>
      </c>
      <c r="DB5" s="89" t="e">
        <f t="shared" si="51"/>
        <v>#DIV/0!</v>
      </c>
      <c r="DC5" s="89" t="e">
        <f t="shared" si="51"/>
        <v>#DIV/0!</v>
      </c>
      <c r="DD5" s="89" t="e">
        <f t="shared" si="51"/>
        <v>#DIV/0!</v>
      </c>
      <c r="DE5" s="89" t="e">
        <f t="shared" si="51"/>
        <v>#DIV/0!</v>
      </c>
      <c r="DF5" s="89" t="e">
        <f t="shared" si="51"/>
        <v>#DIV/0!</v>
      </c>
      <c r="DG5" s="89" t="e">
        <f t="shared" si="51"/>
        <v>#DIV/0!</v>
      </c>
      <c r="DH5" s="89" t="e">
        <f t="shared" si="51"/>
        <v>#DIV/0!</v>
      </c>
      <c r="DI5" s="89" t="e">
        <f t="shared" si="51"/>
        <v>#DIV/0!</v>
      </c>
      <c r="DJ5" s="89" t="e">
        <f t="shared" si="51"/>
        <v>#DIV/0!</v>
      </c>
      <c r="DK5" s="89" t="e">
        <f t="shared" si="51"/>
        <v>#DIV/0!</v>
      </c>
      <c r="DL5" s="89" t="e">
        <f t="shared" si="51"/>
        <v>#DIV/0!</v>
      </c>
      <c r="DM5" s="89" t="e">
        <f t="shared" si="51"/>
        <v>#DIV/0!</v>
      </c>
      <c r="DN5" s="89" t="e">
        <f t="shared" si="51"/>
        <v>#DIV/0!</v>
      </c>
      <c r="DO5" s="89" t="e">
        <f t="shared" si="51"/>
        <v>#DIV/0!</v>
      </c>
      <c r="DP5" s="89" t="e">
        <f t="shared" si="51"/>
        <v>#DIV/0!</v>
      </c>
      <c r="DQ5" s="89" t="e">
        <f t="shared" si="51"/>
        <v>#DIV/0!</v>
      </c>
      <c r="DR5" s="89" t="e">
        <f t="shared" si="51"/>
        <v>#DIV/0!</v>
      </c>
      <c r="DS5" s="89" t="e">
        <f t="shared" si="51"/>
        <v>#DIV/0!</v>
      </c>
      <c r="DT5" s="43" t="e">
        <f t="shared" si="51"/>
        <v>#DIV/0!</v>
      </c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54"/>
      <c r="GP5" s="54"/>
    </row>
    <row r="6" spans="1:209" ht="13.25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0"/>
      <c r="F6" s="41"/>
      <c r="G6" s="41"/>
      <c r="H6" s="41"/>
      <c r="I6" s="41"/>
      <c r="J6" s="67"/>
      <c r="L6" s="41"/>
      <c r="M6" s="41"/>
      <c r="N6" s="41"/>
      <c r="O6" s="41"/>
      <c r="P6" s="41"/>
      <c r="Q6" s="41"/>
      <c r="R6" s="41"/>
      <c r="S6" s="41"/>
      <c r="T6" s="41"/>
      <c r="U6" s="97" t="s">
        <v>21</v>
      </c>
      <c r="V6" s="41"/>
      <c r="W6" s="41"/>
      <c r="X6" s="41"/>
      <c r="Y6" s="41"/>
      <c r="Z6" s="41"/>
      <c r="AA6" s="41"/>
      <c r="AB6" s="44"/>
      <c r="AC6" s="40" t="e">
        <f t="shared" ref="AC6:BT6" si="52">AC7+2*AC4</f>
        <v>#DIV/0!</v>
      </c>
      <c r="AD6" s="41" t="e">
        <f t="shared" si="52"/>
        <v>#DIV/0!</v>
      </c>
      <c r="AE6" s="41" t="e">
        <f t="shared" si="52"/>
        <v>#DIV/0!</v>
      </c>
      <c r="AF6" s="41" t="e">
        <f t="shared" si="52"/>
        <v>#DIV/0!</v>
      </c>
      <c r="AG6" s="41" t="e">
        <f t="shared" si="52"/>
        <v>#DIV/0!</v>
      </c>
      <c r="AH6" s="41" t="e">
        <f t="shared" si="52"/>
        <v>#DIV/0!</v>
      </c>
      <c r="AI6" s="41" t="e">
        <f t="shared" si="52"/>
        <v>#DIV/0!</v>
      </c>
      <c r="AJ6" s="41" t="e">
        <f t="shared" si="52"/>
        <v>#DIV/0!</v>
      </c>
      <c r="AK6" s="41" t="e">
        <f t="shared" si="52"/>
        <v>#DIV/0!</v>
      </c>
      <c r="AL6" s="41" t="e">
        <f t="shared" si="52"/>
        <v>#DIV/0!</v>
      </c>
      <c r="AM6" s="41" t="e">
        <f t="shared" si="52"/>
        <v>#DIV/0!</v>
      </c>
      <c r="AN6" s="41" t="e">
        <f t="shared" si="52"/>
        <v>#DIV/0!</v>
      </c>
      <c r="AO6" s="41" t="e">
        <f t="shared" si="52"/>
        <v>#DIV/0!</v>
      </c>
      <c r="AP6" s="41" t="e">
        <f t="shared" si="52"/>
        <v>#DIV/0!</v>
      </c>
      <c r="AQ6" s="41" t="e">
        <f t="shared" si="52"/>
        <v>#DIV/0!</v>
      </c>
      <c r="AR6" s="41" t="e">
        <f t="shared" si="52"/>
        <v>#DIV/0!</v>
      </c>
      <c r="AS6" s="41" t="e">
        <f t="shared" si="52"/>
        <v>#DIV/0!</v>
      </c>
      <c r="AT6" s="41" t="e">
        <f t="shared" si="52"/>
        <v>#DIV/0!</v>
      </c>
      <c r="AU6" s="41" t="e">
        <f t="shared" si="52"/>
        <v>#DIV/0!</v>
      </c>
      <c r="AV6" s="41" t="e">
        <f t="shared" si="52"/>
        <v>#DIV/0!</v>
      </c>
      <c r="AW6" s="41" t="e">
        <f t="shared" si="52"/>
        <v>#DIV/0!</v>
      </c>
      <c r="AX6" s="41" t="e">
        <f t="shared" si="52"/>
        <v>#DIV/0!</v>
      </c>
      <c r="AY6" s="41" t="e">
        <f t="shared" si="52"/>
        <v>#DIV/0!</v>
      </c>
      <c r="AZ6" s="44" t="e">
        <f t="shared" si="52"/>
        <v>#DIV/0!</v>
      </c>
      <c r="BA6" s="40" t="e">
        <f t="shared" si="52"/>
        <v>#DIV/0!</v>
      </c>
      <c r="BB6" s="41" t="e">
        <f t="shared" si="52"/>
        <v>#DIV/0!</v>
      </c>
      <c r="BC6" s="41" t="e">
        <f t="shared" si="52"/>
        <v>#DIV/0!</v>
      </c>
      <c r="BD6" s="41" t="e">
        <f t="shared" si="52"/>
        <v>#DIV/0!</v>
      </c>
      <c r="BE6" s="41" t="e">
        <f t="shared" si="52"/>
        <v>#DIV/0!</v>
      </c>
      <c r="BF6" s="41" t="e">
        <f t="shared" si="52"/>
        <v>#DIV/0!</v>
      </c>
      <c r="BG6" s="41" t="e">
        <f t="shared" si="52"/>
        <v>#DIV/0!</v>
      </c>
      <c r="BH6" s="41" t="e">
        <f t="shared" si="52"/>
        <v>#DIV/0!</v>
      </c>
      <c r="BI6" s="41" t="e">
        <f t="shared" si="52"/>
        <v>#DIV/0!</v>
      </c>
      <c r="BJ6" s="41" t="e">
        <f t="shared" si="52"/>
        <v>#DIV/0!</v>
      </c>
      <c r="BK6" s="41" t="e">
        <f t="shared" si="52"/>
        <v>#DIV/0!</v>
      </c>
      <c r="BL6" s="41" t="e">
        <f t="shared" si="52"/>
        <v>#DIV/0!</v>
      </c>
      <c r="BM6" s="41" t="e">
        <f t="shared" si="52"/>
        <v>#DIV/0!</v>
      </c>
      <c r="BN6" s="41" t="e">
        <f t="shared" si="52"/>
        <v>#DIV/0!</v>
      </c>
      <c r="BO6" s="41" t="e">
        <f t="shared" si="52"/>
        <v>#DIV/0!</v>
      </c>
      <c r="BP6" s="41" t="e">
        <f t="shared" si="52"/>
        <v>#DIV/0!</v>
      </c>
      <c r="BQ6" s="41" t="e">
        <f t="shared" si="52"/>
        <v>#DIV/0!</v>
      </c>
      <c r="BR6" s="41" t="e">
        <f t="shared" si="52"/>
        <v>#DIV/0!</v>
      </c>
      <c r="BS6" s="41" t="e">
        <f t="shared" si="52"/>
        <v>#DIV/0!</v>
      </c>
      <c r="BT6" s="41" t="e">
        <f t="shared" si="52"/>
        <v>#DIV/0!</v>
      </c>
      <c r="BU6" s="41" t="e">
        <f>BU7+2*BU4</f>
        <v>#DIV/0!</v>
      </c>
      <c r="BV6" s="41" t="e">
        <f>BV7+2*BV4</f>
        <v>#DIV/0!</v>
      </c>
      <c r="BW6" s="41" t="e">
        <f>BW7+2*BW4</f>
        <v>#DIV/0!</v>
      </c>
      <c r="BX6" s="44" t="e">
        <f>BX7+2*BX4</f>
        <v>#DIV/0!</v>
      </c>
      <c r="BY6" s="40" t="e">
        <f t="shared" ref="BY6:CR6" si="53">BY7+2*BY4</f>
        <v>#DIV/0!</v>
      </c>
      <c r="BZ6" s="41" t="e">
        <f t="shared" si="53"/>
        <v>#DIV/0!</v>
      </c>
      <c r="CA6" s="41" t="e">
        <f t="shared" si="53"/>
        <v>#DIV/0!</v>
      </c>
      <c r="CB6" s="41" t="e">
        <f t="shared" si="53"/>
        <v>#DIV/0!</v>
      </c>
      <c r="CC6" s="41" t="e">
        <f t="shared" si="53"/>
        <v>#DIV/0!</v>
      </c>
      <c r="CD6" s="41" t="e">
        <f t="shared" si="53"/>
        <v>#DIV/0!</v>
      </c>
      <c r="CE6" s="41" t="e">
        <f t="shared" si="53"/>
        <v>#DIV/0!</v>
      </c>
      <c r="CF6" s="41" t="e">
        <f t="shared" si="53"/>
        <v>#DIV/0!</v>
      </c>
      <c r="CG6" s="41" t="e">
        <f t="shared" si="53"/>
        <v>#DIV/0!</v>
      </c>
      <c r="CH6" s="41" t="e">
        <f t="shared" si="53"/>
        <v>#DIV/0!</v>
      </c>
      <c r="CI6" s="41" t="e">
        <f t="shared" si="53"/>
        <v>#DIV/0!</v>
      </c>
      <c r="CJ6" s="41" t="e">
        <f t="shared" si="53"/>
        <v>#DIV/0!</v>
      </c>
      <c r="CK6" s="41" t="e">
        <f t="shared" si="53"/>
        <v>#DIV/0!</v>
      </c>
      <c r="CL6" s="41" t="e">
        <f t="shared" si="53"/>
        <v>#DIV/0!</v>
      </c>
      <c r="CM6" s="41" t="e">
        <f t="shared" si="53"/>
        <v>#DIV/0!</v>
      </c>
      <c r="CN6" s="41" t="e">
        <f t="shared" si="53"/>
        <v>#DIV/0!</v>
      </c>
      <c r="CO6" s="41" t="e">
        <f t="shared" si="53"/>
        <v>#DIV/0!</v>
      </c>
      <c r="CP6" s="41" t="e">
        <f t="shared" si="53"/>
        <v>#DIV/0!</v>
      </c>
      <c r="CQ6" s="41" t="e">
        <f t="shared" si="53"/>
        <v>#DIV/0!</v>
      </c>
      <c r="CR6" s="41" t="e">
        <f t="shared" si="53"/>
        <v>#DIV/0!</v>
      </c>
      <c r="CS6" s="41" t="e">
        <f>CS7+2*CS4</f>
        <v>#DIV/0!</v>
      </c>
      <c r="CT6" s="41" t="e">
        <f>CT7+2*CT4</f>
        <v>#DIV/0!</v>
      </c>
      <c r="CU6" s="41" t="e">
        <f>CU7+2*CU4</f>
        <v>#DIV/0!</v>
      </c>
      <c r="CV6" s="44" t="e">
        <f>CV7+2*CV4</f>
        <v>#DIV/0!</v>
      </c>
      <c r="CW6" s="89" t="e">
        <f t="shared" ref="CW6:DT6" si="54">CW7+2*CW4</f>
        <v>#DIV/0!</v>
      </c>
      <c r="CX6" s="89" t="e">
        <f t="shared" si="54"/>
        <v>#DIV/0!</v>
      </c>
      <c r="CY6" s="89" t="e">
        <f t="shared" si="54"/>
        <v>#DIV/0!</v>
      </c>
      <c r="CZ6" s="89" t="e">
        <f t="shared" si="54"/>
        <v>#DIV/0!</v>
      </c>
      <c r="DA6" s="89" t="e">
        <f t="shared" si="54"/>
        <v>#DIV/0!</v>
      </c>
      <c r="DB6" s="89" t="e">
        <f t="shared" si="54"/>
        <v>#DIV/0!</v>
      </c>
      <c r="DC6" s="89" t="e">
        <f t="shared" si="54"/>
        <v>#DIV/0!</v>
      </c>
      <c r="DD6" s="89" t="e">
        <f t="shared" si="54"/>
        <v>#DIV/0!</v>
      </c>
      <c r="DE6" s="89" t="e">
        <f t="shared" si="54"/>
        <v>#DIV/0!</v>
      </c>
      <c r="DF6" s="89" t="e">
        <f t="shared" si="54"/>
        <v>#DIV/0!</v>
      </c>
      <c r="DG6" s="89" t="e">
        <f t="shared" si="54"/>
        <v>#DIV/0!</v>
      </c>
      <c r="DH6" s="89" t="e">
        <f t="shared" si="54"/>
        <v>#DIV/0!</v>
      </c>
      <c r="DI6" s="89" t="e">
        <f t="shared" si="54"/>
        <v>#DIV/0!</v>
      </c>
      <c r="DJ6" s="89" t="e">
        <f t="shared" si="54"/>
        <v>#DIV/0!</v>
      </c>
      <c r="DK6" s="89" t="e">
        <f t="shared" si="54"/>
        <v>#DIV/0!</v>
      </c>
      <c r="DL6" s="89" t="e">
        <f t="shared" si="54"/>
        <v>#DIV/0!</v>
      </c>
      <c r="DM6" s="89" t="e">
        <f t="shared" si="54"/>
        <v>#DIV/0!</v>
      </c>
      <c r="DN6" s="89" t="e">
        <f t="shared" si="54"/>
        <v>#DIV/0!</v>
      </c>
      <c r="DO6" s="89" t="e">
        <f t="shared" si="54"/>
        <v>#DIV/0!</v>
      </c>
      <c r="DP6" s="89" t="e">
        <f t="shared" si="54"/>
        <v>#DIV/0!</v>
      </c>
      <c r="DQ6" s="89" t="e">
        <f t="shared" si="54"/>
        <v>#DIV/0!</v>
      </c>
      <c r="DR6" s="89" t="e">
        <f t="shared" si="54"/>
        <v>#DIV/0!</v>
      </c>
      <c r="DS6" s="89" t="e">
        <f t="shared" si="54"/>
        <v>#DIV/0!</v>
      </c>
      <c r="DT6" s="43" t="e">
        <f t="shared" si="54"/>
        <v>#DIV/0!</v>
      </c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54"/>
      <c r="GP6" s="54"/>
    </row>
    <row r="7" spans="1:209" ht="13.25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0"/>
      <c r="F7" s="41"/>
      <c r="G7" s="41"/>
      <c r="H7" s="41"/>
      <c r="I7" s="41"/>
      <c r="J7" s="67"/>
      <c r="L7" s="41"/>
      <c r="M7" s="41"/>
      <c r="N7" s="41"/>
      <c r="O7" s="41"/>
      <c r="P7" s="41"/>
      <c r="Q7" s="41"/>
      <c r="R7" s="41"/>
      <c r="S7" s="41"/>
      <c r="T7" s="41"/>
      <c r="U7" s="97" t="s">
        <v>33</v>
      </c>
      <c r="V7" s="41"/>
      <c r="W7" s="41"/>
      <c r="X7" s="41"/>
      <c r="Y7" s="41"/>
      <c r="Z7" s="41"/>
      <c r="AA7" s="41"/>
      <c r="AB7" s="44"/>
      <c r="AC7" s="103" t="e">
        <f>AC2*100</f>
        <v>#DIV/0!</v>
      </c>
      <c r="AD7" s="41" t="e">
        <f t="shared" ref="AD7:AZ7" si="55">AC7</f>
        <v>#DIV/0!</v>
      </c>
      <c r="AE7" s="41" t="e">
        <f t="shared" si="55"/>
        <v>#DIV/0!</v>
      </c>
      <c r="AF7" s="41" t="e">
        <f t="shared" si="55"/>
        <v>#DIV/0!</v>
      </c>
      <c r="AG7" s="41" t="e">
        <f t="shared" si="55"/>
        <v>#DIV/0!</v>
      </c>
      <c r="AH7" s="41" t="e">
        <f t="shared" si="55"/>
        <v>#DIV/0!</v>
      </c>
      <c r="AI7" s="41" t="e">
        <f t="shared" si="55"/>
        <v>#DIV/0!</v>
      </c>
      <c r="AJ7" s="41" t="e">
        <f t="shared" si="55"/>
        <v>#DIV/0!</v>
      </c>
      <c r="AK7" s="41" t="e">
        <f t="shared" si="55"/>
        <v>#DIV/0!</v>
      </c>
      <c r="AL7" s="41" t="e">
        <f>AK7</f>
        <v>#DIV/0!</v>
      </c>
      <c r="AM7" s="41" t="e">
        <f t="shared" si="55"/>
        <v>#DIV/0!</v>
      </c>
      <c r="AN7" s="41" t="e">
        <f t="shared" si="55"/>
        <v>#DIV/0!</v>
      </c>
      <c r="AO7" s="41" t="e">
        <f t="shared" si="55"/>
        <v>#DIV/0!</v>
      </c>
      <c r="AP7" s="41" t="e">
        <f t="shared" si="55"/>
        <v>#DIV/0!</v>
      </c>
      <c r="AQ7" s="41" t="e">
        <f t="shared" si="55"/>
        <v>#DIV/0!</v>
      </c>
      <c r="AR7" s="41" t="e">
        <f t="shared" si="55"/>
        <v>#DIV/0!</v>
      </c>
      <c r="AS7" s="41" t="e">
        <f t="shared" si="55"/>
        <v>#DIV/0!</v>
      </c>
      <c r="AT7" s="41" t="e">
        <f t="shared" si="55"/>
        <v>#DIV/0!</v>
      </c>
      <c r="AU7" s="41" t="e">
        <f t="shared" si="55"/>
        <v>#DIV/0!</v>
      </c>
      <c r="AV7" s="41" t="e">
        <f t="shared" si="55"/>
        <v>#DIV/0!</v>
      </c>
      <c r="AW7" s="41" t="e">
        <f t="shared" si="55"/>
        <v>#DIV/0!</v>
      </c>
      <c r="AX7" s="41" t="e">
        <f t="shared" si="55"/>
        <v>#DIV/0!</v>
      </c>
      <c r="AY7" s="41" t="e">
        <f t="shared" si="55"/>
        <v>#DIV/0!</v>
      </c>
      <c r="AZ7" s="44" t="e">
        <f t="shared" si="55"/>
        <v>#DIV/0!</v>
      </c>
      <c r="BA7" s="103" t="e">
        <f>BA2*100</f>
        <v>#DIV/0!</v>
      </c>
      <c r="BB7" s="41" t="e">
        <f t="shared" ref="BB7:BT7" si="56">BA7</f>
        <v>#DIV/0!</v>
      </c>
      <c r="BC7" s="41" t="e">
        <f t="shared" si="56"/>
        <v>#DIV/0!</v>
      </c>
      <c r="BD7" s="41" t="e">
        <f t="shared" si="56"/>
        <v>#DIV/0!</v>
      </c>
      <c r="BE7" s="41" t="e">
        <f t="shared" si="56"/>
        <v>#DIV/0!</v>
      </c>
      <c r="BF7" s="41" t="e">
        <f t="shared" si="56"/>
        <v>#DIV/0!</v>
      </c>
      <c r="BG7" s="41" t="e">
        <f t="shared" si="56"/>
        <v>#DIV/0!</v>
      </c>
      <c r="BH7" s="41" t="e">
        <f t="shared" si="56"/>
        <v>#DIV/0!</v>
      </c>
      <c r="BI7" s="41" t="e">
        <f t="shared" si="56"/>
        <v>#DIV/0!</v>
      </c>
      <c r="BJ7" s="41" t="e">
        <f t="shared" si="56"/>
        <v>#DIV/0!</v>
      </c>
      <c r="BK7" s="41" t="e">
        <f t="shared" si="56"/>
        <v>#DIV/0!</v>
      </c>
      <c r="BL7" s="41" t="e">
        <f t="shared" si="56"/>
        <v>#DIV/0!</v>
      </c>
      <c r="BM7" s="41" t="e">
        <f t="shared" si="56"/>
        <v>#DIV/0!</v>
      </c>
      <c r="BN7" s="41" t="e">
        <f t="shared" si="56"/>
        <v>#DIV/0!</v>
      </c>
      <c r="BO7" s="41" t="e">
        <f t="shared" si="56"/>
        <v>#DIV/0!</v>
      </c>
      <c r="BP7" s="41" t="e">
        <f t="shared" si="56"/>
        <v>#DIV/0!</v>
      </c>
      <c r="BQ7" s="41" t="e">
        <f t="shared" si="56"/>
        <v>#DIV/0!</v>
      </c>
      <c r="BR7" s="41" t="e">
        <f t="shared" si="56"/>
        <v>#DIV/0!</v>
      </c>
      <c r="BS7" s="41" t="e">
        <f t="shared" si="56"/>
        <v>#DIV/0!</v>
      </c>
      <c r="BT7" s="41" t="e">
        <f t="shared" si="56"/>
        <v>#DIV/0!</v>
      </c>
      <c r="BU7" s="41" t="e">
        <f>BT7</f>
        <v>#DIV/0!</v>
      </c>
      <c r="BV7" s="41" t="e">
        <f>BU7</f>
        <v>#DIV/0!</v>
      </c>
      <c r="BW7" s="41" t="e">
        <f>BV7</f>
        <v>#DIV/0!</v>
      </c>
      <c r="BX7" s="44" t="e">
        <f>BW7</f>
        <v>#DIV/0!</v>
      </c>
      <c r="BY7" s="103" t="e">
        <f>BY2*100</f>
        <v>#DIV/0!</v>
      </c>
      <c r="BZ7" s="41" t="e">
        <f t="shared" ref="BZ7" si="57">BY7</f>
        <v>#DIV/0!</v>
      </c>
      <c r="CA7" s="41" t="e">
        <f t="shared" ref="CA7" si="58">BZ7</f>
        <v>#DIV/0!</v>
      </c>
      <c r="CB7" s="41" t="e">
        <f t="shared" ref="CB7" si="59">CA7</f>
        <v>#DIV/0!</v>
      </c>
      <c r="CC7" s="41" t="e">
        <f t="shared" ref="CC7" si="60">CB7</f>
        <v>#DIV/0!</v>
      </c>
      <c r="CD7" s="41" t="e">
        <f t="shared" ref="CD7" si="61">CC7</f>
        <v>#DIV/0!</v>
      </c>
      <c r="CE7" s="41" t="e">
        <f t="shared" ref="CE7" si="62">CD7</f>
        <v>#DIV/0!</v>
      </c>
      <c r="CF7" s="41" t="e">
        <f t="shared" ref="CF7" si="63">CE7</f>
        <v>#DIV/0!</v>
      </c>
      <c r="CG7" s="41" t="e">
        <f t="shared" ref="CG7" si="64">CF7</f>
        <v>#DIV/0!</v>
      </c>
      <c r="CH7" s="41" t="e">
        <f t="shared" ref="CH7" si="65">CG7</f>
        <v>#DIV/0!</v>
      </c>
      <c r="CI7" s="41" t="e">
        <f t="shared" ref="CI7" si="66">CH7</f>
        <v>#DIV/0!</v>
      </c>
      <c r="CJ7" s="41" t="e">
        <f t="shared" ref="CJ7" si="67">CI7</f>
        <v>#DIV/0!</v>
      </c>
      <c r="CK7" s="41" t="e">
        <f t="shared" ref="CK7" si="68">CJ7</f>
        <v>#DIV/0!</v>
      </c>
      <c r="CL7" s="41" t="e">
        <f t="shared" ref="CL7" si="69">CK7</f>
        <v>#DIV/0!</v>
      </c>
      <c r="CM7" s="41" t="e">
        <f t="shared" ref="CM7" si="70">CL7</f>
        <v>#DIV/0!</v>
      </c>
      <c r="CN7" s="41" t="e">
        <f t="shared" ref="CN7" si="71">CM7</f>
        <v>#DIV/0!</v>
      </c>
      <c r="CO7" s="41" t="e">
        <f t="shared" ref="CO7" si="72">CN7</f>
        <v>#DIV/0!</v>
      </c>
      <c r="CP7" s="41" t="e">
        <f t="shared" ref="CP7" si="73">CO7</f>
        <v>#DIV/0!</v>
      </c>
      <c r="CQ7" s="41" t="e">
        <f t="shared" ref="CQ7" si="74">CP7</f>
        <v>#DIV/0!</v>
      </c>
      <c r="CR7" s="41" t="e">
        <f t="shared" ref="CR7" si="75">CQ7</f>
        <v>#DIV/0!</v>
      </c>
      <c r="CS7" s="41" t="e">
        <f>CR7</f>
        <v>#DIV/0!</v>
      </c>
      <c r="CT7" s="41" t="e">
        <f>CS7</f>
        <v>#DIV/0!</v>
      </c>
      <c r="CU7" s="41" t="e">
        <f>CT7</f>
        <v>#DIV/0!</v>
      </c>
      <c r="CV7" s="44" t="e">
        <f>CU7</f>
        <v>#DIV/0!</v>
      </c>
      <c r="CW7" s="103" t="e">
        <f>CW2*100</f>
        <v>#DIV/0!</v>
      </c>
      <c r="CX7" s="41" t="e">
        <f t="shared" ref="CX7" si="76">CW7</f>
        <v>#DIV/0!</v>
      </c>
      <c r="CY7" s="41" t="e">
        <f t="shared" ref="CY7" si="77">CX7</f>
        <v>#DIV/0!</v>
      </c>
      <c r="CZ7" s="41" t="e">
        <f t="shared" ref="CZ7" si="78">CY7</f>
        <v>#DIV/0!</v>
      </c>
      <c r="DA7" s="41" t="e">
        <f t="shared" ref="DA7" si="79">CZ7</f>
        <v>#DIV/0!</v>
      </c>
      <c r="DB7" s="41" t="e">
        <f t="shared" ref="DB7" si="80">DA7</f>
        <v>#DIV/0!</v>
      </c>
      <c r="DC7" s="41" t="e">
        <f t="shared" ref="DC7" si="81">DB7</f>
        <v>#DIV/0!</v>
      </c>
      <c r="DD7" s="41" t="e">
        <f t="shared" ref="DD7" si="82">DC7</f>
        <v>#DIV/0!</v>
      </c>
      <c r="DE7" s="41" t="e">
        <f t="shared" ref="DE7" si="83">DD7</f>
        <v>#DIV/0!</v>
      </c>
      <c r="DF7" s="41" t="e">
        <f t="shared" ref="DF7" si="84">DE7</f>
        <v>#DIV/0!</v>
      </c>
      <c r="DG7" s="41" t="e">
        <f t="shared" ref="DG7" si="85">DF7</f>
        <v>#DIV/0!</v>
      </c>
      <c r="DH7" s="41" t="e">
        <f t="shared" ref="DH7" si="86">DG7</f>
        <v>#DIV/0!</v>
      </c>
      <c r="DI7" s="41" t="e">
        <f t="shared" ref="DI7" si="87">DH7</f>
        <v>#DIV/0!</v>
      </c>
      <c r="DJ7" s="41" t="e">
        <f t="shared" ref="DJ7" si="88">DI7</f>
        <v>#DIV/0!</v>
      </c>
      <c r="DK7" s="41" t="e">
        <f t="shared" ref="DK7" si="89">DJ7</f>
        <v>#DIV/0!</v>
      </c>
      <c r="DL7" s="41" t="e">
        <f t="shared" ref="DL7" si="90">DK7</f>
        <v>#DIV/0!</v>
      </c>
      <c r="DM7" s="41" t="e">
        <f t="shared" ref="DM7" si="91">DL7</f>
        <v>#DIV/0!</v>
      </c>
      <c r="DN7" s="41" t="e">
        <f t="shared" ref="DN7" si="92">DM7</f>
        <v>#DIV/0!</v>
      </c>
      <c r="DO7" s="41" t="e">
        <f t="shared" ref="DO7" si="93">DN7</f>
        <v>#DIV/0!</v>
      </c>
      <c r="DP7" s="41" t="e">
        <f t="shared" ref="DP7" si="94">DO7</f>
        <v>#DIV/0!</v>
      </c>
      <c r="DQ7" s="41" t="e">
        <f t="shared" ref="DQ7" si="95">DP7</f>
        <v>#DIV/0!</v>
      </c>
      <c r="DR7" s="41" t="e">
        <f t="shared" ref="DR7" si="96">DQ7</f>
        <v>#DIV/0!</v>
      </c>
      <c r="DS7" s="41" t="e">
        <f t="shared" ref="DS7" si="97">DR7</f>
        <v>#DIV/0!</v>
      </c>
      <c r="DT7" s="43" t="e">
        <f t="shared" ref="DT7" si="98">DS7</f>
        <v>#DIV/0!</v>
      </c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54"/>
      <c r="GP7" s="54"/>
    </row>
    <row r="8" spans="1:209" ht="13.25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0"/>
      <c r="F8" s="41"/>
      <c r="G8" s="41"/>
      <c r="H8" s="41"/>
      <c r="I8" s="41"/>
      <c r="J8" s="67"/>
      <c r="L8" s="41"/>
      <c r="M8" s="41"/>
      <c r="N8" s="41"/>
      <c r="O8" s="41"/>
      <c r="P8" s="41"/>
      <c r="Q8" s="41"/>
      <c r="R8" s="41"/>
      <c r="S8" s="41"/>
      <c r="T8" s="41"/>
      <c r="U8" s="97" t="s">
        <v>22</v>
      </c>
      <c r="V8" s="41"/>
      <c r="W8" s="41"/>
      <c r="X8" s="41"/>
      <c r="Y8" s="41"/>
      <c r="Z8" s="41"/>
      <c r="AA8" s="41"/>
      <c r="AB8" s="44"/>
      <c r="AC8" s="40" t="e">
        <f t="shared" ref="AC8:BX8" si="99">MAXA(AC7-2*AC4,0)</f>
        <v>#DIV/0!</v>
      </c>
      <c r="AD8" s="41" t="e">
        <f t="shared" si="99"/>
        <v>#DIV/0!</v>
      </c>
      <c r="AE8" s="41" t="e">
        <f t="shared" si="99"/>
        <v>#DIV/0!</v>
      </c>
      <c r="AF8" s="41" t="e">
        <f t="shared" si="99"/>
        <v>#DIV/0!</v>
      </c>
      <c r="AG8" s="41" t="e">
        <f t="shared" si="99"/>
        <v>#DIV/0!</v>
      </c>
      <c r="AH8" s="41" t="e">
        <f t="shared" si="99"/>
        <v>#DIV/0!</v>
      </c>
      <c r="AI8" s="41" t="e">
        <f t="shared" si="99"/>
        <v>#DIV/0!</v>
      </c>
      <c r="AJ8" s="41" t="e">
        <f t="shared" si="99"/>
        <v>#DIV/0!</v>
      </c>
      <c r="AK8" s="41" t="e">
        <f t="shared" si="99"/>
        <v>#DIV/0!</v>
      </c>
      <c r="AL8" s="41" t="e">
        <f t="shared" si="99"/>
        <v>#DIV/0!</v>
      </c>
      <c r="AM8" s="41" t="e">
        <f t="shared" si="99"/>
        <v>#DIV/0!</v>
      </c>
      <c r="AN8" s="41" t="e">
        <f t="shared" si="99"/>
        <v>#DIV/0!</v>
      </c>
      <c r="AO8" s="41" t="e">
        <f t="shared" si="99"/>
        <v>#DIV/0!</v>
      </c>
      <c r="AP8" s="41" t="e">
        <f t="shared" si="99"/>
        <v>#DIV/0!</v>
      </c>
      <c r="AQ8" s="41" t="e">
        <f t="shared" si="99"/>
        <v>#DIV/0!</v>
      </c>
      <c r="AR8" s="41" t="e">
        <f t="shared" si="99"/>
        <v>#DIV/0!</v>
      </c>
      <c r="AS8" s="41" t="e">
        <f t="shared" si="99"/>
        <v>#DIV/0!</v>
      </c>
      <c r="AT8" s="41" t="e">
        <f t="shared" si="99"/>
        <v>#DIV/0!</v>
      </c>
      <c r="AU8" s="41" t="e">
        <f t="shared" si="99"/>
        <v>#DIV/0!</v>
      </c>
      <c r="AV8" s="41" t="e">
        <f t="shared" si="99"/>
        <v>#DIV/0!</v>
      </c>
      <c r="AW8" s="41" t="e">
        <f t="shared" si="99"/>
        <v>#DIV/0!</v>
      </c>
      <c r="AX8" s="41" t="e">
        <f t="shared" si="99"/>
        <v>#DIV/0!</v>
      </c>
      <c r="AY8" s="41" t="e">
        <f t="shared" si="99"/>
        <v>#DIV/0!</v>
      </c>
      <c r="AZ8" s="44" t="e">
        <f t="shared" si="99"/>
        <v>#DIV/0!</v>
      </c>
      <c r="BA8" s="40" t="e">
        <f t="shared" si="99"/>
        <v>#DIV/0!</v>
      </c>
      <c r="BB8" s="41" t="e">
        <f t="shared" si="99"/>
        <v>#DIV/0!</v>
      </c>
      <c r="BC8" s="41" t="e">
        <f t="shared" si="99"/>
        <v>#DIV/0!</v>
      </c>
      <c r="BD8" s="41" t="e">
        <f t="shared" si="99"/>
        <v>#DIV/0!</v>
      </c>
      <c r="BE8" s="41" t="e">
        <f t="shared" si="99"/>
        <v>#DIV/0!</v>
      </c>
      <c r="BF8" s="41" t="e">
        <f t="shared" si="99"/>
        <v>#DIV/0!</v>
      </c>
      <c r="BG8" s="41" t="e">
        <f t="shared" si="99"/>
        <v>#DIV/0!</v>
      </c>
      <c r="BH8" s="41" t="e">
        <f t="shared" si="99"/>
        <v>#DIV/0!</v>
      </c>
      <c r="BI8" s="41" t="e">
        <f t="shared" si="99"/>
        <v>#DIV/0!</v>
      </c>
      <c r="BJ8" s="41" t="e">
        <f t="shared" si="99"/>
        <v>#DIV/0!</v>
      </c>
      <c r="BK8" s="41" t="e">
        <f t="shared" si="99"/>
        <v>#DIV/0!</v>
      </c>
      <c r="BL8" s="41" t="e">
        <f t="shared" si="99"/>
        <v>#DIV/0!</v>
      </c>
      <c r="BM8" s="41" t="e">
        <f t="shared" si="99"/>
        <v>#DIV/0!</v>
      </c>
      <c r="BN8" s="41" t="e">
        <f t="shared" si="99"/>
        <v>#DIV/0!</v>
      </c>
      <c r="BO8" s="41" t="e">
        <f t="shared" si="99"/>
        <v>#DIV/0!</v>
      </c>
      <c r="BP8" s="41" t="e">
        <f t="shared" si="99"/>
        <v>#DIV/0!</v>
      </c>
      <c r="BQ8" s="41" t="e">
        <f t="shared" si="99"/>
        <v>#DIV/0!</v>
      </c>
      <c r="BR8" s="41" t="e">
        <f t="shared" si="99"/>
        <v>#DIV/0!</v>
      </c>
      <c r="BS8" s="41" t="e">
        <f t="shared" si="99"/>
        <v>#DIV/0!</v>
      </c>
      <c r="BT8" s="41" t="e">
        <f t="shared" si="99"/>
        <v>#DIV/0!</v>
      </c>
      <c r="BU8" s="41" t="e">
        <f t="shared" si="99"/>
        <v>#DIV/0!</v>
      </c>
      <c r="BV8" s="41" t="e">
        <f t="shared" si="99"/>
        <v>#DIV/0!</v>
      </c>
      <c r="BW8" s="41" t="e">
        <f t="shared" si="99"/>
        <v>#DIV/0!</v>
      </c>
      <c r="BX8" s="44" t="e">
        <f t="shared" si="99"/>
        <v>#DIV/0!</v>
      </c>
      <c r="BY8" s="40" t="e">
        <f t="shared" ref="BY8:CV8" si="100">MAXA(BY7-2*BY4,0)</f>
        <v>#DIV/0!</v>
      </c>
      <c r="BZ8" s="41" t="e">
        <f t="shared" si="100"/>
        <v>#DIV/0!</v>
      </c>
      <c r="CA8" s="41" t="e">
        <f t="shared" si="100"/>
        <v>#DIV/0!</v>
      </c>
      <c r="CB8" s="41" t="e">
        <f t="shared" si="100"/>
        <v>#DIV/0!</v>
      </c>
      <c r="CC8" s="41" t="e">
        <f t="shared" si="100"/>
        <v>#DIV/0!</v>
      </c>
      <c r="CD8" s="41" t="e">
        <f t="shared" si="100"/>
        <v>#DIV/0!</v>
      </c>
      <c r="CE8" s="41" t="e">
        <f t="shared" si="100"/>
        <v>#DIV/0!</v>
      </c>
      <c r="CF8" s="41" t="e">
        <f t="shared" si="100"/>
        <v>#DIV/0!</v>
      </c>
      <c r="CG8" s="41" t="e">
        <f t="shared" si="100"/>
        <v>#DIV/0!</v>
      </c>
      <c r="CH8" s="41" t="e">
        <f t="shared" si="100"/>
        <v>#DIV/0!</v>
      </c>
      <c r="CI8" s="41" t="e">
        <f t="shared" si="100"/>
        <v>#DIV/0!</v>
      </c>
      <c r="CJ8" s="41" t="e">
        <f t="shared" si="100"/>
        <v>#DIV/0!</v>
      </c>
      <c r="CK8" s="41" t="e">
        <f t="shared" si="100"/>
        <v>#DIV/0!</v>
      </c>
      <c r="CL8" s="41" t="e">
        <f t="shared" si="100"/>
        <v>#DIV/0!</v>
      </c>
      <c r="CM8" s="41" t="e">
        <f t="shared" si="100"/>
        <v>#DIV/0!</v>
      </c>
      <c r="CN8" s="41" t="e">
        <f t="shared" si="100"/>
        <v>#DIV/0!</v>
      </c>
      <c r="CO8" s="41" t="e">
        <f t="shared" si="100"/>
        <v>#DIV/0!</v>
      </c>
      <c r="CP8" s="41" t="e">
        <f t="shared" si="100"/>
        <v>#DIV/0!</v>
      </c>
      <c r="CQ8" s="41" t="e">
        <f t="shared" si="100"/>
        <v>#DIV/0!</v>
      </c>
      <c r="CR8" s="41" t="e">
        <f t="shared" si="100"/>
        <v>#DIV/0!</v>
      </c>
      <c r="CS8" s="41" t="e">
        <f t="shared" si="100"/>
        <v>#DIV/0!</v>
      </c>
      <c r="CT8" s="41" t="e">
        <f t="shared" si="100"/>
        <v>#DIV/0!</v>
      </c>
      <c r="CU8" s="41" t="e">
        <f t="shared" si="100"/>
        <v>#DIV/0!</v>
      </c>
      <c r="CV8" s="44" t="e">
        <f t="shared" si="100"/>
        <v>#DIV/0!</v>
      </c>
      <c r="CW8" s="89" t="e">
        <f t="shared" ref="CW8:DT8" si="101">MAXA(CW7-2*CW4,0)</f>
        <v>#DIV/0!</v>
      </c>
      <c r="CX8" s="89" t="e">
        <f t="shared" si="101"/>
        <v>#DIV/0!</v>
      </c>
      <c r="CY8" s="89" t="e">
        <f t="shared" si="101"/>
        <v>#DIV/0!</v>
      </c>
      <c r="CZ8" s="89" t="e">
        <f t="shared" si="101"/>
        <v>#DIV/0!</v>
      </c>
      <c r="DA8" s="89" t="e">
        <f t="shared" si="101"/>
        <v>#DIV/0!</v>
      </c>
      <c r="DB8" s="89" t="e">
        <f t="shared" si="101"/>
        <v>#DIV/0!</v>
      </c>
      <c r="DC8" s="89" t="e">
        <f t="shared" si="101"/>
        <v>#DIV/0!</v>
      </c>
      <c r="DD8" s="89" t="e">
        <f t="shared" si="101"/>
        <v>#DIV/0!</v>
      </c>
      <c r="DE8" s="89" t="e">
        <f t="shared" si="101"/>
        <v>#DIV/0!</v>
      </c>
      <c r="DF8" s="89" t="e">
        <f t="shared" si="101"/>
        <v>#DIV/0!</v>
      </c>
      <c r="DG8" s="89" t="e">
        <f t="shared" si="101"/>
        <v>#DIV/0!</v>
      </c>
      <c r="DH8" s="89" t="e">
        <f t="shared" si="101"/>
        <v>#DIV/0!</v>
      </c>
      <c r="DI8" s="89" t="e">
        <f t="shared" si="101"/>
        <v>#DIV/0!</v>
      </c>
      <c r="DJ8" s="89" t="e">
        <f t="shared" si="101"/>
        <v>#DIV/0!</v>
      </c>
      <c r="DK8" s="89" t="e">
        <f t="shared" si="101"/>
        <v>#DIV/0!</v>
      </c>
      <c r="DL8" s="89" t="e">
        <f t="shared" si="101"/>
        <v>#DIV/0!</v>
      </c>
      <c r="DM8" s="89" t="e">
        <f t="shared" si="101"/>
        <v>#DIV/0!</v>
      </c>
      <c r="DN8" s="89" t="e">
        <f t="shared" si="101"/>
        <v>#DIV/0!</v>
      </c>
      <c r="DO8" s="89" t="e">
        <f t="shared" si="101"/>
        <v>#DIV/0!</v>
      </c>
      <c r="DP8" s="89" t="e">
        <f t="shared" si="101"/>
        <v>#DIV/0!</v>
      </c>
      <c r="DQ8" s="89" t="e">
        <f t="shared" si="101"/>
        <v>#DIV/0!</v>
      </c>
      <c r="DR8" s="89" t="e">
        <f t="shared" si="101"/>
        <v>#DIV/0!</v>
      </c>
      <c r="DS8" s="89" t="e">
        <f t="shared" si="101"/>
        <v>#DIV/0!</v>
      </c>
      <c r="DT8" s="43" t="e">
        <f t="shared" si="101"/>
        <v>#DIV/0!</v>
      </c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54"/>
      <c r="GP8" s="54"/>
    </row>
    <row r="9" spans="1:209" ht="13.25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0"/>
      <c r="F9" s="41"/>
      <c r="G9" s="41"/>
      <c r="H9" s="41"/>
      <c r="I9" s="41"/>
      <c r="J9" s="67"/>
      <c r="L9" s="41"/>
      <c r="M9" s="41"/>
      <c r="N9" s="41"/>
      <c r="O9" s="41"/>
      <c r="P9" s="41"/>
      <c r="Q9" s="41"/>
      <c r="R9" s="41"/>
      <c r="S9" s="41"/>
      <c r="T9" s="41"/>
      <c r="U9" s="97" t="s">
        <v>34</v>
      </c>
      <c r="V9" s="41"/>
      <c r="W9" s="41"/>
      <c r="X9" s="41"/>
      <c r="Y9" s="41"/>
      <c r="Z9" s="41"/>
      <c r="AA9" s="41"/>
      <c r="AB9" s="44"/>
      <c r="AC9" s="40" t="e">
        <f t="shared" ref="AC9:BX9" si="102">MAXA(AC7-3*AC4,0)</f>
        <v>#DIV/0!</v>
      </c>
      <c r="AD9" s="41" t="e">
        <f t="shared" si="102"/>
        <v>#DIV/0!</v>
      </c>
      <c r="AE9" s="41" t="e">
        <f t="shared" si="102"/>
        <v>#DIV/0!</v>
      </c>
      <c r="AF9" s="41" t="e">
        <f t="shared" si="102"/>
        <v>#DIV/0!</v>
      </c>
      <c r="AG9" s="41" t="e">
        <f t="shared" si="102"/>
        <v>#DIV/0!</v>
      </c>
      <c r="AH9" s="41" t="e">
        <f t="shared" si="102"/>
        <v>#DIV/0!</v>
      </c>
      <c r="AI9" s="41" t="e">
        <f t="shared" si="102"/>
        <v>#DIV/0!</v>
      </c>
      <c r="AJ9" s="41" t="e">
        <f t="shared" si="102"/>
        <v>#DIV/0!</v>
      </c>
      <c r="AK9" s="41" t="e">
        <f t="shared" si="102"/>
        <v>#DIV/0!</v>
      </c>
      <c r="AL9" s="41" t="e">
        <f t="shared" si="102"/>
        <v>#DIV/0!</v>
      </c>
      <c r="AM9" s="41" t="e">
        <f t="shared" si="102"/>
        <v>#DIV/0!</v>
      </c>
      <c r="AN9" s="41" t="e">
        <f t="shared" si="102"/>
        <v>#DIV/0!</v>
      </c>
      <c r="AO9" s="41" t="e">
        <f t="shared" si="102"/>
        <v>#DIV/0!</v>
      </c>
      <c r="AP9" s="41" t="e">
        <f t="shared" si="102"/>
        <v>#DIV/0!</v>
      </c>
      <c r="AQ9" s="41" t="e">
        <f t="shared" si="102"/>
        <v>#DIV/0!</v>
      </c>
      <c r="AR9" s="41" t="e">
        <f t="shared" si="102"/>
        <v>#DIV/0!</v>
      </c>
      <c r="AS9" s="41" t="e">
        <f t="shared" si="102"/>
        <v>#DIV/0!</v>
      </c>
      <c r="AT9" s="41" t="e">
        <f t="shared" si="102"/>
        <v>#DIV/0!</v>
      </c>
      <c r="AU9" s="41" t="e">
        <f t="shared" si="102"/>
        <v>#DIV/0!</v>
      </c>
      <c r="AV9" s="41" t="e">
        <f t="shared" si="102"/>
        <v>#DIV/0!</v>
      </c>
      <c r="AW9" s="41" t="e">
        <f t="shared" si="102"/>
        <v>#DIV/0!</v>
      </c>
      <c r="AX9" s="41" t="e">
        <f t="shared" si="102"/>
        <v>#DIV/0!</v>
      </c>
      <c r="AY9" s="41" t="e">
        <f t="shared" si="102"/>
        <v>#DIV/0!</v>
      </c>
      <c r="AZ9" s="44" t="e">
        <f t="shared" si="102"/>
        <v>#DIV/0!</v>
      </c>
      <c r="BA9" s="40" t="e">
        <f t="shared" si="102"/>
        <v>#DIV/0!</v>
      </c>
      <c r="BB9" s="41" t="e">
        <f t="shared" si="102"/>
        <v>#DIV/0!</v>
      </c>
      <c r="BC9" s="41" t="e">
        <f t="shared" si="102"/>
        <v>#DIV/0!</v>
      </c>
      <c r="BD9" s="41" t="e">
        <f t="shared" si="102"/>
        <v>#DIV/0!</v>
      </c>
      <c r="BE9" s="41" t="e">
        <f t="shared" si="102"/>
        <v>#DIV/0!</v>
      </c>
      <c r="BF9" s="41" t="e">
        <f t="shared" si="102"/>
        <v>#DIV/0!</v>
      </c>
      <c r="BG9" s="41" t="e">
        <f t="shared" si="102"/>
        <v>#DIV/0!</v>
      </c>
      <c r="BH9" s="41" t="e">
        <f t="shared" si="102"/>
        <v>#DIV/0!</v>
      </c>
      <c r="BI9" s="41" t="e">
        <f t="shared" si="102"/>
        <v>#DIV/0!</v>
      </c>
      <c r="BJ9" s="41" t="e">
        <f t="shared" si="102"/>
        <v>#DIV/0!</v>
      </c>
      <c r="BK9" s="41" t="e">
        <f t="shared" si="102"/>
        <v>#DIV/0!</v>
      </c>
      <c r="BL9" s="41" t="e">
        <f t="shared" si="102"/>
        <v>#DIV/0!</v>
      </c>
      <c r="BM9" s="41" t="e">
        <f t="shared" si="102"/>
        <v>#DIV/0!</v>
      </c>
      <c r="BN9" s="41" t="e">
        <f t="shared" si="102"/>
        <v>#DIV/0!</v>
      </c>
      <c r="BO9" s="41" t="e">
        <f t="shared" si="102"/>
        <v>#DIV/0!</v>
      </c>
      <c r="BP9" s="41" t="e">
        <f t="shared" si="102"/>
        <v>#DIV/0!</v>
      </c>
      <c r="BQ9" s="41" t="e">
        <f t="shared" si="102"/>
        <v>#DIV/0!</v>
      </c>
      <c r="BR9" s="41" t="e">
        <f t="shared" si="102"/>
        <v>#DIV/0!</v>
      </c>
      <c r="BS9" s="41" t="e">
        <f t="shared" si="102"/>
        <v>#DIV/0!</v>
      </c>
      <c r="BT9" s="41" t="e">
        <f t="shared" si="102"/>
        <v>#DIV/0!</v>
      </c>
      <c r="BU9" s="41" t="e">
        <f t="shared" si="102"/>
        <v>#DIV/0!</v>
      </c>
      <c r="BV9" s="41" t="e">
        <f t="shared" si="102"/>
        <v>#DIV/0!</v>
      </c>
      <c r="BW9" s="41" t="e">
        <f t="shared" si="102"/>
        <v>#DIV/0!</v>
      </c>
      <c r="BX9" s="44" t="e">
        <f t="shared" si="102"/>
        <v>#DIV/0!</v>
      </c>
      <c r="BY9" s="40" t="e">
        <f t="shared" ref="BY9:CV9" si="103">MAXA(BY7-3*BY4,0)</f>
        <v>#DIV/0!</v>
      </c>
      <c r="BZ9" s="41" t="e">
        <f t="shared" si="103"/>
        <v>#DIV/0!</v>
      </c>
      <c r="CA9" s="41" t="e">
        <f t="shared" si="103"/>
        <v>#DIV/0!</v>
      </c>
      <c r="CB9" s="41" t="e">
        <f t="shared" si="103"/>
        <v>#DIV/0!</v>
      </c>
      <c r="CC9" s="41" t="e">
        <f t="shared" si="103"/>
        <v>#DIV/0!</v>
      </c>
      <c r="CD9" s="41" t="e">
        <f t="shared" si="103"/>
        <v>#DIV/0!</v>
      </c>
      <c r="CE9" s="41" t="e">
        <f t="shared" si="103"/>
        <v>#DIV/0!</v>
      </c>
      <c r="CF9" s="41" t="e">
        <f t="shared" si="103"/>
        <v>#DIV/0!</v>
      </c>
      <c r="CG9" s="41" t="e">
        <f t="shared" si="103"/>
        <v>#DIV/0!</v>
      </c>
      <c r="CH9" s="41" t="e">
        <f t="shared" si="103"/>
        <v>#DIV/0!</v>
      </c>
      <c r="CI9" s="41" t="e">
        <f t="shared" si="103"/>
        <v>#DIV/0!</v>
      </c>
      <c r="CJ9" s="41" t="e">
        <f t="shared" si="103"/>
        <v>#DIV/0!</v>
      </c>
      <c r="CK9" s="41" t="e">
        <f t="shared" si="103"/>
        <v>#DIV/0!</v>
      </c>
      <c r="CL9" s="41" t="e">
        <f t="shared" si="103"/>
        <v>#DIV/0!</v>
      </c>
      <c r="CM9" s="41" t="e">
        <f t="shared" si="103"/>
        <v>#DIV/0!</v>
      </c>
      <c r="CN9" s="41" t="e">
        <f t="shared" si="103"/>
        <v>#DIV/0!</v>
      </c>
      <c r="CO9" s="41" t="e">
        <f t="shared" si="103"/>
        <v>#DIV/0!</v>
      </c>
      <c r="CP9" s="41" t="e">
        <f t="shared" si="103"/>
        <v>#DIV/0!</v>
      </c>
      <c r="CQ9" s="41" t="e">
        <f t="shared" si="103"/>
        <v>#DIV/0!</v>
      </c>
      <c r="CR9" s="41" t="e">
        <f t="shared" si="103"/>
        <v>#DIV/0!</v>
      </c>
      <c r="CS9" s="41" t="e">
        <f t="shared" si="103"/>
        <v>#DIV/0!</v>
      </c>
      <c r="CT9" s="41" t="e">
        <f t="shared" si="103"/>
        <v>#DIV/0!</v>
      </c>
      <c r="CU9" s="41" t="e">
        <f t="shared" si="103"/>
        <v>#DIV/0!</v>
      </c>
      <c r="CV9" s="44" t="e">
        <f t="shared" si="103"/>
        <v>#DIV/0!</v>
      </c>
      <c r="CW9" s="89" t="e">
        <f t="shared" ref="CW9:DT9" si="104">MAXA(CW7-3*CW4,0)</f>
        <v>#DIV/0!</v>
      </c>
      <c r="CX9" s="89" t="e">
        <f t="shared" si="104"/>
        <v>#DIV/0!</v>
      </c>
      <c r="CY9" s="89" t="e">
        <f t="shared" si="104"/>
        <v>#DIV/0!</v>
      </c>
      <c r="CZ9" s="89" t="e">
        <f t="shared" si="104"/>
        <v>#DIV/0!</v>
      </c>
      <c r="DA9" s="89" t="e">
        <f t="shared" si="104"/>
        <v>#DIV/0!</v>
      </c>
      <c r="DB9" s="89" t="e">
        <f t="shared" si="104"/>
        <v>#DIV/0!</v>
      </c>
      <c r="DC9" s="89" t="e">
        <f t="shared" si="104"/>
        <v>#DIV/0!</v>
      </c>
      <c r="DD9" s="89" t="e">
        <f t="shared" si="104"/>
        <v>#DIV/0!</v>
      </c>
      <c r="DE9" s="89" t="e">
        <f t="shared" si="104"/>
        <v>#DIV/0!</v>
      </c>
      <c r="DF9" s="89" t="e">
        <f t="shared" si="104"/>
        <v>#DIV/0!</v>
      </c>
      <c r="DG9" s="89" t="e">
        <f t="shared" si="104"/>
        <v>#DIV/0!</v>
      </c>
      <c r="DH9" s="89" t="e">
        <f t="shared" si="104"/>
        <v>#DIV/0!</v>
      </c>
      <c r="DI9" s="89" t="e">
        <f t="shared" si="104"/>
        <v>#DIV/0!</v>
      </c>
      <c r="DJ9" s="89" t="e">
        <f t="shared" si="104"/>
        <v>#DIV/0!</v>
      </c>
      <c r="DK9" s="89" t="e">
        <f t="shared" si="104"/>
        <v>#DIV/0!</v>
      </c>
      <c r="DL9" s="89" t="e">
        <f t="shared" si="104"/>
        <v>#DIV/0!</v>
      </c>
      <c r="DM9" s="89" t="e">
        <f t="shared" si="104"/>
        <v>#DIV/0!</v>
      </c>
      <c r="DN9" s="89" t="e">
        <f t="shared" si="104"/>
        <v>#DIV/0!</v>
      </c>
      <c r="DO9" s="89" t="e">
        <f t="shared" si="104"/>
        <v>#DIV/0!</v>
      </c>
      <c r="DP9" s="89" t="e">
        <f t="shared" si="104"/>
        <v>#DIV/0!</v>
      </c>
      <c r="DQ9" s="89" t="e">
        <f t="shared" si="104"/>
        <v>#DIV/0!</v>
      </c>
      <c r="DR9" s="89" t="e">
        <f t="shared" si="104"/>
        <v>#DIV/0!</v>
      </c>
      <c r="DS9" s="89" t="e">
        <f t="shared" si="104"/>
        <v>#DIV/0!</v>
      </c>
      <c r="DT9" s="43" t="e">
        <f t="shared" si="104"/>
        <v>#DIV/0!</v>
      </c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54"/>
      <c r="GP9" s="54"/>
    </row>
    <row r="10" spans="1:209" ht="13.25" customHeight="1" x14ac:dyDescent="0.3">
      <c r="A10" t="e">
        <f t="shared" si="0"/>
        <v>#DIV/0!</v>
      </c>
      <c r="B10">
        <f>resultat!C11</f>
        <v>0</v>
      </c>
      <c r="C10">
        <f>resultat!D11</f>
        <v>0</v>
      </c>
      <c r="D10" s="68" t="s">
        <v>37</v>
      </c>
      <c r="E10" s="45" t="e">
        <f>E12/E13*100</f>
        <v>#DIV/0!</v>
      </c>
      <c r="F10" s="42" t="e">
        <f t="shared" ref="F10:AZ10" si="105">F12/F13*100</f>
        <v>#DIV/0!</v>
      </c>
      <c r="G10" s="42" t="e">
        <f t="shared" si="105"/>
        <v>#DIV/0!</v>
      </c>
      <c r="H10" s="42" t="e">
        <f t="shared" si="105"/>
        <v>#DIV/0!</v>
      </c>
      <c r="I10" s="42" t="e">
        <f t="shared" si="105"/>
        <v>#DIV/0!</v>
      </c>
      <c r="J10" s="42" t="e">
        <f t="shared" si="105"/>
        <v>#DIV/0!</v>
      </c>
      <c r="K10" s="42" t="e">
        <f t="shared" si="105"/>
        <v>#DIV/0!</v>
      </c>
      <c r="L10" s="42" t="e">
        <f t="shared" si="105"/>
        <v>#DIV/0!</v>
      </c>
      <c r="M10" s="42" t="e">
        <f t="shared" si="105"/>
        <v>#DIV/0!</v>
      </c>
      <c r="N10" s="42" t="e">
        <f t="shared" si="105"/>
        <v>#DIV/0!</v>
      </c>
      <c r="O10" s="42" t="e">
        <f t="shared" si="105"/>
        <v>#DIV/0!</v>
      </c>
      <c r="P10" s="42" t="e">
        <f t="shared" si="105"/>
        <v>#DIV/0!</v>
      </c>
      <c r="Q10" s="42" t="e">
        <f t="shared" si="105"/>
        <v>#DIV/0!</v>
      </c>
      <c r="R10" s="42" t="e">
        <f t="shared" si="105"/>
        <v>#DIV/0!</v>
      </c>
      <c r="S10" s="42" t="e">
        <f t="shared" si="105"/>
        <v>#DIV/0!</v>
      </c>
      <c r="T10" s="42" t="e">
        <f t="shared" si="105"/>
        <v>#DIV/0!</v>
      </c>
      <c r="U10" s="42" t="e">
        <f t="shared" si="105"/>
        <v>#DIV/0!</v>
      </c>
      <c r="V10" s="42" t="e">
        <f t="shared" si="105"/>
        <v>#DIV/0!</v>
      </c>
      <c r="W10" s="42" t="e">
        <f t="shared" ref="W10:AB10" si="106">W12/W13*100</f>
        <v>#DIV/0!</v>
      </c>
      <c r="X10" s="42" t="e">
        <f t="shared" si="106"/>
        <v>#DIV/0!</v>
      </c>
      <c r="Y10" s="42" t="e">
        <f t="shared" si="106"/>
        <v>#DIV/0!</v>
      </c>
      <c r="Z10" s="42" t="e">
        <f t="shared" si="106"/>
        <v>#DIV/0!</v>
      </c>
      <c r="AA10" s="42" t="e">
        <f t="shared" si="106"/>
        <v>#DIV/0!</v>
      </c>
      <c r="AB10" s="43" t="e">
        <f t="shared" si="106"/>
        <v>#DIV/0!</v>
      </c>
      <c r="AC10" s="45" t="e">
        <f t="shared" si="105"/>
        <v>#DIV/0!</v>
      </c>
      <c r="AD10" s="42" t="e">
        <f t="shared" si="105"/>
        <v>#DIV/0!</v>
      </c>
      <c r="AE10" s="42" t="e">
        <f t="shared" si="105"/>
        <v>#DIV/0!</v>
      </c>
      <c r="AF10" s="42" t="e">
        <f t="shared" si="105"/>
        <v>#DIV/0!</v>
      </c>
      <c r="AG10" s="42" t="e">
        <f t="shared" si="105"/>
        <v>#DIV/0!</v>
      </c>
      <c r="AH10" s="42" t="e">
        <f t="shared" si="105"/>
        <v>#DIV/0!</v>
      </c>
      <c r="AI10" s="42" t="e">
        <f t="shared" si="105"/>
        <v>#DIV/0!</v>
      </c>
      <c r="AJ10" s="42" t="e">
        <f t="shared" si="105"/>
        <v>#DIV/0!</v>
      </c>
      <c r="AK10" s="42" t="e">
        <f t="shared" si="105"/>
        <v>#DIV/0!</v>
      </c>
      <c r="AL10" s="42" t="e">
        <f t="shared" si="105"/>
        <v>#DIV/0!</v>
      </c>
      <c r="AM10" s="42" t="e">
        <f t="shared" si="105"/>
        <v>#DIV/0!</v>
      </c>
      <c r="AN10" s="42" t="e">
        <f t="shared" si="105"/>
        <v>#DIV/0!</v>
      </c>
      <c r="AO10" s="42" t="e">
        <f t="shared" si="105"/>
        <v>#DIV/0!</v>
      </c>
      <c r="AP10" s="42" t="e">
        <f t="shared" si="105"/>
        <v>#DIV/0!</v>
      </c>
      <c r="AQ10" s="42" t="e">
        <f t="shared" si="105"/>
        <v>#DIV/0!</v>
      </c>
      <c r="AR10" s="42" t="e">
        <f t="shared" si="105"/>
        <v>#DIV/0!</v>
      </c>
      <c r="AS10" s="42" t="e">
        <f t="shared" si="105"/>
        <v>#DIV/0!</v>
      </c>
      <c r="AT10" s="42" t="e">
        <f t="shared" si="105"/>
        <v>#DIV/0!</v>
      </c>
      <c r="AU10" s="42" t="e">
        <f t="shared" si="105"/>
        <v>#DIV/0!</v>
      </c>
      <c r="AV10" s="42" t="e">
        <f t="shared" si="105"/>
        <v>#DIV/0!</v>
      </c>
      <c r="AW10" s="42" t="e">
        <f t="shared" si="105"/>
        <v>#DIV/0!</v>
      </c>
      <c r="AX10" s="42" t="e">
        <f t="shared" si="105"/>
        <v>#DIV/0!</v>
      </c>
      <c r="AY10" s="42" t="e">
        <f t="shared" si="105"/>
        <v>#DIV/0!</v>
      </c>
      <c r="AZ10" s="43" t="e">
        <f t="shared" si="105"/>
        <v>#DIV/0!</v>
      </c>
      <c r="BA10" s="45" t="e">
        <f t="shared" ref="BA10:BT10" si="107">BA12/BA13*100</f>
        <v>#DIV/0!</v>
      </c>
      <c r="BB10" s="42" t="e">
        <f t="shared" si="107"/>
        <v>#DIV/0!</v>
      </c>
      <c r="BC10" s="42" t="e">
        <f t="shared" si="107"/>
        <v>#DIV/0!</v>
      </c>
      <c r="BD10" s="42" t="e">
        <f t="shared" si="107"/>
        <v>#DIV/0!</v>
      </c>
      <c r="BE10" s="42" t="e">
        <f t="shared" si="107"/>
        <v>#DIV/0!</v>
      </c>
      <c r="BF10" s="42" t="e">
        <f t="shared" si="107"/>
        <v>#DIV/0!</v>
      </c>
      <c r="BG10" s="42" t="e">
        <f t="shared" si="107"/>
        <v>#DIV/0!</v>
      </c>
      <c r="BH10" s="42" t="e">
        <f t="shared" si="107"/>
        <v>#DIV/0!</v>
      </c>
      <c r="BI10" s="42" t="e">
        <f t="shared" si="107"/>
        <v>#DIV/0!</v>
      </c>
      <c r="BJ10" s="42" t="e">
        <f t="shared" si="107"/>
        <v>#DIV/0!</v>
      </c>
      <c r="BK10" s="42" t="e">
        <f t="shared" si="107"/>
        <v>#DIV/0!</v>
      </c>
      <c r="BL10" s="42" t="e">
        <f t="shared" si="107"/>
        <v>#DIV/0!</v>
      </c>
      <c r="BM10" s="42" t="e">
        <f t="shared" si="107"/>
        <v>#DIV/0!</v>
      </c>
      <c r="BN10" s="42" t="e">
        <f t="shared" si="107"/>
        <v>#DIV/0!</v>
      </c>
      <c r="BO10" s="42" t="e">
        <f t="shared" si="107"/>
        <v>#DIV/0!</v>
      </c>
      <c r="BP10" s="42" t="e">
        <f t="shared" si="107"/>
        <v>#DIV/0!</v>
      </c>
      <c r="BQ10" s="42" t="e">
        <f t="shared" si="107"/>
        <v>#DIV/0!</v>
      </c>
      <c r="BR10" s="42" t="e">
        <f t="shared" si="107"/>
        <v>#DIV/0!</v>
      </c>
      <c r="BS10" s="42" t="e">
        <f t="shared" si="107"/>
        <v>#DIV/0!</v>
      </c>
      <c r="BT10" s="42" t="e">
        <f t="shared" si="107"/>
        <v>#DIV/0!</v>
      </c>
      <c r="BU10" s="42" t="e">
        <f>BU12/BU13*100</f>
        <v>#DIV/0!</v>
      </c>
      <c r="BV10" s="42" t="e">
        <f>BV12/BV13*100</f>
        <v>#DIV/0!</v>
      </c>
      <c r="BW10" s="42" t="e">
        <f>BW12/BW13*100</f>
        <v>#DIV/0!</v>
      </c>
      <c r="BX10" s="43" t="e">
        <f>BX12/BX13*100</f>
        <v>#DIV/0!</v>
      </c>
      <c r="BY10" s="45" t="e">
        <f t="shared" ref="BY10:CR10" si="108">BY12/BY13*100</f>
        <v>#DIV/0!</v>
      </c>
      <c r="BZ10" s="42" t="e">
        <f t="shared" si="108"/>
        <v>#DIV/0!</v>
      </c>
      <c r="CA10" s="42" t="e">
        <f t="shared" si="108"/>
        <v>#DIV/0!</v>
      </c>
      <c r="CB10" s="42" t="e">
        <f t="shared" si="108"/>
        <v>#DIV/0!</v>
      </c>
      <c r="CC10" s="42" t="e">
        <f t="shared" si="108"/>
        <v>#DIV/0!</v>
      </c>
      <c r="CD10" s="42" t="e">
        <f t="shared" si="108"/>
        <v>#DIV/0!</v>
      </c>
      <c r="CE10" s="42" t="e">
        <f t="shared" si="108"/>
        <v>#DIV/0!</v>
      </c>
      <c r="CF10" s="42" t="e">
        <f t="shared" si="108"/>
        <v>#DIV/0!</v>
      </c>
      <c r="CG10" s="42" t="e">
        <f t="shared" si="108"/>
        <v>#DIV/0!</v>
      </c>
      <c r="CH10" s="42" t="e">
        <f t="shared" si="108"/>
        <v>#DIV/0!</v>
      </c>
      <c r="CI10" s="42" t="e">
        <f t="shared" si="108"/>
        <v>#DIV/0!</v>
      </c>
      <c r="CJ10" s="42" t="e">
        <f t="shared" si="108"/>
        <v>#DIV/0!</v>
      </c>
      <c r="CK10" s="42" t="e">
        <f t="shared" si="108"/>
        <v>#DIV/0!</v>
      </c>
      <c r="CL10" s="42" t="e">
        <f t="shared" si="108"/>
        <v>#DIV/0!</v>
      </c>
      <c r="CM10" s="42" t="e">
        <f t="shared" si="108"/>
        <v>#DIV/0!</v>
      </c>
      <c r="CN10" s="42" t="e">
        <f t="shared" si="108"/>
        <v>#DIV/0!</v>
      </c>
      <c r="CO10" s="42" t="e">
        <f t="shared" si="108"/>
        <v>#DIV/0!</v>
      </c>
      <c r="CP10" s="42" t="e">
        <f t="shared" si="108"/>
        <v>#DIV/0!</v>
      </c>
      <c r="CQ10" s="42" t="e">
        <f t="shared" si="108"/>
        <v>#DIV/0!</v>
      </c>
      <c r="CR10" s="42" t="e">
        <f t="shared" si="108"/>
        <v>#DIV/0!</v>
      </c>
      <c r="CS10" s="42" t="e">
        <f>CS12/CS13*100</f>
        <v>#DIV/0!</v>
      </c>
      <c r="CT10" s="42" t="e">
        <f>CT12/CT13*100</f>
        <v>#DIV/0!</v>
      </c>
      <c r="CU10" s="42" t="e">
        <f>CU12/CU13*100</f>
        <v>#DIV/0!</v>
      </c>
      <c r="CV10" s="43" t="e">
        <f>CV12/CV13*100</f>
        <v>#DIV/0!</v>
      </c>
      <c r="CW10" s="54" t="e">
        <f t="shared" ref="CW10:DT10" si="109">CW12/CW13*100</f>
        <v>#DIV/0!</v>
      </c>
      <c r="CX10" s="54" t="e">
        <f t="shared" si="109"/>
        <v>#DIV/0!</v>
      </c>
      <c r="CY10" s="54" t="e">
        <f t="shared" si="109"/>
        <v>#DIV/0!</v>
      </c>
      <c r="CZ10" s="54" t="e">
        <f t="shared" si="109"/>
        <v>#DIV/0!</v>
      </c>
      <c r="DA10" s="54" t="e">
        <f t="shared" si="109"/>
        <v>#DIV/0!</v>
      </c>
      <c r="DB10" s="54" t="e">
        <f t="shared" si="109"/>
        <v>#DIV/0!</v>
      </c>
      <c r="DC10" s="54" t="e">
        <f t="shared" si="109"/>
        <v>#DIV/0!</v>
      </c>
      <c r="DD10" s="54" t="e">
        <f t="shared" si="109"/>
        <v>#DIV/0!</v>
      </c>
      <c r="DE10" s="54" t="e">
        <f t="shared" si="109"/>
        <v>#DIV/0!</v>
      </c>
      <c r="DF10" s="54" t="e">
        <f t="shared" si="109"/>
        <v>#DIV/0!</v>
      </c>
      <c r="DG10" s="54" t="e">
        <f t="shared" si="109"/>
        <v>#DIV/0!</v>
      </c>
      <c r="DH10" s="54" t="e">
        <f t="shared" si="109"/>
        <v>#DIV/0!</v>
      </c>
      <c r="DI10" s="54" t="e">
        <f t="shared" si="109"/>
        <v>#DIV/0!</v>
      </c>
      <c r="DJ10" s="54" t="e">
        <f t="shared" si="109"/>
        <v>#DIV/0!</v>
      </c>
      <c r="DK10" s="54" t="e">
        <f t="shared" si="109"/>
        <v>#DIV/0!</v>
      </c>
      <c r="DL10" s="54" t="e">
        <f t="shared" si="109"/>
        <v>#DIV/0!</v>
      </c>
      <c r="DM10" s="54" t="e">
        <f t="shared" si="109"/>
        <v>#DIV/0!</v>
      </c>
      <c r="DN10" s="54" t="e">
        <f t="shared" si="109"/>
        <v>#DIV/0!</v>
      </c>
      <c r="DO10" s="54" t="e">
        <f t="shared" si="109"/>
        <v>#DIV/0!</v>
      </c>
      <c r="DP10" s="54" t="e">
        <f t="shared" si="109"/>
        <v>#DIV/0!</v>
      </c>
      <c r="DQ10" s="54" t="e">
        <f t="shared" si="109"/>
        <v>#DIV/0!</v>
      </c>
      <c r="DR10" s="54" t="e">
        <f t="shared" si="109"/>
        <v>#DIV/0!</v>
      </c>
      <c r="DS10" s="54" t="e">
        <f t="shared" si="109"/>
        <v>#DIV/0!</v>
      </c>
      <c r="DT10" s="43" t="e">
        <f t="shared" si="109"/>
        <v>#DIV/0!</v>
      </c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</row>
    <row r="11" spans="1:209" ht="13.25" customHeight="1" x14ac:dyDescent="0.3">
      <c r="A11" t="e">
        <f t="shared" si="0"/>
        <v>#DIV/0!</v>
      </c>
      <c r="B11">
        <f>resultat!C12</f>
        <v>0</v>
      </c>
      <c r="C11">
        <f>resultat!D12</f>
        <v>0</v>
      </c>
      <c r="D11" s="108" t="s">
        <v>23</v>
      </c>
      <c r="E11" s="98"/>
      <c r="F11" s="41"/>
      <c r="G11" s="41"/>
      <c r="H11" s="41"/>
      <c r="I11" s="41"/>
      <c r="J11" s="41"/>
      <c r="K11" s="41"/>
      <c r="L11" s="41"/>
      <c r="M11" s="41"/>
      <c r="N11" s="41" t="e">
        <f t="shared" ref="N11:AB11" si="110">SUM(E12:N12)/N14*100</f>
        <v>#DIV/0!</v>
      </c>
      <c r="O11" s="41" t="e">
        <f t="shared" si="110"/>
        <v>#DIV/0!</v>
      </c>
      <c r="P11" s="41" t="e">
        <f t="shared" si="110"/>
        <v>#DIV/0!</v>
      </c>
      <c r="Q11" s="41" t="e">
        <f t="shared" si="110"/>
        <v>#DIV/0!</v>
      </c>
      <c r="R11" s="41" t="e">
        <f t="shared" si="110"/>
        <v>#DIV/0!</v>
      </c>
      <c r="S11" s="41" t="e">
        <f t="shared" si="110"/>
        <v>#DIV/0!</v>
      </c>
      <c r="T11" s="41" t="e">
        <f t="shared" si="110"/>
        <v>#DIV/0!</v>
      </c>
      <c r="U11" s="41" t="e">
        <f t="shared" si="110"/>
        <v>#DIV/0!</v>
      </c>
      <c r="V11" s="41" t="e">
        <f t="shared" si="110"/>
        <v>#DIV/0!</v>
      </c>
      <c r="W11" s="41" t="e">
        <f t="shared" si="110"/>
        <v>#DIV/0!</v>
      </c>
      <c r="X11" s="41" t="e">
        <f t="shared" si="110"/>
        <v>#DIV/0!</v>
      </c>
      <c r="Y11" s="41" t="e">
        <f t="shared" si="110"/>
        <v>#DIV/0!</v>
      </c>
      <c r="Z11" s="41" t="e">
        <f t="shared" si="110"/>
        <v>#DIV/0!</v>
      </c>
      <c r="AA11" s="41" t="e">
        <f t="shared" si="110"/>
        <v>#DIV/0!</v>
      </c>
      <c r="AB11" s="44" t="e">
        <f t="shared" si="110"/>
        <v>#DIV/0!</v>
      </c>
      <c r="AC11" s="40" t="e">
        <f t="shared" ref="AC11" si="111">SUM(T12:AC12)/AC14*100</f>
        <v>#DIV/0!</v>
      </c>
      <c r="AD11" s="41" t="e">
        <f t="shared" ref="AD11" si="112">SUM(U12:AD12)/AD14*100</f>
        <v>#DIV/0!</v>
      </c>
      <c r="AE11" s="41" t="e">
        <f t="shared" ref="AE11" si="113">SUM(V12:AE12)/AE14*100</f>
        <v>#DIV/0!</v>
      </c>
      <c r="AF11" s="41" t="e">
        <f t="shared" ref="AF11" si="114">SUM(W12:AF12)/AF14*100</f>
        <v>#DIV/0!</v>
      </c>
      <c r="AG11" s="41" t="e">
        <f t="shared" ref="AG11" si="115">SUM(X12:AG12)/AG14*100</f>
        <v>#DIV/0!</v>
      </c>
      <c r="AH11" s="41" t="e">
        <f t="shared" ref="AH11" si="116">SUM(Y12:AH12)/AH14*100</f>
        <v>#DIV/0!</v>
      </c>
      <c r="AI11" s="41" t="e">
        <f t="shared" ref="AI11" si="117">SUM(Z12:AI12)/AI14*100</f>
        <v>#DIV/0!</v>
      </c>
      <c r="AJ11" s="41" t="e">
        <f>SUM(AA12:AJ12)/AJ14*100</f>
        <v>#DIV/0!</v>
      </c>
      <c r="AK11" s="41" t="e">
        <f>SUM(AB12:AK12)/AK14*100</f>
        <v>#DIV/0!</v>
      </c>
      <c r="AL11" s="41" t="e">
        <f t="shared" ref="AL11:AT11" si="118">SUM(AC12:AL12)/AL14*100</f>
        <v>#DIV/0!</v>
      </c>
      <c r="AM11" s="41" t="e">
        <f t="shared" si="118"/>
        <v>#DIV/0!</v>
      </c>
      <c r="AN11" s="41" t="e">
        <f t="shared" si="118"/>
        <v>#DIV/0!</v>
      </c>
      <c r="AO11" s="41" t="e">
        <f t="shared" si="118"/>
        <v>#DIV/0!</v>
      </c>
      <c r="AP11" s="41" t="e">
        <f t="shared" si="118"/>
        <v>#DIV/0!</v>
      </c>
      <c r="AQ11" s="41" t="e">
        <f t="shared" si="118"/>
        <v>#DIV/0!</v>
      </c>
      <c r="AR11" s="41" t="e">
        <f t="shared" si="118"/>
        <v>#DIV/0!</v>
      </c>
      <c r="AS11" s="41" t="e">
        <f t="shared" si="118"/>
        <v>#DIV/0!</v>
      </c>
      <c r="AT11" s="41" t="e">
        <f t="shared" si="118"/>
        <v>#DIV/0!</v>
      </c>
      <c r="AU11" s="41" t="e">
        <f t="shared" ref="AU11:AZ11" si="119">SUM(AL12:AU12)/AU14*100</f>
        <v>#DIV/0!</v>
      </c>
      <c r="AV11" s="41" t="e">
        <f t="shared" si="119"/>
        <v>#DIV/0!</v>
      </c>
      <c r="AW11" s="41" t="e">
        <f t="shared" si="119"/>
        <v>#DIV/0!</v>
      </c>
      <c r="AX11" s="41" t="e">
        <f t="shared" si="119"/>
        <v>#DIV/0!</v>
      </c>
      <c r="AY11" s="41" t="e">
        <f t="shared" si="119"/>
        <v>#DIV/0!</v>
      </c>
      <c r="AZ11" s="44" t="e">
        <f t="shared" si="119"/>
        <v>#DIV/0!</v>
      </c>
      <c r="BA11" s="40" t="e">
        <f t="shared" ref="BA11:BT11" si="120">SUM(AR12:BA12)/BA14*100</f>
        <v>#DIV/0!</v>
      </c>
      <c r="BB11" s="41" t="e">
        <f t="shared" si="120"/>
        <v>#DIV/0!</v>
      </c>
      <c r="BC11" s="41" t="e">
        <f t="shared" si="120"/>
        <v>#DIV/0!</v>
      </c>
      <c r="BD11" s="41" t="e">
        <f t="shared" si="120"/>
        <v>#DIV/0!</v>
      </c>
      <c r="BE11" s="41" t="e">
        <f t="shared" si="120"/>
        <v>#DIV/0!</v>
      </c>
      <c r="BF11" s="41" t="e">
        <f t="shared" si="120"/>
        <v>#DIV/0!</v>
      </c>
      <c r="BG11" s="41" t="e">
        <f t="shared" si="120"/>
        <v>#DIV/0!</v>
      </c>
      <c r="BH11" s="41" t="e">
        <f t="shared" si="120"/>
        <v>#DIV/0!</v>
      </c>
      <c r="BI11" s="41" t="e">
        <f t="shared" si="120"/>
        <v>#DIV/0!</v>
      </c>
      <c r="BJ11" s="41" t="e">
        <f t="shared" si="120"/>
        <v>#DIV/0!</v>
      </c>
      <c r="BK11" s="41" t="e">
        <f t="shared" si="120"/>
        <v>#DIV/0!</v>
      </c>
      <c r="BL11" s="41" t="e">
        <f t="shared" si="120"/>
        <v>#DIV/0!</v>
      </c>
      <c r="BM11" s="41" t="e">
        <f t="shared" si="120"/>
        <v>#DIV/0!</v>
      </c>
      <c r="BN11" s="41" t="e">
        <f t="shared" si="120"/>
        <v>#DIV/0!</v>
      </c>
      <c r="BO11" s="41" t="e">
        <f t="shared" si="120"/>
        <v>#DIV/0!</v>
      </c>
      <c r="BP11" s="41" t="e">
        <f t="shared" si="120"/>
        <v>#DIV/0!</v>
      </c>
      <c r="BQ11" s="41" t="e">
        <f t="shared" si="120"/>
        <v>#DIV/0!</v>
      </c>
      <c r="BR11" s="41" t="e">
        <f t="shared" si="120"/>
        <v>#DIV/0!</v>
      </c>
      <c r="BS11" s="41" t="e">
        <f t="shared" si="120"/>
        <v>#DIV/0!</v>
      </c>
      <c r="BT11" s="41" t="e">
        <f t="shared" si="120"/>
        <v>#DIV/0!</v>
      </c>
      <c r="BU11" s="41" t="e">
        <f>SUM(BL12:BU12)/BU14*100</f>
        <v>#DIV/0!</v>
      </c>
      <c r="BV11" s="41" t="e">
        <f>SUM(BM12:BV12)/BV14*100</f>
        <v>#DIV/0!</v>
      </c>
      <c r="BW11" s="41" t="e">
        <f>SUM(BN12:BW12)/BW14*100</f>
        <v>#DIV/0!</v>
      </c>
      <c r="BX11" s="44" t="e">
        <f>SUM(BO12:BX12)/BX14*100</f>
        <v>#DIV/0!</v>
      </c>
      <c r="BY11" s="40" t="e">
        <f t="shared" ref="BY11" si="121">SUM(BP12:BY12)/BY14*100</f>
        <v>#DIV/0!</v>
      </c>
      <c r="BZ11" s="41" t="e">
        <f t="shared" ref="BZ11" si="122">SUM(BQ12:BZ12)/BZ14*100</f>
        <v>#DIV/0!</v>
      </c>
      <c r="CA11" s="41" t="e">
        <f t="shared" ref="CA11" si="123">SUM(BR12:CA12)/CA14*100</f>
        <v>#DIV/0!</v>
      </c>
      <c r="CB11" s="41" t="e">
        <f t="shared" ref="CB11" si="124">SUM(BS12:CB12)/CB14*100</f>
        <v>#DIV/0!</v>
      </c>
      <c r="CC11" s="41" t="e">
        <f t="shared" ref="CC11" si="125">SUM(BT12:CC12)/CC14*100</f>
        <v>#DIV/0!</v>
      </c>
      <c r="CD11" s="41" t="e">
        <f t="shared" ref="CD11" si="126">SUM(BU12:CD12)/CD14*100</f>
        <v>#DIV/0!</v>
      </c>
      <c r="CE11" s="41" t="e">
        <f t="shared" ref="CE11" si="127">SUM(BV12:CE12)/CE14*100</f>
        <v>#DIV/0!</v>
      </c>
      <c r="CF11" s="41" t="e">
        <f t="shared" ref="CF11" si="128">SUM(BW12:CF12)/CF14*100</f>
        <v>#DIV/0!</v>
      </c>
      <c r="CG11" s="41" t="e">
        <f t="shared" ref="CG11" si="129">SUM(BX12:CG12)/CG14*100</f>
        <v>#DIV/0!</v>
      </c>
      <c r="CH11" s="41" t="e">
        <f t="shared" ref="CH11" si="130">SUM(BY12:CH12)/CH14*100</f>
        <v>#DIV/0!</v>
      </c>
      <c r="CI11" s="41" t="e">
        <f t="shared" ref="CI11" si="131">SUM(BZ12:CI12)/CI14*100</f>
        <v>#DIV/0!</v>
      </c>
      <c r="CJ11" s="41" t="e">
        <f t="shared" ref="CJ11" si="132">SUM(CA12:CJ12)/CJ14*100</f>
        <v>#DIV/0!</v>
      </c>
      <c r="CK11" s="41" t="e">
        <f t="shared" ref="CK11" si="133">SUM(CB12:CK12)/CK14*100</f>
        <v>#DIV/0!</v>
      </c>
      <c r="CL11" s="41" t="e">
        <f t="shared" ref="CL11" si="134">SUM(CC12:CL12)/CL14*100</f>
        <v>#DIV/0!</v>
      </c>
      <c r="CM11" s="41" t="e">
        <f t="shared" ref="CM11" si="135">SUM(CD12:CM12)/CM14*100</f>
        <v>#DIV/0!</v>
      </c>
      <c r="CN11" s="41" t="e">
        <f t="shared" ref="CN11" si="136">SUM(CE12:CN12)/CN14*100</f>
        <v>#DIV/0!</v>
      </c>
      <c r="CO11" s="41" t="e">
        <f t="shared" ref="CO11" si="137">SUM(CF12:CO12)/CO14*100</f>
        <v>#DIV/0!</v>
      </c>
      <c r="CP11" s="41" t="e">
        <f t="shared" ref="CP11" si="138">SUM(CG12:CP12)/CP14*100</f>
        <v>#DIV/0!</v>
      </c>
      <c r="CQ11" s="41" t="e">
        <f t="shared" ref="CQ11" si="139">SUM(CH12:CQ12)/CQ14*100</f>
        <v>#DIV/0!</v>
      </c>
      <c r="CR11" s="41" t="e">
        <f t="shared" ref="CR11" si="140">SUM(CI12:CR12)/CR14*100</f>
        <v>#DIV/0!</v>
      </c>
      <c r="CS11" s="41" t="e">
        <f>SUM(CJ12:CS12)/CS14*100</f>
        <v>#DIV/0!</v>
      </c>
      <c r="CT11" s="41" t="e">
        <f>SUM(CK12:CT12)/CT14*100</f>
        <v>#DIV/0!</v>
      </c>
      <c r="CU11" s="41" t="e">
        <f>SUM(CL12:CU12)/CU14*100</f>
        <v>#DIV/0!</v>
      </c>
      <c r="CV11" s="44" t="e">
        <f>SUM(CM12:CV12)/CV14*100</f>
        <v>#DIV/0!</v>
      </c>
      <c r="CW11" s="89" t="e">
        <f t="shared" ref="CW11:DT11" si="141">SUM(CN12:CW12)/CW14*100</f>
        <v>#DIV/0!</v>
      </c>
      <c r="CX11" s="89" t="e">
        <f t="shared" si="141"/>
        <v>#DIV/0!</v>
      </c>
      <c r="CY11" s="89" t="e">
        <f t="shared" si="141"/>
        <v>#DIV/0!</v>
      </c>
      <c r="CZ11" s="89" t="e">
        <f t="shared" si="141"/>
        <v>#DIV/0!</v>
      </c>
      <c r="DA11" s="89" t="e">
        <f t="shared" si="141"/>
        <v>#DIV/0!</v>
      </c>
      <c r="DB11" s="89" t="e">
        <f t="shared" si="141"/>
        <v>#DIV/0!</v>
      </c>
      <c r="DC11" s="89" t="e">
        <f t="shared" si="141"/>
        <v>#DIV/0!</v>
      </c>
      <c r="DD11" s="89" t="e">
        <f t="shared" si="141"/>
        <v>#DIV/0!</v>
      </c>
      <c r="DE11" s="89" t="e">
        <f t="shared" si="141"/>
        <v>#DIV/0!</v>
      </c>
      <c r="DF11" s="89" t="e">
        <f t="shared" si="141"/>
        <v>#DIV/0!</v>
      </c>
      <c r="DG11" s="89" t="e">
        <f t="shared" si="141"/>
        <v>#DIV/0!</v>
      </c>
      <c r="DH11" s="89" t="e">
        <f t="shared" si="141"/>
        <v>#DIV/0!</v>
      </c>
      <c r="DI11" s="89" t="e">
        <f t="shared" si="141"/>
        <v>#DIV/0!</v>
      </c>
      <c r="DJ11" s="89" t="e">
        <f t="shared" si="141"/>
        <v>#DIV/0!</v>
      </c>
      <c r="DK11" s="89" t="e">
        <f t="shared" si="141"/>
        <v>#DIV/0!</v>
      </c>
      <c r="DL11" s="89" t="e">
        <f t="shared" si="141"/>
        <v>#DIV/0!</v>
      </c>
      <c r="DM11" s="89" t="e">
        <f t="shared" si="141"/>
        <v>#DIV/0!</v>
      </c>
      <c r="DN11" s="89" t="e">
        <f t="shared" si="141"/>
        <v>#DIV/0!</v>
      </c>
      <c r="DO11" s="89" t="e">
        <f t="shared" si="141"/>
        <v>#DIV/0!</v>
      </c>
      <c r="DP11" s="89" t="e">
        <f t="shared" si="141"/>
        <v>#DIV/0!</v>
      </c>
      <c r="DQ11" s="89" t="e">
        <f t="shared" si="141"/>
        <v>#DIV/0!</v>
      </c>
      <c r="DR11" s="89" t="e">
        <f t="shared" si="141"/>
        <v>#DIV/0!</v>
      </c>
      <c r="DS11" s="89" t="e">
        <f t="shared" si="141"/>
        <v>#DIV/0!</v>
      </c>
      <c r="DT11" s="43" t="e">
        <f t="shared" si="141"/>
        <v>#DIV/0!</v>
      </c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54"/>
      <c r="GP11" s="54"/>
    </row>
    <row r="12" spans="1:209" s="4" customFormat="1" ht="13.25" customHeight="1" x14ac:dyDescent="0.3">
      <c r="A12" t="e">
        <f t="shared" si="0"/>
        <v>#DIV/0!</v>
      </c>
      <c r="B12">
        <f>resultat!C13</f>
        <v>0</v>
      </c>
      <c r="C12">
        <f>resultat!D13</f>
        <v>0</v>
      </c>
      <c r="D12" s="68"/>
      <c r="E12" s="7">
        <f t="array" ref="E12:DT13">TRANSPOSE(B1:C120)</f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35">
        <v>0</v>
      </c>
      <c r="AC12" s="7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46">
        <v>0</v>
      </c>
      <c r="AZ12" s="35">
        <v>0</v>
      </c>
      <c r="BA12" s="7">
        <v>0</v>
      </c>
      <c r="BB12" s="46">
        <v>0</v>
      </c>
      <c r="BC12" s="46">
        <v>0</v>
      </c>
      <c r="BD12" s="46">
        <v>0</v>
      </c>
      <c r="BE12" s="46">
        <v>0</v>
      </c>
      <c r="BF12" s="46">
        <v>0</v>
      </c>
      <c r="BG12" s="46">
        <v>0</v>
      </c>
      <c r="BH12" s="46">
        <v>0</v>
      </c>
      <c r="BI12" s="46">
        <v>0</v>
      </c>
      <c r="BJ12" s="46">
        <v>0</v>
      </c>
      <c r="BK12" s="46">
        <v>0</v>
      </c>
      <c r="BL12" s="46">
        <v>0</v>
      </c>
      <c r="BM12" s="46">
        <v>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35">
        <v>0</v>
      </c>
      <c r="BY12" s="7">
        <v>0</v>
      </c>
      <c r="BZ12" s="46">
        <v>0</v>
      </c>
      <c r="CA12" s="46">
        <v>0</v>
      </c>
      <c r="CB12" s="46">
        <v>0</v>
      </c>
      <c r="CC12" s="46">
        <v>0</v>
      </c>
      <c r="CD12" s="46">
        <v>0</v>
      </c>
      <c r="CE12" s="46">
        <v>0</v>
      </c>
      <c r="CF12" s="46">
        <v>0</v>
      </c>
      <c r="CG12" s="46">
        <v>0</v>
      </c>
      <c r="CH12" s="46">
        <v>0</v>
      </c>
      <c r="CI12" s="46">
        <v>0</v>
      </c>
      <c r="CJ12" s="46">
        <v>0</v>
      </c>
      <c r="CK12" s="46">
        <v>0</v>
      </c>
      <c r="CL12" s="46">
        <v>0</v>
      </c>
      <c r="CM12" s="46">
        <v>0</v>
      </c>
      <c r="CN12" s="46">
        <v>0</v>
      </c>
      <c r="CO12" s="46">
        <v>0</v>
      </c>
      <c r="CP12" s="46">
        <v>0</v>
      </c>
      <c r="CQ12" s="46">
        <v>0</v>
      </c>
      <c r="CR12" s="46">
        <v>0</v>
      </c>
      <c r="CS12" s="46">
        <v>0</v>
      </c>
      <c r="CT12" s="46">
        <v>0</v>
      </c>
      <c r="CU12" s="46">
        <v>0</v>
      </c>
      <c r="CV12" s="35">
        <v>0</v>
      </c>
      <c r="CW12" s="7">
        <v>0</v>
      </c>
      <c r="CX12" s="46">
        <v>0</v>
      </c>
      <c r="CY12" s="46">
        <v>0</v>
      </c>
      <c r="CZ12" s="46">
        <v>0</v>
      </c>
      <c r="DA12" s="46">
        <v>0</v>
      </c>
      <c r="DB12" s="46">
        <v>0</v>
      </c>
      <c r="DC12" s="46">
        <v>0</v>
      </c>
      <c r="DD12" s="46">
        <v>0</v>
      </c>
      <c r="DE12" s="46">
        <v>0</v>
      </c>
      <c r="DF12" s="46">
        <v>0</v>
      </c>
      <c r="DG12" s="46">
        <v>0</v>
      </c>
      <c r="DH12" s="46">
        <v>0</v>
      </c>
      <c r="DI12" s="46">
        <v>0</v>
      </c>
      <c r="DJ12" s="46">
        <v>0</v>
      </c>
      <c r="DK12" s="46">
        <v>0</v>
      </c>
      <c r="DL12" s="46">
        <v>0</v>
      </c>
      <c r="DM12" s="46">
        <v>0</v>
      </c>
      <c r="DN12" s="46">
        <v>0</v>
      </c>
      <c r="DO12" s="46">
        <v>0</v>
      </c>
      <c r="DP12" s="46">
        <v>0</v>
      </c>
      <c r="DQ12" s="46">
        <v>0</v>
      </c>
      <c r="DR12" s="46">
        <v>0</v>
      </c>
      <c r="DS12" s="46">
        <v>0</v>
      </c>
      <c r="DT12" s="35">
        <v>0</v>
      </c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</row>
    <row r="13" spans="1:209" s="4" customFormat="1" ht="13.25" customHeight="1" x14ac:dyDescent="0.3">
      <c r="A13" t="e">
        <f t="shared" si="0"/>
        <v>#DIV/0!</v>
      </c>
      <c r="B13">
        <f>resultat!C14</f>
        <v>0</v>
      </c>
      <c r="C13">
        <f>resultat!D14</f>
        <v>0</v>
      </c>
      <c r="D13" s="68"/>
      <c r="E13" s="7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35">
        <v>0</v>
      </c>
      <c r="AC13" s="7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0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  <c r="AY13" s="46">
        <v>0</v>
      </c>
      <c r="AZ13" s="35">
        <v>0</v>
      </c>
      <c r="BA13" s="7">
        <v>0</v>
      </c>
      <c r="BB13" s="46">
        <v>0</v>
      </c>
      <c r="BC13" s="46">
        <v>0</v>
      </c>
      <c r="BD13" s="46">
        <v>0</v>
      </c>
      <c r="BE13" s="46">
        <v>0</v>
      </c>
      <c r="BF13" s="46">
        <v>0</v>
      </c>
      <c r="BG13" s="46">
        <v>0</v>
      </c>
      <c r="BH13" s="46">
        <v>0</v>
      </c>
      <c r="BI13" s="46">
        <v>0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35">
        <v>0</v>
      </c>
      <c r="BY13" s="7">
        <v>0</v>
      </c>
      <c r="BZ13" s="46">
        <v>0</v>
      </c>
      <c r="CA13" s="46">
        <v>0</v>
      </c>
      <c r="CB13" s="46">
        <v>0</v>
      </c>
      <c r="CC13" s="46">
        <v>0</v>
      </c>
      <c r="CD13" s="46">
        <v>0</v>
      </c>
      <c r="CE13" s="46">
        <v>0</v>
      </c>
      <c r="CF13" s="46">
        <v>0</v>
      </c>
      <c r="CG13" s="46">
        <v>0</v>
      </c>
      <c r="CH13" s="46">
        <v>0</v>
      </c>
      <c r="CI13" s="46">
        <v>0</v>
      </c>
      <c r="CJ13" s="46">
        <v>0</v>
      </c>
      <c r="CK13" s="46">
        <v>0</v>
      </c>
      <c r="CL13" s="46">
        <v>0</v>
      </c>
      <c r="CM13" s="46">
        <v>0</v>
      </c>
      <c r="CN13" s="46">
        <v>0</v>
      </c>
      <c r="CO13" s="46">
        <v>0</v>
      </c>
      <c r="CP13" s="46">
        <v>0</v>
      </c>
      <c r="CQ13" s="46">
        <v>0</v>
      </c>
      <c r="CR13" s="46">
        <v>0</v>
      </c>
      <c r="CS13" s="46">
        <v>0</v>
      </c>
      <c r="CT13" s="46">
        <v>0</v>
      </c>
      <c r="CU13" s="46">
        <v>0</v>
      </c>
      <c r="CV13" s="35">
        <v>0</v>
      </c>
      <c r="CW13" s="7">
        <v>0</v>
      </c>
      <c r="CX13" s="46">
        <v>0</v>
      </c>
      <c r="CY13" s="46">
        <v>0</v>
      </c>
      <c r="CZ13" s="46">
        <v>0</v>
      </c>
      <c r="DA13" s="46">
        <v>0</v>
      </c>
      <c r="DB13" s="46">
        <v>0</v>
      </c>
      <c r="DC13" s="46">
        <v>0</v>
      </c>
      <c r="DD13" s="46">
        <v>0</v>
      </c>
      <c r="DE13" s="46">
        <v>0</v>
      </c>
      <c r="DF13" s="46">
        <v>0</v>
      </c>
      <c r="DG13" s="46">
        <v>0</v>
      </c>
      <c r="DH13" s="46">
        <v>0</v>
      </c>
      <c r="DI13" s="46">
        <v>0</v>
      </c>
      <c r="DJ13" s="46">
        <v>0</v>
      </c>
      <c r="DK13" s="46">
        <v>0</v>
      </c>
      <c r="DL13" s="46">
        <v>0</v>
      </c>
      <c r="DM13" s="46">
        <v>0</v>
      </c>
      <c r="DN13" s="46">
        <v>0</v>
      </c>
      <c r="DO13" s="46">
        <v>0</v>
      </c>
      <c r="DP13" s="46">
        <v>0</v>
      </c>
      <c r="DQ13" s="46">
        <v>0</v>
      </c>
      <c r="DR13" s="46">
        <v>0</v>
      </c>
      <c r="DS13" s="46">
        <v>0</v>
      </c>
      <c r="DT13" s="35">
        <v>0</v>
      </c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</row>
    <row r="14" spans="1:209" ht="13.25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0"/>
      <c r="F14" s="41"/>
      <c r="G14" s="41"/>
      <c r="H14" s="41"/>
      <c r="I14" s="41"/>
      <c r="J14" s="41"/>
      <c r="K14" s="41"/>
      <c r="L14" s="41"/>
      <c r="M14" s="41"/>
      <c r="N14" s="41">
        <f t="shared" ref="N14:AS14" si="142">SUM(E13:N13)</f>
        <v>0</v>
      </c>
      <c r="O14" s="41">
        <f t="shared" si="142"/>
        <v>0</v>
      </c>
      <c r="P14" s="41">
        <f t="shared" si="142"/>
        <v>0</v>
      </c>
      <c r="Q14" s="41">
        <f t="shared" si="142"/>
        <v>0</v>
      </c>
      <c r="R14" s="41">
        <f t="shared" si="142"/>
        <v>0</v>
      </c>
      <c r="S14" s="41">
        <f t="shared" si="142"/>
        <v>0</v>
      </c>
      <c r="T14" s="41">
        <f t="shared" si="142"/>
        <v>0</v>
      </c>
      <c r="U14" s="41">
        <f t="shared" si="142"/>
        <v>0</v>
      </c>
      <c r="V14" s="41">
        <f t="shared" si="142"/>
        <v>0</v>
      </c>
      <c r="W14" s="41">
        <f t="shared" si="142"/>
        <v>0</v>
      </c>
      <c r="X14" s="41">
        <f t="shared" si="142"/>
        <v>0</v>
      </c>
      <c r="Y14" s="41">
        <f t="shared" si="142"/>
        <v>0</v>
      </c>
      <c r="Z14" s="41">
        <f t="shared" si="142"/>
        <v>0</v>
      </c>
      <c r="AA14" s="41">
        <f t="shared" si="142"/>
        <v>0</v>
      </c>
      <c r="AB14" s="44">
        <f t="shared" si="142"/>
        <v>0</v>
      </c>
      <c r="AC14" s="40">
        <f t="shared" si="142"/>
        <v>0</v>
      </c>
      <c r="AD14" s="41">
        <f t="shared" si="142"/>
        <v>0</v>
      </c>
      <c r="AE14" s="41">
        <f t="shared" si="142"/>
        <v>0</v>
      </c>
      <c r="AF14" s="41">
        <f t="shared" si="142"/>
        <v>0</v>
      </c>
      <c r="AG14" s="41">
        <f t="shared" si="142"/>
        <v>0</v>
      </c>
      <c r="AH14" s="41">
        <f t="shared" si="142"/>
        <v>0</v>
      </c>
      <c r="AI14" s="41">
        <f t="shared" si="142"/>
        <v>0</v>
      </c>
      <c r="AJ14" s="41">
        <f t="shared" si="142"/>
        <v>0</v>
      </c>
      <c r="AK14" s="41">
        <f t="shared" si="142"/>
        <v>0</v>
      </c>
      <c r="AL14" s="41">
        <f t="shared" si="142"/>
        <v>0</v>
      </c>
      <c r="AM14" s="41">
        <f t="shared" si="142"/>
        <v>0</v>
      </c>
      <c r="AN14" s="41">
        <f t="shared" si="142"/>
        <v>0</v>
      </c>
      <c r="AO14" s="41">
        <f t="shared" si="142"/>
        <v>0</v>
      </c>
      <c r="AP14" s="41">
        <f t="shared" si="142"/>
        <v>0</v>
      </c>
      <c r="AQ14" s="41">
        <f t="shared" si="142"/>
        <v>0</v>
      </c>
      <c r="AR14" s="41">
        <f t="shared" si="142"/>
        <v>0</v>
      </c>
      <c r="AS14" s="41">
        <f t="shared" si="142"/>
        <v>0</v>
      </c>
      <c r="AT14" s="41">
        <f t="shared" ref="AT14:BX14" si="143">SUM(AK13:AT13)</f>
        <v>0</v>
      </c>
      <c r="AU14" s="41">
        <f t="shared" si="143"/>
        <v>0</v>
      </c>
      <c r="AV14" s="41">
        <f t="shared" si="143"/>
        <v>0</v>
      </c>
      <c r="AW14" s="41">
        <f t="shared" si="143"/>
        <v>0</v>
      </c>
      <c r="AX14" s="41">
        <f t="shared" si="143"/>
        <v>0</v>
      </c>
      <c r="AY14" s="41">
        <f t="shared" si="143"/>
        <v>0</v>
      </c>
      <c r="AZ14" s="44">
        <f t="shared" si="143"/>
        <v>0</v>
      </c>
      <c r="BA14" s="40">
        <f t="shared" si="143"/>
        <v>0</v>
      </c>
      <c r="BB14" s="41">
        <f t="shared" si="143"/>
        <v>0</v>
      </c>
      <c r="BC14" s="41">
        <f t="shared" si="143"/>
        <v>0</v>
      </c>
      <c r="BD14" s="41">
        <f t="shared" si="143"/>
        <v>0</v>
      </c>
      <c r="BE14" s="41">
        <f t="shared" si="143"/>
        <v>0</v>
      </c>
      <c r="BF14" s="41">
        <f t="shared" si="143"/>
        <v>0</v>
      </c>
      <c r="BG14" s="41">
        <f t="shared" si="143"/>
        <v>0</v>
      </c>
      <c r="BH14" s="41">
        <f t="shared" si="143"/>
        <v>0</v>
      </c>
      <c r="BI14" s="41">
        <f t="shared" si="143"/>
        <v>0</v>
      </c>
      <c r="BJ14" s="41">
        <f t="shared" si="143"/>
        <v>0</v>
      </c>
      <c r="BK14" s="41">
        <f t="shared" si="143"/>
        <v>0</v>
      </c>
      <c r="BL14" s="41">
        <f t="shared" si="143"/>
        <v>0</v>
      </c>
      <c r="BM14" s="41">
        <f t="shared" si="143"/>
        <v>0</v>
      </c>
      <c r="BN14" s="41">
        <f t="shared" si="143"/>
        <v>0</v>
      </c>
      <c r="BO14" s="41">
        <f t="shared" si="143"/>
        <v>0</v>
      </c>
      <c r="BP14" s="41">
        <f t="shared" si="143"/>
        <v>0</v>
      </c>
      <c r="BQ14" s="41">
        <f t="shared" si="143"/>
        <v>0</v>
      </c>
      <c r="BR14" s="41">
        <f t="shared" si="143"/>
        <v>0</v>
      </c>
      <c r="BS14" s="41">
        <f t="shared" si="143"/>
        <v>0</v>
      </c>
      <c r="BT14" s="41">
        <f t="shared" si="143"/>
        <v>0</v>
      </c>
      <c r="BU14" s="41">
        <f t="shared" si="143"/>
        <v>0</v>
      </c>
      <c r="BV14" s="41">
        <f t="shared" si="143"/>
        <v>0</v>
      </c>
      <c r="BW14" s="41">
        <f t="shared" si="143"/>
        <v>0</v>
      </c>
      <c r="BX14" s="44">
        <f t="shared" si="143"/>
        <v>0</v>
      </c>
      <c r="BY14" s="40">
        <f t="shared" ref="BY14" si="144">SUM(BP13:BY13)</f>
        <v>0</v>
      </c>
      <c r="BZ14" s="41">
        <f t="shared" ref="BZ14" si="145">SUM(BQ13:BZ13)</f>
        <v>0</v>
      </c>
      <c r="CA14" s="41">
        <f t="shared" ref="CA14" si="146">SUM(BR13:CA13)</f>
        <v>0</v>
      </c>
      <c r="CB14" s="41">
        <f t="shared" ref="CB14" si="147">SUM(BS13:CB13)</f>
        <v>0</v>
      </c>
      <c r="CC14" s="41">
        <f t="shared" ref="CC14" si="148">SUM(BT13:CC13)</f>
        <v>0</v>
      </c>
      <c r="CD14" s="41">
        <f t="shared" ref="CD14" si="149">SUM(BU13:CD13)</f>
        <v>0</v>
      </c>
      <c r="CE14" s="41">
        <f t="shared" ref="CE14" si="150">SUM(BV13:CE13)</f>
        <v>0</v>
      </c>
      <c r="CF14" s="41">
        <f t="shared" ref="CF14" si="151">SUM(BW13:CF13)</f>
        <v>0</v>
      </c>
      <c r="CG14" s="41">
        <f t="shared" ref="CG14" si="152">SUM(BX13:CG13)</f>
        <v>0</v>
      </c>
      <c r="CH14" s="41">
        <f t="shared" ref="CH14" si="153">SUM(BY13:CH13)</f>
        <v>0</v>
      </c>
      <c r="CI14" s="41">
        <f t="shared" ref="CI14" si="154">SUM(BZ13:CI13)</f>
        <v>0</v>
      </c>
      <c r="CJ14" s="41">
        <f t="shared" ref="CJ14" si="155">SUM(CA13:CJ13)</f>
        <v>0</v>
      </c>
      <c r="CK14" s="41">
        <f t="shared" ref="CK14" si="156">SUM(CB13:CK13)</f>
        <v>0</v>
      </c>
      <c r="CL14" s="41">
        <f t="shared" ref="CL14" si="157">SUM(CC13:CL13)</f>
        <v>0</v>
      </c>
      <c r="CM14" s="41">
        <f t="shared" ref="CM14" si="158">SUM(CD13:CM13)</f>
        <v>0</v>
      </c>
      <c r="CN14" s="41">
        <f t="shared" ref="CN14" si="159">SUM(CE13:CN13)</f>
        <v>0</v>
      </c>
      <c r="CO14" s="41">
        <f t="shared" ref="CO14" si="160">SUM(CF13:CO13)</f>
        <v>0</v>
      </c>
      <c r="CP14" s="41">
        <f t="shared" ref="CP14" si="161">SUM(CG13:CP13)</f>
        <v>0</v>
      </c>
      <c r="CQ14" s="41">
        <f t="shared" ref="CQ14" si="162">SUM(CH13:CQ13)</f>
        <v>0</v>
      </c>
      <c r="CR14" s="41">
        <f t="shared" ref="CR14" si="163">SUM(CI13:CR13)</f>
        <v>0</v>
      </c>
      <c r="CS14" s="41">
        <f t="shared" ref="CS14" si="164">SUM(CJ13:CS13)</f>
        <v>0</v>
      </c>
      <c r="CT14" s="41">
        <f t="shared" ref="CT14" si="165">SUM(CK13:CT13)</f>
        <v>0</v>
      </c>
      <c r="CU14" s="41">
        <f t="shared" ref="CU14" si="166">SUM(CL13:CU13)</f>
        <v>0</v>
      </c>
      <c r="CV14" s="44">
        <f t="shared" ref="CV14" si="167">SUM(CM13:CV13)</f>
        <v>0</v>
      </c>
      <c r="CW14" s="89">
        <f t="shared" ref="CW14" si="168">SUM(CN13:CW13)</f>
        <v>0</v>
      </c>
      <c r="CX14" s="89">
        <f t="shared" ref="CX14" si="169">SUM(CO13:CX13)</f>
        <v>0</v>
      </c>
      <c r="CY14" s="89">
        <f t="shared" ref="CY14" si="170">SUM(CP13:CY13)</f>
        <v>0</v>
      </c>
      <c r="CZ14" s="89">
        <f t="shared" ref="CZ14" si="171">SUM(CQ13:CZ13)</f>
        <v>0</v>
      </c>
      <c r="DA14" s="89">
        <f t="shared" ref="DA14" si="172">SUM(CR13:DA13)</f>
        <v>0</v>
      </c>
      <c r="DB14" s="89">
        <f t="shared" ref="DB14" si="173">SUM(CS13:DB13)</f>
        <v>0</v>
      </c>
      <c r="DC14" s="89">
        <f t="shared" ref="DC14" si="174">SUM(CT13:DC13)</f>
        <v>0</v>
      </c>
      <c r="DD14" s="89">
        <f t="shared" ref="DD14" si="175">SUM(CU13:DD13)</f>
        <v>0</v>
      </c>
      <c r="DE14" s="89">
        <f t="shared" ref="DE14" si="176">SUM(CV13:DE13)</f>
        <v>0</v>
      </c>
      <c r="DF14" s="89">
        <f t="shared" ref="DF14" si="177">SUM(CW13:DF13)</f>
        <v>0</v>
      </c>
      <c r="DG14" s="89">
        <f t="shared" ref="DG14" si="178">SUM(CX13:DG13)</f>
        <v>0</v>
      </c>
      <c r="DH14" s="89">
        <f t="shared" ref="DH14" si="179">SUM(CY13:DH13)</f>
        <v>0</v>
      </c>
      <c r="DI14" s="89">
        <f t="shared" ref="DI14" si="180">SUM(CZ13:DI13)</f>
        <v>0</v>
      </c>
      <c r="DJ14" s="89">
        <f t="shared" ref="DJ14" si="181">SUM(DA13:DJ13)</f>
        <v>0</v>
      </c>
      <c r="DK14" s="89">
        <f t="shared" ref="DK14" si="182">SUM(DB13:DK13)</f>
        <v>0</v>
      </c>
      <c r="DL14" s="89">
        <f t="shared" ref="DL14" si="183">SUM(DC13:DL13)</f>
        <v>0</v>
      </c>
      <c r="DM14" s="89">
        <f t="shared" ref="DM14" si="184">SUM(DD13:DM13)</f>
        <v>0</v>
      </c>
      <c r="DN14" s="89">
        <f t="shared" ref="DN14" si="185">SUM(DE13:DN13)</f>
        <v>0</v>
      </c>
      <c r="DO14" s="89">
        <f t="shared" ref="DO14" si="186">SUM(DF13:DO13)</f>
        <v>0</v>
      </c>
      <c r="DP14" s="89">
        <f t="shared" ref="DP14" si="187">SUM(DG13:DP13)</f>
        <v>0</v>
      </c>
      <c r="DQ14" s="89">
        <f t="shared" ref="DQ14" si="188">SUM(DH13:DQ13)</f>
        <v>0</v>
      </c>
      <c r="DR14" s="89">
        <f t="shared" ref="DR14" si="189">SUM(DI13:DR13)</f>
        <v>0</v>
      </c>
      <c r="DS14" s="89">
        <f t="shared" ref="DS14" si="190">SUM(DJ13:DS13)</f>
        <v>0</v>
      </c>
      <c r="DT14" s="43">
        <f t="shared" ref="DT14" si="191">SUM(DK13:DT13)</f>
        <v>0</v>
      </c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54"/>
      <c r="GP14" s="5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</row>
    <row r="15" spans="1:209" ht="13.25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0">
        <v>1</v>
      </c>
      <c r="F15" s="42">
        <v>2</v>
      </c>
      <c r="G15" s="41">
        <v>3</v>
      </c>
      <c r="H15" s="42">
        <v>4</v>
      </c>
      <c r="I15" s="41">
        <v>5</v>
      </c>
      <c r="J15" s="42">
        <v>6</v>
      </c>
      <c r="K15" s="41">
        <v>7</v>
      </c>
      <c r="L15" s="42">
        <v>8</v>
      </c>
      <c r="M15" s="41">
        <v>9</v>
      </c>
      <c r="N15" s="42">
        <v>10</v>
      </c>
      <c r="O15" s="41">
        <v>11</v>
      </c>
      <c r="P15" s="42">
        <v>12</v>
      </c>
      <c r="Q15" s="41">
        <v>13</v>
      </c>
      <c r="R15" s="42">
        <v>14</v>
      </c>
      <c r="S15" s="41">
        <v>15</v>
      </c>
      <c r="T15" s="42">
        <v>16</v>
      </c>
      <c r="U15" s="41">
        <v>17</v>
      </c>
      <c r="V15" s="42">
        <v>18</v>
      </c>
      <c r="W15" s="41">
        <v>19</v>
      </c>
      <c r="X15" s="42">
        <v>20</v>
      </c>
      <c r="Y15" s="41">
        <v>21</v>
      </c>
      <c r="Z15" s="42">
        <v>22</v>
      </c>
      <c r="AA15" s="41">
        <v>23</v>
      </c>
      <c r="AB15" s="43">
        <v>24</v>
      </c>
      <c r="AC15" s="103">
        <v>25</v>
      </c>
      <c r="AD15" s="42">
        <v>26</v>
      </c>
      <c r="AE15" s="41">
        <v>27</v>
      </c>
      <c r="AF15" s="42">
        <v>28</v>
      </c>
      <c r="AG15" s="41">
        <v>29</v>
      </c>
      <c r="AH15" s="42">
        <v>30</v>
      </c>
      <c r="AI15" s="41">
        <v>31</v>
      </c>
      <c r="AJ15" s="42">
        <v>32</v>
      </c>
      <c r="AK15" s="41">
        <v>33</v>
      </c>
      <c r="AL15" s="42">
        <v>34</v>
      </c>
      <c r="AM15" s="41">
        <v>35</v>
      </c>
      <c r="AN15" s="42">
        <v>36</v>
      </c>
      <c r="AO15" s="41">
        <v>37</v>
      </c>
      <c r="AP15" s="42">
        <v>38</v>
      </c>
      <c r="AQ15" s="41">
        <v>39</v>
      </c>
      <c r="AR15" s="42">
        <v>40</v>
      </c>
      <c r="AS15" s="41">
        <v>41</v>
      </c>
      <c r="AT15" s="42">
        <v>42</v>
      </c>
      <c r="AU15" s="41">
        <v>43</v>
      </c>
      <c r="AV15" s="42">
        <v>44</v>
      </c>
      <c r="AW15" s="41">
        <v>45</v>
      </c>
      <c r="AX15" s="42">
        <v>46</v>
      </c>
      <c r="AY15" s="41">
        <v>47</v>
      </c>
      <c r="AZ15" s="43">
        <v>48</v>
      </c>
      <c r="BA15" s="103">
        <v>49</v>
      </c>
      <c r="BB15" s="42">
        <v>50</v>
      </c>
      <c r="BC15" s="41">
        <v>51</v>
      </c>
      <c r="BD15" s="42">
        <v>52</v>
      </c>
      <c r="BE15" s="41">
        <v>53</v>
      </c>
      <c r="BF15" s="42">
        <v>54</v>
      </c>
      <c r="BG15" s="41">
        <v>55</v>
      </c>
      <c r="BH15" s="42">
        <v>56</v>
      </c>
      <c r="BI15" s="41">
        <v>57</v>
      </c>
      <c r="BJ15" s="42">
        <v>58</v>
      </c>
      <c r="BK15" s="41">
        <v>59</v>
      </c>
      <c r="BL15" s="42">
        <v>60</v>
      </c>
      <c r="BM15" s="41">
        <v>61</v>
      </c>
      <c r="BN15" s="42">
        <v>62</v>
      </c>
      <c r="BO15" s="41">
        <v>63</v>
      </c>
      <c r="BP15" s="42">
        <v>64</v>
      </c>
      <c r="BQ15" s="41">
        <v>65</v>
      </c>
      <c r="BR15" s="42">
        <v>66</v>
      </c>
      <c r="BS15" s="41">
        <v>67</v>
      </c>
      <c r="BT15" s="42">
        <v>68</v>
      </c>
      <c r="BU15" s="41">
        <v>69</v>
      </c>
      <c r="BV15" s="42">
        <v>70</v>
      </c>
      <c r="BW15" s="41">
        <v>71</v>
      </c>
      <c r="BX15" s="43">
        <v>72</v>
      </c>
      <c r="BY15" s="103">
        <v>73</v>
      </c>
      <c r="BZ15" s="42">
        <v>74</v>
      </c>
      <c r="CA15" s="41">
        <v>75</v>
      </c>
      <c r="CB15" s="42">
        <v>76</v>
      </c>
      <c r="CC15" s="41">
        <v>77</v>
      </c>
      <c r="CD15" s="42">
        <v>78</v>
      </c>
      <c r="CE15" s="41">
        <v>79</v>
      </c>
      <c r="CF15" s="42">
        <v>80</v>
      </c>
      <c r="CG15" s="41">
        <v>81</v>
      </c>
      <c r="CH15" s="42">
        <v>82</v>
      </c>
      <c r="CI15" s="41">
        <v>83</v>
      </c>
      <c r="CJ15" s="42">
        <v>84</v>
      </c>
      <c r="CK15" s="41">
        <v>85</v>
      </c>
      <c r="CL15" s="42">
        <v>86</v>
      </c>
      <c r="CM15" s="41">
        <v>87</v>
      </c>
      <c r="CN15" s="42">
        <v>88</v>
      </c>
      <c r="CO15" s="41">
        <v>89</v>
      </c>
      <c r="CP15" s="42">
        <v>90</v>
      </c>
      <c r="CQ15" s="41">
        <v>91</v>
      </c>
      <c r="CR15" s="42">
        <v>92</v>
      </c>
      <c r="CS15" s="41">
        <v>93</v>
      </c>
      <c r="CT15" s="42">
        <v>94</v>
      </c>
      <c r="CU15" s="41">
        <v>95</v>
      </c>
      <c r="CV15" s="43">
        <v>96</v>
      </c>
      <c r="CW15" s="103">
        <v>97</v>
      </c>
      <c r="CX15" s="42">
        <v>98</v>
      </c>
      <c r="CY15" s="41">
        <v>99</v>
      </c>
      <c r="CZ15" s="42">
        <v>100</v>
      </c>
      <c r="DA15" s="41">
        <v>101</v>
      </c>
      <c r="DB15" s="42">
        <v>102</v>
      </c>
      <c r="DC15" s="41">
        <v>103</v>
      </c>
      <c r="DD15" s="42">
        <v>104</v>
      </c>
      <c r="DE15" s="41">
        <v>105</v>
      </c>
      <c r="DF15" s="42">
        <v>106</v>
      </c>
      <c r="DG15" s="41">
        <v>107</v>
      </c>
      <c r="DH15" s="42">
        <v>108</v>
      </c>
      <c r="DI15" s="41">
        <v>109</v>
      </c>
      <c r="DJ15" s="42">
        <v>110</v>
      </c>
      <c r="DK15" s="41">
        <v>111</v>
      </c>
      <c r="DL15" s="42">
        <v>112</v>
      </c>
      <c r="DM15" s="41">
        <v>113</v>
      </c>
      <c r="DN15" s="42">
        <v>114</v>
      </c>
      <c r="DO15" s="41">
        <v>115</v>
      </c>
      <c r="DP15" s="42">
        <v>116</v>
      </c>
      <c r="DQ15" s="41">
        <v>117</v>
      </c>
      <c r="DR15" s="42">
        <v>118</v>
      </c>
      <c r="DS15" s="41">
        <v>119</v>
      </c>
      <c r="DT15" s="43">
        <v>120</v>
      </c>
      <c r="DU15" s="89"/>
      <c r="DV15" s="54"/>
      <c r="DW15" s="89"/>
      <c r="DX15" s="54"/>
      <c r="DY15" s="89"/>
      <c r="DZ15" s="54"/>
      <c r="EA15" s="89"/>
      <c r="EB15" s="54"/>
      <c r="EC15" s="89"/>
      <c r="ED15" s="54"/>
      <c r="EE15" s="89"/>
      <c r="EF15" s="54"/>
      <c r="EG15" s="89"/>
      <c r="EH15" s="54"/>
      <c r="EI15" s="89"/>
      <c r="EJ15" s="54"/>
      <c r="EK15" s="89"/>
      <c r="EL15" s="54"/>
      <c r="EM15" s="89"/>
      <c r="EN15" s="54"/>
      <c r="EO15" s="89"/>
      <c r="EP15" s="54"/>
      <c r="EQ15" s="89"/>
      <c r="ER15" s="54"/>
      <c r="ES15" s="54"/>
      <c r="ET15" s="89"/>
      <c r="EU15" s="54"/>
      <c r="EV15" s="89"/>
      <c r="EW15" s="54"/>
      <c r="EX15" s="89"/>
      <c r="EY15" s="54"/>
      <c r="EZ15" s="89"/>
      <c r="FA15" s="54"/>
      <c r="FB15" s="54"/>
      <c r="FC15" s="89"/>
      <c r="FD15" s="54"/>
      <c r="FE15" s="89"/>
      <c r="FF15" s="54"/>
      <c r="FG15" s="89"/>
      <c r="FH15" s="54"/>
      <c r="FI15" s="89"/>
      <c r="FJ15" s="54"/>
      <c r="FK15" s="54"/>
      <c r="FL15" s="89"/>
      <c r="FM15" s="54"/>
      <c r="FN15" s="89"/>
      <c r="FO15" s="54"/>
      <c r="FP15" s="89"/>
      <c r="FQ15" s="54"/>
      <c r="FR15" s="89"/>
      <c r="FS15" s="54"/>
      <c r="FT15" s="54"/>
      <c r="FU15" s="89"/>
      <c r="FV15" s="54"/>
      <c r="FW15" s="89"/>
      <c r="FX15" s="54"/>
      <c r="FY15" s="89"/>
      <c r="FZ15" s="54"/>
      <c r="GA15" s="89"/>
      <c r="GB15" s="54"/>
      <c r="GC15" s="54"/>
      <c r="GD15" s="89"/>
      <c r="GE15" s="54"/>
      <c r="GF15" s="89"/>
      <c r="GG15" s="54"/>
      <c r="GH15" s="89"/>
      <c r="GI15" s="54"/>
      <c r="GJ15" s="89"/>
      <c r="GK15" s="54"/>
      <c r="GL15" s="54"/>
      <c r="GM15" s="89"/>
      <c r="GN15" s="54"/>
      <c r="GO15" s="54"/>
      <c r="GP15" s="5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</row>
    <row r="16" spans="1:209" ht="13.25" customHeight="1" thickBot="1" x14ac:dyDescent="0.4">
      <c r="A16" t="e">
        <f t="shared" si="0"/>
        <v>#DIV/0!</v>
      </c>
      <c r="B16">
        <f>resultat!C17</f>
        <v>0</v>
      </c>
      <c r="C16">
        <f>resultat!D17</f>
        <v>0</v>
      </c>
      <c r="E16" s="59">
        <f>resultat!A2</f>
        <v>2018</v>
      </c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9"/>
      <c r="AC16" s="59">
        <f>resultat!A2+1</f>
        <v>2019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9"/>
      <c r="BA16" s="59">
        <f>resultat!A2+2</f>
        <v>2020</v>
      </c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7"/>
      <c r="BV16" s="47"/>
      <c r="BW16" s="47"/>
      <c r="BX16" s="50"/>
      <c r="BY16" s="59">
        <f>resultat!A2+3</f>
        <v>2021</v>
      </c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7"/>
      <c r="CT16" s="47"/>
      <c r="CU16" s="47"/>
      <c r="CV16" s="50"/>
      <c r="CW16" s="59">
        <f>resultat!A2+4</f>
        <v>2022</v>
      </c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7"/>
      <c r="DR16" s="47"/>
      <c r="DS16" s="47"/>
      <c r="DT16" s="50"/>
      <c r="DU16" s="90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90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90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ht="13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75"/>
      <c r="N18" s="24"/>
      <c r="O18" s="4"/>
      <c r="P18" s="4"/>
      <c r="Q18" s="4"/>
      <c r="R18" s="4"/>
      <c r="S18" s="4"/>
      <c r="T18" s="4"/>
      <c r="U18" s="106" t="s">
        <v>35</v>
      </c>
      <c r="V18" s="75"/>
      <c r="W18" s="24"/>
      <c r="X18" s="4"/>
      <c r="Y18" s="4"/>
      <c r="Z18" s="4"/>
      <c r="AA18" s="4"/>
      <c r="AB18" s="4"/>
      <c r="AC18" s="4"/>
      <c r="AD18" s="4"/>
      <c r="AJ18" s="24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91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4"/>
      <c r="N19" s="24"/>
      <c r="O19" s="24"/>
      <c r="P19" s="24"/>
      <c r="Q19" s="24"/>
      <c r="R19" s="24"/>
      <c r="S19" s="24"/>
      <c r="T19" s="4"/>
      <c r="U19" s="107" t="s">
        <v>36</v>
      </c>
      <c r="V19" s="24"/>
      <c r="W19" s="24"/>
      <c r="X19" s="24"/>
      <c r="Y19" s="24"/>
      <c r="Z19" s="24"/>
      <c r="AA19" s="24"/>
      <c r="AB19" s="24"/>
      <c r="AC19" s="4"/>
      <c r="AD19" s="4"/>
      <c r="AI19" s="1"/>
      <c r="AJ19" s="24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58">
        <f>resultat!A2</f>
        <v>2018</v>
      </c>
      <c r="H20">
        <f>SUM(E13:AB13)</f>
        <v>0</v>
      </c>
      <c r="I20" s="64" t="e">
        <f>SUM(E12:AB12)/H20</f>
        <v>#DIV/0!</v>
      </c>
      <c r="J20" s="65" t="e">
        <f t="shared" ref="J20:J23" si="192">SQRT((I20*(1-I20))/H20)</f>
        <v>#DIV/0!</v>
      </c>
      <c r="M20" s="24"/>
      <c r="N20" s="24"/>
      <c r="O20" s="76"/>
      <c r="P20" s="76"/>
      <c r="Q20" s="76"/>
      <c r="R20" s="76"/>
      <c r="S20" s="76"/>
      <c r="T20" s="4"/>
      <c r="U20" s="4"/>
      <c r="V20" s="24"/>
      <c r="W20" s="24"/>
      <c r="X20" s="76"/>
      <c r="Y20" s="76"/>
      <c r="Z20" s="76"/>
      <c r="AA20" s="76"/>
      <c r="AB20" s="76"/>
      <c r="AC20" s="4"/>
      <c r="AD20" s="4"/>
      <c r="AJ20" s="24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91"/>
      <c r="GK20" s="54"/>
      <c r="GL20" s="54"/>
      <c r="GM20" s="54"/>
      <c r="GN20" s="54"/>
      <c r="GO20" s="54"/>
      <c r="GP20" s="54"/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58">
        <f>resultat!A2+1</f>
        <v>2019</v>
      </c>
      <c r="H21" s="1">
        <f>SUM(AC13:AZ13)</f>
        <v>0</v>
      </c>
      <c r="I21" s="65" t="e">
        <f>SUM(AC12:AZ12)/H21</f>
        <v>#DIV/0!</v>
      </c>
      <c r="J21" s="65" t="e">
        <f t="shared" si="192"/>
        <v>#DIV/0!</v>
      </c>
      <c r="M21" s="24"/>
      <c r="N21" s="24"/>
      <c r="O21" s="76"/>
      <c r="P21" s="77"/>
      <c r="Q21" s="77"/>
      <c r="R21" s="77"/>
      <c r="S21" s="77"/>
      <c r="T21" s="4"/>
      <c r="U21" s="4"/>
      <c r="V21" s="24"/>
      <c r="W21" s="55"/>
      <c r="X21" s="76"/>
      <c r="Y21" s="76"/>
      <c r="Z21" s="76"/>
      <c r="AA21" s="76"/>
      <c r="AB21" s="76"/>
      <c r="AC21" s="4"/>
      <c r="AD21" s="4"/>
      <c r="AJ21" s="24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58">
        <f>resultat!A2+2</f>
        <v>2020</v>
      </c>
      <c r="H22" s="1">
        <f>SUM(BA13:BX13)</f>
        <v>0</v>
      </c>
      <c r="I22" s="65" t="e">
        <f>SUM(BA12:BX12)/H22</f>
        <v>#DIV/0!</v>
      </c>
      <c r="J22" s="65" t="e">
        <f t="shared" si="192"/>
        <v>#DIV/0!</v>
      </c>
      <c r="M22" s="24"/>
      <c r="N22" s="24"/>
      <c r="O22" s="76"/>
      <c r="P22" s="76"/>
      <c r="Q22" s="77"/>
      <c r="R22" s="77"/>
      <c r="S22" s="77"/>
      <c r="T22" s="4"/>
      <c r="U22" s="4"/>
      <c r="V22" s="24"/>
      <c r="W22" s="55"/>
      <c r="X22" s="78"/>
      <c r="Y22" s="76"/>
      <c r="Z22" s="76"/>
      <c r="AA22" s="76"/>
      <c r="AB22" s="76"/>
      <c r="AC22" s="4"/>
      <c r="AD22" s="4"/>
      <c r="AJ22" s="24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58">
        <f>resultat!A2+3</f>
        <v>2021</v>
      </c>
      <c r="H23" s="1">
        <f>SUM(BY13:CV13)</f>
        <v>0</v>
      </c>
      <c r="I23" s="65" t="e">
        <f>SUM(BY12:CV12)/H23</f>
        <v>#DIV/0!</v>
      </c>
      <c r="J23" s="65" t="e">
        <f t="shared" si="192"/>
        <v>#DIV/0!</v>
      </c>
      <c r="K23" s="24"/>
      <c r="M23" s="24"/>
      <c r="N23" s="24"/>
      <c r="O23" s="76"/>
      <c r="P23" s="76"/>
      <c r="Q23" s="78"/>
      <c r="R23" s="77"/>
      <c r="S23" s="77"/>
      <c r="T23" s="79"/>
      <c r="U23" s="4"/>
      <c r="V23" s="24"/>
      <c r="W23" s="55"/>
      <c r="X23" s="78"/>
      <c r="Y23" s="78"/>
      <c r="Z23" s="78"/>
      <c r="AA23" s="76"/>
      <c r="AB23" s="76"/>
      <c r="AC23" s="79"/>
      <c r="AD23" s="79"/>
      <c r="AJ23" s="24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3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58">
        <f>resultat!A2+4</f>
        <v>2022</v>
      </c>
      <c r="H24" s="24">
        <f>SUM(CW13:DT13)</f>
        <v>0</v>
      </c>
      <c r="I24" s="76" t="e">
        <f>SUM(CW12:DT12)/H24</f>
        <v>#DIV/0!</v>
      </c>
      <c r="J24" s="65" t="e">
        <f>SQRT((I24*(1-I24))/H24)</f>
        <v>#DIV/0!</v>
      </c>
      <c r="K24" s="24"/>
      <c r="M24" s="24"/>
      <c r="N24" s="24"/>
      <c r="O24" s="76"/>
      <c r="P24" s="76"/>
      <c r="Q24" s="76"/>
      <c r="R24" s="78"/>
      <c r="S24" s="77"/>
      <c r="T24" s="4"/>
      <c r="U24" s="4"/>
      <c r="V24" s="24"/>
      <c r="W24" s="55"/>
      <c r="X24" s="80"/>
      <c r="Y24" s="78"/>
      <c r="Z24" s="80"/>
      <c r="AA24" s="80"/>
      <c r="AB24" s="76"/>
      <c r="AC24" s="4"/>
      <c r="AD24" s="4"/>
      <c r="AJ24" s="24"/>
      <c r="DA24" s="22" t="s">
        <v>18</v>
      </c>
      <c r="DQ24" s="22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24" t="s">
        <v>18</v>
      </c>
      <c r="H25" s="24"/>
      <c r="I25" s="76"/>
      <c r="J25" s="76"/>
      <c r="K25" s="1"/>
      <c r="L25" s="1"/>
      <c r="M25" s="24"/>
      <c r="N25" s="24"/>
      <c r="O25" s="76"/>
      <c r="P25" s="76"/>
      <c r="Q25" s="76"/>
      <c r="R25" s="76"/>
      <c r="S25" s="78"/>
      <c r="T25" s="4"/>
      <c r="U25" s="4"/>
      <c r="V25" s="24"/>
      <c r="W25" s="56"/>
      <c r="X25" s="78"/>
      <c r="Y25" s="81"/>
      <c r="Z25" s="81"/>
      <c r="AA25" s="81"/>
      <c r="AB25" s="80"/>
      <c r="AC25" s="4"/>
      <c r="AD25" s="4"/>
      <c r="AJ25" s="24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24"/>
      <c r="H26" s="24"/>
      <c r="I26" s="24"/>
      <c r="J26" s="76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55"/>
      <c r="V26" s="4"/>
      <c r="W26" s="4"/>
      <c r="X26" s="4"/>
      <c r="Y26" s="4"/>
      <c r="Z26" s="4"/>
      <c r="AA26" s="4"/>
      <c r="AB26" s="24"/>
      <c r="AC26" s="55"/>
      <c r="AD26" s="56"/>
      <c r="AE26" s="56"/>
      <c r="AF26" s="56"/>
      <c r="AG26" s="56"/>
      <c r="AH26" s="56"/>
      <c r="AI26" s="56"/>
      <c r="AJ26" s="57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G27" s="24"/>
      <c r="H27" s="24"/>
      <c r="I27" s="24"/>
      <c r="J27" s="76"/>
      <c r="K27" s="24"/>
      <c r="L27" s="1"/>
      <c r="M27" s="24"/>
      <c r="N27" s="24"/>
      <c r="O27" s="24"/>
      <c r="P27" s="24"/>
      <c r="Q27" s="24"/>
      <c r="R27" s="24"/>
      <c r="S27" s="24"/>
      <c r="T27" s="24"/>
      <c r="U27" s="24"/>
      <c r="V27" s="4"/>
      <c r="W27" s="4"/>
      <c r="X27" s="4"/>
      <c r="Y27" s="4"/>
      <c r="Z27" s="4"/>
      <c r="AA27" s="4"/>
      <c r="AB27" s="4"/>
      <c r="AC27" s="4"/>
      <c r="AD27" s="4"/>
      <c r="AJ27" s="22" t="s">
        <v>18</v>
      </c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J28" s="22" t="s">
        <v>18</v>
      </c>
      <c r="M28" s="4"/>
      <c r="N28" s="4"/>
      <c r="O28" s="4"/>
      <c r="P28" s="4"/>
      <c r="Q28" s="4"/>
      <c r="R28" s="4"/>
      <c r="S28" s="4"/>
      <c r="T28" s="4"/>
      <c r="U28" s="56"/>
      <c r="V28" s="4"/>
      <c r="W28" s="4"/>
      <c r="X28" s="4"/>
      <c r="Y28" s="4"/>
      <c r="Z28" s="4"/>
      <c r="AA28" s="4"/>
      <c r="AB28" s="4"/>
      <c r="AC28" s="4"/>
      <c r="AD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104"/>
      <c r="J29" s="22" t="s">
        <v>18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104"/>
      <c r="J30" t="s">
        <v>18</v>
      </c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104"/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105"/>
    </row>
    <row r="33" spans="1:20" x14ac:dyDescent="0.25">
      <c r="A33" t="e">
        <f t="shared" si="0"/>
        <v>#DIV/0!</v>
      </c>
      <c r="B33">
        <f>resultat!C34</f>
        <v>0</v>
      </c>
      <c r="C33">
        <f>resultat!D34</f>
        <v>0</v>
      </c>
      <c r="T33" t="s">
        <v>18</v>
      </c>
    </row>
    <row r="34" spans="1:20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20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20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20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20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20" x14ac:dyDescent="0.25">
      <c r="A39" t="e">
        <f t="shared" si="0"/>
        <v>#DIV/0!</v>
      </c>
      <c r="B39">
        <f>resultat!C40</f>
        <v>0</v>
      </c>
      <c r="C39">
        <f>resultat!D40</f>
        <v>0</v>
      </c>
    </row>
    <row r="40" spans="1:20" x14ac:dyDescent="0.25">
      <c r="A40" t="e">
        <f t="shared" si="0"/>
        <v>#DIV/0!</v>
      </c>
      <c r="B40">
        <f>resultat!C41</f>
        <v>0</v>
      </c>
      <c r="C40">
        <f>resultat!D41</f>
        <v>0</v>
      </c>
      <c r="H40" s="22" t="s">
        <v>18</v>
      </c>
    </row>
    <row r="41" spans="1:20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20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20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20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20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20" x14ac:dyDescent="0.25">
      <c r="A46" t="e">
        <f t="shared" ref="A46:A72" si="193">100*B46/C46</f>
        <v>#DIV/0!</v>
      </c>
      <c r="B46">
        <f>resultat!C47</f>
        <v>0</v>
      </c>
      <c r="C46">
        <f>resultat!D47</f>
        <v>0</v>
      </c>
    </row>
    <row r="47" spans="1:20" x14ac:dyDescent="0.25">
      <c r="A47" t="e">
        <f t="shared" si="193"/>
        <v>#DIV/0!</v>
      </c>
      <c r="B47">
        <f>resultat!C48</f>
        <v>0</v>
      </c>
      <c r="C47">
        <f>resultat!D48</f>
        <v>0</v>
      </c>
    </row>
    <row r="48" spans="1:20" x14ac:dyDescent="0.25">
      <c r="A48" t="e">
        <f t="shared" si="193"/>
        <v>#DIV/0!</v>
      </c>
      <c r="B48">
        <f>resultat!C49</f>
        <v>0</v>
      </c>
      <c r="C48">
        <f>resultat!D49</f>
        <v>0</v>
      </c>
    </row>
    <row r="49" spans="1:52" x14ac:dyDescent="0.25">
      <c r="A49" t="e">
        <f t="shared" si="193"/>
        <v>#DIV/0!</v>
      </c>
      <c r="B49">
        <f>resultat!C50</f>
        <v>0</v>
      </c>
      <c r="C49">
        <f>resultat!D50</f>
        <v>0</v>
      </c>
    </row>
    <row r="50" spans="1:52" x14ac:dyDescent="0.25">
      <c r="A50" t="e">
        <f t="shared" si="193"/>
        <v>#DIV/0!</v>
      </c>
      <c r="B50">
        <f>resultat!C51</f>
        <v>0</v>
      </c>
      <c r="C50">
        <f>resultat!D51</f>
        <v>0</v>
      </c>
    </row>
    <row r="51" spans="1:52" x14ac:dyDescent="0.25">
      <c r="A51" t="e">
        <f t="shared" si="193"/>
        <v>#DIV/0!</v>
      </c>
      <c r="B51">
        <f>resultat!C52</f>
        <v>0</v>
      </c>
      <c r="C51">
        <f>resultat!D52</f>
        <v>0</v>
      </c>
    </row>
    <row r="52" spans="1:52" x14ac:dyDescent="0.25">
      <c r="A52" t="e">
        <f t="shared" si="193"/>
        <v>#DIV/0!</v>
      </c>
      <c r="B52">
        <f>resultat!C53</f>
        <v>0</v>
      </c>
      <c r="C52">
        <f>resultat!D53</f>
        <v>0</v>
      </c>
    </row>
    <row r="53" spans="1:52" x14ac:dyDescent="0.25">
      <c r="A53" t="e">
        <f t="shared" si="193"/>
        <v>#DIV/0!</v>
      </c>
      <c r="B53">
        <f>resultat!C54</f>
        <v>0</v>
      </c>
      <c r="C53">
        <f>resultat!D54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5">
      <c r="A54" t="e">
        <f t="shared" si="193"/>
        <v>#DIV/0!</v>
      </c>
      <c r="B54">
        <f>resultat!C55</f>
        <v>0</v>
      </c>
      <c r="C54">
        <f>resultat!D55</f>
        <v>0</v>
      </c>
    </row>
    <row r="55" spans="1:52" x14ac:dyDescent="0.25">
      <c r="A55" t="e">
        <f t="shared" si="193"/>
        <v>#DIV/0!</v>
      </c>
      <c r="B55">
        <f>resultat!C56</f>
        <v>0</v>
      </c>
      <c r="C55">
        <f>resultat!D56</f>
        <v>0</v>
      </c>
    </row>
    <row r="56" spans="1:52" x14ac:dyDescent="0.25">
      <c r="A56" t="e">
        <f t="shared" si="193"/>
        <v>#DIV/0!</v>
      </c>
      <c r="B56">
        <f>resultat!C57</f>
        <v>0</v>
      </c>
      <c r="C56">
        <f>resultat!D57</f>
        <v>0</v>
      </c>
    </row>
    <row r="57" spans="1:52" x14ac:dyDescent="0.25">
      <c r="A57" t="e">
        <f t="shared" si="193"/>
        <v>#DIV/0!</v>
      </c>
      <c r="B57">
        <f>resultat!C58</f>
        <v>0</v>
      </c>
      <c r="C57">
        <f>resultat!D58</f>
        <v>0</v>
      </c>
    </row>
    <row r="58" spans="1:52" x14ac:dyDescent="0.25">
      <c r="A58" t="e">
        <f t="shared" si="193"/>
        <v>#DIV/0!</v>
      </c>
      <c r="B58">
        <f>resultat!C59</f>
        <v>0</v>
      </c>
      <c r="C58">
        <f>resultat!D59</f>
        <v>0</v>
      </c>
    </row>
    <row r="59" spans="1:52" x14ac:dyDescent="0.25">
      <c r="A59" t="e">
        <f t="shared" si="193"/>
        <v>#DIV/0!</v>
      </c>
      <c r="B59">
        <f>resultat!C60</f>
        <v>0</v>
      </c>
      <c r="C59">
        <f>resultat!D60</f>
        <v>0</v>
      </c>
    </row>
    <row r="60" spans="1:52" x14ac:dyDescent="0.25">
      <c r="A60" t="e">
        <f t="shared" si="193"/>
        <v>#DIV/0!</v>
      </c>
      <c r="B60">
        <f>resultat!C61</f>
        <v>0</v>
      </c>
      <c r="C60">
        <f>resultat!D61</f>
        <v>0</v>
      </c>
    </row>
    <row r="61" spans="1:52" x14ac:dyDescent="0.25">
      <c r="A61" t="e">
        <f t="shared" si="193"/>
        <v>#DIV/0!</v>
      </c>
      <c r="B61">
        <f>resultat!C62</f>
        <v>0</v>
      </c>
      <c r="C61">
        <f>resultat!D62</f>
        <v>0</v>
      </c>
    </row>
    <row r="62" spans="1:52" x14ac:dyDescent="0.25">
      <c r="A62" t="e">
        <f t="shared" si="193"/>
        <v>#DIV/0!</v>
      </c>
      <c r="B62">
        <f>resultat!C63</f>
        <v>0</v>
      </c>
      <c r="C62">
        <f>resultat!D63</f>
        <v>0</v>
      </c>
    </row>
    <row r="63" spans="1:52" x14ac:dyDescent="0.25">
      <c r="A63" t="e">
        <f t="shared" si="193"/>
        <v>#DIV/0!</v>
      </c>
      <c r="B63">
        <f>resultat!C64</f>
        <v>0</v>
      </c>
      <c r="C63">
        <f>resultat!D64</f>
        <v>0</v>
      </c>
    </row>
    <row r="64" spans="1:52" x14ac:dyDescent="0.25">
      <c r="A64" t="e">
        <f t="shared" si="193"/>
        <v>#DIV/0!</v>
      </c>
      <c r="B64">
        <f>resultat!C65</f>
        <v>0</v>
      </c>
      <c r="C64">
        <f>resultat!D65</f>
        <v>0</v>
      </c>
    </row>
    <row r="65" spans="1:3" x14ac:dyDescent="0.25">
      <c r="A65" t="e">
        <f t="shared" si="193"/>
        <v>#DIV/0!</v>
      </c>
      <c r="B65">
        <f>resultat!C66</f>
        <v>0</v>
      </c>
      <c r="C65">
        <f>resultat!D66</f>
        <v>0</v>
      </c>
    </row>
    <row r="66" spans="1:3" x14ac:dyDescent="0.25">
      <c r="A66" t="e">
        <f t="shared" si="193"/>
        <v>#DIV/0!</v>
      </c>
      <c r="B66">
        <f>resultat!C67</f>
        <v>0</v>
      </c>
      <c r="C66">
        <f>resultat!D67</f>
        <v>0</v>
      </c>
    </row>
    <row r="67" spans="1:3" x14ac:dyDescent="0.25">
      <c r="A67" t="e">
        <f t="shared" si="193"/>
        <v>#DIV/0!</v>
      </c>
      <c r="B67">
        <f>resultat!C68</f>
        <v>0</v>
      </c>
      <c r="C67">
        <f>resultat!D68</f>
        <v>0</v>
      </c>
    </row>
    <row r="68" spans="1:3" x14ac:dyDescent="0.25">
      <c r="A68" t="e">
        <f t="shared" si="193"/>
        <v>#DIV/0!</v>
      </c>
      <c r="B68">
        <f>resultat!C69</f>
        <v>0</v>
      </c>
      <c r="C68">
        <f>resultat!D69</f>
        <v>0</v>
      </c>
    </row>
    <row r="69" spans="1:3" x14ac:dyDescent="0.25">
      <c r="A69" t="e">
        <f t="shared" si="193"/>
        <v>#DIV/0!</v>
      </c>
      <c r="B69">
        <f>resultat!C70</f>
        <v>0</v>
      </c>
      <c r="C69">
        <f>resultat!D70</f>
        <v>0</v>
      </c>
    </row>
    <row r="70" spans="1:3" x14ac:dyDescent="0.25">
      <c r="A70" t="e">
        <f t="shared" si="193"/>
        <v>#DIV/0!</v>
      </c>
      <c r="B70">
        <f>resultat!C71</f>
        <v>0</v>
      </c>
      <c r="C70">
        <f>resultat!D71</f>
        <v>0</v>
      </c>
    </row>
    <row r="71" spans="1:3" x14ac:dyDescent="0.25">
      <c r="A71" t="e">
        <f t="shared" si="193"/>
        <v>#DIV/0!</v>
      </c>
      <c r="B71">
        <f>resultat!C72</f>
        <v>0</v>
      </c>
      <c r="C71">
        <f>resultat!D72</f>
        <v>0</v>
      </c>
    </row>
    <row r="72" spans="1:3" x14ac:dyDescent="0.25">
      <c r="A72" t="e">
        <f t="shared" si="193"/>
        <v>#DIV/0!</v>
      </c>
      <c r="B72">
        <f>resultat!C73</f>
        <v>0</v>
      </c>
      <c r="C72">
        <f>resultat!D73</f>
        <v>0</v>
      </c>
    </row>
    <row r="73" spans="1:3" x14ac:dyDescent="0.25">
      <c r="A73" t="e">
        <f t="shared" ref="A73:A96" si="194">100*B73/C73</f>
        <v>#DIV/0!</v>
      </c>
      <c r="B73">
        <f>resultat!C74</f>
        <v>0</v>
      </c>
      <c r="C73">
        <f>resultat!D74</f>
        <v>0</v>
      </c>
    </row>
    <row r="74" spans="1:3" x14ac:dyDescent="0.25">
      <c r="A74" t="e">
        <f t="shared" si="194"/>
        <v>#DIV/0!</v>
      </c>
      <c r="B74">
        <f>resultat!C75</f>
        <v>0</v>
      </c>
      <c r="C74">
        <f>resultat!D75</f>
        <v>0</v>
      </c>
    </row>
    <row r="75" spans="1:3" x14ac:dyDescent="0.25">
      <c r="A75" t="e">
        <f t="shared" si="194"/>
        <v>#DIV/0!</v>
      </c>
      <c r="B75">
        <f>resultat!C76</f>
        <v>0</v>
      </c>
      <c r="C75">
        <f>resultat!D76</f>
        <v>0</v>
      </c>
    </row>
    <row r="76" spans="1:3" x14ac:dyDescent="0.25">
      <c r="A76" t="e">
        <f t="shared" si="194"/>
        <v>#DIV/0!</v>
      </c>
      <c r="B76">
        <f>resultat!C77</f>
        <v>0</v>
      </c>
      <c r="C76">
        <f>resultat!D77</f>
        <v>0</v>
      </c>
    </row>
    <row r="77" spans="1:3" x14ac:dyDescent="0.25">
      <c r="A77" t="e">
        <f t="shared" si="194"/>
        <v>#DIV/0!</v>
      </c>
      <c r="B77">
        <f>resultat!C78</f>
        <v>0</v>
      </c>
      <c r="C77">
        <f>resultat!D78</f>
        <v>0</v>
      </c>
    </row>
    <row r="78" spans="1:3" x14ac:dyDescent="0.25">
      <c r="A78" t="e">
        <f t="shared" si="194"/>
        <v>#DIV/0!</v>
      </c>
      <c r="B78">
        <f>resultat!C79</f>
        <v>0</v>
      </c>
      <c r="C78">
        <f>resultat!D79</f>
        <v>0</v>
      </c>
    </row>
    <row r="79" spans="1:3" x14ac:dyDescent="0.25">
      <c r="A79" t="e">
        <f t="shared" si="194"/>
        <v>#DIV/0!</v>
      </c>
      <c r="B79">
        <f>resultat!C80</f>
        <v>0</v>
      </c>
      <c r="C79">
        <f>resultat!D80</f>
        <v>0</v>
      </c>
    </row>
    <row r="80" spans="1:3" x14ac:dyDescent="0.25">
      <c r="A80" t="e">
        <f t="shared" si="194"/>
        <v>#DIV/0!</v>
      </c>
      <c r="B80">
        <f>resultat!C81</f>
        <v>0</v>
      </c>
      <c r="C80">
        <f>resultat!D81</f>
        <v>0</v>
      </c>
    </row>
    <row r="81" spans="1:3" x14ac:dyDescent="0.25">
      <c r="A81" t="e">
        <f t="shared" si="194"/>
        <v>#DIV/0!</v>
      </c>
      <c r="B81">
        <f>resultat!C82</f>
        <v>0</v>
      </c>
      <c r="C81">
        <f>resultat!D82</f>
        <v>0</v>
      </c>
    </row>
    <row r="82" spans="1:3" x14ac:dyDescent="0.25">
      <c r="A82" t="e">
        <f t="shared" si="194"/>
        <v>#DIV/0!</v>
      </c>
      <c r="B82">
        <f>resultat!C83</f>
        <v>0</v>
      </c>
      <c r="C82">
        <f>resultat!D83</f>
        <v>0</v>
      </c>
    </row>
    <row r="83" spans="1:3" x14ac:dyDescent="0.25">
      <c r="A83" t="e">
        <f t="shared" si="194"/>
        <v>#DIV/0!</v>
      </c>
      <c r="B83">
        <f>resultat!C84</f>
        <v>0</v>
      </c>
      <c r="C83">
        <f>resultat!D84</f>
        <v>0</v>
      </c>
    </row>
    <row r="84" spans="1:3" x14ac:dyDescent="0.25">
      <c r="A84" t="e">
        <f t="shared" si="194"/>
        <v>#DIV/0!</v>
      </c>
      <c r="B84">
        <f>resultat!C85</f>
        <v>0</v>
      </c>
      <c r="C84">
        <f>resultat!D85</f>
        <v>0</v>
      </c>
    </row>
    <row r="85" spans="1:3" x14ac:dyDescent="0.25">
      <c r="A85" t="e">
        <f t="shared" si="194"/>
        <v>#DIV/0!</v>
      </c>
      <c r="B85">
        <f>resultat!C86</f>
        <v>0</v>
      </c>
      <c r="C85">
        <f>resultat!D86</f>
        <v>0</v>
      </c>
    </row>
    <row r="86" spans="1:3" x14ac:dyDescent="0.25">
      <c r="A86" t="e">
        <f t="shared" si="194"/>
        <v>#DIV/0!</v>
      </c>
      <c r="B86">
        <f>resultat!C87</f>
        <v>0</v>
      </c>
      <c r="C86">
        <f>resultat!D87</f>
        <v>0</v>
      </c>
    </row>
    <row r="87" spans="1:3" x14ac:dyDescent="0.25">
      <c r="A87" t="e">
        <f t="shared" si="194"/>
        <v>#DIV/0!</v>
      </c>
      <c r="B87">
        <f>resultat!C88</f>
        <v>0</v>
      </c>
      <c r="C87">
        <f>resultat!D88</f>
        <v>0</v>
      </c>
    </row>
    <row r="88" spans="1:3" x14ac:dyDescent="0.25">
      <c r="A88" t="e">
        <f t="shared" si="194"/>
        <v>#DIV/0!</v>
      </c>
      <c r="B88">
        <f>resultat!C89</f>
        <v>0</v>
      </c>
      <c r="C88">
        <f>resultat!D89</f>
        <v>0</v>
      </c>
    </row>
    <row r="89" spans="1:3" x14ac:dyDescent="0.25">
      <c r="A89" t="e">
        <f t="shared" si="194"/>
        <v>#DIV/0!</v>
      </c>
      <c r="B89">
        <f>resultat!C90</f>
        <v>0</v>
      </c>
      <c r="C89">
        <f>resultat!D90</f>
        <v>0</v>
      </c>
    </row>
    <row r="90" spans="1:3" x14ac:dyDescent="0.25">
      <c r="A90" t="e">
        <f t="shared" si="194"/>
        <v>#DIV/0!</v>
      </c>
      <c r="B90">
        <f>resultat!C91</f>
        <v>0</v>
      </c>
      <c r="C90">
        <f>resultat!D91</f>
        <v>0</v>
      </c>
    </row>
    <row r="91" spans="1:3" x14ac:dyDescent="0.25">
      <c r="A91" t="e">
        <f t="shared" si="194"/>
        <v>#DIV/0!</v>
      </c>
      <c r="B91">
        <f>resultat!C92</f>
        <v>0</v>
      </c>
      <c r="C91">
        <f>resultat!D92</f>
        <v>0</v>
      </c>
    </row>
    <row r="92" spans="1:3" x14ac:dyDescent="0.25">
      <c r="A92" t="e">
        <f t="shared" si="194"/>
        <v>#DIV/0!</v>
      </c>
      <c r="B92">
        <f>resultat!C93</f>
        <v>0</v>
      </c>
      <c r="C92">
        <f>resultat!D93</f>
        <v>0</v>
      </c>
    </row>
    <row r="93" spans="1:3" x14ac:dyDescent="0.25">
      <c r="A93" t="e">
        <f t="shared" si="194"/>
        <v>#DIV/0!</v>
      </c>
      <c r="B93">
        <f>resultat!C94</f>
        <v>0</v>
      </c>
      <c r="C93">
        <f>resultat!D94</f>
        <v>0</v>
      </c>
    </row>
    <row r="94" spans="1:3" x14ac:dyDescent="0.25">
      <c r="A94" t="e">
        <f t="shared" si="194"/>
        <v>#DIV/0!</v>
      </c>
      <c r="B94">
        <f>resultat!C95</f>
        <v>0</v>
      </c>
      <c r="C94">
        <f>resultat!D95</f>
        <v>0</v>
      </c>
    </row>
    <row r="95" spans="1:3" x14ac:dyDescent="0.25">
      <c r="A95" t="e">
        <f t="shared" si="194"/>
        <v>#DIV/0!</v>
      </c>
      <c r="B95">
        <f>resultat!C96</f>
        <v>0</v>
      </c>
      <c r="C95">
        <f>resultat!D96</f>
        <v>0</v>
      </c>
    </row>
    <row r="96" spans="1:3" x14ac:dyDescent="0.25">
      <c r="A96" t="e">
        <f t="shared" si="194"/>
        <v>#DIV/0!</v>
      </c>
      <c r="B96">
        <f>resultat!C97</f>
        <v>0</v>
      </c>
      <c r="C96">
        <f>resultat!D97</f>
        <v>0</v>
      </c>
    </row>
    <row r="97" spans="1:3" x14ac:dyDescent="0.25">
      <c r="A97" t="e">
        <f t="shared" ref="A97:A120" si="195">100*B97/C97</f>
        <v>#DIV/0!</v>
      </c>
      <c r="B97">
        <f>resultat!C98</f>
        <v>0</v>
      </c>
      <c r="C97">
        <f>resultat!D98</f>
        <v>0</v>
      </c>
    </row>
    <row r="98" spans="1:3" x14ac:dyDescent="0.25">
      <c r="A98" t="e">
        <f t="shared" si="195"/>
        <v>#DIV/0!</v>
      </c>
      <c r="B98">
        <f>resultat!C99</f>
        <v>0</v>
      </c>
      <c r="C98">
        <f>resultat!D99</f>
        <v>0</v>
      </c>
    </row>
    <row r="99" spans="1:3" x14ac:dyDescent="0.25">
      <c r="A99" t="e">
        <f t="shared" si="195"/>
        <v>#DIV/0!</v>
      </c>
      <c r="B99">
        <f>resultat!C100</f>
        <v>0</v>
      </c>
      <c r="C99">
        <f>resultat!D100</f>
        <v>0</v>
      </c>
    </row>
    <row r="100" spans="1:3" x14ac:dyDescent="0.25">
      <c r="A100" t="e">
        <f t="shared" si="195"/>
        <v>#DIV/0!</v>
      </c>
      <c r="B100">
        <f>resultat!C101</f>
        <v>0</v>
      </c>
      <c r="C100">
        <f>resultat!D101</f>
        <v>0</v>
      </c>
    </row>
    <row r="101" spans="1:3" x14ac:dyDescent="0.25">
      <c r="A101" t="e">
        <f t="shared" si="195"/>
        <v>#DIV/0!</v>
      </c>
      <c r="B101">
        <f>resultat!C102</f>
        <v>0</v>
      </c>
      <c r="C101">
        <f>resultat!D102</f>
        <v>0</v>
      </c>
    </row>
    <row r="102" spans="1:3" x14ac:dyDescent="0.25">
      <c r="A102" t="e">
        <f t="shared" si="195"/>
        <v>#DIV/0!</v>
      </c>
      <c r="B102">
        <f>resultat!C103</f>
        <v>0</v>
      </c>
      <c r="C102">
        <f>resultat!D103</f>
        <v>0</v>
      </c>
    </row>
    <row r="103" spans="1:3" x14ac:dyDescent="0.25">
      <c r="A103" t="e">
        <f t="shared" si="195"/>
        <v>#DIV/0!</v>
      </c>
      <c r="B103">
        <f>resultat!C104</f>
        <v>0</v>
      </c>
      <c r="C103">
        <f>resultat!D104</f>
        <v>0</v>
      </c>
    </row>
    <row r="104" spans="1:3" x14ac:dyDescent="0.25">
      <c r="A104" t="e">
        <f t="shared" si="195"/>
        <v>#DIV/0!</v>
      </c>
      <c r="B104">
        <f>resultat!C105</f>
        <v>0</v>
      </c>
      <c r="C104">
        <f>resultat!D105</f>
        <v>0</v>
      </c>
    </row>
    <row r="105" spans="1:3" x14ac:dyDescent="0.25">
      <c r="A105" t="e">
        <f t="shared" si="195"/>
        <v>#DIV/0!</v>
      </c>
      <c r="B105">
        <f>resultat!C106</f>
        <v>0</v>
      </c>
      <c r="C105">
        <f>resultat!D106</f>
        <v>0</v>
      </c>
    </row>
    <row r="106" spans="1:3" x14ac:dyDescent="0.25">
      <c r="A106" t="e">
        <f t="shared" si="195"/>
        <v>#DIV/0!</v>
      </c>
      <c r="B106">
        <f>resultat!C107</f>
        <v>0</v>
      </c>
      <c r="C106">
        <f>resultat!D107</f>
        <v>0</v>
      </c>
    </row>
    <row r="107" spans="1:3" x14ac:dyDescent="0.25">
      <c r="A107" t="e">
        <f t="shared" si="195"/>
        <v>#DIV/0!</v>
      </c>
      <c r="B107">
        <f>resultat!C108</f>
        <v>0</v>
      </c>
      <c r="C107">
        <f>resultat!D108</f>
        <v>0</v>
      </c>
    </row>
    <row r="108" spans="1:3" x14ac:dyDescent="0.25">
      <c r="A108" t="e">
        <f t="shared" si="195"/>
        <v>#DIV/0!</v>
      </c>
      <c r="B108">
        <f>resultat!C109</f>
        <v>0</v>
      </c>
      <c r="C108">
        <f>resultat!D109</f>
        <v>0</v>
      </c>
    </row>
    <row r="109" spans="1:3" x14ac:dyDescent="0.25">
      <c r="A109" t="e">
        <f t="shared" si="195"/>
        <v>#DIV/0!</v>
      </c>
      <c r="B109">
        <f>resultat!C110</f>
        <v>0</v>
      </c>
      <c r="C109">
        <f>resultat!D110</f>
        <v>0</v>
      </c>
    </row>
    <row r="110" spans="1:3" x14ac:dyDescent="0.25">
      <c r="A110" t="e">
        <f t="shared" si="195"/>
        <v>#DIV/0!</v>
      </c>
      <c r="B110">
        <f>resultat!C111</f>
        <v>0</v>
      </c>
      <c r="C110">
        <f>resultat!D111</f>
        <v>0</v>
      </c>
    </row>
    <row r="111" spans="1:3" x14ac:dyDescent="0.25">
      <c r="A111" t="e">
        <f t="shared" si="195"/>
        <v>#DIV/0!</v>
      </c>
      <c r="B111">
        <f>resultat!C112</f>
        <v>0</v>
      </c>
      <c r="C111">
        <f>resultat!D112</f>
        <v>0</v>
      </c>
    </row>
    <row r="112" spans="1:3" x14ac:dyDescent="0.25">
      <c r="A112" t="e">
        <f t="shared" si="195"/>
        <v>#DIV/0!</v>
      </c>
      <c r="B112">
        <f>resultat!C113</f>
        <v>0</v>
      </c>
      <c r="C112">
        <f>resultat!D113</f>
        <v>0</v>
      </c>
    </row>
    <row r="113" spans="1:3" x14ac:dyDescent="0.25">
      <c r="A113" t="e">
        <f t="shared" si="195"/>
        <v>#DIV/0!</v>
      </c>
      <c r="B113">
        <f>resultat!C114</f>
        <v>0</v>
      </c>
      <c r="C113">
        <f>resultat!D114</f>
        <v>0</v>
      </c>
    </row>
    <row r="114" spans="1:3" x14ac:dyDescent="0.25">
      <c r="A114" t="e">
        <f t="shared" si="195"/>
        <v>#DIV/0!</v>
      </c>
      <c r="B114">
        <f>resultat!C115</f>
        <v>0</v>
      </c>
      <c r="C114">
        <f>resultat!D115</f>
        <v>0</v>
      </c>
    </row>
    <row r="115" spans="1:3" x14ac:dyDescent="0.25">
      <c r="A115" t="e">
        <f t="shared" si="195"/>
        <v>#DIV/0!</v>
      </c>
      <c r="B115">
        <f>resultat!C116</f>
        <v>0</v>
      </c>
      <c r="C115">
        <f>resultat!D116</f>
        <v>0</v>
      </c>
    </row>
    <row r="116" spans="1:3" x14ac:dyDescent="0.25">
      <c r="A116" t="e">
        <f t="shared" si="195"/>
        <v>#DIV/0!</v>
      </c>
      <c r="B116">
        <f>resultat!C117</f>
        <v>0</v>
      </c>
      <c r="C116">
        <f>resultat!D117</f>
        <v>0</v>
      </c>
    </row>
    <row r="117" spans="1:3" x14ac:dyDescent="0.25">
      <c r="A117" t="e">
        <f t="shared" si="195"/>
        <v>#DIV/0!</v>
      </c>
      <c r="B117">
        <f>resultat!C118</f>
        <v>0</v>
      </c>
      <c r="C117">
        <f>resultat!D118</f>
        <v>0</v>
      </c>
    </row>
    <row r="118" spans="1:3" x14ac:dyDescent="0.25">
      <c r="A118" t="e">
        <f t="shared" si="195"/>
        <v>#DIV/0!</v>
      </c>
      <c r="B118">
        <f>resultat!C119</f>
        <v>0</v>
      </c>
      <c r="C118">
        <f>resultat!D119</f>
        <v>0</v>
      </c>
    </row>
    <row r="119" spans="1:3" x14ac:dyDescent="0.25">
      <c r="A119" t="e">
        <f t="shared" si="195"/>
        <v>#DIV/0!</v>
      </c>
      <c r="B119">
        <f>resultat!C120</f>
        <v>0</v>
      </c>
      <c r="C119">
        <f>resultat!D120</f>
        <v>0</v>
      </c>
    </row>
    <row r="120" spans="1:3" x14ac:dyDescent="0.25">
      <c r="A120" t="e">
        <f t="shared" si="195"/>
        <v>#DIV/0!</v>
      </c>
      <c r="B120">
        <f>resultat!C121</f>
        <v>0</v>
      </c>
      <c r="C120">
        <f>resultat!D121</f>
        <v>0</v>
      </c>
    </row>
    <row r="141" spans="4:4" x14ac:dyDescent="0.25">
      <c r="D141" s="22" t="s">
        <v>18</v>
      </c>
    </row>
    <row r="188" spans="6:6" x14ac:dyDescent="0.25">
      <c r="F188" s="22" t="s">
        <v>18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2022-11-11T13:23:50Z</dcterms:modified>
</cp:coreProperties>
</file>