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5\Kontrollgrafmaler til publisering\"/>
    </mc:Choice>
  </mc:AlternateContent>
  <xr:revisionPtr revIDLastSave="0" documentId="13_ncr:1_{7AF1373A-B5D3-44FD-825E-95BCABE4E364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" i="1" l="1"/>
  <c r="G58" i="4"/>
  <c r="GO16" i="1" l="1"/>
  <c r="FQ16" i="1"/>
  <c r="ES16" i="1"/>
  <c r="DU16" i="1"/>
  <c r="CW16" i="1"/>
  <c r="BY16" i="1"/>
  <c r="BA16" i="1"/>
  <c r="AC16" i="1"/>
  <c r="E16" i="1"/>
  <c r="G28" i="1"/>
  <c r="G27" i="1"/>
  <c r="G26" i="1"/>
  <c r="G25" i="1"/>
  <c r="G24" i="1"/>
  <c r="G23" i="1"/>
  <c r="G22" i="1"/>
  <c r="G21" i="1"/>
  <c r="FS58" i="4"/>
  <c r="EU58" i="4"/>
  <c r="DW58" i="4"/>
  <c r="CY58" i="4"/>
  <c r="CA58" i="4"/>
  <c r="BC58" i="4"/>
  <c r="AE58" i="4"/>
  <c r="F41" i="4"/>
  <c r="F40" i="4"/>
  <c r="F39" i="4"/>
  <c r="F38" i="4"/>
  <c r="F37" i="4"/>
  <c r="F36" i="4"/>
  <c r="F35" i="4"/>
  <c r="F34" i="4"/>
  <c r="F33" i="4"/>
  <c r="A194" i="4"/>
  <c r="A170" i="4"/>
  <c r="A146" i="4"/>
  <c r="A122" i="4"/>
  <c r="A98" i="4"/>
  <c r="A74" i="4"/>
  <c r="A50" i="4"/>
  <c r="A26" i="4"/>
  <c r="B193" i="1" l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A198" i="1" l="1"/>
  <c r="A214" i="1"/>
  <c r="A206" i="1"/>
  <c r="A216" i="1"/>
  <c r="A196" i="1"/>
  <c r="A212" i="1"/>
  <c r="A211" i="1"/>
  <c r="A195" i="1"/>
  <c r="A200" i="1"/>
  <c r="A215" i="1"/>
  <c r="A207" i="1"/>
  <c r="A199" i="1"/>
  <c r="A204" i="1"/>
  <c r="A208" i="1"/>
  <c r="A203" i="1"/>
  <c r="A213" i="1"/>
  <c r="A197" i="1"/>
  <c r="A202" i="1"/>
  <c r="A201" i="1"/>
  <c r="A205" i="1"/>
  <c r="A210" i="1"/>
  <c r="A194" i="1"/>
  <c r="A209" i="1"/>
  <c r="A193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A171" i="1" l="1"/>
  <c r="A175" i="1"/>
  <c r="A159" i="1"/>
  <c r="A191" i="1"/>
  <c r="A187" i="1"/>
  <c r="A183" i="1"/>
  <c r="A179" i="1"/>
  <c r="A167" i="1"/>
  <c r="A163" i="1"/>
  <c r="A155" i="1"/>
  <c r="A151" i="1"/>
  <c r="A147" i="1"/>
  <c r="A190" i="1"/>
  <c r="A174" i="1"/>
  <c r="A166" i="1"/>
  <c r="A158" i="1"/>
  <c r="A154" i="1"/>
  <c r="A150" i="1"/>
  <c r="A146" i="1"/>
  <c r="A182" i="1"/>
  <c r="A170" i="1"/>
  <c r="A162" i="1"/>
  <c r="A189" i="1"/>
  <c r="A185" i="1"/>
  <c r="A181" i="1"/>
  <c r="A177" i="1"/>
  <c r="A173" i="1"/>
  <c r="A169" i="1"/>
  <c r="A165" i="1"/>
  <c r="A161" i="1"/>
  <c r="A157" i="1"/>
  <c r="A153" i="1"/>
  <c r="A149" i="1"/>
  <c r="A145" i="1"/>
  <c r="A178" i="1"/>
  <c r="A192" i="1"/>
  <c r="A180" i="1"/>
  <c r="A172" i="1"/>
  <c r="A164" i="1"/>
  <c r="A160" i="1"/>
  <c r="A156" i="1"/>
  <c r="A152" i="1"/>
  <c r="A148" i="1"/>
  <c r="A188" i="1"/>
  <c r="A176" i="1"/>
  <c r="A186" i="1"/>
  <c r="A184" i="1"/>
  <c r="A168" i="1"/>
  <c r="B129" i="1" l="1"/>
  <c r="C129" i="1"/>
  <c r="A129" i="1" s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" i="1"/>
  <c r="C1" i="1"/>
  <c r="B2" i="1"/>
  <c r="C2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A141" i="1"/>
  <c r="A58" i="1" l="1"/>
  <c r="A98" i="1"/>
  <c r="A86" i="1"/>
  <c r="A62" i="1"/>
  <c r="A26" i="1"/>
  <c r="A106" i="1"/>
  <c r="A49" i="1"/>
  <c r="A114" i="1"/>
  <c r="A66" i="1"/>
  <c r="A54" i="1"/>
  <c r="A42" i="1"/>
  <c r="A109" i="1"/>
  <c r="A131" i="1"/>
  <c r="A70" i="1"/>
  <c r="A46" i="1"/>
  <c r="E12" i="1" a="1"/>
  <c r="A20" i="1"/>
  <c r="A140" i="1"/>
  <c r="A8" i="1"/>
  <c r="A31" i="1"/>
  <c r="A135" i="1"/>
  <c r="A88" i="1"/>
  <c r="A87" i="1"/>
  <c r="A27" i="1"/>
  <c r="A104" i="1"/>
  <c r="A80" i="1"/>
  <c r="A68" i="1"/>
  <c r="A64" i="1"/>
  <c r="A60" i="1"/>
  <c r="A56" i="1"/>
  <c r="A48" i="1"/>
  <c r="A16" i="1"/>
  <c r="A12" i="1"/>
  <c r="A4" i="1"/>
  <c r="A100" i="1"/>
  <c r="A72" i="1"/>
  <c r="A22" i="1"/>
  <c r="A18" i="1"/>
  <c r="A10" i="1"/>
  <c r="A6" i="1"/>
  <c r="A65" i="1"/>
  <c r="A61" i="1"/>
  <c r="A21" i="1"/>
  <c r="A1" i="1"/>
  <c r="A123" i="1"/>
  <c r="A121" i="1"/>
  <c r="A137" i="1"/>
  <c r="A119" i="1"/>
  <c r="A117" i="1"/>
  <c r="A115" i="1"/>
  <c r="A59" i="1"/>
  <c r="A9" i="1"/>
  <c r="A91" i="1"/>
  <c r="A53" i="1"/>
  <c r="A7" i="1"/>
  <c r="A35" i="1"/>
  <c r="A89" i="1"/>
  <c r="A85" i="1"/>
  <c r="A83" i="1"/>
  <c r="A81" i="1"/>
  <c r="A79" i="1"/>
  <c r="A77" i="1"/>
  <c r="A75" i="1"/>
  <c r="A73" i="1"/>
  <c r="A67" i="1"/>
  <c r="A51" i="1"/>
  <c r="A47" i="1"/>
  <c r="A45" i="1"/>
  <c r="A43" i="1"/>
  <c r="A29" i="1"/>
  <c r="A25" i="1"/>
  <c r="A23" i="1"/>
  <c r="A19" i="1"/>
  <c r="A15" i="1"/>
  <c r="A13" i="1"/>
  <c r="A3" i="1"/>
  <c r="A126" i="1"/>
  <c r="A122" i="1"/>
  <c r="A116" i="1"/>
  <c r="A110" i="1"/>
  <c r="A108" i="1"/>
  <c r="A38" i="1"/>
  <c r="A36" i="1"/>
  <c r="A2" i="1"/>
  <c r="A142" i="1"/>
  <c r="A138" i="1"/>
  <c r="A136" i="1"/>
  <c r="A134" i="1"/>
  <c r="A132" i="1"/>
  <c r="A130" i="1"/>
  <c r="A127" i="1"/>
  <c r="A57" i="1"/>
  <c r="A55" i="1"/>
  <c r="A40" i="1"/>
  <c r="A34" i="1"/>
  <c r="A32" i="1"/>
  <c r="A30" i="1"/>
  <c r="A28" i="1"/>
  <c r="A24" i="1"/>
  <c r="A14" i="1"/>
  <c r="A11" i="1"/>
  <c r="A5" i="1"/>
  <c r="A144" i="1"/>
  <c r="A96" i="1"/>
  <c r="A92" i="1"/>
  <c r="A69" i="1"/>
  <c r="A128" i="1"/>
  <c r="A124" i="1"/>
  <c r="A113" i="1"/>
  <c r="A111" i="1"/>
  <c r="A99" i="1"/>
  <c r="A95" i="1"/>
  <c r="A93" i="1"/>
  <c r="A78" i="1"/>
  <c r="A76" i="1"/>
  <c r="A74" i="1"/>
  <c r="A37" i="1"/>
  <c r="A33" i="1"/>
  <c r="A143" i="1"/>
  <c r="A139" i="1"/>
  <c r="A133" i="1"/>
  <c r="A125" i="1"/>
  <c r="A102" i="1"/>
  <c r="A94" i="1"/>
  <c r="A90" i="1"/>
  <c r="A82" i="1"/>
  <c r="A71" i="1"/>
  <c r="A63" i="1"/>
  <c r="A120" i="1"/>
  <c r="A118" i="1"/>
  <c r="A52" i="1"/>
  <c r="A50" i="1"/>
  <c r="A44" i="1"/>
  <c r="A17" i="1"/>
  <c r="A107" i="1"/>
  <c r="A105" i="1"/>
  <c r="A103" i="1"/>
  <c r="A101" i="1"/>
  <c r="A97" i="1"/>
  <c r="A112" i="1"/>
  <c r="A84" i="1"/>
  <c r="A41" i="1"/>
  <c r="A39" i="1"/>
  <c r="F12" i="1" l="1"/>
  <c r="K12" i="1"/>
  <c r="U12" i="1"/>
  <c r="AG12" i="1"/>
  <c r="AQ12" i="1"/>
  <c r="BA12" i="1"/>
  <c r="BM12" i="1"/>
  <c r="BW12" i="1"/>
  <c r="CG12" i="1"/>
  <c r="CS12" i="1"/>
  <c r="DC12" i="1"/>
  <c r="DM12" i="1"/>
  <c r="DY12" i="1"/>
  <c r="EI12" i="1"/>
  <c r="ES12" i="1"/>
  <c r="FE12" i="1"/>
  <c r="FO12" i="1"/>
  <c r="GU12" i="1"/>
  <c r="HE12" i="1"/>
  <c r="I13" i="1"/>
  <c r="S13" i="1"/>
  <c r="AC13" i="1"/>
  <c r="BI13" i="1"/>
  <c r="DA13" i="1"/>
  <c r="L12" i="1"/>
  <c r="X12" i="1"/>
  <c r="AH12" i="1"/>
  <c r="AR12" i="1"/>
  <c r="BD12" i="1"/>
  <c r="BN12" i="1"/>
  <c r="BX12" i="1"/>
  <c r="CJ12" i="1"/>
  <c r="CT12" i="1"/>
  <c r="DD12" i="1"/>
  <c r="DP12" i="1"/>
  <c r="DZ12" i="1"/>
  <c r="EJ12" i="1"/>
  <c r="EV12" i="1"/>
  <c r="FF12" i="1"/>
  <c r="FP12" i="1"/>
  <c r="GB12" i="1"/>
  <c r="GL12" i="1"/>
  <c r="GV12" i="1"/>
  <c r="HH12" i="1"/>
  <c r="J13" i="1"/>
  <c r="T13" i="1"/>
  <c r="AF13" i="1"/>
  <c r="AP13" i="1"/>
  <c r="AZ13" i="1"/>
  <c r="BL13" i="1"/>
  <c r="BV13" i="1"/>
  <c r="CF13" i="1"/>
  <c r="CR13" i="1"/>
  <c r="DB13" i="1"/>
  <c r="DL13" i="1"/>
  <c r="DX13" i="1"/>
  <c r="EH13" i="1"/>
  <c r="EQ13" i="1"/>
  <c r="FA13" i="1"/>
  <c r="FM13" i="1"/>
  <c r="FW13" i="1"/>
  <c r="GG13" i="1"/>
  <c r="GR13" i="1"/>
  <c r="HA13" i="1"/>
  <c r="HJ13" i="1"/>
  <c r="FN13" i="1"/>
  <c r="HB13" i="1"/>
  <c r="M12" i="1"/>
  <c r="Y12" i="1"/>
  <c r="AI12" i="1"/>
  <c r="AS12" i="1"/>
  <c r="BE12" i="1"/>
  <c r="BO12" i="1"/>
  <c r="BY12" i="1"/>
  <c r="CK12" i="1"/>
  <c r="CU12" i="1"/>
  <c r="DE12" i="1"/>
  <c r="DQ12" i="1"/>
  <c r="EA12" i="1"/>
  <c r="EK12" i="1"/>
  <c r="EW12" i="1"/>
  <c r="FG12" i="1"/>
  <c r="FQ12" i="1"/>
  <c r="GC12" i="1"/>
  <c r="GM12" i="1"/>
  <c r="GW12" i="1"/>
  <c r="HI12" i="1"/>
  <c r="K13" i="1"/>
  <c r="U13" i="1"/>
  <c r="AG13" i="1"/>
  <c r="AQ13" i="1"/>
  <c r="BA13" i="1"/>
  <c r="BM13" i="1"/>
  <c r="BW13" i="1"/>
  <c r="CG13" i="1"/>
  <c r="CS13" i="1"/>
  <c r="DC13" i="1"/>
  <c r="DM13" i="1"/>
  <c r="DY13" i="1"/>
  <c r="EI13" i="1"/>
  <c r="ER13" i="1"/>
  <c r="FD13" i="1"/>
  <c r="FX13" i="1"/>
  <c r="GJ13" i="1"/>
  <c r="GS13" i="1"/>
  <c r="HK13" i="1"/>
  <c r="P12" i="1"/>
  <c r="AJ12" i="1"/>
  <c r="BF12" i="1"/>
  <c r="BP12" i="1"/>
  <c r="CL12" i="1"/>
  <c r="CV12" i="1"/>
  <c r="DR12" i="1"/>
  <c r="EB12" i="1"/>
  <c r="EX12" i="1"/>
  <c r="FH12" i="1"/>
  <c r="FT12" i="1"/>
  <c r="GN12" i="1"/>
  <c r="HJ12" i="1"/>
  <c r="L13" i="1"/>
  <c r="AH13" i="1"/>
  <c r="AR13" i="1"/>
  <c r="BN13" i="1"/>
  <c r="BX13" i="1"/>
  <c r="CT13" i="1"/>
  <c r="DD13" i="1"/>
  <c r="DZ13" i="1"/>
  <c r="EJ13" i="1"/>
  <c r="FE13" i="1"/>
  <c r="FY13" i="1"/>
  <c r="GT13" i="1"/>
  <c r="HL13" i="1"/>
  <c r="E12" i="1"/>
  <c r="BG12" i="1"/>
  <c r="CC12" i="1"/>
  <c r="CW12" i="1"/>
  <c r="DS12" i="1"/>
  <c r="Z12" i="1"/>
  <c r="AV12" i="1"/>
  <c r="CB12" i="1"/>
  <c r="DH12" i="1"/>
  <c r="EN12" i="1"/>
  <c r="GD12" i="1"/>
  <c r="GZ12" i="1"/>
  <c r="X13" i="1"/>
  <c r="BD13" i="1"/>
  <c r="CJ13" i="1"/>
  <c r="DP13" i="1"/>
  <c r="ES13" i="1"/>
  <c r="FO13" i="1"/>
  <c r="GK13" i="1"/>
  <c r="HC13" i="1"/>
  <c r="Q12" i="1"/>
  <c r="AA12" i="1"/>
  <c r="AK12" i="1"/>
  <c r="AW12" i="1"/>
  <c r="BQ12" i="1"/>
  <c r="CM12" i="1"/>
  <c r="DI12" i="1"/>
  <c r="EC12" i="1"/>
  <c r="H12" i="1"/>
  <c r="R12" i="1"/>
  <c r="AB12" i="1"/>
  <c r="AN12" i="1"/>
  <c r="AX12" i="1"/>
  <c r="BH12" i="1"/>
  <c r="BT12" i="1"/>
  <c r="CD12" i="1"/>
  <c r="CN12" i="1"/>
  <c r="CZ12" i="1"/>
  <c r="DJ12" i="1"/>
  <c r="DT12" i="1"/>
  <c r="EF12" i="1"/>
  <c r="EP12" i="1"/>
  <c r="EZ12" i="1"/>
  <c r="FL12" i="1"/>
  <c r="FV12" i="1"/>
  <c r="GF12" i="1"/>
  <c r="GR12" i="1"/>
  <c r="HB12" i="1"/>
  <c r="HB10" i="1" s="1"/>
  <c r="HL12" i="1"/>
  <c r="P13" i="1"/>
  <c r="Z13" i="1"/>
  <c r="AJ13" i="1"/>
  <c r="AV13" i="1"/>
  <c r="BF13" i="1"/>
  <c r="BP13" i="1"/>
  <c r="CB13" i="1"/>
  <c r="CL13" i="1"/>
  <c r="CV13" i="1"/>
  <c r="DH13" i="1"/>
  <c r="DR13" i="1"/>
  <c r="EB13" i="1"/>
  <c r="EM13" i="1"/>
  <c r="EW13" i="1"/>
  <c r="FG13" i="1"/>
  <c r="FQ13" i="1"/>
  <c r="GC13" i="1"/>
  <c r="GM13" i="1"/>
  <c r="GV13" i="1"/>
  <c r="HE13" i="1"/>
  <c r="DA12" i="1"/>
  <c r="GS12" i="1"/>
  <c r="E13" i="1"/>
  <c r="AA13" i="1"/>
  <c r="AW13" i="1"/>
  <c r="BQ13" i="1"/>
  <c r="CC13" i="1"/>
  <c r="CW13" i="1"/>
  <c r="DI13" i="1"/>
  <c r="EC13" i="1"/>
  <c r="EN13" i="1"/>
  <c r="FH13" i="1"/>
  <c r="GD13" i="1"/>
  <c r="GW13" i="1"/>
  <c r="HG13" i="1"/>
  <c r="J12" i="1"/>
  <c r="AF12" i="1"/>
  <c r="AP12" i="1"/>
  <c r="AZ12" i="1"/>
  <c r="BL12" i="1"/>
  <c r="BV12" i="1"/>
  <c r="CF12" i="1"/>
  <c r="CR12" i="1"/>
  <c r="DL12" i="1"/>
  <c r="DX12" i="1"/>
  <c r="ER12" i="1"/>
  <c r="FD12" i="1"/>
  <c r="FX12" i="1"/>
  <c r="GT12" i="1"/>
  <c r="H13" i="1"/>
  <c r="AB13" i="1"/>
  <c r="AX13" i="1"/>
  <c r="BH13" i="1"/>
  <c r="CD13" i="1"/>
  <c r="CZ13" i="1"/>
  <c r="DT13" i="1"/>
  <c r="EO13" i="1"/>
  <c r="FI13" i="1"/>
  <c r="GE13" i="1"/>
  <c r="GY13" i="1"/>
  <c r="GK12" i="1"/>
  <c r="AO13" i="1"/>
  <c r="BU13" i="1"/>
  <c r="CO13" i="1"/>
  <c r="I12" i="1"/>
  <c r="S12" i="1"/>
  <c r="AC12" i="1"/>
  <c r="AO12" i="1"/>
  <c r="AY12" i="1"/>
  <c r="BI12" i="1"/>
  <c r="BU12" i="1"/>
  <c r="CE12" i="1"/>
  <c r="CO12" i="1"/>
  <c r="DK12" i="1"/>
  <c r="DU12" i="1"/>
  <c r="EG12" i="1"/>
  <c r="EQ12" i="1"/>
  <c r="FA12" i="1"/>
  <c r="FM12" i="1"/>
  <c r="FW12" i="1"/>
  <c r="GG12" i="1"/>
  <c r="HC12" i="1"/>
  <c r="Q13" i="1"/>
  <c r="AK13" i="1"/>
  <c r="BG13" i="1"/>
  <c r="CM13" i="1"/>
  <c r="DS13" i="1"/>
  <c r="EX13" i="1"/>
  <c r="FT13" i="1"/>
  <c r="GN13" i="1"/>
  <c r="T12" i="1"/>
  <c r="DB12" i="1"/>
  <c r="EH12" i="1"/>
  <c r="FN12" i="1"/>
  <c r="FN10" i="1" s="1"/>
  <c r="GJ12" i="1"/>
  <c r="HD12" i="1"/>
  <c r="R13" i="1"/>
  <c r="R10" i="1" s="1"/>
  <c r="AN13" i="1"/>
  <c r="BT13" i="1"/>
  <c r="CN13" i="1"/>
  <c r="DJ13" i="1"/>
  <c r="EF13" i="1"/>
  <c r="EY13" i="1"/>
  <c r="FU13" i="1"/>
  <c r="GO13" i="1"/>
  <c r="HH13" i="1"/>
  <c r="FY12" i="1"/>
  <c r="AY13" i="1"/>
  <c r="CE13" i="1"/>
  <c r="EO12" i="1"/>
  <c r="M13" i="1"/>
  <c r="CU13" i="1"/>
  <c r="EP13" i="1"/>
  <c r="GF13" i="1"/>
  <c r="EA13" i="1"/>
  <c r="FP13" i="1"/>
  <c r="HA12" i="1"/>
  <c r="HI13" i="1"/>
  <c r="HK12" i="1"/>
  <c r="CK13" i="1"/>
  <c r="EK13" i="1"/>
  <c r="GB13" i="1"/>
  <c r="GB10" i="1" s="1"/>
  <c r="EY12" i="1"/>
  <c r="Y13" i="1"/>
  <c r="DE13" i="1"/>
  <c r="EV13" i="1"/>
  <c r="GL13" i="1"/>
  <c r="FI12" i="1"/>
  <c r="AI13" i="1"/>
  <c r="DK13" i="1"/>
  <c r="EZ13" i="1"/>
  <c r="GQ13" i="1"/>
  <c r="FU12" i="1"/>
  <c r="AS13" i="1"/>
  <c r="DQ13" i="1"/>
  <c r="FF13" i="1"/>
  <c r="GU13" i="1"/>
  <c r="GE12" i="1"/>
  <c r="BE13" i="1"/>
  <c r="DU13" i="1"/>
  <c r="FL13" i="1"/>
  <c r="GZ13" i="1"/>
  <c r="GO12" i="1"/>
  <c r="BO13" i="1"/>
  <c r="HD13" i="1"/>
  <c r="BY13" i="1"/>
  <c r="EG13" i="1"/>
  <c r="FV13" i="1"/>
  <c r="DW12" i="1"/>
  <c r="DW10" i="1" s="1"/>
  <c r="BK12" i="1"/>
  <c r="GA13" i="1"/>
  <c r="DG13" i="1"/>
  <c r="AM13" i="1"/>
  <c r="FS12" i="1"/>
  <c r="FZ13" i="1"/>
  <c r="DN13" i="1"/>
  <c r="BB13" i="1"/>
  <c r="GX12" i="1"/>
  <c r="EL12" i="1"/>
  <c r="BZ12" i="1"/>
  <c r="N12" i="1"/>
  <c r="CA13" i="1"/>
  <c r="FK13" i="1"/>
  <c r="O13" i="1"/>
  <c r="FJ13" i="1"/>
  <c r="AL13" i="1"/>
  <c r="DV12" i="1"/>
  <c r="W12" i="1"/>
  <c r="BZ13" i="1"/>
  <c r="AL12" i="1"/>
  <c r="BS12" i="1"/>
  <c r="BJ13" i="1"/>
  <c r="V12" i="1"/>
  <c r="DO12" i="1"/>
  <c r="BC12" i="1"/>
  <c r="FS13" i="1"/>
  <c r="CY13" i="1"/>
  <c r="AE13" i="1"/>
  <c r="FC12" i="1"/>
  <c r="FR13" i="1"/>
  <c r="DF13" i="1"/>
  <c r="AT13" i="1"/>
  <c r="GP12" i="1"/>
  <c r="ED12" i="1"/>
  <c r="BR12" i="1"/>
  <c r="DG12" i="1"/>
  <c r="AU12" i="1"/>
  <c r="CQ13" i="1"/>
  <c r="EE12" i="1"/>
  <c r="CX13" i="1"/>
  <c r="GH12" i="1"/>
  <c r="BJ12" i="1"/>
  <c r="CI12" i="1"/>
  <c r="N13" i="1"/>
  <c r="DO13" i="1"/>
  <c r="ET12" i="1"/>
  <c r="W13" i="1"/>
  <c r="CY12" i="1"/>
  <c r="AM12" i="1"/>
  <c r="FC13" i="1"/>
  <c r="CI13" i="1"/>
  <c r="G13" i="1"/>
  <c r="O12" i="1"/>
  <c r="FB13" i="1"/>
  <c r="CP13" i="1"/>
  <c r="AD13" i="1"/>
  <c r="FZ12" i="1"/>
  <c r="DN12" i="1"/>
  <c r="BB12" i="1"/>
  <c r="FK12" i="1"/>
  <c r="BK13" i="1"/>
  <c r="GY12" i="1"/>
  <c r="GX13" i="1"/>
  <c r="EL13" i="1"/>
  <c r="FJ12" i="1"/>
  <c r="CX12" i="1"/>
  <c r="GA12" i="1"/>
  <c r="GQ12" i="1"/>
  <c r="CQ12" i="1"/>
  <c r="AE12" i="1"/>
  <c r="EU13" i="1"/>
  <c r="BS13" i="1"/>
  <c r="HG12" i="1"/>
  <c r="HF13" i="1"/>
  <c r="ET13" i="1"/>
  <c r="CH13" i="1"/>
  <c r="V13" i="1"/>
  <c r="FR12" i="1"/>
  <c r="DF12" i="1"/>
  <c r="AT12" i="1"/>
  <c r="EE13" i="1"/>
  <c r="GH13" i="1"/>
  <c r="EU12" i="1"/>
  <c r="CA12" i="1"/>
  <c r="G12" i="1"/>
  <c r="DW13" i="1"/>
  <c r="BC13" i="1"/>
  <c r="GI12" i="1"/>
  <c r="GP13" i="1"/>
  <c r="ED13" i="1"/>
  <c r="BR13" i="1"/>
  <c r="F13" i="1"/>
  <c r="FB12" i="1"/>
  <c r="CP12" i="1"/>
  <c r="AD12" i="1"/>
  <c r="EM12" i="1"/>
  <c r="GI13" i="1"/>
  <c r="AU13" i="1"/>
  <c r="DV13" i="1"/>
  <c r="HF12" i="1"/>
  <c r="CH12" i="1"/>
  <c r="GS10" i="1" l="1"/>
  <c r="U10" i="1"/>
  <c r="GT10" i="1"/>
  <c r="FJ10" i="1"/>
  <c r="HK10" i="1"/>
  <c r="GO64" i="4" s="1"/>
  <c r="I10" i="1"/>
  <c r="GC10" i="1"/>
  <c r="FG64" i="4" s="1"/>
  <c r="FV10" i="1"/>
  <c r="GZ10" i="1"/>
  <c r="BC10" i="1"/>
  <c r="DN10" i="1"/>
  <c r="AG10" i="1"/>
  <c r="GQ10" i="1"/>
  <c r="FU64" i="4" s="1"/>
  <c r="EW10" i="1"/>
  <c r="EA64" i="4" s="1"/>
  <c r="HL10" i="1"/>
  <c r="GP64" i="4" s="1"/>
  <c r="HF10" i="1"/>
  <c r="GJ64" i="4" s="1"/>
  <c r="FS10" i="1"/>
  <c r="EW64" i="4" s="1"/>
  <c r="BQ10" i="1"/>
  <c r="CL10" i="1"/>
  <c r="HI10" i="1"/>
  <c r="FM10" i="1"/>
  <c r="EQ64" i="4" s="1"/>
  <c r="BN10" i="1"/>
  <c r="AR64" i="4" s="1"/>
  <c r="FU10" i="1"/>
  <c r="EY64" i="4" s="1"/>
  <c r="HJ10" i="1"/>
  <c r="AS10" i="1"/>
  <c r="AF10" i="1"/>
  <c r="J64" i="4" s="1"/>
  <c r="BI10" i="1"/>
  <c r="CM10" i="1"/>
  <c r="L10" i="1"/>
  <c r="GY10" i="1"/>
  <c r="GC64" i="4" s="1"/>
  <c r="FW10" i="1"/>
  <c r="FA64" i="4" s="1"/>
  <c r="GD64" i="4"/>
  <c r="GS14" i="1"/>
  <c r="GS11" i="1" s="1"/>
  <c r="FW65" i="4" s="1"/>
  <c r="GN10" i="1"/>
  <c r="BX10" i="1"/>
  <c r="HE10" i="1"/>
  <c r="GI64" i="4" s="1"/>
  <c r="BM10" i="1"/>
  <c r="AQ64" i="4" s="1"/>
  <c r="GO14" i="1"/>
  <c r="GO11" i="1" s="1"/>
  <c r="FS65" i="4" s="1"/>
  <c r="HA14" i="1"/>
  <c r="HA11" i="1" s="1"/>
  <c r="HD14" i="1"/>
  <c r="HD11" i="1" s="1"/>
  <c r="GH65" i="4" s="1"/>
  <c r="H28" i="1"/>
  <c r="GX14" i="1"/>
  <c r="GX11" i="1" s="1"/>
  <c r="GB65" i="4" s="1"/>
  <c r="FX64" i="4"/>
  <c r="GW10" i="1"/>
  <c r="GA64" i="4" s="1"/>
  <c r="GP14" i="1"/>
  <c r="GP11" i="1" s="1"/>
  <c r="FT65" i="4" s="1"/>
  <c r="HE14" i="1"/>
  <c r="HE11" i="1" s="1"/>
  <c r="GI65" i="4" s="1"/>
  <c r="HF14" i="1"/>
  <c r="HF11" i="1" s="1"/>
  <c r="GJ65" i="4" s="1"/>
  <c r="GQ14" i="1"/>
  <c r="GQ11" i="1" s="1"/>
  <c r="FU65" i="4" s="1"/>
  <c r="HD10" i="1"/>
  <c r="GH64" i="4" s="1"/>
  <c r="HJ14" i="1"/>
  <c r="HJ11" i="1" s="1"/>
  <c r="GN65" i="4" s="1"/>
  <c r="GE65" i="4"/>
  <c r="GW14" i="1"/>
  <c r="GW11" i="1" s="1"/>
  <c r="GA65" i="4" s="1"/>
  <c r="GV14" i="1"/>
  <c r="GV11" i="1" s="1"/>
  <c r="FZ65" i="4" s="1"/>
  <c r="GT14" i="1"/>
  <c r="GT11" i="1" s="1"/>
  <c r="FX65" i="4" s="1"/>
  <c r="HH10" i="1"/>
  <c r="GL64" i="4" s="1"/>
  <c r="GO10" i="1"/>
  <c r="FS64" i="4" s="1"/>
  <c r="GX10" i="1"/>
  <c r="GB64" i="4" s="1"/>
  <c r="HI14" i="1"/>
  <c r="HI11" i="1" s="1"/>
  <c r="GM64" i="4"/>
  <c r="GM65" i="4"/>
  <c r="GR10" i="1"/>
  <c r="FV64" i="4" s="1"/>
  <c r="HC14" i="1"/>
  <c r="HC11" i="1" s="1"/>
  <c r="GG65" i="4" s="1"/>
  <c r="HK14" i="1"/>
  <c r="HK11" i="1" s="1"/>
  <c r="GO65" i="4" s="1"/>
  <c r="GF64" i="4"/>
  <c r="GV10" i="1"/>
  <c r="FZ64" i="4" s="1"/>
  <c r="HL14" i="1"/>
  <c r="HL11" i="1" s="1"/>
  <c r="GP65" i="4" s="1"/>
  <c r="HC10" i="1"/>
  <c r="GG64" i="4" s="1"/>
  <c r="GR14" i="1"/>
  <c r="GR11" i="1" s="1"/>
  <c r="FV65" i="4" s="1"/>
  <c r="HG10" i="1"/>
  <c r="GK64" i="4" s="1"/>
  <c r="GP10" i="1"/>
  <c r="FT64" i="4" s="1"/>
  <c r="HG14" i="1"/>
  <c r="HG11" i="1" s="1"/>
  <c r="GK65" i="4" s="1"/>
  <c r="HA10" i="1"/>
  <c r="GE64" i="4" s="1"/>
  <c r="GU10" i="1"/>
  <c r="FY64" i="4" s="1"/>
  <c r="GY14" i="1"/>
  <c r="GY11" i="1" s="1"/>
  <c r="GC65" i="4" s="1"/>
  <c r="GU14" i="1"/>
  <c r="GU11" i="1" s="1"/>
  <c r="FY65" i="4" s="1"/>
  <c r="GO2" i="1"/>
  <c r="GZ14" i="1"/>
  <c r="GZ11" i="1" s="1"/>
  <c r="GD65" i="4" s="1"/>
  <c r="HH14" i="1"/>
  <c r="HH11" i="1" s="1"/>
  <c r="GL65" i="4" s="1"/>
  <c r="HB14" i="1"/>
  <c r="HB11" i="1" s="1"/>
  <c r="GF65" i="4" s="1"/>
  <c r="FW64" i="4"/>
  <c r="GN64" i="4"/>
  <c r="CE10" i="1"/>
  <c r="BI64" i="4" s="1"/>
  <c r="FF10" i="1"/>
  <c r="EJ64" i="4" s="1"/>
  <c r="DM10" i="1"/>
  <c r="CQ64" i="4" s="1"/>
  <c r="GK10" i="1"/>
  <c r="FO64" i="4" s="1"/>
  <c r="GI10" i="1"/>
  <c r="FM64" i="4" s="1"/>
  <c r="EY10" i="1"/>
  <c r="BL10" i="1"/>
  <c r="AP64" i="4" s="1"/>
  <c r="CS10" i="1"/>
  <c r="BW64" i="4" s="1"/>
  <c r="EX10" i="1"/>
  <c r="AP10" i="1"/>
  <c r="T64" i="4" s="1"/>
  <c r="AC2" i="1"/>
  <c r="AC1" i="1" s="1"/>
  <c r="BS10" i="1"/>
  <c r="AW64" i="4" s="1"/>
  <c r="DU2" i="1"/>
  <c r="EZ10" i="1"/>
  <c r="ED64" i="4" s="1"/>
  <c r="FG10" i="1"/>
  <c r="EK64" i="4" s="1"/>
  <c r="AQ10" i="1"/>
  <c r="U64" i="4" s="1"/>
  <c r="ES10" i="1"/>
  <c r="DW64" i="4" s="1"/>
  <c r="FQ2" i="1"/>
  <c r="BY2" i="1"/>
  <c r="AO10" i="1"/>
  <c r="S64" i="4" s="1"/>
  <c r="ES2" i="1"/>
  <c r="CW2" i="1"/>
  <c r="EM10" i="1"/>
  <c r="DQ64" i="4" s="1"/>
  <c r="BJ10" i="1"/>
  <c r="AN64" i="4" s="1"/>
  <c r="BA2" i="1"/>
  <c r="GA10" i="1"/>
  <c r="FE64" i="4" s="1"/>
  <c r="BV10" i="1"/>
  <c r="AZ64" i="4" s="1"/>
  <c r="FZ10" i="1"/>
  <c r="FD64" i="4" s="1"/>
  <c r="CF10" i="1"/>
  <c r="BJ64" i="4" s="1"/>
  <c r="GE10" i="1"/>
  <c r="FY10" i="1"/>
  <c r="FC64" i="4" s="1"/>
  <c r="FI10" i="1"/>
  <c r="EM64" i="4" s="1"/>
  <c r="FR10" i="1"/>
  <c r="EV64" i="4" s="1"/>
  <c r="CC10" i="1"/>
  <c r="BG64" i="4" s="1"/>
  <c r="CU10" i="1"/>
  <c r="GG10" i="1"/>
  <c r="FK64" i="4" s="1"/>
  <c r="FX10" i="1"/>
  <c r="FB64" i="4" s="1"/>
  <c r="FK10" i="1"/>
  <c r="EO64" i="4" s="1"/>
  <c r="S10" i="1"/>
  <c r="BW10" i="1"/>
  <c r="BA64" i="4" s="1"/>
  <c r="AW10" i="1"/>
  <c r="AA64" i="4" s="1"/>
  <c r="EC10" i="1"/>
  <c r="DG64" i="4" s="1"/>
  <c r="DP10" i="1"/>
  <c r="CT64" i="4" s="1"/>
  <c r="BH10" i="1"/>
  <c r="AL64" i="4" s="1"/>
  <c r="V10" i="1"/>
  <c r="FK14" i="1"/>
  <c r="FK11" i="1" s="1"/>
  <c r="EO65" i="4" s="1"/>
  <c r="EY14" i="1"/>
  <c r="EY11" i="1" s="1"/>
  <c r="EC65" i="4" s="1"/>
  <c r="FT14" i="1"/>
  <c r="FT11" i="1" s="1"/>
  <c r="EX65" i="4" s="1"/>
  <c r="FN14" i="1"/>
  <c r="FN11" i="1" s="1"/>
  <c r="ER65" i="4" s="1"/>
  <c r="EU14" i="1"/>
  <c r="EU11" i="1" s="1"/>
  <c r="DY65" i="4" s="1"/>
  <c r="H27" i="1"/>
  <c r="FZ14" i="1"/>
  <c r="FZ11" i="1" s="1"/>
  <c r="FD65" i="4" s="1"/>
  <c r="GF14" i="1"/>
  <c r="GF11" i="1" s="1"/>
  <c r="FJ65" i="4" s="1"/>
  <c r="GG14" i="1"/>
  <c r="GG11" i="1" s="1"/>
  <c r="FK65" i="4" s="1"/>
  <c r="FD10" i="1"/>
  <c r="EH64" i="4" s="1"/>
  <c r="FM14" i="1"/>
  <c r="FM11" i="1" s="1"/>
  <c r="EQ65" i="4" s="1"/>
  <c r="GL14" i="1"/>
  <c r="GL11" i="1" s="1"/>
  <c r="FP65" i="4" s="1"/>
  <c r="FX14" i="1"/>
  <c r="FX11" i="1" s="1"/>
  <c r="FB65" i="4" s="1"/>
  <c r="FA14" i="1"/>
  <c r="FA11" i="1" s="1"/>
  <c r="EE65" i="4" s="1"/>
  <c r="FI14" i="1"/>
  <c r="FI11" i="1" s="1"/>
  <c r="EM65" i="4" s="1"/>
  <c r="FS14" i="1"/>
  <c r="FS11" i="1" s="1"/>
  <c r="EW65" i="4" s="1"/>
  <c r="EN64" i="4"/>
  <c r="GA14" i="1"/>
  <c r="GA11" i="1" s="1"/>
  <c r="FE65" i="4" s="1"/>
  <c r="GL10" i="1"/>
  <c r="FP64" i="4" s="1"/>
  <c r="FP14" i="1"/>
  <c r="FP11" i="1" s="1"/>
  <c r="ET65" i="4" s="1"/>
  <c r="GJ10" i="1"/>
  <c r="FN64" i="4" s="1"/>
  <c r="GF10" i="1"/>
  <c r="FJ64" i="4" s="1"/>
  <c r="H26" i="1"/>
  <c r="FB14" i="1"/>
  <c r="FB11" i="1" s="1"/>
  <c r="EF65" i="4" s="1"/>
  <c r="FU14" i="1"/>
  <c r="FU11" i="1" s="1"/>
  <c r="EY65" i="4" s="1"/>
  <c r="GE14" i="1"/>
  <c r="GE11" i="1" s="1"/>
  <c r="FI65" i="4" s="1"/>
  <c r="EZ64" i="4"/>
  <c r="FJ14" i="1"/>
  <c r="FJ11" i="1" s="1"/>
  <c r="EN65" i="4" s="1"/>
  <c r="FR14" i="1"/>
  <c r="FR11" i="1" s="1"/>
  <c r="EV65" i="4" s="1"/>
  <c r="GI14" i="1"/>
  <c r="GI11" i="1" s="1"/>
  <c r="FM65" i="4" s="1"/>
  <c r="GN14" i="1"/>
  <c r="GN11" i="1" s="1"/>
  <c r="FR65" i="4" s="1"/>
  <c r="FI64" i="4"/>
  <c r="FQ10" i="1"/>
  <c r="EU64" i="4" s="1"/>
  <c r="FP10" i="1"/>
  <c r="ET64" i="4" s="1"/>
  <c r="GB14" i="1"/>
  <c r="GB11" i="1" s="1"/>
  <c r="FF65" i="4" s="1"/>
  <c r="GJ14" i="1"/>
  <c r="GJ11" i="1" s="1"/>
  <c r="FN65" i="4" s="1"/>
  <c r="GD10" i="1"/>
  <c r="FH64" i="4" s="1"/>
  <c r="FC14" i="1"/>
  <c r="FC11" i="1" s="1"/>
  <c r="EG65" i="4" s="1"/>
  <c r="EV14" i="1"/>
  <c r="EV11" i="1" s="1"/>
  <c r="DZ65" i="4" s="1"/>
  <c r="EW14" i="1"/>
  <c r="EW11" i="1" s="1"/>
  <c r="EA65" i="4" s="1"/>
  <c r="EZ14" i="1"/>
  <c r="EZ11" i="1" s="1"/>
  <c r="ED65" i="4" s="1"/>
  <c r="FQ14" i="1"/>
  <c r="FQ11" i="1" s="1"/>
  <c r="EU65" i="4" s="1"/>
  <c r="ET14" i="1"/>
  <c r="ET11" i="1" s="1"/>
  <c r="DX65" i="4" s="1"/>
  <c r="GC14" i="1"/>
  <c r="GC11" i="1" s="1"/>
  <c r="FG65" i="4" s="1"/>
  <c r="GM14" i="1"/>
  <c r="GM11" i="1" s="1"/>
  <c r="FQ65" i="4" s="1"/>
  <c r="EK10" i="1"/>
  <c r="DO64" i="4" s="1"/>
  <c r="ET10" i="1"/>
  <c r="DX64" i="4" s="1"/>
  <c r="FT10" i="1"/>
  <c r="EX64" i="4" s="1"/>
  <c r="FL14" i="1"/>
  <c r="FL11" i="1" s="1"/>
  <c r="EP65" i="4" s="1"/>
  <c r="GK14" i="1"/>
  <c r="GK11" i="1" s="1"/>
  <c r="FO65" i="4" s="1"/>
  <c r="FF64" i="4"/>
  <c r="FV14" i="1"/>
  <c r="FV11" i="1" s="1"/>
  <c r="EZ65" i="4" s="1"/>
  <c r="FH10" i="1"/>
  <c r="EL64" i="4" s="1"/>
  <c r="FO14" i="1"/>
  <c r="FO11" i="1" s="1"/>
  <c r="ES65" i="4" s="1"/>
  <c r="FC10" i="1"/>
  <c r="EG64" i="4" s="1"/>
  <c r="FF14" i="1"/>
  <c r="FF11" i="1" s="1"/>
  <c r="EJ65" i="4" s="1"/>
  <c r="GD14" i="1"/>
  <c r="GD11" i="1" s="1"/>
  <c r="FH65" i="4" s="1"/>
  <c r="FE10" i="1"/>
  <c r="EI64" i="4" s="1"/>
  <c r="GM10" i="1"/>
  <c r="FQ64" i="4" s="1"/>
  <c r="FO10" i="1"/>
  <c r="ES64" i="4" s="1"/>
  <c r="FR64" i="4"/>
  <c r="FE14" i="1"/>
  <c r="FE11" i="1" s="1"/>
  <c r="EI65" i="4" s="1"/>
  <c r="FY14" i="1"/>
  <c r="FY11" i="1" s="1"/>
  <c r="FC65" i="4" s="1"/>
  <c r="ES14" i="1"/>
  <c r="ES11" i="1" s="1"/>
  <c r="DW65" i="4" s="1"/>
  <c r="EV10" i="1"/>
  <c r="DZ64" i="4" s="1"/>
  <c r="FB10" i="1"/>
  <c r="EF64" i="4" s="1"/>
  <c r="EX14" i="1"/>
  <c r="EX11" i="1" s="1"/>
  <c r="EB65" i="4" s="1"/>
  <c r="FW14" i="1"/>
  <c r="FW11" i="1" s="1"/>
  <c r="FA65" i="4" s="1"/>
  <c r="ER64" i="4"/>
  <c r="EU10" i="1"/>
  <c r="DY64" i="4" s="1"/>
  <c r="FD14" i="1"/>
  <c r="FD11" i="1" s="1"/>
  <c r="EH65" i="4" s="1"/>
  <c r="GH10" i="1"/>
  <c r="FL64" i="4" s="1"/>
  <c r="FG14" i="1"/>
  <c r="FG11" i="1" s="1"/>
  <c r="EK65" i="4" s="1"/>
  <c r="EB64" i="4"/>
  <c r="FA10" i="1"/>
  <c r="EE64" i="4" s="1"/>
  <c r="GH14" i="1"/>
  <c r="GH11" i="1" s="1"/>
  <c r="FL65" i="4" s="1"/>
  <c r="FL10" i="1"/>
  <c r="EP64" i="4" s="1"/>
  <c r="FH14" i="1"/>
  <c r="FH11" i="1" s="1"/>
  <c r="EL65" i="4" s="1"/>
  <c r="EC64" i="4"/>
  <c r="DA10" i="1"/>
  <c r="CE64" i="4" s="1"/>
  <c r="BY10" i="1"/>
  <c r="BC64" i="4" s="1"/>
  <c r="J10" i="1"/>
  <c r="DU10" i="1"/>
  <c r="CY64" i="4" s="1"/>
  <c r="DX10" i="1"/>
  <c r="DB64" i="4" s="1"/>
  <c r="AM10" i="1"/>
  <c r="Q64" i="4" s="1"/>
  <c r="CK10" i="1"/>
  <c r="BO64" i="4" s="1"/>
  <c r="CY10" i="1"/>
  <c r="CC64" i="4" s="1"/>
  <c r="BG10" i="1"/>
  <c r="AK64" i="4" s="1"/>
  <c r="BT10" i="1"/>
  <c r="AX64" i="4" s="1"/>
  <c r="W10" i="1"/>
  <c r="CW10" i="1"/>
  <c r="CA64" i="4" s="1"/>
  <c r="BP10" i="1"/>
  <c r="AT64" i="4" s="1"/>
  <c r="O10" i="1"/>
  <c r="DO10" i="1"/>
  <c r="CS64" i="4" s="1"/>
  <c r="CV10" i="1"/>
  <c r="BZ64" i="4" s="1"/>
  <c r="DT10" i="1"/>
  <c r="CX64" i="4" s="1"/>
  <c r="EG10" i="1"/>
  <c r="DK64" i="4" s="1"/>
  <c r="Y10" i="1"/>
  <c r="AK10" i="1"/>
  <c r="O64" i="4" s="1"/>
  <c r="BK10" i="1"/>
  <c r="AO64" i="4" s="1"/>
  <c r="AG14" i="1"/>
  <c r="AG11" i="1" s="1"/>
  <c r="K65" i="4" s="1"/>
  <c r="AC14" i="1"/>
  <c r="AC11" i="1" s="1"/>
  <c r="G65" i="4" s="1"/>
  <c r="DH10" i="1"/>
  <c r="CL64" i="4" s="1"/>
  <c r="AE10" i="1"/>
  <c r="I64" i="4" s="1"/>
  <c r="EQ10" i="1"/>
  <c r="DU64" i="4" s="1"/>
  <c r="H10" i="1"/>
  <c r="CO10" i="1"/>
  <c r="BS64" i="4" s="1"/>
  <c r="CQ10" i="1"/>
  <c r="BU64" i="4" s="1"/>
  <c r="BU10" i="1"/>
  <c r="AY64" i="4" s="1"/>
  <c r="AY10" i="1"/>
  <c r="AC64" i="4" s="1"/>
  <c r="EF10" i="1"/>
  <c r="DJ64" i="4" s="1"/>
  <c r="AZ10" i="1"/>
  <c r="AD64" i="4" s="1"/>
  <c r="BZ10" i="1"/>
  <c r="BD64" i="4" s="1"/>
  <c r="CN10" i="1"/>
  <c r="BR64" i="4" s="1"/>
  <c r="DF10" i="1"/>
  <c r="CJ64" i="4" s="1"/>
  <c r="EJ10" i="1"/>
  <c r="DN64" i="4" s="1"/>
  <c r="CX10" i="1"/>
  <c r="CB64" i="4" s="1"/>
  <c r="BO10" i="1"/>
  <c r="AS64" i="4" s="1"/>
  <c r="CP10" i="1"/>
  <c r="BT64" i="4" s="1"/>
  <c r="P10" i="1"/>
  <c r="DK10" i="1"/>
  <c r="CO64" i="4" s="1"/>
  <c r="CI10" i="1"/>
  <c r="BM64" i="4" s="1"/>
  <c r="BG14" i="1"/>
  <c r="BG11" i="1" s="1"/>
  <c r="AK65" i="4" s="1"/>
  <c r="BC14" i="1"/>
  <c r="BC11" i="1" s="1"/>
  <c r="AG65" i="4" s="1"/>
  <c r="DZ14" i="1"/>
  <c r="DZ11" i="1" s="1"/>
  <c r="DD65" i="4" s="1"/>
  <c r="DC14" i="1"/>
  <c r="DC11" i="1" s="1"/>
  <c r="CG65" i="4" s="1"/>
  <c r="EN14" i="1"/>
  <c r="EN11" i="1" s="1"/>
  <c r="DR65" i="4" s="1"/>
  <c r="EM14" i="1"/>
  <c r="EM11" i="1" s="1"/>
  <c r="DQ65" i="4" s="1"/>
  <c r="EQ14" i="1"/>
  <c r="EQ11" i="1" s="1"/>
  <c r="DU65" i="4" s="1"/>
  <c r="AI14" i="1"/>
  <c r="CA10" i="1"/>
  <c r="BE64" i="4" s="1"/>
  <c r="DV14" i="1"/>
  <c r="DV11" i="1" s="1"/>
  <c r="CZ65" i="4" s="1"/>
  <c r="CP14" i="1"/>
  <c r="CP11" i="1" s="1"/>
  <c r="BT65" i="4" s="1"/>
  <c r="DD10" i="1"/>
  <c r="CH64" i="4" s="1"/>
  <c r="V14" i="1"/>
  <c r="V11" i="1" s="1"/>
  <c r="BR14" i="1"/>
  <c r="BR11" i="1" s="1"/>
  <c r="AV65" i="4" s="1"/>
  <c r="AM64" i="4"/>
  <c r="CN14" i="1"/>
  <c r="CN11" i="1" s="1"/>
  <c r="BR65" i="4" s="1"/>
  <c r="CS14" i="1"/>
  <c r="CS11" i="1" s="1"/>
  <c r="BW65" i="4" s="1"/>
  <c r="DP14" i="1"/>
  <c r="DP11" i="1" s="1"/>
  <c r="CT65" i="4" s="1"/>
  <c r="AY14" i="1"/>
  <c r="AY11" i="1" s="1"/>
  <c r="AC65" i="4" s="1"/>
  <c r="AQ14" i="1"/>
  <c r="AQ11" i="1" s="1"/>
  <c r="U65" i="4" s="1"/>
  <c r="AK14" i="1"/>
  <c r="AK11" i="1" s="1"/>
  <c r="O65" i="4" s="1"/>
  <c r="T10" i="1"/>
  <c r="BE14" i="1"/>
  <c r="BE11" i="1" s="1"/>
  <c r="AI65" i="4" s="1"/>
  <c r="EL10" i="1"/>
  <c r="DP64" i="4" s="1"/>
  <c r="DU14" i="1"/>
  <c r="DU11" i="1" s="1"/>
  <c r="CY65" i="4" s="1"/>
  <c r="CJ10" i="1"/>
  <c r="BN64" i="4" s="1"/>
  <c r="DA14" i="1"/>
  <c r="DA11" i="1" s="1"/>
  <c r="CD14" i="1"/>
  <c r="CD11" i="1" s="1"/>
  <c r="BH65" i="4" s="1"/>
  <c r="CZ14" i="1"/>
  <c r="CZ11" i="1" s="1"/>
  <c r="CD65" i="4" s="1"/>
  <c r="CI14" i="1"/>
  <c r="CI11" i="1" s="1"/>
  <c r="BM65" i="4" s="1"/>
  <c r="EO14" i="1"/>
  <c r="EO11" i="1" s="1"/>
  <c r="DS65" i="4" s="1"/>
  <c r="DN14" i="1"/>
  <c r="DN11" i="1" s="1"/>
  <c r="CR65" i="4" s="1"/>
  <c r="N10" i="1"/>
  <c r="CQ14" i="1"/>
  <c r="CQ11" i="1" s="1"/>
  <c r="BU65" i="4" s="1"/>
  <c r="BK14" i="1"/>
  <c r="BK11" i="1" s="1"/>
  <c r="AO65" i="4" s="1"/>
  <c r="O14" i="1"/>
  <c r="O11" i="1" s="1"/>
  <c r="AN14" i="1"/>
  <c r="AN11" i="1" s="1"/>
  <c r="R65" i="4" s="1"/>
  <c r="BS14" i="1"/>
  <c r="BS11" i="1" s="1"/>
  <c r="AW65" i="4" s="1"/>
  <c r="BT14" i="1"/>
  <c r="BT11" i="1" s="1"/>
  <c r="AX65" i="4" s="1"/>
  <c r="Q14" i="1"/>
  <c r="Q11" i="1" s="1"/>
  <c r="EO10" i="1"/>
  <c r="DS64" i="4" s="1"/>
  <c r="AN10" i="1"/>
  <c r="R64" i="4" s="1"/>
  <c r="Q10" i="1"/>
  <c r="Y14" i="1"/>
  <c r="Y11" i="1" s="1"/>
  <c r="DQ14" i="1"/>
  <c r="DQ11" i="1" s="1"/>
  <c r="CU65" i="4" s="1"/>
  <c r="AD10" i="1"/>
  <c r="H64" i="4" s="1"/>
  <c r="CY14" i="1"/>
  <c r="CY11" i="1" s="1"/>
  <c r="CC65" i="4" s="1"/>
  <c r="CG14" i="1"/>
  <c r="CG11" i="1" s="1"/>
  <c r="BK65" i="4" s="1"/>
  <c r="BB64" i="4"/>
  <c r="BB10" i="1"/>
  <c r="AF64" i="4" s="1"/>
  <c r="CT10" i="1"/>
  <c r="BX64" i="4" s="1"/>
  <c r="CB10" i="1"/>
  <c r="BF64" i="4" s="1"/>
  <c r="EL14" i="1"/>
  <c r="EL11" i="1" s="1"/>
  <c r="DP65" i="4" s="1"/>
  <c r="AL10" i="1"/>
  <c r="P64" i="4" s="1"/>
  <c r="EE10" i="1"/>
  <c r="DI64" i="4" s="1"/>
  <c r="DI10" i="1"/>
  <c r="CM64" i="4" s="1"/>
  <c r="DC10" i="1"/>
  <c r="AU64" i="4"/>
  <c r="BZ14" i="1"/>
  <c r="BZ11" i="1" s="1"/>
  <c r="BD65" i="4" s="1"/>
  <c r="BX14" i="1"/>
  <c r="BX11" i="1" s="1"/>
  <c r="BB65" i="4" s="1"/>
  <c r="DV10" i="1"/>
  <c r="CZ64" i="4" s="1"/>
  <c r="AG64" i="4"/>
  <c r="BL14" i="1"/>
  <c r="BL11" i="1" s="1"/>
  <c r="AP65" i="4" s="1"/>
  <c r="R14" i="1"/>
  <c r="R11" i="1" s="1"/>
  <c r="BH14" i="1"/>
  <c r="BH11" i="1" s="1"/>
  <c r="AL65" i="4" s="1"/>
  <c r="AZ14" i="1"/>
  <c r="AZ11" i="1" s="1"/>
  <c r="AD65" i="4" s="1"/>
  <c r="BV14" i="1"/>
  <c r="BV11" i="1" s="1"/>
  <c r="AZ65" i="4" s="1"/>
  <c r="K10" i="1"/>
  <c r="CW14" i="1"/>
  <c r="CW11" i="1" s="1"/>
  <c r="CA65" i="4" s="1"/>
  <c r="CX14" i="1"/>
  <c r="CX11" i="1" s="1"/>
  <c r="CB65" i="4" s="1"/>
  <c r="CD10" i="1"/>
  <c r="BH64" i="4" s="1"/>
  <c r="ER10" i="1"/>
  <c r="DV64" i="4" s="1"/>
  <c r="DG14" i="1"/>
  <c r="DG11" i="1" s="1"/>
  <c r="CK65" i="4" s="1"/>
  <c r="CR14" i="1"/>
  <c r="CR11" i="1" s="1"/>
  <c r="BV65" i="4" s="1"/>
  <c r="Z10" i="1"/>
  <c r="DL10" i="1"/>
  <c r="CP64" i="4" s="1"/>
  <c r="BP64" i="4"/>
  <c r="CU14" i="1"/>
  <c r="CU11" i="1" s="1"/>
  <c r="BY65" i="4" s="1"/>
  <c r="BI14" i="1"/>
  <c r="BI11" i="1" s="1"/>
  <c r="AM65" i="4" s="1"/>
  <c r="DO14" i="1"/>
  <c r="DO11" i="1" s="1"/>
  <c r="CS65" i="4" s="1"/>
  <c r="AS14" i="1"/>
  <c r="AS11" i="1" s="1"/>
  <c r="W65" i="4" s="1"/>
  <c r="AJ14" i="1"/>
  <c r="AJ11" i="1" s="1"/>
  <c r="N65" i="4" s="1"/>
  <c r="BQ64" i="4"/>
  <c r="CV14" i="1"/>
  <c r="CV11" i="1" s="1"/>
  <c r="BZ65" i="4" s="1"/>
  <c r="BO14" i="1"/>
  <c r="BO11" i="1" s="1"/>
  <c r="AS65" i="4" s="1"/>
  <c r="DG10" i="1"/>
  <c r="CK64" i="4" s="1"/>
  <c r="AU10" i="1"/>
  <c r="Y64" i="4" s="1"/>
  <c r="BN14" i="1"/>
  <c r="BN11" i="1" s="1"/>
  <c r="AR65" i="4" s="1"/>
  <c r="AR14" i="1"/>
  <c r="AR11" i="1" s="1"/>
  <c r="V65" i="4" s="1"/>
  <c r="BQ14" i="1"/>
  <c r="BQ11" i="1" s="1"/>
  <c r="AU65" i="4" s="1"/>
  <c r="AD14" i="1"/>
  <c r="AD11" i="1" s="1"/>
  <c r="H65" i="4" s="1"/>
  <c r="U14" i="1"/>
  <c r="U11" i="1" s="1"/>
  <c r="DD14" i="1"/>
  <c r="DD11" i="1" s="1"/>
  <c r="CH65" i="4" s="1"/>
  <c r="BY64" i="4"/>
  <c r="CF14" i="1"/>
  <c r="CF11" i="1" s="1"/>
  <c r="BJ65" i="4" s="1"/>
  <c r="EI14" i="1"/>
  <c r="EI11" i="1" s="1"/>
  <c r="DM65" i="4" s="1"/>
  <c r="AU14" i="1"/>
  <c r="AU11" i="1" s="1"/>
  <c r="Y65" i="4" s="1"/>
  <c r="BR10" i="1"/>
  <c r="AV64" i="4" s="1"/>
  <c r="AB10" i="1"/>
  <c r="DZ10" i="1"/>
  <c r="DD64" i="4" s="1"/>
  <c r="BU14" i="1"/>
  <c r="BU11" i="1" s="1"/>
  <c r="AY65" i="4" s="1"/>
  <c r="DB14" i="1"/>
  <c r="DB11" i="1" s="1"/>
  <c r="CF65" i="4" s="1"/>
  <c r="AE14" i="1"/>
  <c r="E10" i="1"/>
  <c r="EH10" i="1"/>
  <c r="DL64" i="4" s="1"/>
  <c r="CE14" i="1"/>
  <c r="CE11" i="1" s="1"/>
  <c r="BI65" i="4" s="1"/>
  <c r="DY14" i="1"/>
  <c r="DY11" i="1" s="1"/>
  <c r="DC65" i="4" s="1"/>
  <c r="CH10" i="1"/>
  <c r="BL64" i="4" s="1"/>
  <c r="BW14" i="1"/>
  <c r="BW11" i="1" s="1"/>
  <c r="BA65" i="4" s="1"/>
  <c r="CB14" i="1"/>
  <c r="CB11" i="1" s="1"/>
  <c r="BF65" i="4" s="1"/>
  <c r="N14" i="1"/>
  <c r="N11" i="1" s="1"/>
  <c r="H20" i="1"/>
  <c r="CR64" i="4"/>
  <c r="DW14" i="1"/>
  <c r="DW11" i="1" s="1"/>
  <c r="DA65" i="4" s="1"/>
  <c r="DT14" i="1"/>
  <c r="DT11" i="1" s="1"/>
  <c r="CX65" i="4" s="1"/>
  <c r="CL14" i="1"/>
  <c r="CL11" i="1" s="1"/>
  <c r="BP65" i="4" s="1"/>
  <c r="AO14" i="1"/>
  <c r="AO11" i="1" s="1"/>
  <c r="S65" i="4" s="1"/>
  <c r="BD14" i="1"/>
  <c r="BD11" i="1" s="1"/>
  <c r="AH65" i="4" s="1"/>
  <c r="AM14" i="1"/>
  <c r="AM11" i="1" s="1"/>
  <c r="Q65" i="4" s="1"/>
  <c r="AL14" i="1"/>
  <c r="AL11" i="1" s="1"/>
  <c r="P65" i="4" s="1"/>
  <c r="H21" i="1"/>
  <c r="T14" i="1"/>
  <c r="T11" i="1" s="1"/>
  <c r="DS14" i="1"/>
  <c r="DS11" i="1" s="1"/>
  <c r="CW65" i="4" s="1"/>
  <c r="Z14" i="1"/>
  <c r="Z11" i="1" s="1"/>
  <c r="CJ14" i="1"/>
  <c r="CJ11" i="1" s="1"/>
  <c r="BN65" i="4" s="1"/>
  <c r="P14" i="1"/>
  <c r="P11" i="1" s="1"/>
  <c r="W14" i="1"/>
  <c r="W11" i="1" s="1"/>
  <c r="AX14" i="1"/>
  <c r="AX11" i="1" s="1"/>
  <c r="AB65" i="4" s="1"/>
  <c r="DM14" i="1"/>
  <c r="DM11" i="1" s="1"/>
  <c r="CQ65" i="4" s="1"/>
  <c r="DJ10" i="1"/>
  <c r="CN64" i="4" s="1"/>
  <c r="AT10" i="1"/>
  <c r="X64" i="4" s="1"/>
  <c r="BA14" i="1"/>
  <c r="BA11" i="1" s="1"/>
  <c r="AE65" i="4" s="1"/>
  <c r="DI14" i="1"/>
  <c r="DI11" i="1" s="1"/>
  <c r="CM65" i="4" s="1"/>
  <c r="CA14" i="1"/>
  <c r="CA11" i="1" s="1"/>
  <c r="BE65" i="4" s="1"/>
  <c r="ER14" i="1"/>
  <c r="ER11" i="1" s="1"/>
  <c r="DV65" i="4" s="1"/>
  <c r="EK14" i="1"/>
  <c r="EK11" i="1" s="1"/>
  <c r="DO65" i="4" s="1"/>
  <c r="DK14" i="1"/>
  <c r="DK11" i="1" s="1"/>
  <c r="CO65" i="4" s="1"/>
  <c r="EA14" i="1"/>
  <c r="EA11" i="1" s="1"/>
  <c r="DE65" i="4" s="1"/>
  <c r="CO14" i="1"/>
  <c r="CO11" i="1" s="1"/>
  <c r="BS65" i="4" s="1"/>
  <c r="DR14" i="1"/>
  <c r="DR11" i="1" s="1"/>
  <c r="CV65" i="4" s="1"/>
  <c r="X10" i="1"/>
  <c r="AX10" i="1"/>
  <c r="AB64" i="4" s="1"/>
  <c r="AW14" i="1"/>
  <c r="AW11" i="1" s="1"/>
  <c r="AA65" i="4" s="1"/>
  <c r="DQ10" i="1"/>
  <c r="CU64" i="4" s="1"/>
  <c r="EB10" i="1"/>
  <c r="DF64" i="4" s="1"/>
  <c r="AC10" i="1"/>
  <c r="G64" i="4" s="1"/>
  <c r="AR10" i="1"/>
  <c r="V64" i="4" s="1"/>
  <c r="EH14" i="1"/>
  <c r="EH11" i="1" s="1"/>
  <c r="DL65" i="4" s="1"/>
  <c r="G10" i="1"/>
  <c r="DE10" i="1"/>
  <c r="CI64" i="4" s="1"/>
  <c r="CR10" i="1"/>
  <c r="BV64" i="4" s="1"/>
  <c r="BF14" i="1"/>
  <c r="BF11" i="1" s="1"/>
  <c r="AJ65" i="4" s="1"/>
  <c r="EN10" i="1"/>
  <c r="DR64" i="4" s="1"/>
  <c r="X14" i="1"/>
  <c r="X11" i="1" s="1"/>
  <c r="BE10" i="1"/>
  <c r="AI64" i="4" s="1"/>
  <c r="CG10" i="1"/>
  <c r="BK64" i="4" s="1"/>
  <c r="CM14" i="1"/>
  <c r="CM11" i="1" s="1"/>
  <c r="BQ65" i="4" s="1"/>
  <c r="AF14" i="1"/>
  <c r="EI10" i="1"/>
  <c r="DM64" i="4" s="1"/>
  <c r="M10" i="1"/>
  <c r="CK14" i="1"/>
  <c r="CK11" i="1" s="1"/>
  <c r="BO65" i="4" s="1"/>
  <c r="H23" i="1"/>
  <c r="CH14" i="1"/>
  <c r="CH11" i="1" s="1"/>
  <c r="BL65" i="4" s="1"/>
  <c r="AV10" i="1"/>
  <c r="Z64" i="4" s="1"/>
  <c r="BP14" i="1"/>
  <c r="BP11" i="1" s="1"/>
  <c r="AT65" i="4" s="1"/>
  <c r="AA14" i="1"/>
  <c r="AA11" i="1" s="1"/>
  <c r="EP14" i="1"/>
  <c r="EP11" i="1" s="1"/>
  <c r="DT65" i="4" s="1"/>
  <c r="CT14" i="1"/>
  <c r="CT11" i="1" s="1"/>
  <c r="BX65" i="4" s="1"/>
  <c r="F10" i="1"/>
  <c r="EB14" i="1"/>
  <c r="EB11" i="1" s="1"/>
  <c r="DF65" i="4" s="1"/>
  <c r="CG64" i="4"/>
  <c r="DL14" i="1"/>
  <c r="DL11" i="1" s="1"/>
  <c r="CP65" i="4" s="1"/>
  <c r="EE14" i="1"/>
  <c r="EE11" i="1" s="1"/>
  <c r="DI65" i="4" s="1"/>
  <c r="DA64" i="4"/>
  <c r="EF14" i="1"/>
  <c r="EF11" i="1" s="1"/>
  <c r="DJ65" i="4" s="1"/>
  <c r="DB10" i="1"/>
  <c r="CF64" i="4" s="1"/>
  <c r="DY10" i="1"/>
  <c r="DC64" i="4" s="1"/>
  <c r="AA10" i="1"/>
  <c r="DX14" i="1"/>
  <c r="DX11" i="1" s="1"/>
  <c r="DB65" i="4" s="1"/>
  <c r="BM14" i="1"/>
  <c r="BM11" i="1" s="1"/>
  <c r="AQ65" i="4" s="1"/>
  <c r="CC14" i="1"/>
  <c r="CC11" i="1" s="1"/>
  <c r="BG65" i="4" s="1"/>
  <c r="DS10" i="1"/>
  <c r="CW64" i="4" s="1"/>
  <c r="AP14" i="1"/>
  <c r="AP11" i="1" s="1"/>
  <c r="T65" i="4" s="1"/>
  <c r="K64" i="4"/>
  <c r="DH14" i="1"/>
  <c r="DH11" i="1" s="1"/>
  <c r="CL65" i="4" s="1"/>
  <c r="BJ14" i="1"/>
  <c r="BJ11" i="1" s="1"/>
  <c r="AN65" i="4" s="1"/>
  <c r="H22" i="1"/>
  <c r="EJ14" i="1"/>
  <c r="EJ11" i="1" s="1"/>
  <c r="DN65" i="4" s="1"/>
  <c r="AH10" i="1"/>
  <c r="L64" i="4" s="1"/>
  <c r="BD10" i="1"/>
  <c r="AH64" i="4" s="1"/>
  <c r="DJ14" i="1"/>
  <c r="DJ11" i="1" s="1"/>
  <c r="CN65" i="4" s="1"/>
  <c r="CE65" i="4"/>
  <c r="AV14" i="1"/>
  <c r="AV11" i="1" s="1"/>
  <c r="Z65" i="4" s="1"/>
  <c r="DF14" i="1"/>
  <c r="DF11" i="1" s="1"/>
  <c r="CJ65" i="4" s="1"/>
  <c r="H24" i="1"/>
  <c r="BB14" i="1"/>
  <c r="BB11" i="1" s="1"/>
  <c r="AF65" i="4" s="1"/>
  <c r="W64" i="4"/>
  <c r="EP10" i="1"/>
  <c r="DT64" i="4" s="1"/>
  <c r="BF10" i="1"/>
  <c r="AJ64" i="4" s="1"/>
  <c r="CZ10" i="1"/>
  <c r="CD64" i="4" s="1"/>
  <c r="AH14" i="1"/>
  <c r="AJ10" i="1"/>
  <c r="N64" i="4" s="1"/>
  <c r="ED10" i="1"/>
  <c r="DH64" i="4" s="1"/>
  <c r="AB14" i="1"/>
  <c r="AB11" i="1" s="1"/>
  <c r="AT14" i="1"/>
  <c r="AT11" i="1" s="1"/>
  <c r="X65" i="4" s="1"/>
  <c r="EG14" i="1"/>
  <c r="EG11" i="1" s="1"/>
  <c r="DK65" i="4" s="1"/>
  <c r="DR10" i="1"/>
  <c r="CV64" i="4" s="1"/>
  <c r="BY14" i="1"/>
  <c r="BY11" i="1" s="1"/>
  <c r="BC65" i="4" s="1"/>
  <c r="EA10" i="1"/>
  <c r="DE64" i="4" s="1"/>
  <c r="EC14" i="1"/>
  <c r="EC11" i="1" s="1"/>
  <c r="DG65" i="4" s="1"/>
  <c r="S14" i="1"/>
  <c r="S11" i="1" s="1"/>
  <c r="DE14" i="1"/>
  <c r="DE11" i="1" s="1"/>
  <c r="CI65" i="4" s="1"/>
  <c r="AI10" i="1"/>
  <c r="M64" i="4" s="1"/>
  <c r="BA10" i="1"/>
  <c r="AE64" i="4" s="1"/>
  <c r="ED14" i="1"/>
  <c r="ED11" i="1" s="1"/>
  <c r="DH65" i="4" s="1"/>
  <c r="H25" i="1"/>
  <c r="GO7" i="1" l="1"/>
  <c r="GO1" i="1"/>
  <c r="I28" i="1"/>
  <c r="J28" i="1" s="1"/>
  <c r="G41" i="4"/>
  <c r="AC7" i="1"/>
  <c r="BA7" i="1"/>
  <c r="BA1" i="1"/>
  <c r="BA4" i="1" s="1"/>
  <c r="BY7" i="1"/>
  <c r="BY1" i="1"/>
  <c r="BY4" i="1" s="1"/>
  <c r="FQ7" i="1"/>
  <c r="FQ1" i="1"/>
  <c r="FQ4" i="1" s="1"/>
  <c r="AC4" i="1"/>
  <c r="CW7" i="1"/>
  <c r="CW1" i="1"/>
  <c r="CW4" i="1" s="1"/>
  <c r="ES7" i="1"/>
  <c r="ES1" i="1"/>
  <c r="ES4" i="1" s="1"/>
  <c r="DU7" i="1"/>
  <c r="DU1" i="1"/>
  <c r="DU4" i="1" s="1"/>
  <c r="AI11" i="1"/>
  <c r="M65" i="4" s="1"/>
  <c r="AH11" i="1"/>
  <c r="L65" i="4" s="1"/>
  <c r="AE11" i="1"/>
  <c r="I65" i="4" s="1"/>
  <c r="AF11" i="1"/>
  <c r="J65" i="4" s="1"/>
  <c r="I26" i="1"/>
  <c r="J26" i="1" s="1"/>
  <c r="I27" i="1"/>
  <c r="J27" i="1" s="1"/>
  <c r="I22" i="1"/>
  <c r="G35" i="4" s="1"/>
  <c r="I24" i="1"/>
  <c r="G37" i="4" s="1"/>
  <c r="I20" i="1"/>
  <c r="G33" i="4" s="1"/>
  <c r="I25" i="1"/>
  <c r="G38" i="4" s="1"/>
  <c r="I23" i="1"/>
  <c r="J23" i="1" s="1"/>
  <c r="I21" i="1"/>
  <c r="G34" i="4" s="1"/>
  <c r="GP1" i="1" l="1"/>
  <c r="GO4" i="1"/>
  <c r="GO5" i="1" s="1"/>
  <c r="FS59" i="4" s="1"/>
  <c r="GP7" i="1"/>
  <c r="FS61" i="4"/>
  <c r="G39" i="4"/>
  <c r="G40" i="4"/>
  <c r="J22" i="1"/>
  <c r="J24" i="1"/>
  <c r="J20" i="1"/>
  <c r="J25" i="1"/>
  <c r="J21" i="1"/>
  <c r="G36" i="4"/>
  <c r="AD7" i="1"/>
  <c r="G61" i="4"/>
  <c r="GO6" i="1" l="1"/>
  <c r="FS60" i="4" s="1"/>
  <c r="GO8" i="1"/>
  <c r="FS62" i="4" s="1"/>
  <c r="GO9" i="1"/>
  <c r="FS63" i="4" s="1"/>
  <c r="GQ7" i="1"/>
  <c r="FT61" i="4"/>
  <c r="GP4" i="1"/>
  <c r="GP9" i="1" s="1"/>
  <c r="FT63" i="4" s="1"/>
  <c r="GQ1" i="1"/>
  <c r="AE7" i="1"/>
  <c r="H61" i="4"/>
  <c r="GR1" i="1" l="1"/>
  <c r="GQ4" i="1"/>
  <c r="GQ6" i="1" s="1"/>
  <c r="FU60" i="4" s="1"/>
  <c r="GP6" i="1"/>
  <c r="FT60" i="4" s="1"/>
  <c r="GR7" i="1"/>
  <c r="FU61" i="4"/>
  <c r="GP8" i="1"/>
  <c r="FT62" i="4" s="1"/>
  <c r="GP5" i="1"/>
  <c r="FT59" i="4" s="1"/>
  <c r="AF7" i="1"/>
  <c r="I61" i="4"/>
  <c r="GQ9" i="1" l="1"/>
  <c r="FU63" i="4" s="1"/>
  <c r="GQ8" i="1"/>
  <c r="FU62" i="4" s="1"/>
  <c r="GQ5" i="1"/>
  <c r="FU59" i="4" s="1"/>
  <c r="FV61" i="4"/>
  <c r="GS7" i="1"/>
  <c r="GS1" i="1"/>
  <c r="GR4" i="1"/>
  <c r="GR6" i="1" s="1"/>
  <c r="FV60" i="4" s="1"/>
  <c r="AG7" i="1"/>
  <c r="J61" i="4"/>
  <c r="GT1" i="1" l="1"/>
  <c r="GS4" i="1"/>
  <c r="GS8" i="1" s="1"/>
  <c r="FW62" i="4" s="1"/>
  <c r="GT7" i="1"/>
  <c r="FW61" i="4"/>
  <c r="GS9" i="1"/>
  <c r="FW63" i="4" s="1"/>
  <c r="GR8" i="1"/>
  <c r="FV62" i="4" s="1"/>
  <c r="GR9" i="1"/>
  <c r="FV63" i="4" s="1"/>
  <c r="GR5" i="1"/>
  <c r="FV59" i="4" s="1"/>
  <c r="AH7" i="1"/>
  <c r="K61" i="4"/>
  <c r="GS5" i="1" l="1"/>
  <c r="FW59" i="4" s="1"/>
  <c r="GS6" i="1"/>
  <c r="FW60" i="4" s="1"/>
  <c r="GU7" i="1"/>
  <c r="FX61" i="4"/>
  <c r="GT4" i="1"/>
  <c r="GT9" i="1" s="1"/>
  <c r="FX63" i="4" s="1"/>
  <c r="GU1" i="1"/>
  <c r="AI7" i="1"/>
  <c r="L61" i="4"/>
  <c r="GT6" i="1" l="1"/>
  <c r="FX60" i="4" s="1"/>
  <c r="GV7" i="1"/>
  <c r="FY61" i="4"/>
  <c r="GT8" i="1"/>
  <c r="FX62" i="4" s="1"/>
  <c r="GV1" i="1"/>
  <c r="GU4" i="1"/>
  <c r="GU9" i="1" s="1"/>
  <c r="FY63" i="4" s="1"/>
  <c r="GT5" i="1"/>
  <c r="FX59" i="4" s="1"/>
  <c r="AJ7" i="1"/>
  <c r="M61" i="4"/>
  <c r="GU5" i="1" l="1"/>
  <c r="FY59" i="4" s="1"/>
  <c r="GU8" i="1"/>
  <c r="FY62" i="4" s="1"/>
  <c r="GU6" i="1"/>
  <c r="FY60" i="4" s="1"/>
  <c r="GW7" i="1"/>
  <c r="FZ61" i="4"/>
  <c r="GV4" i="1"/>
  <c r="GV5" i="1" s="1"/>
  <c r="FZ59" i="4" s="1"/>
  <c r="GW1" i="1"/>
  <c r="AK7" i="1"/>
  <c r="N61" i="4"/>
  <c r="GV6" i="1" l="1"/>
  <c r="FZ60" i="4" s="1"/>
  <c r="GV8" i="1"/>
  <c r="FZ62" i="4" s="1"/>
  <c r="GV9" i="1"/>
  <c r="FZ63" i="4" s="1"/>
  <c r="GA61" i="4"/>
  <c r="GX7" i="1"/>
  <c r="GX1" i="1"/>
  <c r="GW4" i="1"/>
  <c r="GW8" i="1" s="1"/>
  <c r="GA62" i="4" s="1"/>
  <c r="AL7" i="1"/>
  <c r="O61" i="4"/>
  <c r="GW9" i="1" l="1"/>
  <c r="GA63" i="4" s="1"/>
  <c r="GW5" i="1"/>
  <c r="GA59" i="4" s="1"/>
  <c r="GW6" i="1"/>
  <c r="GA60" i="4" s="1"/>
  <c r="GB61" i="4"/>
  <c r="GY7" i="1"/>
  <c r="GX4" i="1"/>
  <c r="GX6" i="1" s="1"/>
  <c r="GB60" i="4" s="1"/>
  <c r="GY1" i="1"/>
  <c r="AM7" i="1"/>
  <c r="P61" i="4"/>
  <c r="GX9" i="1" l="1"/>
  <c r="GB63" i="4" s="1"/>
  <c r="GX8" i="1"/>
  <c r="GB62" i="4" s="1"/>
  <c r="GZ7" i="1"/>
  <c r="GC61" i="4"/>
  <c r="GX5" i="1"/>
  <c r="GB59" i="4" s="1"/>
  <c r="GY4" i="1"/>
  <c r="GY8" i="1" s="1"/>
  <c r="GC62" i="4" s="1"/>
  <c r="GZ1" i="1"/>
  <c r="AN7" i="1"/>
  <c r="Q61" i="4"/>
  <c r="GY5" i="1" l="1"/>
  <c r="GC59" i="4" s="1"/>
  <c r="HA7" i="1"/>
  <c r="GD61" i="4"/>
  <c r="GY6" i="1"/>
  <c r="GC60" i="4" s="1"/>
  <c r="GY9" i="1"/>
  <c r="GC63" i="4" s="1"/>
  <c r="HA1" i="1"/>
  <c r="GZ4" i="1"/>
  <c r="GZ9" i="1" s="1"/>
  <c r="GD63" i="4" s="1"/>
  <c r="AO7" i="1"/>
  <c r="R61" i="4"/>
  <c r="GZ8" i="1" l="1"/>
  <c r="GD62" i="4" s="1"/>
  <c r="GZ6" i="1"/>
  <c r="GD60" i="4" s="1"/>
  <c r="HB7" i="1"/>
  <c r="GE61" i="4"/>
  <c r="GZ5" i="1"/>
  <c r="GD59" i="4" s="1"/>
  <c r="HA4" i="1"/>
  <c r="HA5" i="1" s="1"/>
  <c r="GE59" i="4" s="1"/>
  <c r="HB1" i="1"/>
  <c r="AP7" i="1"/>
  <c r="S61" i="4"/>
  <c r="HA8" i="1" l="1"/>
  <c r="GE62" i="4" s="1"/>
  <c r="HA6" i="1"/>
  <c r="GE60" i="4" s="1"/>
  <c r="HA9" i="1"/>
  <c r="GE63" i="4" s="1"/>
  <c r="HB4" i="1"/>
  <c r="HB8" i="1" s="1"/>
  <c r="GF62" i="4" s="1"/>
  <c r="HC1" i="1"/>
  <c r="GF61" i="4"/>
  <c r="HC7" i="1"/>
  <c r="AQ7" i="1"/>
  <c r="T61" i="4"/>
  <c r="HB9" i="1" l="1"/>
  <c r="GF63" i="4" s="1"/>
  <c r="HB6" i="1"/>
  <c r="GF60" i="4" s="1"/>
  <c r="HC4" i="1"/>
  <c r="HC8" i="1" s="1"/>
  <c r="GG62" i="4" s="1"/>
  <c r="HD1" i="1"/>
  <c r="HB5" i="1"/>
  <c r="GF59" i="4" s="1"/>
  <c r="GG61" i="4"/>
  <c r="HD7" i="1"/>
  <c r="AR7" i="1"/>
  <c r="U61" i="4"/>
  <c r="HC6" i="1" l="1"/>
  <c r="GG60" i="4" s="1"/>
  <c r="HC5" i="1"/>
  <c r="GG59" i="4" s="1"/>
  <c r="GH61" i="4"/>
  <c r="HE7" i="1"/>
  <c r="HC9" i="1"/>
  <c r="GG63" i="4" s="1"/>
  <c r="HD4" i="1"/>
  <c r="HD5" i="1" s="1"/>
  <c r="GH59" i="4" s="1"/>
  <c r="HE1" i="1"/>
  <c r="AD1" i="1"/>
  <c r="AD4" i="1" s="1"/>
  <c r="AS7" i="1"/>
  <c r="V61" i="4"/>
  <c r="GI61" i="4" l="1"/>
  <c r="HF7" i="1"/>
  <c r="HD6" i="1"/>
  <c r="GH60" i="4" s="1"/>
  <c r="HD9" i="1"/>
  <c r="GH63" i="4" s="1"/>
  <c r="HD8" i="1"/>
  <c r="GH62" i="4" s="1"/>
  <c r="HF1" i="1"/>
  <c r="HE4" i="1"/>
  <c r="HE9" i="1" s="1"/>
  <c r="GI63" i="4" s="1"/>
  <c r="AC5" i="1"/>
  <c r="G59" i="4" s="1"/>
  <c r="AC9" i="1"/>
  <c r="G63" i="4" s="1"/>
  <c r="AC8" i="1"/>
  <c r="G62" i="4" s="1"/>
  <c r="AC6" i="1"/>
  <c r="G60" i="4" s="1"/>
  <c r="AE1" i="1"/>
  <c r="AE4" i="1" s="1"/>
  <c r="AT7" i="1"/>
  <c r="W61" i="4"/>
  <c r="HE8" i="1" l="1"/>
  <c r="GI62" i="4" s="1"/>
  <c r="HE5" i="1"/>
  <c r="GI59" i="4" s="1"/>
  <c r="GJ61" i="4"/>
  <c r="HG7" i="1"/>
  <c r="HG1" i="1"/>
  <c r="HF4" i="1"/>
  <c r="HF9" i="1" s="1"/>
  <c r="GJ63" i="4" s="1"/>
  <c r="HE6" i="1"/>
  <c r="GI60" i="4" s="1"/>
  <c r="AU7" i="1"/>
  <c r="X61" i="4"/>
  <c r="AF1" i="1"/>
  <c r="AF4" i="1" s="1"/>
  <c r="AD5" i="1"/>
  <c r="H59" i="4" s="1"/>
  <c r="AD8" i="1"/>
  <c r="H62" i="4" s="1"/>
  <c r="AD6" i="1"/>
  <c r="H60" i="4" s="1"/>
  <c r="AD9" i="1"/>
  <c r="H63" i="4" s="1"/>
  <c r="HF8" i="1" l="1"/>
  <c r="GJ62" i="4" s="1"/>
  <c r="HF5" i="1"/>
  <c r="GJ59" i="4" s="1"/>
  <c r="HF6" i="1"/>
  <c r="GJ60" i="4" s="1"/>
  <c r="HH1" i="1"/>
  <c r="HG4" i="1"/>
  <c r="HG6" i="1" s="1"/>
  <c r="GK60" i="4" s="1"/>
  <c r="GK61" i="4"/>
  <c r="HH7" i="1"/>
  <c r="AG1" i="1"/>
  <c r="AG4" i="1" s="1"/>
  <c r="AE9" i="1"/>
  <c r="I63" i="4" s="1"/>
  <c r="AE6" i="1"/>
  <c r="I60" i="4" s="1"/>
  <c r="AE5" i="1"/>
  <c r="I59" i="4" s="1"/>
  <c r="AE8" i="1"/>
  <c r="I62" i="4" s="1"/>
  <c r="AV7" i="1"/>
  <c r="Y61" i="4"/>
  <c r="HG9" i="1" l="1"/>
  <c r="GK63" i="4" s="1"/>
  <c r="HG5" i="1"/>
  <c r="GK59" i="4" s="1"/>
  <c r="HG8" i="1"/>
  <c r="GK62" i="4" s="1"/>
  <c r="GL61" i="4"/>
  <c r="HI7" i="1"/>
  <c r="HH4" i="1"/>
  <c r="HH5" i="1" s="1"/>
  <c r="GL59" i="4" s="1"/>
  <c r="HI1" i="1"/>
  <c r="AW7" i="1"/>
  <c r="Z61" i="4"/>
  <c r="AH1" i="1"/>
  <c r="AH4" i="1" s="1"/>
  <c r="AF5" i="1"/>
  <c r="J59" i="4" s="1"/>
  <c r="AF6" i="1"/>
  <c r="J60" i="4" s="1"/>
  <c r="AF8" i="1"/>
  <c r="J62" i="4" s="1"/>
  <c r="AF9" i="1"/>
  <c r="J63" i="4" s="1"/>
  <c r="HH8" i="1" l="1"/>
  <c r="GL62" i="4" s="1"/>
  <c r="HH6" i="1"/>
  <c r="GL60" i="4" s="1"/>
  <c r="HJ7" i="1"/>
  <c r="GM61" i="4"/>
  <c r="HI4" i="1"/>
  <c r="HI9" i="1" s="1"/>
  <c r="GM63" i="4" s="1"/>
  <c r="HJ1" i="1"/>
  <c r="HH9" i="1"/>
  <c r="GL63" i="4" s="1"/>
  <c r="AG5" i="1"/>
  <c r="K59" i="4" s="1"/>
  <c r="AG8" i="1"/>
  <c r="K62" i="4" s="1"/>
  <c r="AG6" i="1"/>
  <c r="K60" i="4" s="1"/>
  <c r="AG9" i="1"/>
  <c r="K63" i="4" s="1"/>
  <c r="AI1" i="1"/>
  <c r="AI4" i="1" s="1"/>
  <c r="AX7" i="1"/>
  <c r="AA61" i="4"/>
  <c r="HI6" i="1" l="1"/>
  <c r="GM60" i="4" s="1"/>
  <c r="HI5" i="1"/>
  <c r="GM59" i="4" s="1"/>
  <c r="HI8" i="1"/>
  <c r="GM62" i="4" s="1"/>
  <c r="HK7" i="1"/>
  <c r="GN61" i="4"/>
  <c r="HK1" i="1"/>
  <c r="HJ4" i="1"/>
  <c r="HJ5" i="1" s="1"/>
  <c r="GN59" i="4" s="1"/>
  <c r="AH5" i="1"/>
  <c r="L59" i="4" s="1"/>
  <c r="AH6" i="1"/>
  <c r="L60" i="4" s="1"/>
  <c r="AH9" i="1"/>
  <c r="L63" i="4" s="1"/>
  <c r="AH8" i="1"/>
  <c r="L62" i="4" s="1"/>
  <c r="AY7" i="1"/>
  <c r="AB61" i="4"/>
  <c r="AJ1" i="1"/>
  <c r="AJ4" i="1" s="1"/>
  <c r="HL1" i="1" l="1"/>
  <c r="HL4" i="1" s="1"/>
  <c r="HK4" i="1"/>
  <c r="HK8" i="1" s="1"/>
  <c r="GO62" i="4" s="1"/>
  <c r="HJ6" i="1"/>
  <c r="GN60" i="4" s="1"/>
  <c r="HJ8" i="1"/>
  <c r="GN62" i="4" s="1"/>
  <c r="HJ9" i="1"/>
  <c r="GN63" i="4" s="1"/>
  <c r="GO61" i="4"/>
  <c r="HK9" i="1"/>
  <c r="GO63" i="4" s="1"/>
  <c r="HK5" i="1"/>
  <c r="GO59" i="4" s="1"/>
  <c r="HL7" i="1"/>
  <c r="AI9" i="1"/>
  <c r="M63" i="4" s="1"/>
  <c r="AI8" i="1"/>
  <c r="M62" i="4" s="1"/>
  <c r="AI5" i="1"/>
  <c r="M59" i="4" s="1"/>
  <c r="AI6" i="1"/>
  <c r="M60" i="4" s="1"/>
  <c r="AZ7" i="1"/>
  <c r="AC61" i="4"/>
  <c r="AK1" i="1"/>
  <c r="AK4" i="1" s="1"/>
  <c r="HK6" i="1" l="1"/>
  <c r="GO60" i="4" s="1"/>
  <c r="GP61" i="4"/>
  <c r="HL9" i="1"/>
  <c r="GP63" i="4" s="1"/>
  <c r="HL5" i="1"/>
  <c r="GP59" i="4" s="1"/>
  <c r="HL6" i="1"/>
  <c r="GP60" i="4" s="1"/>
  <c r="HL8" i="1"/>
  <c r="GP62" i="4" s="1"/>
  <c r="AJ9" i="1"/>
  <c r="N63" i="4" s="1"/>
  <c r="AJ8" i="1"/>
  <c r="N62" i="4" s="1"/>
  <c r="AJ6" i="1"/>
  <c r="N60" i="4" s="1"/>
  <c r="AJ5" i="1"/>
  <c r="N59" i="4" s="1"/>
  <c r="AL1" i="1"/>
  <c r="AL4" i="1" s="1"/>
  <c r="AD61" i="4"/>
  <c r="BB7" i="1" l="1"/>
  <c r="AE61" i="4"/>
  <c r="AM1" i="1"/>
  <c r="AM4" i="1" s="1"/>
  <c r="AK6" i="1"/>
  <c r="O60" i="4" s="1"/>
  <c r="AK8" i="1"/>
  <c r="O62" i="4" s="1"/>
  <c r="AK9" i="1"/>
  <c r="O63" i="4" s="1"/>
  <c r="AK5" i="1"/>
  <c r="O59" i="4" s="1"/>
  <c r="AN1" i="1" l="1"/>
  <c r="AN4" i="1" s="1"/>
  <c r="AL9" i="1"/>
  <c r="P63" i="4" s="1"/>
  <c r="AL8" i="1"/>
  <c r="P62" i="4" s="1"/>
  <c r="AL6" i="1"/>
  <c r="P60" i="4" s="1"/>
  <c r="AL5" i="1"/>
  <c r="P59" i="4" s="1"/>
  <c r="BC7" i="1"/>
  <c r="AF61" i="4"/>
  <c r="BD7" i="1" l="1"/>
  <c r="AG61" i="4"/>
  <c r="AM9" i="1"/>
  <c r="Q63" i="4" s="1"/>
  <c r="AM5" i="1"/>
  <c r="Q59" i="4" s="1"/>
  <c r="AM6" i="1"/>
  <c r="Q60" i="4" s="1"/>
  <c r="AM8" i="1"/>
  <c r="Q62" i="4" s="1"/>
  <c r="AO1" i="1"/>
  <c r="AO4" i="1" s="1"/>
  <c r="AP1" i="1" l="1"/>
  <c r="AP4" i="1" s="1"/>
  <c r="AN6" i="1"/>
  <c r="R60" i="4" s="1"/>
  <c r="AN9" i="1"/>
  <c r="R63" i="4" s="1"/>
  <c r="AN8" i="1"/>
  <c r="R62" i="4" s="1"/>
  <c r="AN5" i="1"/>
  <c r="R59" i="4" s="1"/>
  <c r="BE7" i="1"/>
  <c r="AH61" i="4"/>
  <c r="BF7" i="1" l="1"/>
  <c r="AI61" i="4"/>
  <c r="AO9" i="1"/>
  <c r="S63" i="4" s="1"/>
  <c r="AO5" i="1"/>
  <c r="S59" i="4" s="1"/>
  <c r="AO6" i="1"/>
  <c r="S60" i="4" s="1"/>
  <c r="AO8" i="1"/>
  <c r="S62" i="4" s="1"/>
  <c r="AQ1" i="1"/>
  <c r="AQ4" i="1" s="1"/>
  <c r="BG7" i="1" l="1"/>
  <c r="AJ61" i="4"/>
  <c r="AR1" i="1"/>
  <c r="AR4" i="1" s="1"/>
  <c r="AP9" i="1"/>
  <c r="T63" i="4" s="1"/>
  <c r="AP5" i="1"/>
  <c r="T59" i="4" s="1"/>
  <c r="AP8" i="1"/>
  <c r="T62" i="4" s="1"/>
  <c r="AP6" i="1"/>
  <c r="T60" i="4" s="1"/>
  <c r="AQ5" i="1" l="1"/>
  <c r="U59" i="4" s="1"/>
  <c r="AQ6" i="1"/>
  <c r="U60" i="4" s="1"/>
  <c r="AQ8" i="1"/>
  <c r="U62" i="4" s="1"/>
  <c r="AQ9" i="1"/>
  <c r="U63" i="4" s="1"/>
  <c r="BH7" i="1"/>
  <c r="AK61" i="4"/>
  <c r="AS1" i="1"/>
  <c r="AS4" i="1" s="1"/>
  <c r="AT1" i="1" l="1"/>
  <c r="AT4" i="1" s="1"/>
  <c r="AR8" i="1"/>
  <c r="V62" i="4" s="1"/>
  <c r="AR5" i="1"/>
  <c r="V59" i="4" s="1"/>
  <c r="AR9" i="1"/>
  <c r="V63" i="4" s="1"/>
  <c r="AR6" i="1"/>
  <c r="V60" i="4" s="1"/>
  <c r="BI7" i="1"/>
  <c r="AL61" i="4"/>
  <c r="BJ7" i="1" l="1"/>
  <c r="AM61" i="4"/>
  <c r="AS6" i="1"/>
  <c r="W60" i="4" s="1"/>
  <c r="AS8" i="1"/>
  <c r="W62" i="4" s="1"/>
  <c r="AS9" i="1"/>
  <c r="W63" i="4" s="1"/>
  <c r="AS5" i="1"/>
  <c r="W59" i="4" s="1"/>
  <c r="AU1" i="1"/>
  <c r="AU4" i="1" s="1"/>
  <c r="AT8" i="1" l="1"/>
  <c r="X62" i="4" s="1"/>
  <c r="AT6" i="1"/>
  <c r="X60" i="4" s="1"/>
  <c r="AT9" i="1"/>
  <c r="X63" i="4" s="1"/>
  <c r="AT5" i="1"/>
  <c r="X59" i="4" s="1"/>
  <c r="AV1" i="1"/>
  <c r="AV4" i="1" s="1"/>
  <c r="BK7" i="1"/>
  <c r="AN61" i="4"/>
  <c r="BL7" i="1" l="1"/>
  <c r="AO61" i="4"/>
  <c r="AU9" i="1"/>
  <c r="Y63" i="4" s="1"/>
  <c r="AU5" i="1"/>
  <c r="Y59" i="4" s="1"/>
  <c r="AU6" i="1"/>
  <c r="Y60" i="4" s="1"/>
  <c r="AU8" i="1"/>
  <c r="Y62" i="4" s="1"/>
  <c r="AW1" i="1"/>
  <c r="AW4" i="1" s="1"/>
  <c r="AV6" i="1" l="1"/>
  <c r="Z60" i="4" s="1"/>
  <c r="AV5" i="1"/>
  <c r="Z59" i="4" s="1"/>
  <c r="AV9" i="1"/>
  <c r="Z63" i="4" s="1"/>
  <c r="AV8" i="1"/>
  <c r="Z62" i="4" s="1"/>
  <c r="AX1" i="1"/>
  <c r="AX4" i="1" s="1"/>
  <c r="BM7" i="1"/>
  <c r="AP61" i="4"/>
  <c r="BN7" i="1" l="1"/>
  <c r="AQ61" i="4"/>
  <c r="AW5" i="1"/>
  <c r="AA59" i="4" s="1"/>
  <c r="AW8" i="1"/>
  <c r="AA62" i="4" s="1"/>
  <c r="AW6" i="1"/>
  <c r="AA60" i="4" s="1"/>
  <c r="AW9" i="1"/>
  <c r="AA63" i="4" s="1"/>
  <c r="AY1" i="1"/>
  <c r="AY4" i="1" s="1"/>
  <c r="AX5" i="1" l="1"/>
  <c r="AB59" i="4" s="1"/>
  <c r="AX6" i="1"/>
  <c r="AB60" i="4" s="1"/>
  <c r="AX8" i="1"/>
  <c r="AB62" i="4" s="1"/>
  <c r="AX9" i="1"/>
  <c r="AB63" i="4" s="1"/>
  <c r="AZ1" i="1"/>
  <c r="AZ4" i="1" s="1"/>
  <c r="BO7" i="1"/>
  <c r="AR61" i="4"/>
  <c r="BP7" i="1" l="1"/>
  <c r="AS61" i="4"/>
  <c r="AY8" i="1"/>
  <c r="AC62" i="4" s="1"/>
  <c r="AY9" i="1"/>
  <c r="AC63" i="4" s="1"/>
  <c r="AY6" i="1"/>
  <c r="AC60" i="4" s="1"/>
  <c r="AY5" i="1"/>
  <c r="AC59" i="4" s="1"/>
  <c r="AZ5" i="1" l="1"/>
  <c r="AD59" i="4" s="1"/>
  <c r="AZ8" i="1"/>
  <c r="AD62" i="4" s="1"/>
  <c r="AZ9" i="1"/>
  <c r="AD63" i="4" s="1"/>
  <c r="AZ6" i="1"/>
  <c r="AD60" i="4" s="1"/>
  <c r="BB1" i="1"/>
  <c r="BB4" i="1" s="1"/>
  <c r="BQ7" i="1"/>
  <c r="AT61" i="4"/>
  <c r="BR7" i="1" l="1"/>
  <c r="AU61" i="4"/>
  <c r="BC1" i="1"/>
  <c r="BC4" i="1" s="1"/>
  <c r="BA8" i="1"/>
  <c r="AE62" i="4" s="1"/>
  <c r="BA6" i="1"/>
  <c r="AE60" i="4" s="1"/>
  <c r="BA5" i="1"/>
  <c r="AE59" i="4" s="1"/>
  <c r="BA9" i="1"/>
  <c r="AE63" i="4" s="1"/>
  <c r="BB9" i="1" l="1"/>
  <c r="AF63" i="4" s="1"/>
  <c r="BB6" i="1"/>
  <c r="AF60" i="4" s="1"/>
  <c r="BB8" i="1"/>
  <c r="AF62" i="4" s="1"/>
  <c r="BB5" i="1"/>
  <c r="AF59" i="4" s="1"/>
  <c r="BD1" i="1"/>
  <c r="BD4" i="1" s="1"/>
  <c r="BS7" i="1"/>
  <c r="AV61" i="4"/>
  <c r="BT7" i="1" l="1"/>
  <c r="AW61" i="4"/>
  <c r="BE1" i="1"/>
  <c r="BE4" i="1" s="1"/>
  <c r="BC6" i="1"/>
  <c r="AG60" i="4" s="1"/>
  <c r="BC8" i="1"/>
  <c r="AG62" i="4" s="1"/>
  <c r="BC9" i="1"/>
  <c r="AG63" i="4" s="1"/>
  <c r="BC5" i="1"/>
  <c r="AG59" i="4" s="1"/>
  <c r="BD8" i="1" l="1"/>
  <c r="AH62" i="4" s="1"/>
  <c r="BD9" i="1"/>
  <c r="AH63" i="4" s="1"/>
  <c r="BD5" i="1"/>
  <c r="AH59" i="4" s="1"/>
  <c r="BD6" i="1"/>
  <c r="AH60" i="4" s="1"/>
  <c r="BF1" i="1"/>
  <c r="BF4" i="1" s="1"/>
  <c r="BU7" i="1"/>
  <c r="AX61" i="4"/>
  <c r="BV7" i="1" l="1"/>
  <c r="AY61" i="4"/>
  <c r="BE8" i="1"/>
  <c r="AI62" i="4" s="1"/>
  <c r="BE6" i="1"/>
  <c r="AI60" i="4" s="1"/>
  <c r="BE9" i="1"/>
  <c r="AI63" i="4" s="1"/>
  <c r="BE5" i="1"/>
  <c r="AI59" i="4" s="1"/>
  <c r="BG1" i="1"/>
  <c r="BG4" i="1" s="1"/>
  <c r="BH1" i="1" l="1"/>
  <c r="BH4" i="1" s="1"/>
  <c r="BW7" i="1"/>
  <c r="AZ61" i="4"/>
  <c r="BF6" i="1"/>
  <c r="AJ60" i="4" s="1"/>
  <c r="BF8" i="1"/>
  <c r="AJ62" i="4" s="1"/>
  <c r="BF9" i="1"/>
  <c r="AJ63" i="4" s="1"/>
  <c r="BF5" i="1"/>
  <c r="AJ59" i="4" s="1"/>
  <c r="BX7" i="1" l="1"/>
  <c r="BA61" i="4"/>
  <c r="BG8" i="1"/>
  <c r="AK62" i="4" s="1"/>
  <c r="BG6" i="1"/>
  <c r="AK60" i="4" s="1"/>
  <c r="BG9" i="1"/>
  <c r="AK63" i="4" s="1"/>
  <c r="BG5" i="1"/>
  <c r="AK59" i="4" s="1"/>
  <c r="BI1" i="1"/>
  <c r="BI4" i="1" s="1"/>
  <c r="BH9" i="1" l="1"/>
  <c r="AL63" i="4" s="1"/>
  <c r="BH5" i="1"/>
  <c r="AL59" i="4" s="1"/>
  <c r="BH6" i="1"/>
  <c r="AL60" i="4" s="1"/>
  <c r="BH8" i="1"/>
  <c r="AL62" i="4" s="1"/>
  <c r="BJ1" i="1"/>
  <c r="BJ4" i="1" s="1"/>
  <c r="BB61" i="4"/>
  <c r="BZ7" i="1" l="1"/>
  <c r="BC61" i="4"/>
  <c r="BK1" i="1"/>
  <c r="BK4" i="1" s="1"/>
  <c r="BI9" i="1"/>
  <c r="AM63" i="4" s="1"/>
  <c r="BI6" i="1"/>
  <c r="AM60" i="4" s="1"/>
  <c r="BI8" i="1"/>
  <c r="AM62" i="4" s="1"/>
  <c r="BI5" i="1"/>
  <c r="AM59" i="4" s="1"/>
  <c r="BL1" i="1" l="1"/>
  <c r="BL4" i="1" s="1"/>
  <c r="BJ8" i="1"/>
  <c r="AN62" i="4" s="1"/>
  <c r="BJ9" i="1"/>
  <c r="AN63" i="4" s="1"/>
  <c r="BJ6" i="1"/>
  <c r="AN60" i="4" s="1"/>
  <c r="BJ5" i="1"/>
  <c r="AN59" i="4" s="1"/>
  <c r="CA7" i="1"/>
  <c r="BD61" i="4"/>
  <c r="BK5" i="1" l="1"/>
  <c r="AO59" i="4" s="1"/>
  <c r="BK9" i="1"/>
  <c r="AO63" i="4" s="1"/>
  <c r="BK8" i="1"/>
  <c r="AO62" i="4" s="1"/>
  <c r="BK6" i="1"/>
  <c r="AO60" i="4" s="1"/>
  <c r="CB7" i="1"/>
  <c r="BE61" i="4"/>
  <c r="BM1" i="1"/>
  <c r="BM4" i="1" s="1"/>
  <c r="CC7" i="1" l="1"/>
  <c r="BF61" i="4"/>
  <c r="BN1" i="1"/>
  <c r="BN4" i="1" s="1"/>
  <c r="BL9" i="1"/>
  <c r="AP63" i="4" s="1"/>
  <c r="BL5" i="1"/>
  <c r="AP59" i="4" s="1"/>
  <c r="BL6" i="1"/>
  <c r="AP60" i="4" s="1"/>
  <c r="BL8" i="1"/>
  <c r="AP62" i="4" s="1"/>
  <c r="BO1" i="1" l="1"/>
  <c r="BO4" i="1" s="1"/>
  <c r="BM6" i="1"/>
  <c r="AQ60" i="4" s="1"/>
  <c r="BM5" i="1"/>
  <c r="AQ59" i="4" s="1"/>
  <c r="BM9" i="1"/>
  <c r="AQ63" i="4" s="1"/>
  <c r="BM8" i="1"/>
  <c r="AQ62" i="4" s="1"/>
  <c r="CD7" i="1"/>
  <c r="BG61" i="4"/>
  <c r="BN8" i="1" l="1"/>
  <c r="AR62" i="4" s="1"/>
  <c r="BN6" i="1"/>
  <c r="AR60" i="4" s="1"/>
  <c r="BN5" i="1"/>
  <c r="AR59" i="4" s="1"/>
  <c r="BN9" i="1"/>
  <c r="AR63" i="4" s="1"/>
  <c r="CE7" i="1"/>
  <c r="BH61" i="4"/>
  <c r="BP1" i="1"/>
  <c r="BP4" i="1" s="1"/>
  <c r="BQ1" i="1" l="1"/>
  <c r="BQ4" i="1" s="1"/>
  <c r="BO5" i="1"/>
  <c r="AS59" i="4" s="1"/>
  <c r="BO6" i="1"/>
  <c r="AS60" i="4" s="1"/>
  <c r="BO8" i="1"/>
  <c r="AS62" i="4" s="1"/>
  <c r="BO9" i="1"/>
  <c r="AS63" i="4" s="1"/>
  <c r="CF7" i="1"/>
  <c r="BI61" i="4"/>
  <c r="BR1" i="1" l="1"/>
  <c r="BR4" i="1" s="1"/>
  <c r="CG7" i="1"/>
  <c r="BJ61" i="4"/>
  <c r="BP8" i="1"/>
  <c r="AT62" i="4" s="1"/>
  <c r="BP9" i="1"/>
  <c r="AT63" i="4" s="1"/>
  <c r="BP6" i="1"/>
  <c r="AT60" i="4" s="1"/>
  <c r="BP5" i="1"/>
  <c r="AT59" i="4" s="1"/>
  <c r="CH7" i="1" l="1"/>
  <c r="BK61" i="4"/>
  <c r="BQ8" i="1"/>
  <c r="AU62" i="4" s="1"/>
  <c r="BQ9" i="1"/>
  <c r="AU63" i="4" s="1"/>
  <c r="BQ6" i="1"/>
  <c r="AU60" i="4" s="1"/>
  <c r="BQ5" i="1"/>
  <c r="AU59" i="4" s="1"/>
  <c r="BS1" i="1"/>
  <c r="BS4" i="1" s="1"/>
  <c r="CI7" i="1" l="1"/>
  <c r="BL61" i="4"/>
  <c r="BR5" i="1"/>
  <c r="AV59" i="4" s="1"/>
  <c r="BR6" i="1"/>
  <c r="AV60" i="4" s="1"/>
  <c r="BR8" i="1"/>
  <c r="AV62" i="4" s="1"/>
  <c r="BR9" i="1"/>
  <c r="AV63" i="4" s="1"/>
  <c r="BT1" i="1"/>
  <c r="BT4" i="1" s="1"/>
  <c r="BS9" i="1" l="1"/>
  <c r="AW63" i="4" s="1"/>
  <c r="BS5" i="1"/>
  <c r="AW59" i="4" s="1"/>
  <c r="BS6" i="1"/>
  <c r="AW60" i="4" s="1"/>
  <c r="BS8" i="1"/>
  <c r="AW62" i="4" s="1"/>
  <c r="BU1" i="1"/>
  <c r="BU4" i="1" s="1"/>
  <c r="CJ7" i="1"/>
  <c r="BM61" i="4"/>
  <c r="BV1" i="1" l="1"/>
  <c r="BV4" i="1" s="1"/>
  <c r="CK7" i="1"/>
  <c r="BN61" i="4"/>
  <c r="BT9" i="1"/>
  <c r="AX63" i="4" s="1"/>
  <c r="BT5" i="1"/>
  <c r="AX59" i="4" s="1"/>
  <c r="BT6" i="1"/>
  <c r="AX60" i="4" s="1"/>
  <c r="BT8" i="1"/>
  <c r="AX62" i="4" s="1"/>
  <c r="CL7" i="1" l="1"/>
  <c r="BO61" i="4"/>
  <c r="BU8" i="1"/>
  <c r="AY62" i="4" s="1"/>
  <c r="BU5" i="1"/>
  <c r="AY59" i="4" s="1"/>
  <c r="BU6" i="1"/>
  <c r="AY60" i="4" s="1"/>
  <c r="BU9" i="1"/>
  <c r="AY63" i="4" s="1"/>
  <c r="BW1" i="1"/>
  <c r="BW4" i="1" s="1"/>
  <c r="BX1" i="1" l="1"/>
  <c r="BX4" i="1" s="1"/>
  <c r="BV9" i="1"/>
  <c r="AZ63" i="4" s="1"/>
  <c r="BV6" i="1"/>
  <c r="AZ60" i="4" s="1"/>
  <c r="BV8" i="1"/>
  <c r="AZ62" i="4" s="1"/>
  <c r="BV5" i="1"/>
  <c r="AZ59" i="4" s="1"/>
  <c r="CM7" i="1"/>
  <c r="BP61" i="4"/>
  <c r="CN7" i="1" l="1"/>
  <c r="BQ61" i="4"/>
  <c r="BW5" i="1"/>
  <c r="BA59" i="4" s="1"/>
  <c r="BW6" i="1"/>
  <c r="BA60" i="4" s="1"/>
  <c r="BW8" i="1"/>
  <c r="BA62" i="4" s="1"/>
  <c r="BW9" i="1"/>
  <c r="BA63" i="4" s="1"/>
  <c r="BX5" i="1" l="1"/>
  <c r="BB59" i="4" s="1"/>
  <c r="BX9" i="1"/>
  <c r="BB63" i="4" s="1"/>
  <c r="BX8" i="1"/>
  <c r="BB62" i="4" s="1"/>
  <c r="BX6" i="1"/>
  <c r="BB60" i="4" s="1"/>
  <c r="BZ1" i="1"/>
  <c r="BZ4" i="1" s="1"/>
  <c r="CO7" i="1"/>
  <c r="BR61" i="4"/>
  <c r="CP7" i="1" l="1"/>
  <c r="BS61" i="4"/>
  <c r="CA1" i="1"/>
  <c r="CA4" i="1" s="1"/>
  <c r="BY9" i="1"/>
  <c r="BC63" i="4" s="1"/>
  <c r="BY6" i="1"/>
  <c r="BC60" i="4" s="1"/>
  <c r="BY8" i="1"/>
  <c r="BC62" i="4" s="1"/>
  <c r="BY5" i="1"/>
  <c r="BC59" i="4" s="1"/>
  <c r="BZ8" i="1" l="1"/>
  <c r="BD62" i="4" s="1"/>
  <c r="BZ6" i="1"/>
  <c r="BD60" i="4" s="1"/>
  <c r="BZ9" i="1"/>
  <c r="BD63" i="4" s="1"/>
  <c r="BZ5" i="1"/>
  <c r="BD59" i="4" s="1"/>
  <c r="CB1" i="1"/>
  <c r="CB4" i="1" s="1"/>
  <c r="CQ7" i="1"/>
  <c r="BT61" i="4"/>
  <c r="CR7" i="1" l="1"/>
  <c r="BU61" i="4"/>
  <c r="CA8" i="1"/>
  <c r="BE62" i="4" s="1"/>
  <c r="CA9" i="1"/>
  <c r="BE63" i="4" s="1"/>
  <c r="CA5" i="1"/>
  <c r="BE59" i="4" s="1"/>
  <c r="CA6" i="1"/>
  <c r="BE60" i="4" s="1"/>
  <c r="CC1" i="1"/>
  <c r="CC4" i="1" s="1"/>
  <c r="CB5" i="1" l="1"/>
  <c r="BF59" i="4" s="1"/>
  <c r="CB9" i="1"/>
  <c r="BF63" i="4" s="1"/>
  <c r="CB6" i="1"/>
  <c r="BF60" i="4" s="1"/>
  <c r="CB8" i="1"/>
  <c r="BF62" i="4" s="1"/>
  <c r="CD1" i="1"/>
  <c r="CD4" i="1" s="1"/>
  <c r="CS7" i="1"/>
  <c r="BV61" i="4"/>
  <c r="CT7" i="1" l="1"/>
  <c r="BW61" i="4"/>
  <c r="CC8" i="1"/>
  <c r="BG62" i="4" s="1"/>
  <c r="CC6" i="1"/>
  <c r="BG60" i="4" s="1"/>
  <c r="CC9" i="1"/>
  <c r="BG63" i="4" s="1"/>
  <c r="CC5" i="1"/>
  <c r="BG59" i="4" s="1"/>
  <c r="CE1" i="1"/>
  <c r="CE4" i="1" s="1"/>
  <c r="CD9" i="1" l="1"/>
  <c r="BH63" i="4" s="1"/>
  <c r="CD8" i="1"/>
  <c r="BH62" i="4" s="1"/>
  <c r="CD5" i="1"/>
  <c r="BH59" i="4" s="1"/>
  <c r="CD6" i="1"/>
  <c r="BH60" i="4" s="1"/>
  <c r="CF1" i="1"/>
  <c r="CF4" i="1" s="1"/>
  <c r="CU7" i="1"/>
  <c r="BX61" i="4"/>
  <c r="CG1" i="1" l="1"/>
  <c r="CG4" i="1" s="1"/>
  <c r="CV7" i="1"/>
  <c r="BY61" i="4"/>
  <c r="CE9" i="1"/>
  <c r="BI63" i="4" s="1"/>
  <c r="CE5" i="1"/>
  <c r="BI59" i="4" s="1"/>
  <c r="CE8" i="1"/>
  <c r="BI62" i="4" s="1"/>
  <c r="CE6" i="1"/>
  <c r="BI60" i="4" s="1"/>
  <c r="BZ61" i="4" l="1"/>
  <c r="CH1" i="1"/>
  <c r="CH4" i="1" s="1"/>
  <c r="CF6" i="1"/>
  <c r="BJ60" i="4" s="1"/>
  <c r="CF9" i="1"/>
  <c r="BJ63" i="4" s="1"/>
  <c r="CF8" i="1"/>
  <c r="BJ62" i="4" s="1"/>
  <c r="CF5" i="1"/>
  <c r="BJ59" i="4" s="1"/>
  <c r="CG9" i="1" l="1"/>
  <c r="BK63" i="4" s="1"/>
  <c r="CG5" i="1"/>
  <c r="BK59" i="4" s="1"/>
  <c r="CG6" i="1"/>
  <c r="BK60" i="4" s="1"/>
  <c r="CG8" i="1"/>
  <c r="BK62" i="4" s="1"/>
  <c r="CI1" i="1"/>
  <c r="CI4" i="1" s="1"/>
  <c r="CX7" i="1"/>
  <c r="CA61" i="4"/>
  <c r="CH5" i="1" l="1"/>
  <c r="BL59" i="4" s="1"/>
  <c r="CH9" i="1"/>
  <c r="BL63" i="4" s="1"/>
  <c r="CH6" i="1"/>
  <c r="BL60" i="4" s="1"/>
  <c r="CH8" i="1"/>
  <c r="BL62" i="4" s="1"/>
  <c r="CY7" i="1"/>
  <c r="CB61" i="4"/>
  <c r="CJ1" i="1"/>
  <c r="CJ4" i="1" s="1"/>
  <c r="CK1" i="1" l="1"/>
  <c r="CK4" i="1" s="1"/>
  <c r="CI5" i="1"/>
  <c r="BM59" i="4" s="1"/>
  <c r="CI8" i="1"/>
  <c r="BM62" i="4" s="1"/>
  <c r="CI6" i="1"/>
  <c r="BM60" i="4" s="1"/>
  <c r="CI9" i="1"/>
  <c r="BM63" i="4" s="1"/>
  <c r="CZ7" i="1"/>
  <c r="CC61" i="4"/>
  <c r="DA7" i="1" l="1"/>
  <c r="CD61" i="4"/>
  <c r="CL1" i="1"/>
  <c r="CL4" i="1" s="1"/>
  <c r="CJ6" i="1"/>
  <c r="BN60" i="4" s="1"/>
  <c r="CJ9" i="1"/>
  <c r="BN63" i="4" s="1"/>
  <c r="CJ5" i="1"/>
  <c r="BN59" i="4" s="1"/>
  <c r="CJ8" i="1"/>
  <c r="BN62" i="4" s="1"/>
  <c r="CM1" i="1" l="1"/>
  <c r="CM4" i="1" s="1"/>
  <c r="CK9" i="1"/>
  <c r="BO63" i="4" s="1"/>
  <c r="CK5" i="1"/>
  <c r="BO59" i="4" s="1"/>
  <c r="CK8" i="1"/>
  <c r="BO62" i="4" s="1"/>
  <c r="CK6" i="1"/>
  <c r="BO60" i="4" s="1"/>
  <c r="DB7" i="1"/>
  <c r="CE61" i="4"/>
  <c r="CL8" i="1" l="1"/>
  <c r="BP62" i="4" s="1"/>
  <c r="CL9" i="1"/>
  <c r="BP63" i="4" s="1"/>
  <c r="CL6" i="1"/>
  <c r="BP60" i="4" s="1"/>
  <c r="CL5" i="1"/>
  <c r="BP59" i="4" s="1"/>
  <c r="DC7" i="1"/>
  <c r="CF61" i="4"/>
  <c r="CN1" i="1"/>
  <c r="CN4" i="1" s="1"/>
  <c r="CM9" i="1" l="1"/>
  <c r="BQ63" i="4" s="1"/>
  <c r="CM8" i="1"/>
  <c r="BQ62" i="4" s="1"/>
  <c r="CM6" i="1"/>
  <c r="BQ60" i="4" s="1"/>
  <c r="CM5" i="1"/>
  <c r="BQ59" i="4" s="1"/>
  <c r="CO1" i="1"/>
  <c r="CO4" i="1" s="1"/>
  <c r="DD7" i="1"/>
  <c r="CG61" i="4"/>
  <c r="DE7" i="1" l="1"/>
  <c r="CH61" i="4"/>
  <c r="CP1" i="1"/>
  <c r="CP4" i="1" s="1"/>
  <c r="CN8" i="1"/>
  <c r="BR62" i="4" s="1"/>
  <c r="CN6" i="1"/>
  <c r="BR60" i="4" s="1"/>
  <c r="CN9" i="1"/>
  <c r="BR63" i="4" s="1"/>
  <c r="CN5" i="1"/>
  <c r="BR59" i="4" s="1"/>
  <c r="CO6" i="1" l="1"/>
  <c r="BS60" i="4" s="1"/>
  <c r="CO8" i="1"/>
  <c r="BS62" i="4" s="1"/>
  <c r="CO5" i="1"/>
  <c r="BS59" i="4" s="1"/>
  <c r="CO9" i="1"/>
  <c r="BS63" i="4" s="1"/>
  <c r="DF7" i="1"/>
  <c r="CI61" i="4"/>
  <c r="CQ1" i="1"/>
  <c r="CQ4" i="1" s="1"/>
  <c r="CP9" i="1" l="1"/>
  <c r="BT63" i="4" s="1"/>
  <c r="CP6" i="1"/>
  <c r="BT60" i="4" s="1"/>
  <c r="CP5" i="1"/>
  <c r="BT59" i="4" s="1"/>
  <c r="CP8" i="1"/>
  <c r="BT62" i="4" s="1"/>
  <c r="CR1" i="1"/>
  <c r="CR4" i="1" s="1"/>
  <c r="DG7" i="1"/>
  <c r="CJ61" i="4"/>
  <c r="DH7" i="1" l="1"/>
  <c r="CK61" i="4"/>
  <c r="CQ5" i="1"/>
  <c r="BU59" i="4" s="1"/>
  <c r="CQ6" i="1"/>
  <c r="BU60" i="4" s="1"/>
  <c r="CQ8" i="1"/>
  <c r="BU62" i="4" s="1"/>
  <c r="CQ9" i="1"/>
  <c r="BU63" i="4" s="1"/>
  <c r="CS1" i="1"/>
  <c r="CS4" i="1" s="1"/>
  <c r="CT1" i="1" l="1"/>
  <c r="CT4" i="1" s="1"/>
  <c r="CR8" i="1"/>
  <c r="BV62" i="4" s="1"/>
  <c r="CR5" i="1"/>
  <c r="BV59" i="4" s="1"/>
  <c r="CR9" i="1"/>
  <c r="BV63" i="4" s="1"/>
  <c r="CR6" i="1"/>
  <c r="BV60" i="4" s="1"/>
  <c r="DI7" i="1"/>
  <c r="CL61" i="4"/>
  <c r="DJ7" i="1" l="1"/>
  <c r="CM61" i="4"/>
  <c r="CU1" i="1"/>
  <c r="CU4" i="1" s="1"/>
  <c r="CS6" i="1"/>
  <c r="BW60" i="4" s="1"/>
  <c r="CS5" i="1"/>
  <c r="BW59" i="4" s="1"/>
  <c r="CS8" i="1"/>
  <c r="BW62" i="4" s="1"/>
  <c r="CS9" i="1"/>
  <c r="BW63" i="4" s="1"/>
  <c r="CV1" i="1" l="1"/>
  <c r="CV4" i="1" s="1"/>
  <c r="CT9" i="1"/>
  <c r="BX63" i="4" s="1"/>
  <c r="CT8" i="1"/>
  <c r="BX62" i="4" s="1"/>
  <c r="CT5" i="1"/>
  <c r="BX59" i="4" s="1"/>
  <c r="CT6" i="1"/>
  <c r="BX60" i="4" s="1"/>
  <c r="DK7" i="1"/>
  <c r="CN61" i="4"/>
  <c r="CU6" i="1" l="1"/>
  <c r="BY60" i="4" s="1"/>
  <c r="CU5" i="1"/>
  <c r="BY59" i="4" s="1"/>
  <c r="CU9" i="1"/>
  <c r="BY63" i="4" s="1"/>
  <c r="CU8" i="1"/>
  <c r="BY62" i="4" s="1"/>
  <c r="DL7" i="1"/>
  <c r="CO61" i="4"/>
  <c r="CV5" i="1" l="1"/>
  <c r="BZ59" i="4" s="1"/>
  <c r="CV6" i="1"/>
  <c r="BZ60" i="4" s="1"/>
  <c r="CV8" i="1"/>
  <c r="BZ62" i="4" s="1"/>
  <c r="CV9" i="1"/>
  <c r="BZ63" i="4" s="1"/>
  <c r="CX1" i="1"/>
  <c r="CX4" i="1" s="1"/>
  <c r="DM7" i="1"/>
  <c r="CP61" i="4"/>
  <c r="DN7" i="1" l="1"/>
  <c r="CQ61" i="4"/>
  <c r="CY1" i="1"/>
  <c r="CY4" i="1" s="1"/>
  <c r="CW8" i="1"/>
  <c r="CA62" i="4" s="1"/>
  <c r="CW6" i="1"/>
  <c r="CA60" i="4" s="1"/>
  <c r="CW5" i="1"/>
  <c r="CA59" i="4" s="1"/>
  <c r="CW9" i="1"/>
  <c r="CA63" i="4" s="1"/>
  <c r="CZ1" i="1" l="1"/>
  <c r="CZ4" i="1" s="1"/>
  <c r="CX9" i="1"/>
  <c r="CB63" i="4" s="1"/>
  <c r="CX8" i="1"/>
  <c r="CB62" i="4" s="1"/>
  <c r="CX6" i="1"/>
  <c r="CB60" i="4" s="1"/>
  <c r="CX5" i="1"/>
  <c r="CB59" i="4" s="1"/>
  <c r="DO7" i="1"/>
  <c r="CR61" i="4"/>
  <c r="DA1" i="1" l="1"/>
  <c r="DA4" i="1" s="1"/>
  <c r="DP7" i="1"/>
  <c r="CS61" i="4"/>
  <c r="CY9" i="1"/>
  <c r="CC63" i="4" s="1"/>
  <c r="CY6" i="1"/>
  <c r="CC60" i="4" s="1"/>
  <c r="CY5" i="1"/>
  <c r="CC59" i="4" s="1"/>
  <c r="CY8" i="1"/>
  <c r="CC62" i="4" s="1"/>
  <c r="DQ7" i="1" l="1"/>
  <c r="CT61" i="4"/>
  <c r="CZ8" i="1"/>
  <c r="CD62" i="4" s="1"/>
  <c r="CZ6" i="1"/>
  <c r="CD60" i="4" s="1"/>
  <c r="CZ9" i="1"/>
  <c r="CD63" i="4" s="1"/>
  <c r="CZ5" i="1"/>
  <c r="CD59" i="4" s="1"/>
  <c r="DB1" i="1"/>
  <c r="DB4" i="1" s="1"/>
  <c r="DC1" i="1" l="1"/>
  <c r="DC4" i="1" s="1"/>
  <c r="DA8" i="1"/>
  <c r="CE62" i="4" s="1"/>
  <c r="DA9" i="1"/>
  <c r="CE63" i="4" s="1"/>
  <c r="DA6" i="1"/>
  <c r="CE60" i="4" s="1"/>
  <c r="DA5" i="1"/>
  <c r="CE59" i="4" s="1"/>
  <c r="DR7" i="1"/>
  <c r="CU61" i="4"/>
  <c r="DB6" i="1" l="1"/>
  <c r="CF60" i="4" s="1"/>
  <c r="DB5" i="1"/>
  <c r="CF59" i="4" s="1"/>
  <c r="DB8" i="1"/>
  <c r="CF62" i="4" s="1"/>
  <c r="DB9" i="1"/>
  <c r="CF63" i="4" s="1"/>
  <c r="DS7" i="1"/>
  <c r="CV61" i="4"/>
  <c r="DD1" i="1"/>
  <c r="DD4" i="1" s="1"/>
  <c r="DE1" i="1" l="1"/>
  <c r="DE4" i="1" s="1"/>
  <c r="DC6" i="1"/>
  <c r="CG60" i="4" s="1"/>
  <c r="DC9" i="1"/>
  <c r="CG63" i="4" s="1"/>
  <c r="DC8" i="1"/>
  <c r="CG62" i="4" s="1"/>
  <c r="DC5" i="1"/>
  <c r="CG59" i="4" s="1"/>
  <c r="DT7" i="1"/>
  <c r="CW61" i="4"/>
  <c r="DD8" i="1" l="1"/>
  <c r="CH62" i="4" s="1"/>
  <c r="DD6" i="1"/>
  <c r="CH60" i="4" s="1"/>
  <c r="DD9" i="1"/>
  <c r="CH63" i="4" s="1"/>
  <c r="DD5" i="1"/>
  <c r="CH59" i="4" s="1"/>
  <c r="CX61" i="4"/>
  <c r="DF1" i="1"/>
  <c r="DF4" i="1" s="1"/>
  <c r="DE9" i="1" l="1"/>
  <c r="CI63" i="4" s="1"/>
  <c r="DE5" i="1"/>
  <c r="CI59" i="4" s="1"/>
  <c r="DE6" i="1"/>
  <c r="CI60" i="4" s="1"/>
  <c r="DE8" i="1"/>
  <c r="CI62" i="4" s="1"/>
  <c r="DG1" i="1"/>
  <c r="DG4" i="1" s="1"/>
  <c r="DV7" i="1"/>
  <c r="CY61" i="4"/>
  <c r="DF5" i="1" l="1"/>
  <c r="CJ59" i="4" s="1"/>
  <c r="DF9" i="1"/>
  <c r="CJ63" i="4" s="1"/>
  <c r="DF6" i="1"/>
  <c r="CJ60" i="4" s="1"/>
  <c r="DF8" i="1"/>
  <c r="CJ62" i="4" s="1"/>
  <c r="DW7" i="1"/>
  <c r="CZ61" i="4"/>
  <c r="DH1" i="1"/>
  <c r="DH4" i="1" s="1"/>
  <c r="DG6" i="1" l="1"/>
  <c r="CK60" i="4" s="1"/>
  <c r="DG8" i="1"/>
  <c r="CK62" i="4" s="1"/>
  <c r="DG5" i="1"/>
  <c r="CK59" i="4" s="1"/>
  <c r="DG9" i="1"/>
  <c r="CK63" i="4" s="1"/>
  <c r="DI1" i="1"/>
  <c r="DI4" i="1" s="1"/>
  <c r="DX7" i="1"/>
  <c r="DA61" i="4"/>
  <c r="DY7" i="1" l="1"/>
  <c r="DB61" i="4"/>
  <c r="DH6" i="1"/>
  <c r="CL60" i="4" s="1"/>
  <c r="DH5" i="1"/>
  <c r="CL59" i="4" s="1"/>
  <c r="DH8" i="1"/>
  <c r="CL62" i="4" s="1"/>
  <c r="DH9" i="1"/>
  <c r="CL63" i="4" s="1"/>
  <c r="DJ1" i="1"/>
  <c r="DJ4" i="1" s="1"/>
  <c r="DK1" i="1" l="1"/>
  <c r="DK4" i="1" s="1"/>
  <c r="DI5" i="1"/>
  <c r="CM59" i="4" s="1"/>
  <c r="DI6" i="1"/>
  <c r="CM60" i="4" s="1"/>
  <c r="DI8" i="1"/>
  <c r="CM62" i="4" s="1"/>
  <c r="DI9" i="1"/>
  <c r="CM63" i="4" s="1"/>
  <c r="DZ7" i="1"/>
  <c r="DC61" i="4"/>
  <c r="EA7" i="1" l="1"/>
  <c r="DD61" i="4"/>
  <c r="DJ6" i="1"/>
  <c r="CN60" i="4" s="1"/>
  <c r="DJ5" i="1"/>
  <c r="CN59" i="4" s="1"/>
  <c r="DJ9" i="1"/>
  <c r="CN63" i="4" s="1"/>
  <c r="DJ8" i="1"/>
  <c r="CN62" i="4" s="1"/>
  <c r="DL1" i="1"/>
  <c r="DL4" i="1" s="1"/>
  <c r="DM1" i="1" l="1"/>
  <c r="DM4" i="1" s="1"/>
  <c r="DK9" i="1"/>
  <c r="CO63" i="4" s="1"/>
  <c r="DK6" i="1"/>
  <c r="CO60" i="4" s="1"/>
  <c r="DK8" i="1"/>
  <c r="CO62" i="4" s="1"/>
  <c r="DK5" i="1"/>
  <c r="CO59" i="4" s="1"/>
  <c r="EB7" i="1"/>
  <c r="DE61" i="4"/>
  <c r="DL6" i="1" l="1"/>
  <c r="CP60" i="4" s="1"/>
  <c r="DL8" i="1"/>
  <c r="CP62" i="4" s="1"/>
  <c r="DL9" i="1"/>
  <c r="CP63" i="4" s="1"/>
  <c r="DL5" i="1"/>
  <c r="CP59" i="4" s="1"/>
  <c r="EC7" i="1"/>
  <c r="DF61" i="4"/>
  <c r="DN1" i="1"/>
  <c r="DN4" i="1" s="1"/>
  <c r="DM9" i="1" l="1"/>
  <c r="CQ63" i="4" s="1"/>
  <c r="DM6" i="1"/>
  <c r="CQ60" i="4" s="1"/>
  <c r="DM8" i="1"/>
  <c r="CQ62" i="4" s="1"/>
  <c r="DM5" i="1"/>
  <c r="CQ59" i="4" s="1"/>
  <c r="DO1" i="1"/>
  <c r="DO4" i="1" s="1"/>
  <c r="ED7" i="1"/>
  <c r="DG61" i="4"/>
  <c r="DN5" i="1" l="1"/>
  <c r="CR59" i="4" s="1"/>
  <c r="DN9" i="1"/>
  <c r="CR63" i="4" s="1"/>
  <c r="DN6" i="1"/>
  <c r="CR60" i="4" s="1"/>
  <c r="DN8" i="1"/>
  <c r="CR62" i="4" s="1"/>
  <c r="EE7" i="1"/>
  <c r="DH61" i="4"/>
  <c r="DP1" i="1"/>
  <c r="DP4" i="1" s="1"/>
  <c r="DQ1" i="1" l="1"/>
  <c r="DQ4" i="1" s="1"/>
  <c r="EF7" i="1"/>
  <c r="DI61" i="4"/>
  <c r="DO8" i="1"/>
  <c r="CS62" i="4" s="1"/>
  <c r="DO5" i="1"/>
  <c r="CS59" i="4" s="1"/>
  <c r="DO6" i="1"/>
  <c r="CS60" i="4" s="1"/>
  <c r="DO9" i="1"/>
  <c r="CS63" i="4" s="1"/>
  <c r="DP8" i="1" l="1"/>
  <c r="CT62" i="4" s="1"/>
  <c r="DP6" i="1"/>
  <c r="CT60" i="4" s="1"/>
  <c r="DP5" i="1"/>
  <c r="CT59" i="4" s="1"/>
  <c r="DP9" i="1"/>
  <c r="CT63" i="4" s="1"/>
  <c r="EG7" i="1"/>
  <c r="DJ61" i="4"/>
  <c r="DR1" i="1"/>
  <c r="DR4" i="1" s="1"/>
  <c r="DS1" i="1" l="1"/>
  <c r="DS4" i="1" s="1"/>
  <c r="DQ8" i="1"/>
  <c r="CU62" i="4" s="1"/>
  <c r="DQ6" i="1"/>
  <c r="CU60" i="4" s="1"/>
  <c r="DQ9" i="1"/>
  <c r="CU63" i="4" s="1"/>
  <c r="DQ5" i="1"/>
  <c r="CU59" i="4" s="1"/>
  <c r="EH7" i="1"/>
  <c r="DK61" i="4"/>
  <c r="EI7" i="1" l="1"/>
  <c r="DL61" i="4"/>
  <c r="DR6" i="1"/>
  <c r="CV60" i="4" s="1"/>
  <c r="DR5" i="1"/>
  <c r="CV59" i="4" s="1"/>
  <c r="DR8" i="1"/>
  <c r="CV62" i="4" s="1"/>
  <c r="DR9" i="1"/>
  <c r="CV63" i="4" s="1"/>
  <c r="DT1" i="1"/>
  <c r="DT4" i="1" s="1"/>
  <c r="DS5" i="1" l="1"/>
  <c r="CW59" i="4" s="1"/>
  <c r="DS6" i="1"/>
  <c r="CW60" i="4" s="1"/>
  <c r="DS8" i="1"/>
  <c r="CW62" i="4" s="1"/>
  <c r="DS9" i="1"/>
  <c r="CW63" i="4" s="1"/>
  <c r="EJ7" i="1"/>
  <c r="DM61" i="4"/>
  <c r="DT5" i="1" l="1"/>
  <c r="CX59" i="4" s="1"/>
  <c r="DT6" i="1"/>
  <c r="CX60" i="4" s="1"/>
  <c r="DT9" i="1"/>
  <c r="CX63" i="4" s="1"/>
  <c r="DT8" i="1"/>
  <c r="CX62" i="4" s="1"/>
  <c r="EK7" i="1"/>
  <c r="DN61" i="4"/>
  <c r="DV1" i="1"/>
  <c r="DV4" i="1" s="1"/>
  <c r="DU8" i="1" l="1"/>
  <c r="CY62" i="4" s="1"/>
  <c r="DU5" i="1"/>
  <c r="CY59" i="4" s="1"/>
  <c r="DU6" i="1"/>
  <c r="CY60" i="4" s="1"/>
  <c r="DU9" i="1"/>
  <c r="CY63" i="4" s="1"/>
  <c r="DW1" i="1"/>
  <c r="DW4" i="1" s="1"/>
  <c r="EL7" i="1"/>
  <c r="DO61" i="4"/>
  <c r="DV6" i="1" l="1"/>
  <c r="CZ60" i="4" s="1"/>
  <c r="DV9" i="1"/>
  <c r="CZ63" i="4" s="1"/>
  <c r="DV8" i="1"/>
  <c r="CZ62" i="4" s="1"/>
  <c r="DV5" i="1"/>
  <c r="CZ59" i="4" s="1"/>
  <c r="EM7" i="1"/>
  <c r="DP61" i="4"/>
  <c r="DX1" i="1"/>
  <c r="DX4" i="1" s="1"/>
  <c r="DW5" i="1" l="1"/>
  <c r="DA59" i="4" s="1"/>
  <c r="DW9" i="1"/>
  <c r="DA63" i="4" s="1"/>
  <c r="DW6" i="1"/>
  <c r="DA60" i="4" s="1"/>
  <c r="DW8" i="1"/>
  <c r="DA62" i="4" s="1"/>
  <c r="DY1" i="1"/>
  <c r="DY4" i="1" s="1"/>
  <c r="EN7" i="1"/>
  <c r="DQ61" i="4"/>
  <c r="DX6" i="1" l="1"/>
  <c r="DB60" i="4" s="1"/>
  <c r="DX5" i="1"/>
  <c r="DB59" i="4" s="1"/>
  <c r="DX9" i="1"/>
  <c r="DB63" i="4" s="1"/>
  <c r="DX8" i="1"/>
  <c r="DB62" i="4" s="1"/>
  <c r="EO7" i="1"/>
  <c r="DR61" i="4"/>
  <c r="DZ1" i="1"/>
  <c r="DZ4" i="1" s="1"/>
  <c r="DY9" i="1" l="1"/>
  <c r="DC63" i="4" s="1"/>
  <c r="DY8" i="1"/>
  <c r="DC62" i="4" s="1"/>
  <c r="DY5" i="1"/>
  <c r="DC59" i="4" s="1"/>
  <c r="DY6" i="1"/>
  <c r="DC60" i="4" s="1"/>
  <c r="EA1" i="1"/>
  <c r="EA4" i="1" s="1"/>
  <c r="EP7" i="1"/>
  <c r="DS61" i="4"/>
  <c r="EB1" i="1" l="1"/>
  <c r="EB4" i="1" s="1"/>
  <c r="EQ7" i="1"/>
  <c r="DT61" i="4"/>
  <c r="DZ9" i="1"/>
  <c r="DD63" i="4" s="1"/>
  <c r="DZ6" i="1"/>
  <c r="DD60" i="4" s="1"/>
  <c r="DZ5" i="1"/>
  <c r="DD59" i="4" s="1"/>
  <c r="DZ8" i="1"/>
  <c r="DD62" i="4" s="1"/>
  <c r="ER7" i="1" l="1"/>
  <c r="DW61" i="4" s="1"/>
  <c r="DU61" i="4"/>
  <c r="EC1" i="1"/>
  <c r="EC4" i="1" s="1"/>
  <c r="EA8" i="1"/>
  <c r="DE62" i="4" s="1"/>
  <c r="EA6" i="1"/>
  <c r="DE60" i="4" s="1"/>
  <c r="EA5" i="1"/>
  <c r="DE59" i="4" s="1"/>
  <c r="EA9" i="1"/>
  <c r="DE63" i="4" s="1"/>
  <c r="ET7" i="1" l="1"/>
  <c r="DX61" i="4" s="1"/>
  <c r="ED1" i="1"/>
  <c r="ED4" i="1" s="1"/>
  <c r="EB6" i="1"/>
  <c r="DF60" i="4" s="1"/>
  <c r="EB5" i="1"/>
  <c r="DF59" i="4" s="1"/>
  <c r="EB8" i="1"/>
  <c r="DF62" i="4" s="1"/>
  <c r="EB9" i="1"/>
  <c r="DF63" i="4" s="1"/>
  <c r="DV61" i="4"/>
  <c r="EU7" i="1" l="1"/>
  <c r="DY61" i="4" s="1"/>
  <c r="EC6" i="1"/>
  <c r="DG60" i="4" s="1"/>
  <c r="EC5" i="1"/>
  <c r="DG59" i="4" s="1"/>
  <c r="EC9" i="1"/>
  <c r="DG63" i="4" s="1"/>
  <c r="EC8" i="1"/>
  <c r="DG62" i="4" s="1"/>
  <c r="EE1" i="1"/>
  <c r="EE4" i="1" s="1"/>
  <c r="EV7" i="1" l="1"/>
  <c r="DZ61" i="4" s="1"/>
  <c r="ED5" i="1"/>
  <c r="DH59" i="4" s="1"/>
  <c r="ED8" i="1"/>
  <c r="DH62" i="4" s="1"/>
  <c r="ED6" i="1"/>
  <c r="DH60" i="4" s="1"/>
  <c r="ED9" i="1"/>
  <c r="DH63" i="4" s="1"/>
  <c r="EF1" i="1"/>
  <c r="EF4" i="1" s="1"/>
  <c r="EW7" i="1" l="1"/>
  <c r="EA61" i="4" s="1"/>
  <c r="EG1" i="1"/>
  <c r="EG4" i="1" s="1"/>
  <c r="EE6" i="1"/>
  <c r="DI60" i="4" s="1"/>
  <c r="EE8" i="1"/>
  <c r="DI62" i="4" s="1"/>
  <c r="EE9" i="1"/>
  <c r="DI63" i="4" s="1"/>
  <c r="EE5" i="1"/>
  <c r="DI59" i="4" s="1"/>
  <c r="EX7" i="1" l="1"/>
  <c r="EB61" i="4" s="1"/>
  <c r="EH1" i="1"/>
  <c r="EH4" i="1" s="1"/>
  <c r="EF9" i="1"/>
  <c r="DJ63" i="4" s="1"/>
  <c r="EF5" i="1"/>
  <c r="DJ59" i="4" s="1"/>
  <c r="EF6" i="1"/>
  <c r="DJ60" i="4" s="1"/>
  <c r="EF8" i="1"/>
  <c r="DJ62" i="4" s="1"/>
  <c r="EY7" i="1" l="1"/>
  <c r="EC61" i="4" s="1"/>
  <c r="EI1" i="1"/>
  <c r="EI4" i="1" s="1"/>
  <c r="EG8" i="1"/>
  <c r="DK62" i="4" s="1"/>
  <c r="EG9" i="1"/>
  <c r="DK63" i="4" s="1"/>
  <c r="EG6" i="1"/>
  <c r="DK60" i="4" s="1"/>
  <c r="EG5" i="1"/>
  <c r="DK59" i="4" s="1"/>
  <c r="EZ7" i="1" l="1"/>
  <c r="ED61" i="4" s="1"/>
  <c r="EJ1" i="1"/>
  <c r="EJ4" i="1" s="1"/>
  <c r="EH5" i="1"/>
  <c r="DL59" i="4" s="1"/>
  <c r="EH8" i="1"/>
  <c r="DL62" i="4" s="1"/>
  <c r="EH6" i="1"/>
  <c r="DL60" i="4" s="1"/>
  <c r="EH9" i="1"/>
  <c r="DL63" i="4" s="1"/>
  <c r="FA7" i="1" l="1"/>
  <c r="EE61" i="4" s="1"/>
  <c r="EK1" i="1"/>
  <c r="EK4" i="1" s="1"/>
  <c r="EI8" i="1"/>
  <c r="DM62" i="4" s="1"/>
  <c r="EI9" i="1"/>
  <c r="DM63" i="4" s="1"/>
  <c r="EI6" i="1"/>
  <c r="DM60" i="4" s="1"/>
  <c r="EI5" i="1"/>
  <c r="DM59" i="4" s="1"/>
  <c r="FB7" i="1" l="1"/>
  <c r="EF61" i="4" s="1"/>
  <c r="EJ5" i="1"/>
  <c r="DN59" i="4" s="1"/>
  <c r="EJ6" i="1"/>
  <c r="DN60" i="4" s="1"/>
  <c r="EJ8" i="1"/>
  <c r="DN62" i="4" s="1"/>
  <c r="EJ9" i="1"/>
  <c r="DN63" i="4" s="1"/>
  <c r="EL1" i="1"/>
  <c r="EL4" i="1" s="1"/>
  <c r="FC7" i="1" l="1"/>
  <c r="EG61" i="4" s="1"/>
  <c r="EM1" i="1"/>
  <c r="EM4" i="1" s="1"/>
  <c r="EK8" i="1"/>
  <c r="DO62" i="4" s="1"/>
  <c r="EK5" i="1"/>
  <c r="DO59" i="4" s="1"/>
  <c r="EK6" i="1"/>
  <c r="DO60" i="4" s="1"/>
  <c r="EK9" i="1"/>
  <c r="DO63" i="4" s="1"/>
  <c r="FD7" i="1" l="1"/>
  <c r="EH61" i="4" s="1"/>
  <c r="EN1" i="1"/>
  <c r="EN4" i="1" s="1"/>
  <c r="EL9" i="1"/>
  <c r="DP63" i="4" s="1"/>
  <c r="EL8" i="1"/>
  <c r="DP62" i="4" s="1"/>
  <c r="EL6" i="1"/>
  <c r="DP60" i="4" s="1"/>
  <c r="EL5" i="1"/>
  <c r="DP59" i="4" s="1"/>
  <c r="FE7" i="1" l="1"/>
  <c r="EI61" i="4" s="1"/>
  <c r="EO1" i="1"/>
  <c r="EO4" i="1" s="1"/>
  <c r="EM9" i="1"/>
  <c r="DQ63" i="4" s="1"/>
  <c r="EM5" i="1"/>
  <c r="DQ59" i="4" s="1"/>
  <c r="EM8" i="1"/>
  <c r="DQ62" i="4" s="1"/>
  <c r="EM6" i="1"/>
  <c r="DQ60" i="4" s="1"/>
  <c r="FF7" i="1" l="1"/>
  <c r="EJ61" i="4" s="1"/>
  <c r="EP1" i="1"/>
  <c r="EP4" i="1" s="1"/>
  <c r="EN8" i="1"/>
  <c r="DR62" i="4" s="1"/>
  <c r="EN5" i="1"/>
  <c r="DR59" i="4" s="1"/>
  <c r="EN9" i="1"/>
  <c r="DR63" i="4" s="1"/>
  <c r="EN6" i="1"/>
  <c r="DR60" i="4" s="1"/>
  <c r="FG7" i="1" l="1"/>
  <c r="EK61" i="4" s="1"/>
  <c r="EO8" i="1"/>
  <c r="DS62" i="4" s="1"/>
  <c r="EO5" i="1"/>
  <c r="DS59" i="4" s="1"/>
  <c r="EO9" i="1"/>
  <c r="DS63" i="4" s="1"/>
  <c r="EO6" i="1"/>
  <c r="DS60" i="4" s="1"/>
  <c r="EQ1" i="1"/>
  <c r="EQ4" i="1" s="1"/>
  <c r="FH7" i="1" l="1"/>
  <c r="EL61" i="4" s="1"/>
  <c r="EP5" i="1"/>
  <c r="DT59" i="4" s="1"/>
  <c r="EP9" i="1"/>
  <c r="DT63" i="4" s="1"/>
  <c r="EP8" i="1"/>
  <c r="DT62" i="4" s="1"/>
  <c r="EP6" i="1"/>
  <c r="DT60" i="4" s="1"/>
  <c r="ER1" i="1"/>
  <c r="ER4" i="1" s="1"/>
  <c r="FI7" i="1" l="1"/>
  <c r="EM61" i="4" s="1"/>
  <c r="ER6" i="1"/>
  <c r="DV60" i="4" s="1"/>
  <c r="EQ5" i="1"/>
  <c r="DU59" i="4" s="1"/>
  <c r="EQ9" i="1"/>
  <c r="DU63" i="4" s="1"/>
  <c r="EQ8" i="1"/>
  <c r="DU62" i="4" s="1"/>
  <c r="EQ6" i="1"/>
  <c r="DU60" i="4" s="1"/>
  <c r="ER5" i="1" l="1"/>
  <c r="DV59" i="4" s="1"/>
  <c r="ER8" i="1"/>
  <c r="DV62" i="4" s="1"/>
  <c r="ET1" i="1"/>
  <c r="ET4" i="1" s="1"/>
  <c r="ER9" i="1"/>
  <c r="DV63" i="4" s="1"/>
  <c r="FJ7" i="1"/>
  <c r="EN61" i="4" s="1"/>
  <c r="ES9" i="1" l="1"/>
  <c r="DW63" i="4" s="1"/>
  <c r="ES6" i="1"/>
  <c r="DW60" i="4" s="1"/>
  <c r="ES8" i="1"/>
  <c r="DW62" i="4" s="1"/>
  <c r="ES5" i="1"/>
  <c r="DW59" i="4" s="1"/>
  <c r="EU1" i="1"/>
  <c r="EU4" i="1" s="1"/>
  <c r="FK7" i="1"/>
  <c r="EO61" i="4" s="1"/>
  <c r="ET6" i="1" l="1"/>
  <c r="DX60" i="4" s="1"/>
  <c r="ET9" i="1"/>
  <c r="DX63" i="4" s="1"/>
  <c r="ET5" i="1"/>
  <c r="DX59" i="4" s="1"/>
  <c r="ET8" i="1"/>
  <c r="DX62" i="4" s="1"/>
  <c r="EV1" i="1"/>
  <c r="EV4" i="1" s="1"/>
  <c r="FL7" i="1"/>
  <c r="EP61" i="4" s="1"/>
  <c r="EU6" i="1" l="1"/>
  <c r="DY60" i="4" s="1"/>
  <c r="EU9" i="1"/>
  <c r="DY63" i="4" s="1"/>
  <c r="EU5" i="1"/>
  <c r="DY59" i="4" s="1"/>
  <c r="EU8" i="1"/>
  <c r="DY62" i="4" s="1"/>
  <c r="FM7" i="1"/>
  <c r="EQ61" i="4" s="1"/>
  <c r="EW1" i="1"/>
  <c r="EW4" i="1" s="1"/>
  <c r="FN7" i="1" l="1"/>
  <c r="ER61" i="4" s="1"/>
  <c r="EV6" i="1"/>
  <c r="DZ60" i="4" s="1"/>
  <c r="EV9" i="1"/>
  <c r="DZ63" i="4" s="1"/>
  <c r="EV5" i="1"/>
  <c r="DZ59" i="4" s="1"/>
  <c r="EV8" i="1"/>
  <c r="DZ62" i="4" s="1"/>
  <c r="EX1" i="1"/>
  <c r="EX4" i="1" s="1"/>
  <c r="EW5" i="1" l="1"/>
  <c r="EA59" i="4" s="1"/>
  <c r="EW8" i="1"/>
  <c r="EA62" i="4" s="1"/>
  <c r="EW6" i="1"/>
  <c r="EA60" i="4" s="1"/>
  <c r="EW9" i="1"/>
  <c r="EA63" i="4" s="1"/>
  <c r="EY1" i="1"/>
  <c r="EY4" i="1" s="1"/>
  <c r="FO7" i="1"/>
  <c r="ES61" i="4" s="1"/>
  <c r="EZ1" i="1" l="1"/>
  <c r="EZ4" i="1" s="1"/>
  <c r="FP7" i="1"/>
  <c r="ET61" i="4" s="1"/>
  <c r="EX9" i="1"/>
  <c r="EB63" i="4" s="1"/>
  <c r="EX5" i="1"/>
  <c r="EB59" i="4" s="1"/>
  <c r="EX8" i="1"/>
  <c r="EB62" i="4" s="1"/>
  <c r="EX6" i="1"/>
  <c r="EB60" i="4" s="1"/>
  <c r="EU61" i="4" l="1"/>
  <c r="FA1" i="1"/>
  <c r="FA4" i="1" s="1"/>
  <c r="EY9" i="1"/>
  <c r="EC63" i="4" s="1"/>
  <c r="EY8" i="1"/>
  <c r="EC62" i="4" s="1"/>
  <c r="EY5" i="1"/>
  <c r="EC59" i="4" s="1"/>
  <c r="EY6" i="1"/>
  <c r="EC60" i="4" s="1"/>
  <c r="EZ9" i="1" l="1"/>
  <c r="ED63" i="4" s="1"/>
  <c r="EZ8" i="1"/>
  <c r="ED62" i="4" s="1"/>
  <c r="EZ5" i="1"/>
  <c r="ED59" i="4" s="1"/>
  <c r="EZ6" i="1"/>
  <c r="ED60" i="4" s="1"/>
  <c r="FB1" i="1"/>
  <c r="FB4" i="1" s="1"/>
  <c r="FR7" i="1"/>
  <c r="EV61" i="4" s="1"/>
  <c r="FS7" i="1" l="1"/>
  <c r="EW61" i="4" s="1"/>
  <c r="FA9" i="1"/>
  <c r="EE63" i="4" s="1"/>
  <c r="FA8" i="1"/>
  <c r="EE62" i="4" s="1"/>
  <c r="FA6" i="1"/>
  <c r="EE60" i="4" s="1"/>
  <c r="FA5" i="1"/>
  <c r="EE59" i="4" s="1"/>
  <c r="FC1" i="1"/>
  <c r="FC4" i="1" s="1"/>
  <c r="FB6" i="1" l="1"/>
  <c r="EF60" i="4" s="1"/>
  <c r="FB8" i="1"/>
  <c r="EF62" i="4" s="1"/>
  <c r="FB9" i="1"/>
  <c r="EF63" i="4" s="1"/>
  <c r="FB5" i="1"/>
  <c r="EF59" i="4" s="1"/>
  <c r="FD1" i="1"/>
  <c r="FD4" i="1" s="1"/>
  <c r="FT7" i="1"/>
  <c r="EX61" i="4" s="1"/>
  <c r="FU7" i="1" l="1"/>
  <c r="EY61" i="4" s="1"/>
  <c r="FE1" i="1"/>
  <c r="FE4" i="1" s="1"/>
  <c r="FC9" i="1"/>
  <c r="EG63" i="4" s="1"/>
  <c r="FC5" i="1"/>
  <c r="EG59" i="4" s="1"/>
  <c r="FC8" i="1"/>
  <c r="EG62" i="4" s="1"/>
  <c r="FC6" i="1"/>
  <c r="EG60" i="4" s="1"/>
  <c r="FD9" i="1" l="1"/>
  <c r="EH63" i="4" s="1"/>
  <c r="FD6" i="1"/>
  <c r="EH60" i="4" s="1"/>
  <c r="FD5" i="1"/>
  <c r="EH59" i="4" s="1"/>
  <c r="FD8" i="1"/>
  <c r="EH62" i="4" s="1"/>
  <c r="FF1" i="1"/>
  <c r="FF4" i="1" s="1"/>
  <c r="FV7" i="1"/>
  <c r="EZ61" i="4" s="1"/>
  <c r="FE9" i="1" l="1"/>
  <c r="EI63" i="4" s="1"/>
  <c r="FE5" i="1"/>
  <c r="EI59" i="4" s="1"/>
  <c r="FE8" i="1"/>
  <c r="EI62" i="4" s="1"/>
  <c r="FE6" i="1"/>
  <c r="EI60" i="4" s="1"/>
  <c r="FW7" i="1"/>
  <c r="FA61" i="4" s="1"/>
  <c r="FG1" i="1"/>
  <c r="FG4" i="1" s="1"/>
  <c r="FH1" i="1" l="1"/>
  <c r="FH4" i="1" s="1"/>
  <c r="FF8" i="1"/>
  <c r="EJ62" i="4" s="1"/>
  <c r="FF6" i="1"/>
  <c r="EJ60" i="4" s="1"/>
  <c r="FF9" i="1"/>
  <c r="EJ63" i="4" s="1"/>
  <c r="FF5" i="1"/>
  <c r="EJ59" i="4" s="1"/>
  <c r="FX7" i="1"/>
  <c r="FB61" i="4" s="1"/>
  <c r="FG6" i="1" l="1"/>
  <c r="EK60" i="4" s="1"/>
  <c r="FG9" i="1"/>
  <c r="EK63" i="4" s="1"/>
  <c r="FG5" i="1"/>
  <c r="EK59" i="4" s="1"/>
  <c r="FG8" i="1"/>
  <c r="EK62" i="4" s="1"/>
  <c r="FY7" i="1"/>
  <c r="FC61" i="4" s="1"/>
  <c r="FI1" i="1"/>
  <c r="FI4" i="1" s="1"/>
  <c r="FH6" i="1" l="1"/>
  <c r="EL60" i="4" s="1"/>
  <c r="FH8" i="1"/>
  <c r="EL62" i="4" s="1"/>
  <c r="FH9" i="1"/>
  <c r="EL63" i="4" s="1"/>
  <c r="FH5" i="1"/>
  <c r="EL59" i="4" s="1"/>
  <c r="FZ7" i="1"/>
  <c r="FD61" i="4" s="1"/>
  <c r="FJ1" i="1"/>
  <c r="FJ4" i="1" s="1"/>
  <c r="FI6" i="1" l="1"/>
  <c r="EM60" i="4" s="1"/>
  <c r="FI9" i="1"/>
  <c r="EM63" i="4" s="1"/>
  <c r="FI5" i="1"/>
  <c r="EM59" i="4" s="1"/>
  <c r="FI8" i="1"/>
  <c r="EM62" i="4" s="1"/>
  <c r="GA7" i="1"/>
  <c r="FE61" i="4" s="1"/>
  <c r="FK1" i="1"/>
  <c r="FK4" i="1" s="1"/>
  <c r="FJ8" i="1" l="1"/>
  <c r="EN62" i="4" s="1"/>
  <c r="FJ6" i="1"/>
  <c r="EN60" i="4" s="1"/>
  <c r="FJ9" i="1"/>
  <c r="EN63" i="4" s="1"/>
  <c r="FJ5" i="1"/>
  <c r="EN59" i="4" s="1"/>
  <c r="FL1" i="1"/>
  <c r="FL4" i="1" s="1"/>
  <c r="GB7" i="1"/>
  <c r="FF61" i="4" s="1"/>
  <c r="GC7" i="1" l="1"/>
  <c r="FG61" i="4" s="1"/>
  <c r="FK6" i="1"/>
  <c r="EO60" i="4" s="1"/>
  <c r="FK5" i="1"/>
  <c r="EO59" i="4" s="1"/>
  <c r="FK8" i="1"/>
  <c r="EO62" i="4" s="1"/>
  <c r="FK9" i="1"/>
  <c r="EO63" i="4" s="1"/>
  <c r="FM1" i="1"/>
  <c r="FM4" i="1" s="1"/>
  <c r="GD7" i="1" l="1"/>
  <c r="FH61" i="4" s="1"/>
  <c r="FN1" i="1"/>
  <c r="FN4" i="1" s="1"/>
  <c r="FL9" i="1"/>
  <c r="EP63" i="4" s="1"/>
  <c r="FL8" i="1"/>
  <c r="EP62" i="4" s="1"/>
  <c r="FL5" i="1"/>
  <c r="EP59" i="4" s="1"/>
  <c r="FL6" i="1"/>
  <c r="EP60" i="4" s="1"/>
  <c r="FO1" i="1" l="1"/>
  <c r="FO4" i="1" s="1"/>
  <c r="FM9" i="1"/>
  <c r="EQ63" i="4" s="1"/>
  <c r="FM8" i="1"/>
  <c r="EQ62" i="4" s="1"/>
  <c r="FM5" i="1"/>
  <c r="EQ59" i="4" s="1"/>
  <c r="FM6" i="1"/>
  <c r="EQ60" i="4" s="1"/>
  <c r="GE7" i="1"/>
  <c r="FI61" i="4" s="1"/>
  <c r="FP1" i="1" l="1"/>
  <c r="FP4" i="1" s="1"/>
  <c r="GF7" i="1"/>
  <c r="FJ61" i="4" s="1"/>
  <c r="FN9" i="1"/>
  <c r="ER63" i="4" s="1"/>
  <c r="FN6" i="1"/>
  <c r="ER60" i="4" s="1"/>
  <c r="FN8" i="1"/>
  <c r="ER62" i="4" s="1"/>
  <c r="FN5" i="1"/>
  <c r="ER59" i="4" s="1"/>
  <c r="FO6" i="1" l="1"/>
  <c r="ES60" i="4" s="1"/>
  <c r="FO5" i="1"/>
  <c r="ES59" i="4" s="1"/>
  <c r="FO8" i="1"/>
  <c r="ES62" i="4" s="1"/>
  <c r="FO9" i="1"/>
  <c r="ES63" i="4" s="1"/>
  <c r="GG7" i="1"/>
  <c r="FK61" i="4" s="1"/>
  <c r="FR1" i="1" l="1"/>
  <c r="FR4" i="1" s="1"/>
  <c r="FP8" i="1"/>
  <c r="ET62" i="4" s="1"/>
  <c r="FP9" i="1"/>
  <c r="ET63" i="4" s="1"/>
  <c r="FP5" i="1"/>
  <c r="ET59" i="4" s="1"/>
  <c r="FP6" i="1"/>
  <c r="ET60" i="4" s="1"/>
  <c r="GH7" i="1"/>
  <c r="FL61" i="4" s="1"/>
  <c r="FQ8" i="1" l="1"/>
  <c r="EU62" i="4" s="1"/>
  <c r="FQ5" i="1"/>
  <c r="EU59" i="4" s="1"/>
  <c r="FQ9" i="1"/>
  <c r="EU63" i="4" s="1"/>
  <c r="FQ6" i="1"/>
  <c r="EU60" i="4" s="1"/>
  <c r="GI7" i="1"/>
  <c r="FM61" i="4" s="1"/>
  <c r="FS1" i="1"/>
  <c r="FS4" i="1" s="1"/>
  <c r="GJ7" i="1" l="1"/>
  <c r="FN61" i="4" s="1"/>
  <c r="FR9" i="1"/>
  <c r="EV63" i="4" s="1"/>
  <c r="FR8" i="1"/>
  <c r="EV62" i="4" s="1"/>
  <c r="FR6" i="1"/>
  <c r="EV60" i="4" s="1"/>
  <c r="FR5" i="1"/>
  <c r="EV59" i="4" s="1"/>
  <c r="FT1" i="1"/>
  <c r="FT4" i="1" s="1"/>
  <c r="FS9" i="1" l="1"/>
  <c r="EW63" i="4" s="1"/>
  <c r="FS5" i="1"/>
  <c r="EW59" i="4" s="1"/>
  <c r="FS8" i="1"/>
  <c r="EW62" i="4" s="1"/>
  <c r="FS6" i="1"/>
  <c r="EW60" i="4" s="1"/>
  <c r="FU1" i="1"/>
  <c r="FU4" i="1" s="1"/>
  <c r="GK7" i="1"/>
  <c r="FO61" i="4" s="1"/>
  <c r="FV1" i="1" l="1"/>
  <c r="FV4" i="1" s="1"/>
  <c r="FT9" i="1"/>
  <c r="EX63" i="4" s="1"/>
  <c r="FT6" i="1"/>
  <c r="EX60" i="4" s="1"/>
  <c r="FT5" i="1"/>
  <c r="EX59" i="4" s="1"/>
  <c r="FT8" i="1"/>
  <c r="EX62" i="4" s="1"/>
  <c r="GL7" i="1"/>
  <c r="FP61" i="4" s="1"/>
  <c r="GM7" i="1" l="1"/>
  <c r="FQ61" i="4" s="1"/>
  <c r="FW1" i="1"/>
  <c r="FW4" i="1" s="1"/>
  <c r="FU5" i="1"/>
  <c r="EY59" i="4" s="1"/>
  <c r="FU8" i="1"/>
  <c r="EY62" i="4" s="1"/>
  <c r="FU6" i="1"/>
  <c r="EY60" i="4" s="1"/>
  <c r="FU9" i="1"/>
  <c r="EY63" i="4" s="1"/>
  <c r="FX1" i="1" l="1"/>
  <c r="FX4" i="1" s="1"/>
  <c r="FV8" i="1"/>
  <c r="EZ62" i="4" s="1"/>
  <c r="FV6" i="1"/>
  <c r="EZ60" i="4" s="1"/>
  <c r="FV9" i="1"/>
  <c r="EZ63" i="4" s="1"/>
  <c r="FV5" i="1"/>
  <c r="EZ59" i="4" s="1"/>
  <c r="GN7" i="1"/>
  <c r="FR61" i="4" s="1"/>
  <c r="FY1" i="1" l="1"/>
  <c r="FY4" i="1" s="1"/>
  <c r="FW9" i="1"/>
  <c r="FA63" i="4" s="1"/>
  <c r="FW6" i="1"/>
  <c r="FA60" i="4" s="1"/>
  <c r="FW5" i="1"/>
  <c r="FA59" i="4" s="1"/>
  <c r="FW8" i="1"/>
  <c r="FA62" i="4" s="1"/>
  <c r="FZ1" i="1" l="1"/>
  <c r="FZ4" i="1" s="1"/>
  <c r="FX8" i="1"/>
  <c r="FB62" i="4" s="1"/>
  <c r="FX5" i="1"/>
  <c r="FB59" i="4" s="1"/>
  <c r="FX6" i="1"/>
  <c r="FB60" i="4" s="1"/>
  <c r="FX9" i="1"/>
  <c r="FB63" i="4" s="1"/>
  <c r="FY8" i="1" l="1"/>
  <c r="FC62" i="4" s="1"/>
  <c r="FY5" i="1"/>
  <c r="FC59" i="4" s="1"/>
  <c r="FY6" i="1"/>
  <c r="FC60" i="4" s="1"/>
  <c r="FY9" i="1"/>
  <c r="FC63" i="4" s="1"/>
  <c r="GA1" i="1"/>
  <c r="GA4" i="1" s="1"/>
  <c r="FZ9" i="1" l="1"/>
  <c r="FD63" i="4" s="1"/>
  <c r="FZ6" i="1"/>
  <c r="FD60" i="4" s="1"/>
  <c r="FZ5" i="1"/>
  <c r="FD59" i="4" s="1"/>
  <c r="FZ8" i="1"/>
  <c r="FD62" i="4" s="1"/>
  <c r="GB1" i="1"/>
  <c r="GB4" i="1" s="1"/>
  <c r="GC1" i="1" l="1"/>
  <c r="GC4" i="1" s="1"/>
  <c r="GA9" i="1"/>
  <c r="FE63" i="4" s="1"/>
  <c r="GA8" i="1"/>
  <c r="FE62" i="4" s="1"/>
  <c r="GA5" i="1"/>
  <c r="FE59" i="4" s="1"/>
  <c r="GA6" i="1"/>
  <c r="FE60" i="4" s="1"/>
  <c r="GD1" i="1" l="1"/>
  <c r="GD4" i="1" s="1"/>
  <c r="GB9" i="1"/>
  <c r="FF63" i="4" s="1"/>
  <c r="GB6" i="1"/>
  <c r="FF60" i="4" s="1"/>
  <c r="GB8" i="1"/>
  <c r="FF62" i="4" s="1"/>
  <c r="GB5" i="1"/>
  <c r="FF59" i="4" s="1"/>
  <c r="GC6" i="1" l="1"/>
  <c r="FG60" i="4" s="1"/>
  <c r="GC8" i="1"/>
  <c r="FG62" i="4" s="1"/>
  <c r="GC9" i="1"/>
  <c r="FG63" i="4" s="1"/>
  <c r="GC5" i="1"/>
  <c r="FG59" i="4" s="1"/>
  <c r="GE1" i="1"/>
  <c r="GE4" i="1" s="1"/>
  <c r="GF1" i="1" l="1"/>
  <c r="GF4" i="1" s="1"/>
  <c r="GD5" i="1"/>
  <c r="FH59" i="4" s="1"/>
  <c r="GD9" i="1"/>
  <c r="FH63" i="4" s="1"/>
  <c r="GD8" i="1"/>
  <c r="FH62" i="4" s="1"/>
  <c r="GD6" i="1"/>
  <c r="FH60" i="4" s="1"/>
  <c r="GG1" i="1" l="1"/>
  <c r="GG4" i="1" s="1"/>
  <c r="GE9" i="1"/>
  <c r="FI63" i="4" s="1"/>
  <c r="GE6" i="1"/>
  <c r="FI60" i="4" s="1"/>
  <c r="GE5" i="1"/>
  <c r="FI59" i="4" s="1"/>
  <c r="GE8" i="1"/>
  <c r="FI62" i="4" s="1"/>
  <c r="GH1" i="1" l="1"/>
  <c r="GH4" i="1" s="1"/>
  <c r="GF9" i="1"/>
  <c r="FJ63" i="4" s="1"/>
  <c r="GF8" i="1"/>
  <c r="FJ62" i="4" s="1"/>
  <c r="GF5" i="1"/>
  <c r="FJ59" i="4" s="1"/>
  <c r="GF6" i="1"/>
  <c r="FJ60" i="4" s="1"/>
  <c r="GI1" i="1" l="1"/>
  <c r="GI4" i="1" s="1"/>
  <c r="GG9" i="1"/>
  <c r="FK63" i="4" s="1"/>
  <c r="GG8" i="1"/>
  <c r="FK62" i="4" s="1"/>
  <c r="GG5" i="1"/>
  <c r="FK59" i="4" s="1"/>
  <c r="GG6" i="1"/>
  <c r="FK60" i="4" s="1"/>
  <c r="GH5" i="1" l="1"/>
  <c r="FL59" i="4" s="1"/>
  <c r="GH8" i="1"/>
  <c r="FL62" i="4" s="1"/>
  <c r="GH6" i="1"/>
  <c r="FL60" i="4" s="1"/>
  <c r="GH9" i="1"/>
  <c r="FL63" i="4" s="1"/>
  <c r="GJ1" i="1"/>
  <c r="GJ4" i="1" s="1"/>
  <c r="GK1" i="1" l="1"/>
  <c r="GK4" i="1" s="1"/>
  <c r="GI6" i="1"/>
  <c r="FM60" i="4" s="1"/>
  <c r="GI5" i="1"/>
  <c r="FM59" i="4" s="1"/>
  <c r="GI8" i="1"/>
  <c r="FM62" i="4" s="1"/>
  <c r="GI9" i="1"/>
  <c r="FM63" i="4" s="1"/>
  <c r="GJ6" i="1" l="1"/>
  <c r="FN60" i="4" s="1"/>
  <c r="GJ5" i="1"/>
  <c r="FN59" i="4" s="1"/>
  <c r="GJ8" i="1"/>
  <c r="FN62" i="4" s="1"/>
  <c r="GJ9" i="1"/>
  <c r="FN63" i="4" s="1"/>
  <c r="GL1" i="1"/>
  <c r="GL4" i="1" s="1"/>
  <c r="GM1" i="1" l="1"/>
  <c r="GM4" i="1" s="1"/>
  <c r="GK9" i="1"/>
  <c r="FO63" i="4" s="1"/>
  <c r="GK5" i="1"/>
  <c r="FO59" i="4" s="1"/>
  <c r="GK8" i="1"/>
  <c r="FO62" i="4" s="1"/>
  <c r="GK6" i="1"/>
  <c r="FO60" i="4" s="1"/>
  <c r="GL6" i="1" l="1"/>
  <c r="FP60" i="4" s="1"/>
  <c r="GL9" i="1"/>
  <c r="FP63" i="4" s="1"/>
  <c r="GL5" i="1"/>
  <c r="FP59" i="4" s="1"/>
  <c r="GL8" i="1"/>
  <c r="FP62" i="4" s="1"/>
  <c r="GN1" i="1"/>
  <c r="GN4" i="1" s="1"/>
  <c r="GN5" i="1" l="1"/>
  <c r="FR59" i="4" s="1"/>
  <c r="GN6" i="1"/>
  <c r="FR60" i="4" s="1"/>
  <c r="GN9" i="1"/>
  <c r="FR63" i="4" s="1"/>
  <c r="GN8" i="1"/>
  <c r="FR62" i="4" s="1"/>
  <c r="GM8" i="1"/>
  <c r="FQ62" i="4" s="1"/>
  <c r="GM6" i="1"/>
  <c r="FQ60" i="4" s="1"/>
  <c r="GM5" i="1"/>
  <c r="FQ59" i="4" s="1"/>
  <c r="GM9" i="1"/>
  <c r="FQ63" i="4" s="1"/>
</calcChain>
</file>

<file path=xl/sharedStrings.xml><?xml version="1.0" encoding="utf-8"?>
<sst xmlns="http://schemas.openxmlformats.org/spreadsheetml/2006/main" count="239" uniqueCount="41">
  <si>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</si>
  <si>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</si>
  <si>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</si>
  <si>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</si>
  <si>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</si>
  <si>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</si>
  <si>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</si>
  <si>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</si>
  <si>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</si>
  <si>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</si>
  <si>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</si>
  <si>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</si>
  <si>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</si>
  <si>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</si>
  <si>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</si>
  <si>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</si>
  <si>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</si>
  <si>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</si>
  <si>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</si>
  <si>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</si>
  <si>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</si>
  <si>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</si>
  <si>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</si>
  <si>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</si>
  <si>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</si>
  <si>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</si>
  <si>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</si>
  <si>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</si>
  <si>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</si>
  <si>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</si>
  <si>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Andel (%)</t>
  </si>
  <si>
    <t>Standardavvik (basert på gjennomsnitt fra året før*):</t>
  </si>
  <si>
    <t>Gjennomsnitt fra året før*:</t>
  </si>
  <si>
    <t>Snitt (Gjennomsnitt fra året før i %):</t>
  </si>
  <si>
    <t>Snitt + 3 standardavvik til glidende snitt**: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</si>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</sst>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7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 wrapText="1"/>
    </xf>
    <xf numFmtId="49" fontId="0" fillId="2" borderId="11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49" fontId="2" fillId="2" borderId="11" xfId="0" applyNumberFormat="1" applyFont="1" applyFill="1" applyBorder="1" applyAlignment="1">
      <alignment horizontal="center" vertical="top"/>
    </xf>
    <xf numFmtId="0" fontId="0" fillId="2" borderId="11" xfId="0" applyFill="1" applyBorder="1" applyAlignment="1">
      <alignment horizontal="center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49" fontId="0" fillId="3" borderId="0" xfId="0" applyNumberFormat="1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0" borderId="0" xfId="0" applyFont="1" applyAlignment="1">
      <alignment vertical="top" wrapText="1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5" fillId="5" borderId="5" xfId="0" applyFont="1" applyFill="1" applyBorder="1"/>
    <xf numFmtId="0" fontId="2" fillId="3" borderId="0" xfId="0" applyFont="1" applyFill="1" applyAlignment="1">
      <alignment horizontal="center"/>
    </xf>
    <xf numFmtId="0" fontId="2" fillId="2" borderId="3" xfId="0" applyFont="1" applyFill="1" applyBorder="1"/>
    <xf numFmtId="164" fontId="0" fillId="0" borderId="0" xfId="0" applyNumberFormat="1"/>
    <xf numFmtId="164" fontId="0" fillId="0" borderId="0" xfId="0" applyNumberFormat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/>
    <xf numFmtId="0" fontId="0" fillId="3" borderId="0" xfId="0" applyFill="1" applyAlignment="1">
      <alignment horizontal="left"/>
    </xf>
    <xf numFmtId="49" fontId="2" fillId="3" borderId="0" xfId="0" applyNumberFormat="1" applyFont="1" applyFill="1" applyAlignment="1">
      <alignment horizontal="center"/>
    </xf>
    <xf numFmtId="0" fontId="2" fillId="2" borderId="15" xfId="0" applyFont="1" applyFill="1" applyBorder="1" applyAlignment="1">
      <alignment horizontal="left" wrapText="1"/>
    </xf>
    <xf numFmtId="0" fontId="0" fillId="2" borderId="15" xfId="0" applyFill="1" applyBorder="1" applyAlignment="1">
      <alignment horizontal="left" wrapText="1"/>
    </xf>
    <xf numFmtId="0" fontId="3" fillId="0" borderId="0" xfId="0" applyFont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164" fontId="2" fillId="0" borderId="0" xfId="0" applyNumberFormat="1" applyFont="1" applyAlignment="1">
      <alignment vertical="top"/>
    </xf>
    <xf numFmtId="164" fontId="2" fillId="0" borderId="0" xfId="0" applyNumberFormat="1" applyFont="1"/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0" fillId="2" borderId="3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1" xfId="0" applyFill="1" applyBorder="1" applyAlignment="1">
      <alignment vertical="top"/>
    </xf>
    <xf numFmtId="0" fontId="2" fillId="2" borderId="1" xfId="0" applyFont="1" applyFill="1" applyBorder="1" applyAlignment="1">
      <alignment vertical="top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164" fontId="0" fillId="3" borderId="0" xfId="0" applyNumberFormat="1" applyFill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0.11026974569355301"/>
          <c:w val="0.82066354915131312"/>
          <c:h val="0.70900835924921135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resultat!$F$59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resultat!$G$58:$GP$58</c:f>
              <c:strCache>
                <c:ptCount val="191"/>
                <c:pt idx="0">
                  <c:v>2018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2019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2020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2021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2022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2023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2024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2025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</c:strCache>
            </c:strRef>
          </c:cat>
          <c:val>
            <c:numRef>
              <c:f>resultat!$G$59:$GP$59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CE-47F1-8D83-01B5976884D4}"/>
            </c:ext>
          </c:extLst>
        </c:ser>
        <c:ser>
          <c:idx val="1"/>
          <c:order val="1"/>
          <c:tx>
            <c:strRef>
              <c:f>resultat!$F$60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resultat!$G$58:$GP$58</c:f>
              <c:strCache>
                <c:ptCount val="191"/>
                <c:pt idx="0">
                  <c:v>2018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2019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2020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2021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2022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2023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2024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2025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</c:strCache>
            </c:strRef>
          </c:cat>
          <c:val>
            <c:numRef>
              <c:f>resultat!$G$60:$GP$60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CE-47F1-8D83-01B5976884D4}"/>
            </c:ext>
          </c:extLst>
        </c:ser>
        <c:ser>
          <c:idx val="2"/>
          <c:order val="2"/>
          <c:tx>
            <c:strRef>
              <c:f>resultat!$F$61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resultat!$G$58:$GP$58</c:f>
              <c:strCache>
                <c:ptCount val="191"/>
                <c:pt idx="0">
                  <c:v>2018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2019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2020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2021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2022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2023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2024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2025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</c:strCache>
            </c:strRef>
          </c:cat>
          <c:val>
            <c:numRef>
              <c:f>resultat!$G$61:$GP$61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CE-47F1-8D83-01B5976884D4}"/>
            </c:ext>
          </c:extLst>
        </c:ser>
        <c:ser>
          <c:idx val="3"/>
          <c:order val="3"/>
          <c:tx>
            <c:strRef>
              <c:f>resultat!$F$62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resultat!$G$58:$GP$58</c:f>
              <c:strCache>
                <c:ptCount val="191"/>
                <c:pt idx="0">
                  <c:v>2018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2019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2020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2021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2022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2023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2024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2025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</c:strCache>
            </c:strRef>
          </c:cat>
          <c:val>
            <c:numRef>
              <c:f>resultat!$G$62:$GP$62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CE-47F1-8D83-01B5976884D4}"/>
            </c:ext>
          </c:extLst>
        </c:ser>
        <c:ser>
          <c:idx val="4"/>
          <c:order val="4"/>
          <c:tx>
            <c:strRef>
              <c:f>resultat!$F$63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resultat!$G$58:$GP$58</c:f>
              <c:strCache>
                <c:ptCount val="191"/>
                <c:pt idx="0">
                  <c:v>2018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2019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2020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2021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2022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2023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2024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2025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</c:strCache>
            </c:strRef>
          </c:cat>
          <c:val>
            <c:numRef>
              <c:f>resultat!$G$63:$GP$63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0CE-47F1-8D83-01B5976884D4}"/>
            </c:ext>
          </c:extLst>
        </c:ser>
        <c:ser>
          <c:idx val="5"/>
          <c:order val="5"/>
          <c:tx>
            <c:strRef>
              <c:f>resultat!$F$64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resultat!$G$58:$GP$58</c:f>
              <c:strCache>
                <c:ptCount val="191"/>
                <c:pt idx="0">
                  <c:v>2018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2019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2020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2021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2022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2023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2024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2025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</c:strCache>
            </c:strRef>
          </c:cat>
          <c:val>
            <c:numRef>
              <c:f>resultat!$G$64:$GP$64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0CE-47F1-8D83-01B5976884D4}"/>
            </c:ext>
          </c:extLst>
        </c:ser>
        <c:ser>
          <c:idx val="6"/>
          <c:order val="6"/>
          <c:tx>
            <c:strRef>
              <c:f>resultat!$F$65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resultat!$G$58:$GP$58</c:f>
              <c:strCache>
                <c:ptCount val="191"/>
                <c:pt idx="0">
                  <c:v>2018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2019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2020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2021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2022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2023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2024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2025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</c:strCache>
            </c:strRef>
          </c:cat>
          <c:val>
            <c:numRef>
              <c:f>resultat!$G$65:$GP$65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0CE-47F1-8D83-01B5976884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564160"/>
        <c:axId val="55565696"/>
      </c:lineChart>
      <c:catAx>
        <c:axId val="5556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55565696"/>
        <c:crosses val="autoZero"/>
        <c:auto val="1"/>
        <c:lblAlgn val="ctr"/>
        <c:lblOffset val="100"/>
        <c:tickLblSkip val="6"/>
        <c:tickMarkSkip val="1"/>
        <c:noMultiLvlLbl val="0"/>
      </c:catAx>
      <c:valAx>
        <c:axId val="555656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55564160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297119273703361"/>
          <c:y val="0.16432365072013058"/>
          <c:w val="0.11843368619062233"/>
          <c:h val="0.5783358697809832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133350</xdr:rowOff>
    </xdr:from>
    <xdr:to>
      <xdr:col>86</xdr:col>
      <xdr:colOff>123825</xdr:colOff>
      <xdr:row>29</xdr:row>
      <xdr:rowOff>76200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27</xdr:col>
      <xdr:colOff>142875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67050" y="103909"/>
          <a:ext cx="5724525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80"/>
  <sheetViews>
    <sheetView showGridLines="0" tabSelected="1" zoomScaleNormal="100" workbookViewId="0"/>
  </sheetViews>
  <sheetFormatPr defaultColWidth="11.453125" defaultRowHeight="12.5" x14ac:dyDescent="0.25"/>
  <cols>
    <col min="1" max="1" width="6.08984375" style="17" customWidth="1"/>
    <col min="2" max="2" width="6.08984375" style="14" customWidth="1"/>
    <col min="3" max="4" width="15.453125" style="17" customWidth="1"/>
    <col min="5" max="5" width="6" customWidth="1"/>
    <col min="6" max="6" width="19" customWidth="1"/>
    <col min="7" max="7" width="7.6328125" customWidth="1"/>
    <col min="8" max="230" width="2.6328125" customWidth="1"/>
  </cols>
  <sheetData>
    <row r="1" spans="1:230" ht="38" thickBot="1" x14ac:dyDescent="0.3">
      <c r="A1" s="15"/>
      <c r="B1" s="16"/>
      <c r="C1" s="62" t="s">
        <v>38</v>
      </c>
      <c r="D1" s="63" t="s">
        <v>39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</row>
    <row r="2" spans="1:230" ht="13" x14ac:dyDescent="0.3">
      <c r="A2" s="47">
        <v>2017</v>
      </c>
      <c r="B2" s="18" t="s">
        <v>13</v>
      </c>
      <c r="C2" s="85"/>
      <c r="D2" s="8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</row>
    <row r="3" spans="1:230" x14ac:dyDescent="0.25">
      <c r="A3" s="15"/>
      <c r="B3" s="19"/>
      <c r="C3" s="87"/>
      <c r="D3" s="88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</row>
    <row r="4" spans="1:230" x14ac:dyDescent="0.25">
      <c r="A4" s="15"/>
      <c r="B4" s="19" t="s">
        <v>2</v>
      </c>
      <c r="C4" s="87"/>
      <c r="D4" s="88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</row>
    <row r="5" spans="1:230" x14ac:dyDescent="0.25">
      <c r="A5" s="15"/>
      <c r="B5" s="19"/>
      <c r="C5" s="87"/>
      <c r="D5" s="88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</row>
    <row r="6" spans="1:230" ht="15" customHeight="1" x14ac:dyDescent="0.25">
      <c r="A6" s="15"/>
      <c r="B6" s="19" t="s">
        <v>3</v>
      </c>
      <c r="C6" s="87"/>
      <c r="D6" s="88"/>
      <c r="E6" s="26"/>
      <c r="F6" s="26"/>
      <c r="G6" s="26"/>
      <c r="H6" s="26"/>
      <c r="I6" s="26"/>
      <c r="J6" s="26"/>
      <c r="K6" s="26"/>
      <c r="L6" s="26"/>
      <c r="M6" s="96"/>
      <c r="N6" s="96"/>
      <c r="O6" s="96"/>
      <c r="P6" s="96"/>
      <c r="Q6" s="96"/>
      <c r="R6" s="96"/>
      <c r="S6" s="96"/>
      <c r="T6" s="96"/>
      <c r="U6" s="96"/>
      <c r="V6" s="9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</row>
    <row r="7" spans="1:230" ht="13.5" customHeight="1" x14ac:dyDescent="0.25">
      <c r="A7" s="15"/>
      <c r="B7" s="19"/>
      <c r="C7" s="87"/>
      <c r="D7" s="88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93"/>
      <c r="S7" s="93"/>
      <c r="T7" s="93"/>
      <c r="U7" s="93"/>
      <c r="V7" s="93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</row>
    <row r="8" spans="1:230" ht="14.25" customHeight="1" x14ac:dyDescent="0.25">
      <c r="A8" s="15"/>
      <c r="B8" s="19" t="s">
        <v>4</v>
      </c>
      <c r="C8" s="87"/>
      <c r="D8" s="88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31"/>
      <c r="S8" s="31"/>
      <c r="T8" s="93"/>
      <c r="U8" s="93"/>
      <c r="V8" s="93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</row>
    <row r="9" spans="1:230" x14ac:dyDescent="0.25">
      <c r="A9" s="15"/>
      <c r="B9" s="19"/>
      <c r="C9" s="87"/>
      <c r="D9" s="88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31"/>
      <c r="S9" s="31"/>
      <c r="T9" s="93"/>
      <c r="U9" s="93"/>
      <c r="V9" s="93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</row>
    <row r="10" spans="1:230" x14ac:dyDescent="0.25">
      <c r="A10" s="15"/>
      <c r="B10" s="19" t="s">
        <v>5</v>
      </c>
      <c r="C10" s="87"/>
      <c r="D10" s="88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31"/>
      <c r="S10" s="31"/>
      <c r="T10" s="93"/>
      <c r="U10" s="93"/>
      <c r="V10" s="93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30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</row>
    <row r="11" spans="1:230" x14ac:dyDescent="0.25">
      <c r="A11" s="15"/>
      <c r="B11" s="19"/>
      <c r="C11" s="87"/>
      <c r="D11" s="88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31"/>
      <c r="S11" s="31"/>
      <c r="T11" s="93"/>
      <c r="U11" s="93"/>
      <c r="V11" s="93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</row>
    <row r="12" spans="1:230" x14ac:dyDescent="0.25">
      <c r="A12" s="15"/>
      <c r="B12" s="24" t="s">
        <v>6</v>
      </c>
      <c r="C12" s="87"/>
      <c r="D12" s="88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</row>
    <row r="13" spans="1:230" x14ac:dyDescent="0.25">
      <c r="A13" s="15"/>
      <c r="B13" s="19"/>
      <c r="C13" s="87"/>
      <c r="D13" s="88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</row>
    <row r="14" spans="1:230" x14ac:dyDescent="0.25">
      <c r="A14" s="15"/>
      <c r="B14" s="24" t="s">
        <v>7</v>
      </c>
      <c r="C14" s="87"/>
      <c r="D14" s="88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</row>
    <row r="15" spans="1:230" x14ac:dyDescent="0.25">
      <c r="A15" s="15"/>
      <c r="B15" s="19"/>
      <c r="C15" s="87"/>
      <c r="D15" s="88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</row>
    <row r="16" spans="1:230" x14ac:dyDescent="0.25">
      <c r="A16" s="15"/>
      <c r="B16" s="24" t="s">
        <v>8</v>
      </c>
      <c r="C16" s="87"/>
      <c r="D16" s="88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</row>
    <row r="17" spans="1:230" x14ac:dyDescent="0.25">
      <c r="A17" s="15"/>
      <c r="B17" s="19"/>
      <c r="C17" s="87"/>
      <c r="D17" s="88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</row>
    <row r="18" spans="1:230" x14ac:dyDescent="0.25">
      <c r="A18" s="15"/>
      <c r="B18" s="24" t="s">
        <v>9</v>
      </c>
      <c r="C18" s="87"/>
      <c r="D18" s="88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</row>
    <row r="19" spans="1:230" x14ac:dyDescent="0.25">
      <c r="A19" s="15"/>
      <c r="B19" s="19"/>
      <c r="C19" s="87"/>
      <c r="D19" s="88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</row>
    <row r="20" spans="1:230" x14ac:dyDescent="0.25">
      <c r="A20" s="15"/>
      <c r="B20" s="24" t="s">
        <v>10</v>
      </c>
      <c r="C20" s="87"/>
      <c r="D20" s="88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</row>
    <row r="21" spans="1:230" x14ac:dyDescent="0.25">
      <c r="A21" s="15"/>
      <c r="B21" s="25"/>
      <c r="C21" s="87"/>
      <c r="D21" s="88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</row>
    <row r="22" spans="1:230" x14ac:dyDescent="0.25">
      <c r="A22" s="15"/>
      <c r="B22" s="24" t="s">
        <v>11</v>
      </c>
      <c r="C22" s="87"/>
      <c r="D22" s="88"/>
      <c r="E22" s="26"/>
      <c r="F22" s="30"/>
      <c r="G22" s="31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93"/>
      <c r="AO22" s="93"/>
      <c r="AP22" s="93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</row>
    <row r="23" spans="1:230" x14ac:dyDescent="0.25">
      <c r="A23" s="15"/>
      <c r="B23" s="19"/>
      <c r="C23" s="87"/>
      <c r="D23" s="88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48"/>
      <c r="Z23" s="53"/>
      <c r="AA23" s="53"/>
      <c r="AB23" s="53"/>
      <c r="AC23" s="53"/>
      <c r="AD23" s="31"/>
      <c r="AE23" s="31"/>
      <c r="AF23" s="93"/>
      <c r="AG23" s="93"/>
      <c r="AH23" s="93"/>
      <c r="AI23" s="26"/>
      <c r="AJ23" s="26"/>
      <c r="AK23" s="26"/>
      <c r="AL23" s="26"/>
      <c r="AM23" s="26"/>
      <c r="AN23" s="93"/>
      <c r="AO23" s="93"/>
      <c r="AP23" s="93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</row>
    <row r="24" spans="1:230" x14ac:dyDescent="0.25">
      <c r="A24" s="15"/>
      <c r="B24" s="24" t="s">
        <v>12</v>
      </c>
      <c r="C24" s="87"/>
      <c r="D24" s="88"/>
      <c r="E24" s="26"/>
      <c r="F24" s="30"/>
      <c r="G24" s="31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30"/>
      <c r="Z24" s="26"/>
      <c r="AA24" s="26"/>
      <c r="AB24" s="26"/>
      <c r="AC24" s="26"/>
      <c r="AD24" s="31"/>
      <c r="AE24" s="31"/>
      <c r="AF24" s="93"/>
      <c r="AG24" s="93"/>
      <c r="AH24" s="93"/>
      <c r="AI24" s="26"/>
      <c r="AJ24" s="26"/>
      <c r="AK24" s="26"/>
      <c r="AL24" s="26"/>
      <c r="AM24" s="26"/>
      <c r="AN24" s="93"/>
      <c r="AO24" s="93"/>
      <c r="AP24" s="93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  <c r="GM24" s="26"/>
      <c r="GN24" s="26"/>
      <c r="GO24" s="26"/>
      <c r="GP24" s="26"/>
      <c r="GQ24" s="26"/>
      <c r="GR24" s="26"/>
      <c r="GS24" s="26"/>
      <c r="GT24" s="26"/>
      <c r="GU24" s="26"/>
      <c r="GV24" s="26"/>
      <c r="GW24" s="26"/>
      <c r="GX24" s="26"/>
      <c r="GY24" s="26"/>
      <c r="GZ24" s="26"/>
      <c r="HA24" s="26"/>
      <c r="HB24" s="26"/>
      <c r="HC24" s="26"/>
      <c r="HD24" s="26"/>
      <c r="HE24" s="26"/>
      <c r="HF24" s="26"/>
      <c r="HG24" s="26"/>
      <c r="HH24" s="26"/>
      <c r="HI24" s="26"/>
      <c r="HJ24" s="26"/>
      <c r="HK24" s="26"/>
      <c r="HL24" s="26"/>
      <c r="HM24" s="26"/>
      <c r="HN24" s="26"/>
      <c r="HO24" s="26"/>
      <c r="HP24" s="26"/>
      <c r="HQ24" s="26"/>
      <c r="HR24" s="26"/>
      <c r="HS24" s="26"/>
      <c r="HT24" s="26"/>
      <c r="HU24" s="26"/>
      <c r="HV24" s="26"/>
    </row>
    <row r="25" spans="1:230" x14ac:dyDescent="0.25">
      <c r="A25" s="15"/>
      <c r="B25" s="19"/>
      <c r="C25" s="87"/>
      <c r="D25" s="88"/>
      <c r="E25" s="26"/>
      <c r="F25" s="30"/>
      <c r="G25" s="31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30"/>
      <c r="Z25" s="26"/>
      <c r="AA25" s="26"/>
      <c r="AB25" s="26"/>
      <c r="AC25" s="26"/>
      <c r="AD25" s="31"/>
      <c r="AE25" s="31"/>
      <c r="AF25" s="93"/>
      <c r="AG25" s="93"/>
      <c r="AH25" s="93"/>
      <c r="AI25" s="26"/>
      <c r="AJ25" s="26"/>
      <c r="AK25" s="26"/>
      <c r="AL25" s="26"/>
      <c r="AM25" s="26"/>
      <c r="AN25" s="93"/>
      <c r="AO25" s="93"/>
      <c r="AP25" s="93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6"/>
      <c r="GE25" s="26"/>
      <c r="GF25" s="26"/>
      <c r="GG25" s="26"/>
      <c r="GH25" s="26"/>
      <c r="GI25" s="26"/>
      <c r="GJ25" s="26"/>
      <c r="GK25" s="26"/>
      <c r="GL25" s="26"/>
      <c r="GM25" s="26"/>
      <c r="GN25" s="26"/>
      <c r="GO25" s="26"/>
      <c r="GP25" s="26"/>
      <c r="GQ25" s="26"/>
      <c r="GR25" s="26"/>
      <c r="GS25" s="26"/>
      <c r="GT25" s="26"/>
      <c r="GU25" s="26"/>
      <c r="GV25" s="26"/>
      <c r="GW25" s="26"/>
      <c r="GX25" s="26"/>
      <c r="GY25" s="26"/>
      <c r="GZ25" s="26"/>
      <c r="HA25" s="26"/>
      <c r="HB25" s="26"/>
      <c r="HC25" s="26"/>
      <c r="HD25" s="26"/>
      <c r="HE25" s="26"/>
      <c r="HF25" s="26"/>
      <c r="HG25" s="26"/>
      <c r="HH25" s="26"/>
      <c r="HI25" s="26"/>
      <c r="HJ25" s="26"/>
      <c r="HK25" s="26"/>
      <c r="HL25" s="26"/>
      <c r="HM25" s="26"/>
      <c r="HN25" s="26"/>
      <c r="HO25" s="26"/>
      <c r="HP25" s="26"/>
      <c r="HQ25" s="26"/>
      <c r="HR25" s="26"/>
      <c r="HS25" s="26"/>
      <c r="HT25" s="26"/>
      <c r="HU25" s="26"/>
      <c r="HV25" s="26"/>
    </row>
    <row r="26" spans="1:230" ht="13" x14ac:dyDescent="0.3">
      <c r="A26" s="46">
        <f>A2+1</f>
        <v>2018</v>
      </c>
      <c r="B26" s="19" t="s">
        <v>13</v>
      </c>
      <c r="C26" s="87"/>
      <c r="D26" s="88"/>
      <c r="E26" s="26"/>
      <c r="F26" s="30"/>
      <c r="G26" s="31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93"/>
      <c r="AO26" s="93"/>
      <c r="AP26" s="93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  <c r="GM26" s="26"/>
      <c r="GN26" s="26"/>
      <c r="GO26" s="26"/>
      <c r="GP26" s="26"/>
      <c r="GQ26" s="26"/>
      <c r="GR26" s="26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6"/>
      <c r="HR26" s="26"/>
      <c r="HS26" s="26"/>
      <c r="HT26" s="26"/>
      <c r="HU26" s="26"/>
      <c r="HV26" s="26"/>
    </row>
    <row r="27" spans="1:230" x14ac:dyDescent="0.25">
      <c r="A27" s="15"/>
      <c r="B27" s="19"/>
      <c r="C27" s="87"/>
      <c r="D27" s="88"/>
      <c r="E27" s="26"/>
      <c r="F27" s="30"/>
      <c r="G27" s="31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  <c r="FR27" s="26"/>
      <c r="FS27" s="26"/>
      <c r="FT27" s="26"/>
      <c r="FU27" s="26"/>
      <c r="FV27" s="26"/>
      <c r="FW27" s="26"/>
      <c r="FX27" s="26"/>
      <c r="FY27" s="26"/>
      <c r="FZ27" s="26"/>
      <c r="GA27" s="26"/>
      <c r="GB27" s="26"/>
      <c r="GC27" s="26"/>
      <c r="GD27" s="26"/>
      <c r="GE27" s="26"/>
      <c r="GF27" s="26"/>
      <c r="GG27" s="26"/>
      <c r="GH27" s="26"/>
      <c r="GI27" s="26"/>
      <c r="GJ27" s="26"/>
      <c r="GK27" s="26"/>
      <c r="GL27" s="26"/>
      <c r="GM27" s="26"/>
      <c r="GN27" s="26"/>
      <c r="GO27" s="26"/>
      <c r="GP27" s="26"/>
      <c r="GQ27" s="26"/>
      <c r="GR27" s="26"/>
      <c r="GS27" s="26"/>
      <c r="GT27" s="26"/>
      <c r="GU27" s="26"/>
      <c r="GV27" s="26"/>
      <c r="GW27" s="26"/>
      <c r="GX27" s="26"/>
      <c r="GY27" s="26"/>
      <c r="GZ27" s="26"/>
      <c r="HA27" s="26"/>
      <c r="HB27" s="26"/>
      <c r="HC27" s="26"/>
      <c r="HD27" s="26"/>
      <c r="HE27" s="26"/>
      <c r="HF27" s="26"/>
      <c r="HG27" s="26"/>
      <c r="HH27" s="26"/>
      <c r="HI27" s="26"/>
      <c r="HJ27" s="26"/>
      <c r="HK27" s="26"/>
      <c r="HL27" s="26"/>
      <c r="HM27" s="26"/>
      <c r="HN27" s="26"/>
      <c r="HO27" s="26"/>
      <c r="HP27" s="26"/>
      <c r="HQ27" s="26"/>
      <c r="HR27" s="26"/>
      <c r="HS27" s="26"/>
      <c r="HT27" s="26"/>
      <c r="HU27" s="26"/>
      <c r="HV27" s="26"/>
    </row>
    <row r="28" spans="1:230" x14ac:dyDescent="0.25">
      <c r="A28" s="15"/>
      <c r="B28" s="19" t="s">
        <v>2</v>
      </c>
      <c r="C28" s="87"/>
      <c r="D28" s="88"/>
      <c r="E28" s="26"/>
      <c r="F28" s="30"/>
      <c r="G28" s="31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  <c r="FR28" s="26"/>
      <c r="FS28" s="26"/>
      <c r="FT28" s="26"/>
      <c r="FU28" s="26"/>
      <c r="FV28" s="26"/>
      <c r="FW28" s="26"/>
      <c r="FX28" s="26"/>
      <c r="FY28" s="26"/>
      <c r="FZ28" s="26"/>
      <c r="GA28" s="26"/>
      <c r="GB28" s="26"/>
      <c r="GC28" s="26"/>
      <c r="GD28" s="26"/>
      <c r="GE28" s="26"/>
      <c r="GF28" s="26"/>
      <c r="GG28" s="26"/>
      <c r="GH28" s="26"/>
      <c r="GI28" s="26"/>
      <c r="GJ28" s="26"/>
      <c r="GK28" s="26"/>
      <c r="GL28" s="26"/>
      <c r="GM28" s="26"/>
      <c r="GN28" s="26"/>
      <c r="GO28" s="26"/>
      <c r="GP28" s="26"/>
      <c r="GQ28" s="26"/>
      <c r="GR28" s="26"/>
      <c r="GS28" s="26"/>
      <c r="GT28" s="26"/>
      <c r="GU28" s="26"/>
      <c r="GV28" s="26"/>
      <c r="GW28" s="26"/>
      <c r="GX28" s="26"/>
      <c r="GY28" s="26"/>
      <c r="GZ28" s="26"/>
      <c r="HA28" s="26"/>
      <c r="HB28" s="26"/>
      <c r="HC28" s="26"/>
      <c r="HD28" s="26"/>
      <c r="HE28" s="26"/>
      <c r="HF28" s="26"/>
      <c r="HG28" s="26"/>
      <c r="HH28" s="26"/>
      <c r="HI28" s="26"/>
      <c r="HJ28" s="26"/>
      <c r="HK28" s="26"/>
      <c r="HL28" s="26"/>
      <c r="HM28" s="26"/>
      <c r="HN28" s="26"/>
      <c r="HO28" s="26"/>
      <c r="HP28" s="26"/>
      <c r="HQ28" s="26"/>
      <c r="HR28" s="26"/>
      <c r="HS28" s="26"/>
      <c r="HT28" s="26"/>
      <c r="HU28" s="26"/>
      <c r="HV28" s="26"/>
    </row>
    <row r="29" spans="1:230" x14ac:dyDescent="0.25">
      <c r="A29" s="15"/>
      <c r="B29" s="19"/>
      <c r="C29" s="87"/>
      <c r="D29" s="88"/>
      <c r="E29" s="26"/>
      <c r="F29" s="30"/>
      <c r="G29" s="31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  <c r="FR29" s="26"/>
      <c r="FS29" s="26"/>
      <c r="FT29" s="26"/>
      <c r="FU29" s="26"/>
      <c r="FV29" s="26"/>
      <c r="FW29" s="26"/>
      <c r="FX29" s="26"/>
      <c r="FY29" s="26"/>
      <c r="FZ29" s="26"/>
      <c r="GA29" s="26"/>
      <c r="GB29" s="26"/>
      <c r="GC29" s="26"/>
      <c r="GD29" s="26"/>
      <c r="GE29" s="26"/>
      <c r="GF29" s="26"/>
      <c r="GG29" s="26"/>
      <c r="GH29" s="26"/>
      <c r="GI29" s="26"/>
      <c r="GJ29" s="26"/>
      <c r="GK29" s="26"/>
      <c r="GL29" s="26"/>
      <c r="GM29" s="26"/>
      <c r="GN29" s="26"/>
      <c r="GO29" s="26"/>
      <c r="GP29" s="26"/>
      <c r="GQ29" s="26"/>
      <c r="GR29" s="26"/>
      <c r="GS29" s="26"/>
      <c r="GT29" s="26"/>
      <c r="GU29" s="26"/>
      <c r="GV29" s="26"/>
      <c r="GW29" s="26"/>
      <c r="GX29" s="26"/>
      <c r="GY29" s="26"/>
      <c r="GZ29" s="26"/>
      <c r="HA29" s="26"/>
      <c r="HB29" s="26"/>
      <c r="HC29" s="26"/>
      <c r="HD29" s="26"/>
      <c r="HE29" s="26"/>
      <c r="HF29" s="26"/>
      <c r="HG29" s="26"/>
      <c r="HH29" s="26"/>
      <c r="HI29" s="26"/>
      <c r="HJ29" s="26"/>
      <c r="HK29" s="26"/>
      <c r="HL29" s="26"/>
      <c r="HM29" s="26"/>
      <c r="HN29" s="26"/>
      <c r="HO29" s="26"/>
      <c r="HP29" s="26"/>
      <c r="HQ29" s="26"/>
      <c r="HR29" s="26"/>
      <c r="HS29" s="26"/>
      <c r="HT29" s="26"/>
      <c r="HU29" s="26"/>
      <c r="HV29" s="26"/>
    </row>
    <row r="30" spans="1:230" x14ac:dyDescent="0.25">
      <c r="A30" s="15"/>
      <c r="B30" s="19" t="s">
        <v>3</v>
      </c>
      <c r="C30" s="87"/>
      <c r="D30" s="88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  <c r="FR30" s="26"/>
      <c r="FS30" s="26"/>
      <c r="FT30" s="26"/>
      <c r="FU30" s="26"/>
      <c r="FV30" s="26"/>
      <c r="FW30" s="26"/>
      <c r="FX30" s="26"/>
      <c r="FY30" s="26"/>
      <c r="FZ30" s="26"/>
      <c r="GA30" s="26"/>
      <c r="GB30" s="26"/>
      <c r="GC30" s="26"/>
      <c r="GD30" s="26"/>
      <c r="GE30" s="26"/>
      <c r="GF30" s="26"/>
      <c r="GG30" s="26"/>
      <c r="GH30" s="26"/>
      <c r="GI30" s="26"/>
      <c r="GJ30" s="26"/>
      <c r="GK30" s="26"/>
      <c r="GL30" s="26"/>
      <c r="GM30" s="26"/>
      <c r="GN30" s="26"/>
      <c r="GO30" s="26"/>
      <c r="GP30" s="26"/>
      <c r="GQ30" s="26"/>
      <c r="GR30" s="26"/>
      <c r="GS30" s="26"/>
      <c r="GT30" s="26"/>
      <c r="GU30" s="26"/>
      <c r="GV30" s="26"/>
      <c r="GW30" s="26"/>
      <c r="GX30" s="26"/>
      <c r="GY30" s="26"/>
      <c r="GZ30" s="26"/>
      <c r="HA30" s="26"/>
      <c r="HB30" s="26"/>
      <c r="HC30" s="26"/>
      <c r="HD30" s="26"/>
      <c r="HE30" s="26"/>
      <c r="HF30" s="26"/>
      <c r="HG30" s="26"/>
      <c r="HH30" s="26"/>
      <c r="HI30" s="26"/>
      <c r="HJ30" s="26"/>
      <c r="HK30" s="26"/>
      <c r="HL30" s="26"/>
      <c r="HM30" s="26"/>
      <c r="HN30" s="26"/>
      <c r="HO30" s="26"/>
      <c r="HP30" s="26"/>
      <c r="HQ30" s="26"/>
      <c r="HR30" s="26"/>
      <c r="HS30" s="26"/>
      <c r="HT30" s="26"/>
      <c r="HU30" s="26"/>
      <c r="HV30" s="26"/>
    </row>
    <row r="31" spans="1:230" ht="13" thickBot="1" x14ac:dyDescent="0.3">
      <c r="A31" s="15"/>
      <c r="B31" s="19"/>
      <c r="C31" s="87"/>
      <c r="D31" s="88"/>
      <c r="E31" s="26"/>
      <c r="F31" s="26"/>
      <c r="G31" s="30"/>
      <c r="H31" s="26"/>
      <c r="I31" s="26"/>
      <c r="J31" s="30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30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  <c r="FR31" s="26"/>
      <c r="FS31" s="26"/>
      <c r="FT31" s="26"/>
      <c r="FU31" s="26"/>
      <c r="FV31" s="26"/>
      <c r="FW31" s="26"/>
      <c r="FX31" s="26"/>
      <c r="FY31" s="26"/>
      <c r="FZ31" s="26"/>
      <c r="GA31" s="26"/>
      <c r="GB31" s="26"/>
      <c r="GC31" s="26"/>
      <c r="GD31" s="26"/>
      <c r="GE31" s="26"/>
      <c r="GF31" s="26"/>
      <c r="GG31" s="26"/>
      <c r="GH31" s="26"/>
      <c r="GI31" s="26"/>
      <c r="GJ31" s="26"/>
      <c r="GK31" s="26"/>
      <c r="GL31" s="26"/>
      <c r="GM31" s="26"/>
      <c r="GN31" s="26"/>
      <c r="GO31" s="26"/>
      <c r="GP31" s="26"/>
      <c r="GQ31" s="26"/>
      <c r="GR31" s="26"/>
      <c r="GS31" s="26"/>
      <c r="GT31" s="26"/>
      <c r="GU31" s="26"/>
      <c r="GV31" s="26"/>
      <c r="GW31" s="26"/>
      <c r="GX31" s="26"/>
      <c r="GY31" s="26"/>
      <c r="GZ31" s="26"/>
      <c r="HA31" s="26"/>
      <c r="HB31" s="26"/>
      <c r="HC31" s="26"/>
      <c r="HD31" s="26"/>
      <c r="HE31" s="26"/>
      <c r="HF31" s="26"/>
      <c r="HG31" s="26"/>
      <c r="HH31" s="26"/>
      <c r="HI31" s="26"/>
      <c r="HJ31" s="26"/>
      <c r="HK31" s="26"/>
      <c r="HL31" s="26"/>
      <c r="HM31" s="26"/>
      <c r="HN31" s="26"/>
      <c r="HO31" s="26"/>
      <c r="HP31" s="26"/>
      <c r="HQ31" s="26"/>
      <c r="HR31" s="26"/>
      <c r="HS31" s="26"/>
      <c r="HT31" s="26"/>
      <c r="HU31" s="26"/>
      <c r="HV31" s="26"/>
    </row>
    <row r="32" spans="1:230" x14ac:dyDescent="0.25">
      <c r="A32" s="15"/>
      <c r="B32" s="19" t="s">
        <v>4</v>
      </c>
      <c r="C32" s="87"/>
      <c r="D32" s="88"/>
      <c r="E32" s="27"/>
      <c r="F32" s="94" t="s">
        <v>40</v>
      </c>
      <c r="G32" s="95"/>
      <c r="H32" s="26"/>
      <c r="I32" s="26"/>
      <c r="J32" s="26"/>
      <c r="K32" s="26"/>
      <c r="L32" s="2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26"/>
      <c r="X32" s="2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30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  <c r="FR32" s="26"/>
      <c r="FS32" s="26"/>
      <c r="FT32" s="26"/>
      <c r="FU32" s="26"/>
      <c r="FV32" s="26"/>
      <c r="FW32" s="26"/>
      <c r="FX32" s="26"/>
      <c r="FY32" s="26"/>
      <c r="FZ32" s="26"/>
      <c r="GA32" s="26"/>
      <c r="GB32" s="26"/>
      <c r="GC32" s="26"/>
      <c r="GD32" s="26"/>
      <c r="GE32" s="26"/>
      <c r="GF32" s="26"/>
      <c r="GG32" s="26"/>
      <c r="GH32" s="26"/>
      <c r="GI32" s="26"/>
      <c r="GJ32" s="26"/>
      <c r="GK32" s="26"/>
      <c r="GL32" s="26"/>
      <c r="GM32" s="26"/>
      <c r="GN32" s="26"/>
      <c r="GO32" s="26"/>
      <c r="GP32" s="26"/>
      <c r="GQ32" s="26"/>
      <c r="GR32" s="26"/>
      <c r="GS32" s="26"/>
      <c r="GT32" s="26"/>
      <c r="GU32" s="26"/>
      <c r="GV32" s="26"/>
      <c r="GW32" s="26"/>
      <c r="GX32" s="26"/>
      <c r="GY32" s="26"/>
      <c r="GZ32" s="26"/>
      <c r="HA32" s="26"/>
      <c r="HB32" s="26"/>
      <c r="HC32" s="26"/>
      <c r="HD32" s="26"/>
      <c r="HE32" s="26"/>
      <c r="HF32" s="26"/>
      <c r="HG32" s="26"/>
      <c r="HH32" s="26"/>
      <c r="HI32" s="26"/>
      <c r="HJ32" s="26"/>
      <c r="HK32" s="26"/>
      <c r="HL32" s="26"/>
      <c r="HM32" s="26"/>
      <c r="HN32" s="26"/>
      <c r="HO32" s="26"/>
      <c r="HP32" s="26"/>
      <c r="HQ32" s="26"/>
      <c r="HR32" s="26"/>
      <c r="HS32" s="26"/>
      <c r="HT32" s="26"/>
      <c r="HU32" s="26"/>
      <c r="HV32" s="26"/>
    </row>
    <row r="33" spans="1:230" x14ac:dyDescent="0.25">
      <c r="A33" s="15"/>
      <c r="B33" s="19"/>
      <c r="C33" s="87"/>
      <c r="D33" s="88"/>
      <c r="E33" s="26"/>
      <c r="F33" s="79">
        <f>A2</f>
        <v>2017</v>
      </c>
      <c r="G33" s="83" t="str">
        <f>IF(regneark!$H$20&gt;0,ROUND(regneark!$I$20,3),"")</f>
        <v/>
      </c>
      <c r="H33" s="26"/>
      <c r="I33" s="26"/>
      <c r="J33" s="26"/>
      <c r="K33" s="30"/>
      <c r="L33" s="30"/>
      <c r="M33" s="26"/>
      <c r="N33" s="26"/>
      <c r="O33" s="26"/>
      <c r="P33" s="26"/>
      <c r="Q33" s="26"/>
      <c r="R33" s="31"/>
      <c r="S33" s="31"/>
      <c r="T33" s="93"/>
      <c r="U33" s="93"/>
      <c r="V33" s="93"/>
      <c r="W33" s="26"/>
      <c r="X33" s="26"/>
      <c r="Y33" s="48"/>
      <c r="Z33" s="53"/>
      <c r="AA33" s="53"/>
      <c r="AB33" s="53"/>
      <c r="AC33" s="53"/>
      <c r="AD33" s="31"/>
      <c r="AE33" s="31"/>
      <c r="AF33" s="93"/>
      <c r="AG33" s="93"/>
      <c r="AH33" s="93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  <c r="GM33" s="26"/>
      <c r="GN33" s="26"/>
      <c r="GO33" s="26"/>
      <c r="GP33" s="26"/>
      <c r="GQ33" s="26"/>
      <c r="GR33" s="26"/>
      <c r="GS33" s="26"/>
      <c r="GT33" s="26"/>
      <c r="GU33" s="26"/>
      <c r="GV33" s="26"/>
      <c r="GW33" s="26"/>
      <c r="GX33" s="26"/>
      <c r="GY33" s="26"/>
      <c r="GZ33" s="26"/>
      <c r="HA33" s="26"/>
      <c r="HB33" s="26"/>
      <c r="HC33" s="26"/>
      <c r="HD33" s="26"/>
      <c r="HE33" s="26"/>
      <c r="HF33" s="26"/>
      <c r="HG33" s="26"/>
      <c r="HH33" s="26"/>
      <c r="HI33" s="26"/>
      <c r="HJ33" s="26"/>
      <c r="HK33" s="26"/>
      <c r="HL33" s="26"/>
      <c r="HM33" s="26"/>
      <c r="HN33" s="26"/>
      <c r="HO33" s="26"/>
      <c r="HP33" s="26"/>
      <c r="HQ33" s="26"/>
      <c r="HR33" s="26"/>
      <c r="HS33" s="26"/>
      <c r="HT33" s="26"/>
      <c r="HU33" s="26"/>
      <c r="HV33" s="26"/>
    </row>
    <row r="34" spans="1:230" x14ac:dyDescent="0.25">
      <c r="A34" s="15"/>
      <c r="B34" s="19" t="s">
        <v>5</v>
      </c>
      <c r="C34" s="87"/>
      <c r="D34" s="88"/>
      <c r="E34" s="26"/>
      <c r="F34" s="79">
        <f>A2+1</f>
        <v>2018</v>
      </c>
      <c r="G34" s="83" t="str">
        <f>IF(regneark!$H$21&gt;0,ROUND(regneark!$I$21,3),"")</f>
        <v/>
      </c>
      <c r="H34" s="26"/>
      <c r="I34" s="26"/>
      <c r="J34" s="26"/>
      <c r="K34" s="26"/>
      <c r="L34" s="26"/>
      <c r="M34" s="30"/>
      <c r="N34" s="30"/>
      <c r="O34" s="30"/>
      <c r="P34" s="30"/>
      <c r="Q34" s="30"/>
      <c r="R34" s="31"/>
      <c r="S34" s="31"/>
      <c r="T34" s="93"/>
      <c r="U34" s="93"/>
      <c r="V34" s="93"/>
      <c r="W34" s="26"/>
      <c r="X34" s="26"/>
      <c r="Y34" s="48"/>
      <c r="Z34" s="53"/>
      <c r="AA34" s="53"/>
      <c r="AB34" s="53"/>
      <c r="AC34" s="53"/>
      <c r="AD34" s="31"/>
      <c r="AE34" s="31"/>
      <c r="AF34" s="93"/>
      <c r="AG34" s="93"/>
      <c r="AH34" s="93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  <c r="GE34" s="26"/>
      <c r="GF34" s="26"/>
      <c r="GG34" s="26"/>
      <c r="GH34" s="26"/>
      <c r="GI34" s="26"/>
      <c r="GJ34" s="26"/>
      <c r="GK34" s="26"/>
      <c r="GL34" s="26"/>
      <c r="GM34" s="26"/>
      <c r="GN34" s="26"/>
      <c r="GO34" s="26"/>
      <c r="GP34" s="26"/>
      <c r="GQ34" s="26"/>
      <c r="GR34" s="26"/>
      <c r="GS34" s="26"/>
      <c r="GT34" s="26"/>
      <c r="GU34" s="26"/>
      <c r="GV34" s="26"/>
      <c r="GW34" s="26"/>
      <c r="GX34" s="26"/>
      <c r="GY34" s="26"/>
      <c r="GZ34" s="26"/>
      <c r="HA34" s="26"/>
      <c r="HB34" s="26"/>
      <c r="HC34" s="26"/>
      <c r="HD34" s="26"/>
      <c r="HE34" s="26"/>
      <c r="HF34" s="26"/>
      <c r="HG34" s="26"/>
      <c r="HH34" s="26"/>
      <c r="HI34" s="26"/>
      <c r="HJ34" s="26"/>
      <c r="HK34" s="26"/>
      <c r="HL34" s="26"/>
      <c r="HM34" s="26"/>
      <c r="HN34" s="26"/>
      <c r="HO34" s="26"/>
      <c r="HP34" s="26"/>
      <c r="HQ34" s="26"/>
      <c r="HR34" s="26"/>
      <c r="HS34" s="26"/>
      <c r="HT34" s="26"/>
      <c r="HU34" s="26"/>
      <c r="HV34" s="26"/>
    </row>
    <row r="35" spans="1:230" x14ac:dyDescent="0.25">
      <c r="A35" s="15"/>
      <c r="B35" s="19"/>
      <c r="C35" s="87"/>
      <c r="D35" s="88"/>
      <c r="E35" s="26"/>
      <c r="F35" s="79">
        <f>A2+2</f>
        <v>2019</v>
      </c>
      <c r="G35" s="83" t="str">
        <f>IF(regneark!$H$22&gt;0,ROUND(regneark!$I$22,3),"")</f>
        <v/>
      </c>
      <c r="H35" s="26"/>
      <c r="I35" s="26"/>
      <c r="J35" s="26"/>
      <c r="K35" s="26"/>
      <c r="L35" s="26"/>
      <c r="M35" s="48"/>
      <c r="N35" s="53"/>
      <c r="O35" s="53"/>
      <c r="P35" s="53"/>
      <c r="Q35" s="53"/>
      <c r="R35" s="31"/>
      <c r="S35" s="31"/>
      <c r="T35" s="93"/>
      <c r="U35" s="93"/>
      <c r="V35" s="93"/>
      <c r="W35" s="26"/>
      <c r="X35" s="26"/>
      <c r="Y35" s="48"/>
      <c r="Z35" s="53"/>
      <c r="AA35" s="53"/>
      <c r="AB35" s="53"/>
      <c r="AC35" s="53"/>
      <c r="AD35" s="31"/>
      <c r="AE35" s="31"/>
      <c r="AF35" s="93"/>
      <c r="AG35" s="93"/>
      <c r="AH35" s="93"/>
      <c r="AI35" s="26"/>
      <c r="AJ35" s="26"/>
      <c r="AK35" s="26"/>
      <c r="AL35" s="26"/>
      <c r="AM35" s="26"/>
      <c r="AN35" s="93"/>
      <c r="AO35" s="93"/>
      <c r="AP35" s="93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  <c r="GM35" s="26"/>
      <c r="GN35" s="26"/>
      <c r="GO35" s="26"/>
      <c r="GP35" s="26"/>
      <c r="GQ35" s="26"/>
      <c r="GR35" s="26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</row>
    <row r="36" spans="1:230" x14ac:dyDescent="0.25">
      <c r="A36" s="15"/>
      <c r="B36" s="19" t="s">
        <v>6</v>
      </c>
      <c r="C36" s="87"/>
      <c r="D36" s="88"/>
      <c r="E36" s="26"/>
      <c r="F36" s="79">
        <f>A2+3</f>
        <v>2020</v>
      </c>
      <c r="G36" s="83" t="str">
        <f>IF(regneark!$H$23&gt;0,ROUND(regneark!$I$23,3),"")</f>
        <v/>
      </c>
      <c r="H36" s="26"/>
      <c r="I36" s="26"/>
      <c r="J36" s="26"/>
      <c r="K36" s="26"/>
      <c r="L36" s="26"/>
      <c r="M36" s="48"/>
      <c r="N36" s="53"/>
      <c r="O36" s="53"/>
      <c r="P36" s="53"/>
      <c r="Q36" s="53"/>
      <c r="R36" s="31"/>
      <c r="S36" s="31"/>
      <c r="T36" s="93"/>
      <c r="U36" s="93"/>
      <c r="V36" s="93"/>
      <c r="W36" s="26"/>
      <c r="X36" s="26"/>
      <c r="Y36" s="48"/>
      <c r="Z36" s="53"/>
      <c r="AA36" s="53"/>
      <c r="AB36" s="53"/>
      <c r="AC36" s="53"/>
      <c r="AD36" s="31"/>
      <c r="AE36" s="31"/>
      <c r="AF36" s="93"/>
      <c r="AG36" s="93"/>
      <c r="AH36" s="93"/>
      <c r="AI36" s="26"/>
      <c r="AJ36" s="26"/>
      <c r="AK36" s="26"/>
      <c r="AL36" s="26"/>
      <c r="AM36" s="26"/>
      <c r="AN36" s="93"/>
      <c r="AO36" s="93"/>
      <c r="AP36" s="93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6"/>
      <c r="GA36" s="26"/>
      <c r="GB36" s="26"/>
      <c r="GC36" s="26"/>
      <c r="GD36" s="26"/>
      <c r="GE36" s="26"/>
      <c r="GF36" s="26"/>
      <c r="GG36" s="26"/>
      <c r="GH36" s="26"/>
      <c r="GI36" s="26"/>
      <c r="GJ36" s="26"/>
      <c r="GK36" s="26"/>
      <c r="GL36" s="26"/>
      <c r="GM36" s="26"/>
      <c r="GN36" s="26"/>
      <c r="GO36" s="26"/>
      <c r="GP36" s="26"/>
      <c r="GQ36" s="26"/>
      <c r="GR36" s="26"/>
      <c r="GS36" s="26"/>
      <c r="GT36" s="26"/>
      <c r="GU36" s="26"/>
      <c r="GV36" s="26"/>
      <c r="GW36" s="26"/>
      <c r="GX36" s="26"/>
      <c r="GY36" s="26"/>
      <c r="GZ36" s="26"/>
      <c r="HA36" s="26"/>
      <c r="HB36" s="26"/>
      <c r="HC36" s="26"/>
      <c r="HD36" s="26"/>
      <c r="HE36" s="26"/>
      <c r="HF36" s="26"/>
      <c r="HG36" s="26"/>
      <c r="HH36" s="26"/>
      <c r="HI36" s="26"/>
      <c r="HJ36" s="26"/>
      <c r="HK36" s="26"/>
      <c r="HL36" s="26"/>
      <c r="HM36" s="26"/>
      <c r="HN36" s="26"/>
      <c r="HO36" s="26"/>
      <c r="HP36" s="26"/>
      <c r="HQ36" s="26"/>
      <c r="HR36" s="26"/>
      <c r="HS36" s="26"/>
      <c r="HT36" s="26"/>
      <c r="HU36" s="26"/>
      <c r="HV36" s="26"/>
    </row>
    <row r="37" spans="1:230" x14ac:dyDescent="0.25">
      <c r="A37" s="15"/>
      <c r="B37" s="19"/>
      <c r="C37" s="87"/>
      <c r="D37" s="88"/>
      <c r="E37" s="26"/>
      <c r="F37" s="79">
        <f>A2+4</f>
        <v>2021</v>
      </c>
      <c r="G37" s="83" t="str">
        <f>IF(regneark!$H$24&gt;0,ROUND(regneark!$I$24,3),"")</f>
        <v/>
      </c>
      <c r="H37" s="26"/>
      <c r="I37" s="26"/>
      <c r="J37" s="26"/>
      <c r="K37" s="26"/>
      <c r="L37" s="26"/>
      <c r="M37" s="30"/>
      <c r="N37" s="26"/>
      <c r="O37" s="26"/>
      <c r="P37" s="26"/>
      <c r="Q37" s="26"/>
      <c r="R37" s="31"/>
      <c r="S37" s="31"/>
      <c r="T37" s="93"/>
      <c r="U37" s="93"/>
      <c r="V37" s="93"/>
      <c r="W37" s="26"/>
      <c r="X37" s="26"/>
      <c r="Y37" s="30"/>
      <c r="Z37" s="26"/>
      <c r="AA37" s="26"/>
      <c r="AB37" s="26"/>
      <c r="AC37" s="26"/>
      <c r="AD37" s="31"/>
      <c r="AE37" s="31"/>
      <c r="AF37" s="93"/>
      <c r="AG37" s="93"/>
      <c r="AH37" s="93"/>
      <c r="AI37" s="26"/>
      <c r="AJ37" s="26"/>
      <c r="AK37" s="26"/>
      <c r="AL37" s="26"/>
      <c r="AM37" s="26"/>
      <c r="AN37" s="93"/>
      <c r="AO37" s="93"/>
      <c r="AP37" s="93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6"/>
      <c r="FU37" s="26"/>
      <c r="FV37" s="26"/>
      <c r="FW37" s="26"/>
      <c r="FX37" s="26"/>
      <c r="FY37" s="26"/>
      <c r="FZ37" s="26"/>
      <c r="GA37" s="26"/>
      <c r="GB37" s="26"/>
      <c r="GC37" s="26"/>
      <c r="GD37" s="26"/>
      <c r="GE37" s="26"/>
      <c r="GF37" s="26"/>
      <c r="GG37" s="26"/>
      <c r="GH37" s="26"/>
      <c r="GI37" s="26"/>
      <c r="GJ37" s="26"/>
      <c r="GK37" s="26"/>
      <c r="GL37" s="26"/>
      <c r="GM37" s="26"/>
      <c r="GN37" s="26"/>
      <c r="GO37" s="26"/>
      <c r="GP37" s="26"/>
      <c r="GQ37" s="26"/>
      <c r="GR37" s="26"/>
      <c r="GS37" s="26"/>
      <c r="GT37" s="26"/>
      <c r="GU37" s="26"/>
      <c r="GV37" s="26"/>
      <c r="GW37" s="26"/>
      <c r="GX37" s="26"/>
      <c r="GY37" s="26"/>
      <c r="GZ37" s="26"/>
      <c r="HA37" s="26"/>
      <c r="HB37" s="26"/>
      <c r="HC37" s="26"/>
      <c r="HD37" s="26"/>
      <c r="HE37" s="26"/>
      <c r="HF37" s="26"/>
      <c r="HG37" s="26"/>
      <c r="HH37" s="26"/>
      <c r="HI37" s="26"/>
      <c r="HJ37" s="26"/>
      <c r="HK37" s="26"/>
      <c r="HL37" s="26"/>
      <c r="HM37" s="26"/>
      <c r="HN37" s="26"/>
      <c r="HO37" s="26"/>
      <c r="HP37" s="26"/>
      <c r="HQ37" s="26"/>
      <c r="HR37" s="26"/>
      <c r="HS37" s="26"/>
      <c r="HT37" s="26"/>
      <c r="HU37" s="26"/>
      <c r="HV37" s="26"/>
    </row>
    <row r="38" spans="1:230" x14ac:dyDescent="0.25">
      <c r="A38" s="15"/>
      <c r="B38" s="19" t="s">
        <v>7</v>
      </c>
      <c r="C38" s="87"/>
      <c r="D38" s="88"/>
      <c r="E38" s="26"/>
      <c r="F38" s="79">
        <f>A2+5</f>
        <v>2022</v>
      </c>
      <c r="G38" s="83" t="str">
        <f>IF(regneark!$H$25&gt;0,ROUND(regneark!$I$25,3),"")</f>
        <v/>
      </c>
      <c r="H38" s="26"/>
      <c r="I38" s="26"/>
      <c r="J38" s="26"/>
      <c r="K38" s="26"/>
      <c r="L38" s="26"/>
      <c r="M38" s="60"/>
      <c r="N38" s="28"/>
      <c r="O38" s="28"/>
      <c r="P38" s="28"/>
      <c r="Q38" s="28"/>
      <c r="R38" s="31"/>
      <c r="S38" s="31"/>
      <c r="T38" s="93"/>
      <c r="U38" s="93"/>
      <c r="V38" s="93"/>
      <c r="W38" s="26"/>
      <c r="X38" s="26"/>
      <c r="Y38" s="30"/>
      <c r="Z38" s="26"/>
      <c r="AA38" s="26"/>
      <c r="AB38" s="26"/>
      <c r="AC38" s="26"/>
      <c r="AD38" s="31"/>
      <c r="AE38" s="31"/>
      <c r="AF38" s="93"/>
      <c r="AG38" s="93"/>
      <c r="AH38" s="93"/>
      <c r="AI38" s="26"/>
      <c r="AJ38" s="26"/>
      <c r="AK38" s="26"/>
      <c r="AL38" s="26"/>
      <c r="AM38" s="26"/>
      <c r="AN38" s="93"/>
      <c r="AO38" s="93"/>
      <c r="AP38" s="93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  <c r="GM38" s="26"/>
      <c r="GN38" s="26"/>
      <c r="GO38" s="26"/>
      <c r="GP38" s="26"/>
      <c r="GQ38" s="26"/>
      <c r="GR38" s="26"/>
      <c r="GS38" s="26"/>
      <c r="GT38" s="26"/>
      <c r="GU38" s="26"/>
      <c r="GV38" s="26"/>
      <c r="GW38" s="26"/>
      <c r="GX38" s="26"/>
      <c r="GY38" s="26"/>
      <c r="GZ38" s="26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6"/>
      <c r="HL38" s="26"/>
      <c r="HM38" s="26"/>
      <c r="HN38" s="26"/>
      <c r="HO38" s="26"/>
      <c r="HP38" s="26"/>
      <c r="HQ38" s="26"/>
      <c r="HR38" s="26"/>
      <c r="HS38" s="26"/>
      <c r="HT38" s="26"/>
      <c r="HU38" s="26"/>
      <c r="HV38" s="26"/>
    </row>
    <row r="39" spans="1:230" x14ac:dyDescent="0.25">
      <c r="A39" s="15"/>
      <c r="B39" s="19"/>
      <c r="C39" s="87"/>
      <c r="D39" s="88"/>
      <c r="E39" s="26"/>
      <c r="F39" s="79">
        <f>A2+6</f>
        <v>2023</v>
      </c>
      <c r="G39" s="83" t="str">
        <f>IF(regneark!$H$26&gt;0,ROUND(regneark!$I$26,3),"")</f>
        <v/>
      </c>
      <c r="H39" s="26"/>
      <c r="I39" s="26"/>
      <c r="J39" s="26"/>
      <c r="K39" s="26"/>
      <c r="L39" s="26"/>
      <c r="M39" s="48"/>
      <c r="N39" s="53"/>
      <c r="O39" s="53"/>
      <c r="P39" s="53"/>
      <c r="Q39" s="53"/>
      <c r="R39" s="31"/>
      <c r="S39" s="31"/>
      <c r="T39" s="93"/>
      <c r="U39" s="93"/>
      <c r="V39" s="93"/>
      <c r="W39" s="26"/>
      <c r="X39" s="26"/>
      <c r="Y39" s="30"/>
      <c r="Z39" s="26"/>
      <c r="AA39" s="26"/>
      <c r="AB39" s="26"/>
      <c r="AC39" s="26"/>
      <c r="AD39" s="31"/>
      <c r="AE39" s="31"/>
      <c r="AF39" s="93"/>
      <c r="AG39" s="93"/>
      <c r="AH39" s="93"/>
      <c r="AI39" s="26"/>
      <c r="AJ39" s="26"/>
      <c r="AK39" s="26"/>
      <c r="AL39" s="26"/>
      <c r="AM39" s="26"/>
      <c r="AN39" s="93"/>
      <c r="AO39" s="93"/>
      <c r="AP39" s="93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  <c r="GM39" s="26"/>
      <c r="GN39" s="26"/>
      <c r="GO39" s="26"/>
      <c r="GP39" s="26"/>
      <c r="GQ39" s="26"/>
      <c r="GR39" s="26"/>
      <c r="GS39" s="26"/>
      <c r="GT39" s="26"/>
      <c r="GU39" s="26"/>
      <c r="GV39" s="26"/>
      <c r="GW39" s="26"/>
      <c r="GX39" s="26"/>
      <c r="GY39" s="26"/>
      <c r="GZ39" s="26"/>
      <c r="HA39" s="26"/>
      <c r="HB39" s="26"/>
      <c r="HC39" s="26"/>
      <c r="HD39" s="26"/>
      <c r="HE39" s="26"/>
      <c r="HF39" s="26"/>
      <c r="HG39" s="26"/>
      <c r="HH39" s="26"/>
      <c r="HI39" s="26"/>
      <c r="HJ39" s="26"/>
      <c r="HK39" s="26"/>
      <c r="HL39" s="26"/>
      <c r="HM39" s="26"/>
      <c r="HN39" s="26"/>
      <c r="HO39" s="26"/>
      <c r="HP39" s="26"/>
      <c r="HQ39" s="26"/>
      <c r="HR39" s="26"/>
      <c r="HS39" s="26"/>
      <c r="HT39" s="26"/>
      <c r="HU39" s="26"/>
      <c r="HV39" s="26"/>
    </row>
    <row r="40" spans="1:230" x14ac:dyDescent="0.25">
      <c r="A40" s="15"/>
      <c r="B40" s="19" t="s">
        <v>8</v>
      </c>
      <c r="C40" s="87"/>
      <c r="D40" s="88"/>
      <c r="E40" s="26"/>
      <c r="F40" s="79">
        <f>A2+7</f>
        <v>2024</v>
      </c>
      <c r="G40" s="83" t="str">
        <f>IF(regneark!$H$27&gt;0,ROUND(regneark!$I$27,3),"")</f>
        <v/>
      </c>
      <c r="H40" s="26"/>
      <c r="I40" s="26"/>
      <c r="J40" s="26"/>
      <c r="K40" s="26"/>
      <c r="L40" s="26"/>
      <c r="M40" s="48"/>
      <c r="N40" s="53"/>
      <c r="O40" s="53"/>
      <c r="P40" s="53"/>
      <c r="Q40" s="53"/>
      <c r="R40" s="31"/>
      <c r="S40" s="31"/>
      <c r="T40" s="93"/>
      <c r="U40" s="93"/>
      <c r="V40" s="93"/>
      <c r="W40" s="26"/>
      <c r="X40" s="26"/>
      <c r="Y40" s="30"/>
      <c r="Z40" s="26"/>
      <c r="AA40" s="26"/>
      <c r="AB40" s="26"/>
      <c r="AC40" s="26"/>
      <c r="AD40" s="31"/>
      <c r="AE40" s="31"/>
      <c r="AF40" s="93"/>
      <c r="AG40" s="93"/>
      <c r="AH40" s="93"/>
      <c r="AI40" s="26"/>
      <c r="AJ40" s="26"/>
      <c r="AK40" s="26"/>
      <c r="AL40" s="26"/>
      <c r="AM40" s="26"/>
      <c r="AN40" s="93"/>
      <c r="AO40" s="93"/>
      <c r="AP40" s="93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6"/>
      <c r="GN40" s="26"/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6"/>
      <c r="GZ40" s="26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6"/>
      <c r="HL40" s="26"/>
      <c r="HM40" s="26"/>
      <c r="HN40" s="26"/>
      <c r="HO40" s="26"/>
      <c r="HP40" s="26"/>
      <c r="HQ40" s="26"/>
      <c r="HR40" s="26"/>
      <c r="HS40" s="26"/>
      <c r="HT40" s="26"/>
      <c r="HU40" s="26"/>
      <c r="HV40" s="26"/>
    </row>
    <row r="41" spans="1:230" ht="13" thickBot="1" x14ac:dyDescent="0.3">
      <c r="A41" s="15"/>
      <c r="B41" s="19"/>
      <c r="C41" s="87"/>
      <c r="D41" s="88"/>
      <c r="E41" s="26"/>
      <c r="F41" s="80">
        <f>A2+8</f>
        <v>2025</v>
      </c>
      <c r="G41" s="84" t="str">
        <f>IF(regneark!$H$28&gt;0,ROUND(regneark!$I$28,3),"")</f>
        <v/>
      </c>
      <c r="H41" s="26"/>
      <c r="I41" s="26"/>
      <c r="J41" s="26"/>
      <c r="K41" s="26"/>
      <c r="L41" s="26"/>
      <c r="M41" s="48"/>
      <c r="N41" s="53"/>
      <c r="O41" s="53"/>
      <c r="P41" s="53"/>
      <c r="Q41" s="53"/>
      <c r="R41" s="31"/>
      <c r="S41" s="31"/>
      <c r="T41" s="93"/>
      <c r="U41" s="93"/>
      <c r="V41" s="93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93"/>
      <c r="AO41" s="93"/>
      <c r="AP41" s="93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  <c r="GE41" s="26"/>
      <c r="GF41" s="26"/>
      <c r="GG41" s="26"/>
      <c r="GH41" s="26"/>
      <c r="GI41" s="26"/>
      <c r="GJ41" s="26"/>
      <c r="GK41" s="26"/>
      <c r="GL41" s="26"/>
      <c r="GM41" s="26"/>
      <c r="GN41" s="26"/>
      <c r="GO41" s="26"/>
      <c r="GP41" s="26"/>
      <c r="GQ41" s="26"/>
      <c r="GR41" s="26"/>
      <c r="GS41" s="26"/>
      <c r="GT41" s="26"/>
      <c r="GU41" s="26"/>
      <c r="GV41" s="26"/>
      <c r="GW41" s="26"/>
      <c r="GX41" s="26"/>
      <c r="GY41" s="26"/>
      <c r="GZ41" s="26"/>
      <c r="HA41" s="26"/>
      <c r="HB41" s="26"/>
      <c r="HC41" s="26"/>
      <c r="HD41" s="26"/>
      <c r="HE41" s="26"/>
      <c r="HF41" s="26"/>
      <c r="HG41" s="26"/>
      <c r="HH41" s="26"/>
      <c r="HI41" s="26"/>
      <c r="HJ41" s="26"/>
      <c r="HK41" s="26"/>
      <c r="HL41" s="26"/>
      <c r="HM41" s="26"/>
      <c r="HN41" s="26"/>
      <c r="HO41" s="26"/>
      <c r="HP41" s="26"/>
      <c r="HQ41" s="26"/>
      <c r="HR41" s="26"/>
      <c r="HS41" s="26"/>
      <c r="HT41" s="26"/>
      <c r="HU41" s="26"/>
      <c r="HV41" s="26"/>
    </row>
    <row r="42" spans="1:230" x14ac:dyDescent="0.25">
      <c r="A42" s="15"/>
      <c r="B42" s="19" t="s">
        <v>9</v>
      </c>
      <c r="C42" s="87"/>
      <c r="D42" s="88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26"/>
      <c r="FY42" s="26"/>
      <c r="FZ42" s="26"/>
      <c r="GA42" s="26"/>
      <c r="GB42" s="26"/>
      <c r="GC42" s="26"/>
      <c r="GD42" s="26"/>
      <c r="GE42" s="26"/>
      <c r="GF42" s="26"/>
      <c r="GG42" s="26"/>
      <c r="GH42" s="26"/>
      <c r="GI42" s="26"/>
      <c r="GJ42" s="26"/>
      <c r="GK42" s="26"/>
      <c r="GL42" s="26"/>
      <c r="GM42" s="26"/>
      <c r="GN42" s="26"/>
      <c r="GO42" s="26"/>
      <c r="GP42" s="26"/>
      <c r="GQ42" s="26"/>
      <c r="GR42" s="26"/>
      <c r="GS42" s="26"/>
      <c r="GT42" s="26"/>
      <c r="GU42" s="26"/>
      <c r="GV42" s="26"/>
      <c r="GW42" s="26"/>
      <c r="GX42" s="26"/>
      <c r="GY42" s="26"/>
      <c r="GZ42" s="26"/>
      <c r="HA42" s="26"/>
      <c r="HB42" s="26"/>
      <c r="HC42" s="26"/>
      <c r="HD42" s="26"/>
      <c r="HE42" s="26"/>
      <c r="HF42" s="26"/>
      <c r="HG42" s="26"/>
      <c r="HH42" s="26"/>
      <c r="HI42" s="26"/>
      <c r="HJ42" s="26"/>
      <c r="HK42" s="26"/>
      <c r="HL42" s="26"/>
      <c r="HM42" s="26"/>
      <c r="HN42" s="26"/>
      <c r="HO42" s="26"/>
      <c r="HP42" s="26"/>
      <c r="HQ42" s="26"/>
      <c r="HR42" s="26"/>
      <c r="HS42" s="26"/>
      <c r="HT42" s="26"/>
      <c r="HU42" s="26"/>
      <c r="HV42" s="26"/>
    </row>
    <row r="43" spans="1:230" x14ac:dyDescent="0.25">
      <c r="A43" s="15"/>
      <c r="B43" s="19"/>
      <c r="C43" s="87"/>
      <c r="D43" s="88"/>
      <c r="E43" s="26"/>
      <c r="F43" s="61"/>
      <c r="G43" s="53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  <c r="FR43" s="26"/>
      <c r="FS43" s="26"/>
      <c r="FT43" s="26"/>
      <c r="FU43" s="26"/>
      <c r="FV43" s="26"/>
      <c r="FW43" s="26"/>
      <c r="FX43" s="26"/>
      <c r="FY43" s="26"/>
      <c r="FZ43" s="26"/>
      <c r="GA43" s="26"/>
      <c r="GB43" s="26"/>
      <c r="GC43" s="26"/>
      <c r="GD43" s="26"/>
      <c r="GE43" s="26"/>
      <c r="GF43" s="26"/>
      <c r="GG43" s="26"/>
      <c r="GH43" s="26"/>
      <c r="GI43" s="26"/>
      <c r="GJ43" s="26"/>
      <c r="GK43" s="26"/>
      <c r="GL43" s="26"/>
      <c r="GM43" s="26"/>
      <c r="GN43" s="26"/>
      <c r="GO43" s="26"/>
      <c r="GP43" s="26"/>
      <c r="GQ43" s="26"/>
      <c r="GR43" s="26"/>
      <c r="GS43" s="26"/>
      <c r="GT43" s="26"/>
      <c r="GU43" s="26"/>
      <c r="GV43" s="26"/>
      <c r="GW43" s="26"/>
      <c r="GX43" s="26"/>
      <c r="GY43" s="26"/>
      <c r="GZ43" s="26"/>
      <c r="HA43" s="26"/>
      <c r="HB43" s="26"/>
      <c r="HC43" s="26"/>
      <c r="HD43" s="26"/>
      <c r="HE43" s="26"/>
      <c r="HF43" s="26"/>
      <c r="HG43" s="26"/>
      <c r="HH43" s="26"/>
      <c r="HI43" s="26"/>
      <c r="HJ43" s="26"/>
      <c r="HK43" s="26"/>
      <c r="HL43" s="26"/>
      <c r="HM43" s="26"/>
      <c r="HN43" s="26"/>
      <c r="HO43" s="26"/>
      <c r="HP43" s="26"/>
      <c r="HQ43" s="26"/>
      <c r="HR43" s="26"/>
      <c r="HS43" s="26"/>
      <c r="HT43" s="26"/>
      <c r="HU43" s="26"/>
      <c r="HV43" s="26"/>
    </row>
    <row r="44" spans="1:230" x14ac:dyDescent="0.25">
      <c r="A44" s="15"/>
      <c r="B44" s="19" t="s">
        <v>10</v>
      </c>
      <c r="C44" s="87"/>
      <c r="D44" s="88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  <c r="GE44" s="26"/>
      <c r="GF44" s="26"/>
      <c r="GG44" s="26"/>
      <c r="GH44" s="26"/>
      <c r="GI44" s="26"/>
      <c r="GJ44" s="26"/>
      <c r="GK44" s="26"/>
      <c r="GL44" s="26"/>
      <c r="GM44" s="26"/>
      <c r="GN44" s="26"/>
      <c r="GO44" s="26"/>
      <c r="GP44" s="26"/>
      <c r="GQ44" s="26"/>
      <c r="GR44" s="26"/>
      <c r="GS44" s="26"/>
      <c r="GT44" s="26"/>
      <c r="GU44" s="26"/>
      <c r="GV44" s="26"/>
      <c r="GW44" s="26"/>
      <c r="GX44" s="26"/>
      <c r="GY44" s="26"/>
      <c r="GZ44" s="26"/>
      <c r="HA44" s="26"/>
      <c r="HB44" s="26"/>
      <c r="HC44" s="26"/>
      <c r="HD44" s="26"/>
      <c r="HE44" s="26"/>
      <c r="HF44" s="26"/>
      <c r="HG44" s="26"/>
      <c r="HH44" s="26"/>
      <c r="HI44" s="26"/>
      <c r="HJ44" s="26"/>
      <c r="HK44" s="26"/>
      <c r="HL44" s="26"/>
      <c r="HM44" s="26"/>
      <c r="HN44" s="26"/>
      <c r="HO44" s="26"/>
      <c r="HP44" s="26"/>
      <c r="HQ44" s="26"/>
      <c r="HR44" s="26"/>
      <c r="HS44" s="26"/>
      <c r="HT44" s="26"/>
      <c r="HU44" s="26"/>
      <c r="HV44" s="26"/>
    </row>
    <row r="45" spans="1:230" x14ac:dyDescent="0.25">
      <c r="A45" s="15"/>
      <c r="B45" s="19"/>
      <c r="C45" s="87"/>
      <c r="D45" s="88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  <c r="GM45" s="26"/>
      <c r="GN45" s="26"/>
      <c r="GO45" s="26"/>
      <c r="GP45" s="26"/>
      <c r="GQ45" s="26"/>
      <c r="GR45" s="26"/>
      <c r="GS45" s="26"/>
      <c r="GT45" s="26"/>
      <c r="GU45" s="26"/>
      <c r="GV45" s="26"/>
      <c r="GW45" s="26"/>
      <c r="GX45" s="26"/>
      <c r="GY45" s="26"/>
      <c r="GZ45" s="26"/>
      <c r="HA45" s="26"/>
      <c r="HB45" s="26"/>
      <c r="HC45" s="26"/>
      <c r="HD45" s="26"/>
      <c r="HE45" s="26"/>
      <c r="HF45" s="26"/>
      <c r="HG45" s="26"/>
      <c r="HH45" s="26"/>
      <c r="HI45" s="26"/>
      <c r="HJ45" s="26"/>
      <c r="HK45" s="26"/>
      <c r="HL45" s="26"/>
      <c r="HM45" s="26"/>
      <c r="HN45" s="26"/>
      <c r="HO45" s="26"/>
      <c r="HP45" s="26"/>
      <c r="HQ45" s="26"/>
      <c r="HR45" s="26"/>
      <c r="HS45" s="26"/>
      <c r="HT45" s="26"/>
      <c r="HU45" s="26"/>
      <c r="HV45" s="26"/>
    </row>
    <row r="46" spans="1:230" x14ac:dyDescent="0.25">
      <c r="A46" s="15"/>
      <c r="B46" s="19" t="s">
        <v>11</v>
      </c>
      <c r="C46" s="87"/>
      <c r="D46" s="88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  <c r="FQ46" s="26"/>
      <c r="FR46" s="26"/>
      <c r="FS46" s="26"/>
      <c r="FT46" s="26"/>
      <c r="FU46" s="26"/>
      <c r="FV46" s="26"/>
      <c r="FW46" s="26"/>
      <c r="FX46" s="26"/>
      <c r="FY46" s="26"/>
      <c r="FZ46" s="26"/>
      <c r="GA46" s="26"/>
      <c r="GB46" s="26"/>
      <c r="GC46" s="26"/>
      <c r="GD46" s="26"/>
      <c r="GE46" s="26"/>
      <c r="GF46" s="26"/>
      <c r="GG46" s="26"/>
      <c r="GH46" s="26"/>
      <c r="GI46" s="26"/>
      <c r="GJ46" s="26"/>
      <c r="GK46" s="26"/>
      <c r="GL46" s="26"/>
      <c r="GM46" s="26"/>
      <c r="GN46" s="26"/>
      <c r="GO46" s="26"/>
      <c r="GP46" s="26"/>
      <c r="GQ46" s="26"/>
      <c r="GR46" s="26"/>
      <c r="GS46" s="26"/>
      <c r="GT46" s="26"/>
      <c r="GU46" s="26"/>
      <c r="GV46" s="26"/>
      <c r="GW46" s="26"/>
      <c r="GX46" s="26"/>
      <c r="GY46" s="26"/>
      <c r="GZ46" s="26"/>
      <c r="HA46" s="26"/>
      <c r="HB46" s="26"/>
      <c r="HC46" s="26"/>
      <c r="HD46" s="26"/>
      <c r="HE46" s="26"/>
      <c r="HF46" s="26"/>
      <c r="HG46" s="26"/>
      <c r="HH46" s="26"/>
      <c r="HI46" s="26"/>
      <c r="HJ46" s="26"/>
      <c r="HK46" s="26"/>
      <c r="HL46" s="26"/>
      <c r="HM46" s="26"/>
      <c r="HN46" s="26"/>
      <c r="HO46" s="26"/>
      <c r="HP46" s="26"/>
      <c r="HQ46" s="26"/>
      <c r="HR46" s="26"/>
      <c r="HS46" s="26"/>
      <c r="HT46" s="26"/>
      <c r="HU46" s="26"/>
      <c r="HV46" s="26"/>
    </row>
    <row r="47" spans="1:230" x14ac:dyDescent="0.25">
      <c r="A47" s="15"/>
      <c r="B47" s="19"/>
      <c r="C47" s="87"/>
      <c r="D47" s="88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  <c r="GF47" s="26"/>
      <c r="GG47" s="26"/>
      <c r="GH47" s="26"/>
      <c r="GI47" s="26"/>
      <c r="GJ47" s="26"/>
      <c r="GK47" s="26"/>
      <c r="GL47" s="26"/>
      <c r="GM47" s="26"/>
      <c r="GN47" s="26"/>
      <c r="GO47" s="26"/>
      <c r="GP47" s="26"/>
      <c r="GQ47" s="26"/>
      <c r="GR47" s="26"/>
      <c r="GS47" s="26"/>
      <c r="GT47" s="26"/>
      <c r="GU47" s="26"/>
      <c r="GV47" s="26"/>
      <c r="GW47" s="26"/>
      <c r="GX47" s="26"/>
      <c r="GY47" s="26"/>
      <c r="GZ47" s="26"/>
      <c r="HA47" s="26"/>
      <c r="HB47" s="26"/>
      <c r="HC47" s="26"/>
      <c r="HD47" s="26"/>
      <c r="HE47" s="26"/>
      <c r="HF47" s="26"/>
      <c r="HG47" s="26"/>
      <c r="HH47" s="26"/>
      <c r="HI47" s="26"/>
      <c r="HJ47" s="26"/>
      <c r="HK47" s="26"/>
      <c r="HL47" s="26"/>
      <c r="HM47" s="26"/>
      <c r="HN47" s="26"/>
      <c r="HO47" s="26"/>
      <c r="HP47" s="26"/>
      <c r="HQ47" s="26"/>
      <c r="HR47" s="26"/>
      <c r="HS47" s="26"/>
      <c r="HT47" s="26"/>
      <c r="HU47" s="26"/>
      <c r="HV47" s="26"/>
    </row>
    <row r="48" spans="1:230" x14ac:dyDescent="0.25">
      <c r="A48" s="15"/>
      <c r="B48" s="20" t="s">
        <v>12</v>
      </c>
      <c r="C48" s="87"/>
      <c r="D48" s="88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  <c r="GM48" s="26"/>
      <c r="GN48" s="26"/>
      <c r="GO48" s="26"/>
      <c r="GP48" s="26"/>
      <c r="GQ48" s="26"/>
      <c r="GR48" s="26"/>
      <c r="GS48" s="26"/>
      <c r="GT48" s="26"/>
      <c r="GU48" s="26"/>
      <c r="GV48" s="26"/>
      <c r="GW48" s="26"/>
      <c r="GX48" s="26"/>
      <c r="GY48" s="26"/>
      <c r="GZ48" s="26"/>
      <c r="HA48" s="26"/>
      <c r="HB48" s="26"/>
      <c r="HC48" s="26"/>
      <c r="HD48" s="26"/>
      <c r="HE48" s="26"/>
      <c r="HF48" s="26"/>
      <c r="HG48" s="26"/>
      <c r="HH48" s="26"/>
      <c r="HI48" s="26"/>
      <c r="HJ48" s="26"/>
      <c r="HK48" s="26"/>
      <c r="HL48" s="26"/>
      <c r="HM48" s="26"/>
      <c r="HN48" s="26"/>
      <c r="HO48" s="26"/>
      <c r="HP48" s="26"/>
      <c r="HQ48" s="26"/>
      <c r="HR48" s="26"/>
      <c r="HS48" s="26"/>
      <c r="HT48" s="26"/>
      <c r="HU48" s="26"/>
      <c r="HV48" s="26"/>
    </row>
    <row r="49" spans="1:230" x14ac:dyDescent="0.25">
      <c r="A49" s="15"/>
      <c r="B49" s="21"/>
      <c r="C49" s="87"/>
      <c r="D49" s="88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  <c r="FQ49" s="26"/>
      <c r="FR49" s="26"/>
      <c r="FS49" s="26"/>
      <c r="FT49" s="26"/>
      <c r="FU49" s="26"/>
      <c r="FV49" s="26"/>
      <c r="FW49" s="26"/>
      <c r="FX49" s="26"/>
      <c r="FY49" s="26"/>
      <c r="FZ49" s="26"/>
      <c r="GA49" s="26"/>
      <c r="GB49" s="26"/>
      <c r="GC49" s="26"/>
      <c r="GD49" s="26"/>
      <c r="GE49" s="26"/>
      <c r="GF49" s="26"/>
      <c r="GG49" s="26"/>
      <c r="GH49" s="26"/>
      <c r="GI49" s="26"/>
      <c r="GJ49" s="26"/>
      <c r="GK49" s="26"/>
      <c r="GL49" s="26"/>
      <c r="GM49" s="26"/>
      <c r="GN49" s="26"/>
      <c r="GO49" s="26"/>
      <c r="GP49" s="26"/>
      <c r="GQ49" s="26"/>
      <c r="GR49" s="26"/>
      <c r="GS49" s="26"/>
      <c r="GT49" s="26"/>
      <c r="GU49" s="26"/>
      <c r="GV49" s="26"/>
      <c r="GW49" s="26"/>
      <c r="GX49" s="26"/>
      <c r="GY49" s="26"/>
      <c r="GZ49" s="26"/>
      <c r="HA49" s="26"/>
      <c r="HB49" s="26"/>
      <c r="HC49" s="26"/>
      <c r="HD49" s="26"/>
      <c r="HE49" s="26"/>
      <c r="HF49" s="26"/>
      <c r="HG49" s="26"/>
      <c r="HH49" s="26"/>
      <c r="HI49" s="26"/>
      <c r="HJ49" s="26"/>
      <c r="HK49" s="26"/>
      <c r="HL49" s="26"/>
      <c r="HM49" s="26"/>
      <c r="HN49" s="26"/>
      <c r="HO49" s="26"/>
      <c r="HP49" s="26"/>
      <c r="HQ49" s="26"/>
      <c r="HR49" s="26"/>
      <c r="HS49" s="26"/>
      <c r="HT49" s="26"/>
      <c r="HU49" s="26"/>
      <c r="HV49" s="26"/>
    </row>
    <row r="50" spans="1:230" ht="13" x14ac:dyDescent="0.3">
      <c r="A50" s="46">
        <f>A2+2</f>
        <v>2019</v>
      </c>
      <c r="B50" s="19" t="s">
        <v>13</v>
      </c>
      <c r="C50" s="87"/>
      <c r="D50" s="88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  <c r="FR50" s="26"/>
      <c r="FS50" s="26"/>
      <c r="FT50" s="26"/>
      <c r="FU50" s="26"/>
      <c r="FV50" s="26"/>
      <c r="FW50" s="26"/>
      <c r="FX50" s="26"/>
      <c r="FY50" s="26"/>
      <c r="FZ50" s="26"/>
      <c r="GA50" s="26"/>
      <c r="GB50" s="26"/>
      <c r="GC50" s="26"/>
      <c r="GD50" s="26"/>
      <c r="GE50" s="26"/>
      <c r="GF50" s="26"/>
      <c r="GG50" s="26"/>
      <c r="GH50" s="26"/>
      <c r="GI50" s="26"/>
      <c r="GJ50" s="26"/>
      <c r="GK50" s="26"/>
      <c r="GL50" s="26"/>
      <c r="GM50" s="26"/>
      <c r="GN50" s="26"/>
      <c r="GO50" s="26"/>
      <c r="GP50" s="26"/>
      <c r="GQ50" s="26"/>
      <c r="GR50" s="26"/>
      <c r="GS50" s="26"/>
      <c r="GT50" s="26"/>
      <c r="GU50" s="26"/>
      <c r="GV50" s="26"/>
      <c r="GW50" s="26"/>
      <c r="GX50" s="26"/>
      <c r="GY50" s="26"/>
      <c r="GZ50" s="26"/>
      <c r="HA50" s="26"/>
      <c r="HB50" s="26"/>
      <c r="HC50" s="26"/>
      <c r="HD50" s="26"/>
      <c r="HE50" s="26"/>
      <c r="HF50" s="26"/>
      <c r="HG50" s="26"/>
      <c r="HH50" s="26"/>
      <c r="HI50" s="26"/>
      <c r="HJ50" s="26"/>
      <c r="HK50" s="26"/>
      <c r="HL50" s="26"/>
      <c r="HM50" s="26"/>
      <c r="HN50" s="26"/>
      <c r="HO50" s="26"/>
      <c r="HP50" s="26"/>
      <c r="HQ50" s="26"/>
      <c r="HR50" s="26"/>
      <c r="HS50" s="26"/>
      <c r="HT50" s="26"/>
      <c r="HU50" s="26"/>
      <c r="HV50" s="26"/>
    </row>
    <row r="51" spans="1:230" x14ac:dyDescent="0.25">
      <c r="A51" s="15"/>
      <c r="B51" s="19"/>
      <c r="C51" s="87"/>
      <c r="D51" s="88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  <c r="FR51" s="26"/>
      <c r="FS51" s="26"/>
      <c r="FT51" s="26"/>
      <c r="FU51" s="26"/>
      <c r="FV51" s="26"/>
      <c r="FW51" s="26"/>
      <c r="FX51" s="26"/>
      <c r="FY51" s="26"/>
      <c r="FZ51" s="26"/>
      <c r="GA51" s="26"/>
      <c r="GB51" s="26"/>
      <c r="GC51" s="26"/>
      <c r="GD51" s="26"/>
      <c r="GE51" s="26"/>
      <c r="GF51" s="26"/>
      <c r="GG51" s="26"/>
      <c r="GH51" s="26"/>
      <c r="GI51" s="26"/>
      <c r="GJ51" s="26"/>
      <c r="GK51" s="26"/>
      <c r="GL51" s="26"/>
      <c r="GM51" s="26"/>
      <c r="GN51" s="26"/>
      <c r="GO51" s="26"/>
      <c r="GP51" s="26"/>
      <c r="GQ51" s="26"/>
      <c r="GR51" s="26"/>
      <c r="GS51" s="26"/>
      <c r="GT51" s="26"/>
      <c r="GU51" s="26"/>
      <c r="GV51" s="26"/>
      <c r="GW51" s="26"/>
      <c r="GX51" s="26"/>
      <c r="GY51" s="26"/>
      <c r="GZ51" s="26"/>
      <c r="HA51" s="26"/>
      <c r="HB51" s="26"/>
      <c r="HC51" s="26"/>
      <c r="HD51" s="26"/>
      <c r="HE51" s="26"/>
      <c r="HF51" s="26"/>
      <c r="HG51" s="26"/>
      <c r="HH51" s="26"/>
      <c r="HI51" s="26"/>
      <c r="HJ51" s="26"/>
      <c r="HK51" s="26"/>
      <c r="HL51" s="26"/>
      <c r="HM51" s="26"/>
      <c r="HN51" s="26"/>
      <c r="HO51" s="26"/>
      <c r="HP51" s="26"/>
      <c r="HQ51" s="26"/>
      <c r="HR51" s="26"/>
      <c r="HS51" s="26"/>
      <c r="HT51" s="26"/>
      <c r="HU51" s="26"/>
      <c r="HV51" s="26"/>
    </row>
    <row r="52" spans="1:230" x14ac:dyDescent="0.25">
      <c r="A52" s="15"/>
      <c r="B52" s="19" t="s">
        <v>2</v>
      </c>
      <c r="C52" s="87"/>
      <c r="D52" s="88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  <c r="FR52" s="26"/>
      <c r="FS52" s="26"/>
      <c r="FT52" s="26"/>
      <c r="FU52" s="26"/>
      <c r="FV52" s="26"/>
      <c r="FW52" s="26"/>
      <c r="FX52" s="26"/>
      <c r="FY52" s="26"/>
      <c r="FZ52" s="26"/>
      <c r="GA52" s="26"/>
      <c r="GB52" s="26"/>
      <c r="GC52" s="26"/>
      <c r="GD52" s="26"/>
      <c r="GE52" s="26"/>
      <c r="GF52" s="26"/>
      <c r="GG52" s="26"/>
      <c r="GH52" s="26"/>
      <c r="GI52" s="26"/>
      <c r="GJ52" s="26"/>
      <c r="GK52" s="26"/>
      <c r="GL52" s="26"/>
      <c r="GM52" s="26"/>
      <c r="GN52" s="26"/>
      <c r="GO52" s="26"/>
      <c r="GP52" s="26"/>
      <c r="GQ52" s="26"/>
      <c r="GR52" s="26"/>
      <c r="GS52" s="26"/>
      <c r="GT52" s="26"/>
      <c r="GU52" s="26"/>
      <c r="GV52" s="26"/>
      <c r="GW52" s="26"/>
      <c r="GX52" s="26"/>
      <c r="GY52" s="26"/>
      <c r="GZ52" s="26"/>
      <c r="HA52" s="26"/>
      <c r="HB52" s="26"/>
      <c r="HC52" s="26"/>
      <c r="HD52" s="26"/>
      <c r="HE52" s="26"/>
      <c r="HF52" s="26"/>
      <c r="HG52" s="26"/>
      <c r="HH52" s="26"/>
      <c r="HI52" s="26"/>
      <c r="HJ52" s="26"/>
      <c r="HK52" s="26"/>
      <c r="HL52" s="26"/>
      <c r="HM52" s="26"/>
      <c r="HN52" s="26"/>
      <c r="HO52" s="26"/>
      <c r="HP52" s="26"/>
      <c r="HQ52" s="26"/>
      <c r="HR52" s="26"/>
      <c r="HS52" s="26"/>
      <c r="HT52" s="26"/>
      <c r="HU52" s="26"/>
      <c r="HV52" s="26"/>
    </row>
    <row r="53" spans="1:230" x14ac:dyDescent="0.25">
      <c r="A53" s="15"/>
      <c r="B53" s="19"/>
      <c r="C53" s="87"/>
      <c r="D53" s="88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  <c r="GE53" s="26"/>
      <c r="GF53" s="26"/>
      <c r="GG53" s="26"/>
      <c r="GH53" s="26"/>
      <c r="GI53" s="26"/>
      <c r="GJ53" s="26"/>
      <c r="GK53" s="26"/>
      <c r="GL53" s="26"/>
      <c r="GM53" s="26"/>
      <c r="GN53" s="26"/>
      <c r="GO53" s="26"/>
      <c r="GP53" s="26"/>
      <c r="GQ53" s="26"/>
      <c r="GR53" s="26"/>
      <c r="GS53" s="26"/>
      <c r="GT53" s="26"/>
      <c r="GU53" s="26"/>
      <c r="GV53" s="26"/>
      <c r="GW53" s="26"/>
      <c r="GX53" s="26"/>
      <c r="GY53" s="26"/>
      <c r="GZ53" s="26"/>
      <c r="HA53" s="26"/>
      <c r="HB53" s="26"/>
      <c r="HC53" s="26"/>
      <c r="HD53" s="26"/>
      <c r="HE53" s="26"/>
      <c r="HF53" s="26"/>
      <c r="HG53" s="26"/>
      <c r="HH53" s="26"/>
      <c r="HI53" s="26"/>
      <c r="HJ53" s="26"/>
      <c r="HK53" s="26"/>
      <c r="HL53" s="26"/>
      <c r="HM53" s="26"/>
      <c r="HN53" s="26"/>
      <c r="HO53" s="26"/>
      <c r="HP53" s="26"/>
      <c r="HQ53" s="26"/>
      <c r="HR53" s="26"/>
      <c r="HS53" s="26"/>
      <c r="HT53" s="26"/>
      <c r="HU53" s="26"/>
      <c r="HV53" s="26"/>
    </row>
    <row r="54" spans="1:230" x14ac:dyDescent="0.25">
      <c r="A54" s="15"/>
      <c r="B54" s="19" t="s">
        <v>3</v>
      </c>
      <c r="C54" s="87"/>
      <c r="D54" s="88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  <c r="FN54" s="26"/>
      <c r="FO54" s="26"/>
      <c r="FP54" s="26"/>
      <c r="FQ54" s="26"/>
      <c r="FR54" s="26"/>
      <c r="FS54" s="26"/>
      <c r="FT54" s="26"/>
      <c r="FU54" s="26"/>
      <c r="FV54" s="26"/>
      <c r="FW54" s="26"/>
      <c r="FX54" s="26"/>
      <c r="FY54" s="26"/>
      <c r="FZ54" s="26"/>
      <c r="GA54" s="26"/>
      <c r="GB54" s="26"/>
      <c r="GC54" s="26"/>
      <c r="GD54" s="26"/>
      <c r="GE54" s="26"/>
      <c r="GF54" s="26"/>
      <c r="GG54" s="26"/>
      <c r="GH54" s="26"/>
      <c r="GI54" s="26"/>
      <c r="GJ54" s="26"/>
      <c r="GK54" s="26"/>
      <c r="GL54" s="26"/>
      <c r="GM54" s="26"/>
      <c r="GN54" s="26"/>
      <c r="GO54" s="26"/>
      <c r="GP54" s="26"/>
      <c r="GQ54" s="26"/>
      <c r="GR54" s="26"/>
      <c r="GS54" s="26"/>
      <c r="GT54" s="26"/>
      <c r="GU54" s="26"/>
      <c r="GV54" s="26"/>
      <c r="GW54" s="26"/>
      <c r="GX54" s="26"/>
      <c r="GY54" s="26"/>
      <c r="GZ54" s="26"/>
      <c r="HA54" s="26"/>
      <c r="HB54" s="26"/>
      <c r="HC54" s="26"/>
      <c r="HD54" s="26"/>
      <c r="HE54" s="26"/>
      <c r="HF54" s="26"/>
      <c r="HG54" s="26"/>
      <c r="HH54" s="26"/>
      <c r="HI54" s="26"/>
      <c r="HJ54" s="26"/>
      <c r="HK54" s="26"/>
      <c r="HL54" s="26"/>
      <c r="HM54" s="26"/>
      <c r="HN54" s="26"/>
      <c r="HO54" s="26"/>
      <c r="HP54" s="26"/>
      <c r="HQ54" s="26"/>
      <c r="HR54" s="26"/>
      <c r="HS54" s="26"/>
      <c r="HT54" s="26"/>
      <c r="HU54" s="26"/>
      <c r="HV54" s="26"/>
    </row>
    <row r="55" spans="1:230" x14ac:dyDescent="0.25">
      <c r="A55" s="15"/>
      <c r="B55" s="19"/>
      <c r="C55" s="87"/>
      <c r="D55" s="88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  <c r="GF55" s="26"/>
      <c r="GG55" s="26"/>
      <c r="GH55" s="26"/>
      <c r="GI55" s="26"/>
      <c r="GJ55" s="26"/>
      <c r="GK55" s="26"/>
      <c r="GL55" s="26"/>
      <c r="GM55" s="26"/>
      <c r="GN55" s="26"/>
      <c r="GO55" s="26"/>
      <c r="GP55" s="26"/>
      <c r="GQ55" s="26"/>
      <c r="GR55" s="26"/>
      <c r="GS55" s="26"/>
      <c r="GT55" s="26"/>
      <c r="GU55" s="26"/>
      <c r="GV55" s="26"/>
      <c r="GW55" s="26"/>
      <c r="GX55" s="26"/>
      <c r="GY55" s="26"/>
      <c r="GZ55" s="26"/>
      <c r="HA55" s="26"/>
      <c r="HB55" s="26"/>
      <c r="HC55" s="26"/>
      <c r="HD55" s="26"/>
      <c r="HE55" s="26"/>
      <c r="HF55" s="26"/>
      <c r="HG55" s="26"/>
      <c r="HH55" s="26"/>
      <c r="HI55" s="26"/>
      <c r="HJ55" s="26"/>
      <c r="HK55" s="26"/>
      <c r="HL55" s="26"/>
      <c r="HM55" s="26"/>
      <c r="HN55" s="26"/>
      <c r="HO55" s="26"/>
      <c r="HP55" s="26"/>
      <c r="HQ55" s="26"/>
      <c r="HR55" s="26"/>
      <c r="HS55" s="26"/>
      <c r="HT55" s="26"/>
      <c r="HU55" s="26"/>
      <c r="HV55" s="26"/>
    </row>
    <row r="56" spans="1:230" x14ac:dyDescent="0.25">
      <c r="A56" s="15"/>
      <c r="B56" s="19" t="s">
        <v>4</v>
      </c>
      <c r="C56" s="87"/>
      <c r="D56" s="88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  <c r="GE56" s="26"/>
      <c r="GF56" s="26"/>
      <c r="GG56" s="26"/>
      <c r="GH56" s="26"/>
      <c r="GI56" s="26"/>
      <c r="GJ56" s="26"/>
      <c r="GK56" s="26"/>
      <c r="GL56" s="26"/>
      <c r="GM56" s="26"/>
      <c r="GN56" s="26"/>
      <c r="GO56" s="26"/>
      <c r="GP56" s="26"/>
      <c r="GQ56" s="26"/>
      <c r="GR56" s="26"/>
      <c r="GS56" s="26"/>
      <c r="GT56" s="26"/>
      <c r="GU56" s="26"/>
      <c r="GV56" s="26"/>
      <c r="GW56" s="26"/>
      <c r="GX56" s="26"/>
      <c r="GY56" s="26"/>
      <c r="GZ56" s="26"/>
      <c r="HA56" s="26"/>
      <c r="HB56" s="26"/>
      <c r="HC56" s="26"/>
      <c r="HD56" s="26"/>
      <c r="HE56" s="26"/>
      <c r="HF56" s="26"/>
      <c r="HG56" s="26"/>
      <c r="HH56" s="26"/>
      <c r="HI56" s="26"/>
      <c r="HJ56" s="26"/>
      <c r="HK56" s="26"/>
      <c r="HL56" s="26"/>
      <c r="HM56" s="26"/>
      <c r="HN56" s="26"/>
      <c r="HO56" s="26"/>
      <c r="HP56" s="26"/>
      <c r="HQ56" s="26"/>
      <c r="HR56" s="26"/>
      <c r="HS56" s="26"/>
      <c r="HT56" s="26"/>
      <c r="HU56" s="26"/>
      <c r="HV56" s="26"/>
    </row>
    <row r="57" spans="1:230" ht="13" thickBot="1" x14ac:dyDescent="0.3">
      <c r="A57" s="15"/>
      <c r="B57" s="19"/>
      <c r="C57" s="87"/>
      <c r="D57" s="88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  <c r="FR57" s="26"/>
      <c r="FS57" s="26"/>
      <c r="FT57" s="26"/>
      <c r="FU57" s="26"/>
      <c r="FV57" s="26"/>
      <c r="FW57" s="26"/>
      <c r="FX57" s="26"/>
      <c r="FY57" s="26"/>
      <c r="FZ57" s="26"/>
      <c r="GA57" s="26"/>
      <c r="GB57" s="26"/>
      <c r="GC57" s="26"/>
      <c r="GD57" s="26"/>
      <c r="GE57" s="26"/>
      <c r="GF57" s="26"/>
      <c r="GG57" s="26"/>
      <c r="GH57" s="26"/>
      <c r="GI57" s="26"/>
      <c r="GJ57" s="26"/>
      <c r="GK57" s="26"/>
      <c r="GL57" s="26"/>
      <c r="GM57" s="26"/>
      <c r="GN57" s="26"/>
      <c r="GO57" s="26"/>
      <c r="GP57" s="26"/>
      <c r="GQ57" s="26"/>
      <c r="GR57" s="26"/>
      <c r="GS57" s="26"/>
      <c r="GT57" s="26"/>
      <c r="GU57" s="26"/>
      <c r="GV57" s="26"/>
      <c r="GW57" s="26"/>
      <c r="GX57" s="26"/>
      <c r="GY57" s="26"/>
      <c r="GZ57" s="26"/>
      <c r="HA57" s="26"/>
      <c r="HB57" s="26"/>
      <c r="HC57" s="26"/>
      <c r="HD57" s="26"/>
      <c r="HE57" s="26"/>
      <c r="HF57" s="26"/>
      <c r="HG57" s="26"/>
      <c r="HH57" s="26"/>
      <c r="HI57" s="26"/>
      <c r="HJ57" s="26"/>
      <c r="HK57" s="26"/>
      <c r="HL57" s="26"/>
      <c r="HM57" s="26"/>
      <c r="HN57" s="26"/>
      <c r="HO57" s="26"/>
      <c r="HP57" s="26"/>
      <c r="HQ57" s="26"/>
      <c r="HR57" s="26"/>
      <c r="HS57" s="26"/>
      <c r="HT57" s="26"/>
      <c r="HU57" s="26"/>
      <c r="HV57" s="26"/>
    </row>
    <row r="58" spans="1:230" x14ac:dyDescent="0.25">
      <c r="A58" s="15"/>
      <c r="B58" s="19" t="s">
        <v>5</v>
      </c>
      <c r="C58" s="87"/>
      <c r="D58" s="88"/>
      <c r="E58" s="26"/>
      <c r="F58" s="4"/>
      <c r="G58" s="81" t="str">
        <f>A2+1&amp;" jan"</f>
        <v>2018 jan</v>
      </c>
      <c r="H58" s="6"/>
      <c r="I58" s="6" t="s">
        <v>2</v>
      </c>
      <c r="J58" s="6"/>
      <c r="K58" s="6" t="s">
        <v>3</v>
      </c>
      <c r="L58" s="6"/>
      <c r="M58" s="6" t="s">
        <v>4</v>
      </c>
      <c r="N58" s="6"/>
      <c r="O58" s="6" t="s">
        <v>5</v>
      </c>
      <c r="P58" s="6"/>
      <c r="Q58" s="6" t="s">
        <v>6</v>
      </c>
      <c r="R58" s="6"/>
      <c r="S58" s="6" t="s">
        <v>7</v>
      </c>
      <c r="T58" s="6"/>
      <c r="U58" s="6" t="s">
        <v>8</v>
      </c>
      <c r="V58" s="6"/>
      <c r="W58" s="6" t="s">
        <v>9</v>
      </c>
      <c r="X58" s="6"/>
      <c r="Y58" s="6" t="s">
        <v>10</v>
      </c>
      <c r="Z58" s="6"/>
      <c r="AA58" s="6" t="s">
        <v>11</v>
      </c>
      <c r="AB58" s="6"/>
      <c r="AC58" s="6" t="s">
        <v>12</v>
      </c>
      <c r="AD58" s="13"/>
      <c r="AE58" s="82" t="str">
        <f>A2+2&amp;" jan"</f>
        <v>2019 jan</v>
      </c>
      <c r="AF58" s="6"/>
      <c r="AG58" s="6" t="s">
        <v>2</v>
      </c>
      <c r="AH58" s="6"/>
      <c r="AI58" s="6" t="s">
        <v>3</v>
      </c>
      <c r="AJ58" s="6"/>
      <c r="AK58" s="6" t="s">
        <v>4</v>
      </c>
      <c r="AL58" s="6"/>
      <c r="AM58" s="6" t="s">
        <v>5</v>
      </c>
      <c r="AN58" s="6"/>
      <c r="AO58" s="6" t="s">
        <v>6</v>
      </c>
      <c r="AP58" s="6"/>
      <c r="AQ58" s="6" t="s">
        <v>7</v>
      </c>
      <c r="AR58" s="6"/>
      <c r="AS58" s="6" t="s">
        <v>8</v>
      </c>
      <c r="AT58" s="6"/>
      <c r="AU58" s="6" t="s">
        <v>9</v>
      </c>
      <c r="AV58" s="6"/>
      <c r="AW58" s="6" t="s">
        <v>10</v>
      </c>
      <c r="AX58" s="6"/>
      <c r="AY58" s="6" t="s">
        <v>11</v>
      </c>
      <c r="AZ58" s="6"/>
      <c r="BA58" s="6" t="s">
        <v>12</v>
      </c>
      <c r="BB58" s="13"/>
      <c r="BC58" s="82" t="str">
        <f>A2+3&amp;" jan"</f>
        <v>2020 jan</v>
      </c>
      <c r="BD58" s="6"/>
      <c r="BE58" s="6" t="s">
        <v>2</v>
      </c>
      <c r="BF58" s="6"/>
      <c r="BG58" s="6" t="s">
        <v>3</v>
      </c>
      <c r="BH58" s="6"/>
      <c r="BI58" s="6" t="s">
        <v>4</v>
      </c>
      <c r="BJ58" s="6"/>
      <c r="BK58" s="6" t="s">
        <v>5</v>
      </c>
      <c r="BL58" s="6"/>
      <c r="BM58" s="6" t="s">
        <v>6</v>
      </c>
      <c r="BN58" s="6"/>
      <c r="BO58" s="6" t="s">
        <v>7</v>
      </c>
      <c r="BP58" s="6"/>
      <c r="BQ58" s="6" t="s">
        <v>8</v>
      </c>
      <c r="BR58" s="6"/>
      <c r="BS58" s="6" t="s">
        <v>9</v>
      </c>
      <c r="BT58" s="6"/>
      <c r="BU58" s="6" t="s">
        <v>10</v>
      </c>
      <c r="BV58" s="6"/>
      <c r="BW58" s="6" t="s">
        <v>11</v>
      </c>
      <c r="BX58" s="6"/>
      <c r="BY58" s="6" t="s">
        <v>12</v>
      </c>
      <c r="BZ58" s="5"/>
      <c r="CA58" s="82" t="str">
        <f>A2+4&amp;" jan"</f>
        <v>2021 jan</v>
      </c>
      <c r="CB58" s="6"/>
      <c r="CC58" s="6" t="s">
        <v>2</v>
      </c>
      <c r="CD58" s="6"/>
      <c r="CE58" s="6" t="s">
        <v>3</v>
      </c>
      <c r="CF58" s="6"/>
      <c r="CG58" s="6" t="s">
        <v>4</v>
      </c>
      <c r="CH58" s="6"/>
      <c r="CI58" s="6" t="s">
        <v>5</v>
      </c>
      <c r="CJ58" s="6"/>
      <c r="CK58" s="6" t="s">
        <v>6</v>
      </c>
      <c r="CL58" s="6"/>
      <c r="CM58" s="6" t="s">
        <v>7</v>
      </c>
      <c r="CN58" s="6"/>
      <c r="CO58" s="6" t="s">
        <v>8</v>
      </c>
      <c r="CP58" s="6"/>
      <c r="CQ58" s="6" t="s">
        <v>9</v>
      </c>
      <c r="CR58" s="6"/>
      <c r="CS58" s="6" t="s">
        <v>10</v>
      </c>
      <c r="CT58" s="6"/>
      <c r="CU58" s="6" t="s">
        <v>11</v>
      </c>
      <c r="CV58" s="6"/>
      <c r="CW58" s="6" t="s">
        <v>12</v>
      </c>
      <c r="CX58" s="13"/>
      <c r="CY58" s="82" t="str">
        <f>A2+5&amp;" jan"</f>
        <v>2022 jan</v>
      </c>
      <c r="CZ58" s="6"/>
      <c r="DA58" s="6" t="s">
        <v>2</v>
      </c>
      <c r="DB58" s="6"/>
      <c r="DC58" s="6" t="s">
        <v>3</v>
      </c>
      <c r="DD58" s="6"/>
      <c r="DE58" s="6" t="s">
        <v>4</v>
      </c>
      <c r="DF58" s="6"/>
      <c r="DG58" s="6" t="s">
        <v>5</v>
      </c>
      <c r="DH58" s="6"/>
      <c r="DI58" s="6" t="s">
        <v>6</v>
      </c>
      <c r="DJ58" s="6"/>
      <c r="DK58" s="6" t="s">
        <v>7</v>
      </c>
      <c r="DL58" s="6"/>
      <c r="DM58" s="6" t="s">
        <v>8</v>
      </c>
      <c r="DN58" s="6"/>
      <c r="DO58" s="6" t="s">
        <v>9</v>
      </c>
      <c r="DP58" s="6"/>
      <c r="DQ58" s="6" t="s">
        <v>10</v>
      </c>
      <c r="DR58" s="6"/>
      <c r="DS58" s="6" t="s">
        <v>11</v>
      </c>
      <c r="DT58" s="6"/>
      <c r="DU58" s="6" t="s">
        <v>12</v>
      </c>
      <c r="DV58" s="5"/>
      <c r="DW58" s="82" t="str">
        <f>A2+6&amp;" jan"</f>
        <v>2023 jan</v>
      </c>
      <c r="DX58" s="6"/>
      <c r="DY58" s="6" t="s">
        <v>2</v>
      </c>
      <c r="DZ58" s="6"/>
      <c r="EA58" s="6" t="s">
        <v>3</v>
      </c>
      <c r="EB58" s="6"/>
      <c r="EC58" s="6" t="s">
        <v>4</v>
      </c>
      <c r="ED58" s="6"/>
      <c r="EE58" s="6" t="s">
        <v>5</v>
      </c>
      <c r="EF58" s="6"/>
      <c r="EG58" s="6" t="s">
        <v>6</v>
      </c>
      <c r="EH58" s="6"/>
      <c r="EI58" s="6" t="s">
        <v>7</v>
      </c>
      <c r="EJ58" s="6"/>
      <c r="EK58" s="6" t="s">
        <v>8</v>
      </c>
      <c r="EL58" s="6"/>
      <c r="EM58" s="6" t="s">
        <v>9</v>
      </c>
      <c r="EN58" s="6"/>
      <c r="EO58" s="6" t="s">
        <v>10</v>
      </c>
      <c r="EP58" s="6"/>
      <c r="EQ58" s="6" t="s">
        <v>11</v>
      </c>
      <c r="ER58" s="6"/>
      <c r="ES58" s="6" t="s">
        <v>12</v>
      </c>
      <c r="ET58" s="13"/>
      <c r="EU58" s="82" t="str">
        <f>A2+7&amp;" jan"</f>
        <v>2024 jan</v>
      </c>
      <c r="EV58" s="6"/>
      <c r="EW58" s="6" t="s">
        <v>2</v>
      </c>
      <c r="EX58" s="6"/>
      <c r="EY58" s="6" t="s">
        <v>3</v>
      </c>
      <c r="EZ58" s="6"/>
      <c r="FA58" s="6" t="s">
        <v>4</v>
      </c>
      <c r="FB58" s="6"/>
      <c r="FC58" s="6" t="s">
        <v>5</v>
      </c>
      <c r="FD58" s="6"/>
      <c r="FE58" s="6" t="s">
        <v>6</v>
      </c>
      <c r="FF58" s="6"/>
      <c r="FG58" s="6" t="s">
        <v>7</v>
      </c>
      <c r="FH58" s="6"/>
      <c r="FI58" s="6" t="s">
        <v>8</v>
      </c>
      <c r="FJ58" s="6"/>
      <c r="FK58" s="6" t="s">
        <v>9</v>
      </c>
      <c r="FL58" s="6"/>
      <c r="FM58" s="6" t="s">
        <v>10</v>
      </c>
      <c r="FN58" s="6"/>
      <c r="FO58" s="6" t="s">
        <v>11</v>
      </c>
      <c r="FP58" s="6"/>
      <c r="FQ58" s="6" t="s">
        <v>12</v>
      </c>
      <c r="FR58" s="13"/>
      <c r="FS58" s="82" t="str">
        <f>A2+8&amp;" jan"</f>
        <v>2025 jan</v>
      </c>
      <c r="FT58" s="6"/>
      <c r="FU58" s="6" t="s">
        <v>2</v>
      </c>
      <c r="FV58" s="6"/>
      <c r="FW58" s="6" t="s">
        <v>3</v>
      </c>
      <c r="FX58" s="6"/>
      <c r="FY58" s="6" t="s">
        <v>4</v>
      </c>
      <c r="FZ58" s="6"/>
      <c r="GA58" s="6" t="s">
        <v>5</v>
      </c>
      <c r="GB58" s="6"/>
      <c r="GC58" s="6" t="s">
        <v>6</v>
      </c>
      <c r="GD58" s="6"/>
      <c r="GE58" s="6" t="s">
        <v>7</v>
      </c>
      <c r="GF58" s="6"/>
      <c r="GG58" s="6" t="s">
        <v>8</v>
      </c>
      <c r="GH58" s="6"/>
      <c r="GI58" s="6" t="s">
        <v>9</v>
      </c>
      <c r="GJ58" s="6"/>
      <c r="GK58" s="6" t="s">
        <v>10</v>
      </c>
      <c r="GL58" s="6"/>
      <c r="GM58" s="6" t="s">
        <v>11</v>
      </c>
      <c r="GN58" s="6"/>
      <c r="GO58" s="6" t="s">
        <v>12</v>
      </c>
      <c r="GP58" s="13"/>
      <c r="GQ58" s="26"/>
      <c r="GR58" s="26"/>
      <c r="GS58" s="26"/>
      <c r="GT58" s="26"/>
      <c r="GU58" s="26"/>
      <c r="GV58" s="26"/>
      <c r="GW58" s="26"/>
      <c r="GX58" s="26"/>
      <c r="GY58" s="26"/>
      <c r="GZ58" s="26"/>
      <c r="HA58" s="26"/>
      <c r="HB58" s="26"/>
      <c r="HC58" s="26"/>
      <c r="HD58" s="26"/>
      <c r="HE58" s="26"/>
      <c r="HF58" s="26"/>
      <c r="HG58" s="26"/>
      <c r="HH58" s="26"/>
      <c r="HI58" s="26"/>
      <c r="HJ58" s="26"/>
      <c r="HK58" s="26"/>
      <c r="HL58" s="26"/>
      <c r="HM58" s="26"/>
      <c r="HN58" s="26"/>
      <c r="HO58" s="26"/>
      <c r="HP58" s="26"/>
      <c r="HQ58" s="26"/>
      <c r="HR58" s="26"/>
      <c r="HS58" s="26"/>
      <c r="HT58" s="26"/>
      <c r="HU58" s="26"/>
      <c r="HV58" s="26"/>
    </row>
    <row r="59" spans="1:230" x14ac:dyDescent="0.25">
      <c r="A59" s="15"/>
      <c r="B59" s="19"/>
      <c r="C59" s="87"/>
      <c r="D59" s="88"/>
      <c r="E59" s="26"/>
      <c r="F59" s="7" t="s">
        <v>25</v>
      </c>
      <c r="G59" s="33" t="str">
        <f>IF(OR(regneark!AC13&gt;0,regneark!AD13&gt;0),regneark!AC5," ")</f>
        <v xml:space="preserve"> </v>
      </c>
      <c r="H59" s="8" t="str">
        <f>IF(OR(regneark!AD13&gt;0,regneark!AE13&gt;0),regneark!AD5," ")</f>
        <v xml:space="preserve"> </v>
      </c>
      <c r="I59" s="8" t="str">
        <f>IF(OR(regneark!AE13&gt;0,regneark!AF13&gt;0),regneark!AE5," ")</f>
        <v xml:space="preserve"> </v>
      </c>
      <c r="J59" s="8" t="str">
        <f>IF(OR(regneark!AF13&gt;0,regneark!AG13&gt;0),regneark!AF5," ")</f>
        <v xml:space="preserve"> </v>
      </c>
      <c r="K59" s="8" t="str">
        <f>IF(OR(regneark!AG13&gt;0,regneark!AH13&gt;0),regneark!AG5," ")</f>
        <v xml:space="preserve"> </v>
      </c>
      <c r="L59" s="8" t="str">
        <f>IF(OR(regneark!AH13&gt;0,regneark!AI13&gt;0),regneark!AH5," ")</f>
        <v xml:space="preserve"> </v>
      </c>
      <c r="M59" s="8" t="str">
        <f>IF(OR(regneark!AI13&gt;0,regneark!AJ13&gt;0),regneark!AI5," ")</f>
        <v xml:space="preserve"> </v>
      </c>
      <c r="N59" s="8" t="str">
        <f>IF(OR(regneark!AJ13&gt;0,regneark!AK13&gt;0),regneark!AJ5," ")</f>
        <v xml:space="preserve"> </v>
      </c>
      <c r="O59" s="8" t="str">
        <f>IF(OR(regneark!AK13&gt;0,regneark!AL13&gt;0),regneark!AK5," ")</f>
        <v xml:space="preserve"> </v>
      </c>
      <c r="P59" s="8" t="str">
        <f>IF(OR(regneark!AL13&gt;0,regneark!AM13&gt;0),regneark!AL5," ")</f>
        <v xml:space="preserve"> </v>
      </c>
      <c r="Q59" s="8" t="str">
        <f>IF(OR(regneark!AM13&gt;0,regneark!AN13&gt;0),regneark!AM5," ")</f>
        <v xml:space="preserve"> </v>
      </c>
      <c r="R59" s="8" t="str">
        <f>IF(OR(regneark!AN13&gt;0,regneark!AO13&gt;0),regneark!AN5," ")</f>
        <v xml:space="preserve"> </v>
      </c>
      <c r="S59" s="8" t="str">
        <f>IF(OR(regneark!AO13&gt;0,regneark!AP13&gt;0),regneark!AO5," ")</f>
        <v xml:space="preserve"> </v>
      </c>
      <c r="T59" s="8" t="str">
        <f>IF(OR(regneark!AP13&gt;0,regneark!AQ13&gt;0),regneark!AP5," ")</f>
        <v xml:space="preserve"> </v>
      </c>
      <c r="U59" s="8" t="str">
        <f>IF(OR(regneark!AQ13&gt;0,regneark!AR13&gt;0),regneark!AQ5," ")</f>
        <v xml:space="preserve"> </v>
      </c>
      <c r="V59" s="8" t="str">
        <f>IF(OR(regneark!AR13&gt;0,regneark!AS13&gt;0),regneark!AR5," ")</f>
        <v xml:space="preserve"> </v>
      </c>
      <c r="W59" s="8" t="str">
        <f>IF(OR(regneark!AS13&gt;0,regneark!AT13&gt;0),regneark!AS5," ")</f>
        <v xml:space="preserve"> </v>
      </c>
      <c r="X59" s="8" t="str">
        <f>IF(OR(regneark!AT13&gt;0,regneark!AU13&gt;0),regneark!AT5," ")</f>
        <v xml:space="preserve"> </v>
      </c>
      <c r="Y59" s="8" t="str">
        <f>IF(OR(regneark!AU13&gt;0,regneark!AV13&gt;0),regneark!AU5," ")</f>
        <v xml:space="preserve"> </v>
      </c>
      <c r="Z59" s="8" t="str">
        <f>IF(OR(regneark!AV13&gt;0,regneark!AW13&gt;0),regneark!AV5," ")</f>
        <v xml:space="preserve"> </v>
      </c>
      <c r="AA59" s="8" t="str">
        <f>IF(OR(regneark!AW13&gt;0,regneark!AX13&gt;0),regneark!AW5," ")</f>
        <v xml:space="preserve"> </v>
      </c>
      <c r="AB59" s="8" t="str">
        <f>IF(OR(regneark!AX13&gt;0,regneark!AY13&gt;0),regneark!AX5," ")</f>
        <v xml:space="preserve"> </v>
      </c>
      <c r="AC59" s="8" t="str">
        <f>IF(OR(regneark!AY13&gt;0,regneark!AZ13&gt;0),regneark!AY5," ")</f>
        <v xml:space="preserve"> </v>
      </c>
      <c r="AD59" s="9" t="str">
        <f>IF(OR(regneark!AZ13&gt;0,regneark!BA13&gt;0),regneark!AZ5," ")</f>
        <v xml:space="preserve"> </v>
      </c>
      <c r="AE59" s="8" t="str">
        <f>IF(OR(regneark!BA13&gt;0,regneark!BB13&gt;0),regneark!BA5," ")</f>
        <v xml:space="preserve"> </v>
      </c>
      <c r="AF59" s="8" t="str">
        <f>IF(OR(regneark!BB13&gt;0,regneark!BC13&gt;0),regneark!BB5," ")</f>
        <v xml:space="preserve"> </v>
      </c>
      <c r="AG59" s="8" t="str">
        <f>IF(OR(regneark!BC13&gt;0,regneark!BD13&gt;0),regneark!BC5," ")</f>
        <v xml:space="preserve"> </v>
      </c>
      <c r="AH59" s="8" t="str">
        <f>IF(OR(regneark!BD13&gt;0,regneark!BE13&gt;0),regneark!BD5," ")</f>
        <v xml:space="preserve"> </v>
      </c>
      <c r="AI59" s="8" t="str">
        <f>IF(OR(regneark!BE13&gt;0,regneark!BF13&gt;0),regneark!BE5," ")</f>
        <v xml:space="preserve"> </v>
      </c>
      <c r="AJ59" s="8" t="str">
        <f>IF(OR(regneark!BF13&gt;0,regneark!BG13&gt;0),regneark!BF5," ")</f>
        <v xml:space="preserve"> </v>
      </c>
      <c r="AK59" s="8" t="str">
        <f>IF(OR(regneark!BG13&gt;0,regneark!BH13&gt;0),regneark!BG5," ")</f>
        <v xml:space="preserve"> </v>
      </c>
      <c r="AL59" s="8" t="str">
        <f>IF(OR(regneark!BH13&gt;0,regneark!BI13&gt;0),regneark!BH5," ")</f>
        <v xml:space="preserve"> </v>
      </c>
      <c r="AM59" s="8" t="str">
        <f>IF(OR(regneark!BI13&gt;0,regneark!BJ13&gt;0),regneark!BI5," ")</f>
        <v xml:space="preserve"> </v>
      </c>
      <c r="AN59" s="8" t="str">
        <f>IF(OR(regneark!BJ13&gt;0,regneark!BK13&gt;0),regneark!BJ5," ")</f>
        <v xml:space="preserve"> </v>
      </c>
      <c r="AO59" s="8" t="str">
        <f>IF(OR(regneark!BK13&gt;0,regneark!BL13&gt;0),regneark!BK5," ")</f>
        <v xml:space="preserve"> </v>
      </c>
      <c r="AP59" s="8" t="str">
        <f>IF(OR(regneark!BL13&gt;0,regneark!BM13&gt;0),regneark!BL5," ")</f>
        <v xml:space="preserve"> </v>
      </c>
      <c r="AQ59" s="8" t="str">
        <f>IF(OR(regneark!BM13&gt;0,regneark!BN13&gt;0),regneark!BM5," ")</f>
        <v xml:space="preserve"> </v>
      </c>
      <c r="AR59" s="8" t="str">
        <f>IF(OR(regneark!BN13&gt;0,regneark!BO13&gt;0),regneark!BN5," ")</f>
        <v xml:space="preserve"> </v>
      </c>
      <c r="AS59" s="8" t="str">
        <f>IF(OR(regneark!BO13&gt;0,regneark!BP13&gt;0),regneark!BO5," ")</f>
        <v xml:space="preserve"> </v>
      </c>
      <c r="AT59" s="8" t="str">
        <f>IF(OR(regneark!BP13&gt;0,regneark!BQ13&gt;0),regneark!BP5," ")</f>
        <v xml:space="preserve"> </v>
      </c>
      <c r="AU59" s="8" t="str">
        <f>IF(OR(regneark!BQ13&gt;0,regneark!BR13&gt;0),regneark!BQ5," ")</f>
        <v xml:space="preserve"> </v>
      </c>
      <c r="AV59" s="8" t="str">
        <f>IF(OR(regneark!BR13&gt;0,regneark!BS13&gt;0),regneark!BR5," ")</f>
        <v xml:space="preserve"> </v>
      </c>
      <c r="AW59" s="8" t="str">
        <f>IF(OR(regneark!BS13&gt;0,regneark!BT13&gt;0),regneark!BS5," ")</f>
        <v xml:space="preserve"> </v>
      </c>
      <c r="AX59" s="8" t="str">
        <f>IF(OR(regneark!BT13&gt;0,regneark!BU13&gt;0),regneark!BT5," ")</f>
        <v xml:space="preserve"> </v>
      </c>
      <c r="AY59" s="8" t="str">
        <f>IF(OR(regneark!BU13&gt;0,regneark!BV13&gt;0),regneark!BU5," ")</f>
        <v xml:space="preserve"> </v>
      </c>
      <c r="AZ59" s="8" t="str">
        <f>IF(OR(regneark!BV13&gt;0,regneark!BW13&gt;0),regneark!BV5," ")</f>
        <v xml:space="preserve"> </v>
      </c>
      <c r="BA59" s="8" t="str">
        <f>IF(OR(regneark!BW13&gt;0,regneark!BX13&gt;0),regneark!BW5," ")</f>
        <v xml:space="preserve"> </v>
      </c>
      <c r="BB59" s="9" t="str">
        <f>IF(OR(regneark!BX13&gt;0,regneark!BY13&gt;0),regneark!BX5," ")</f>
        <v xml:space="preserve"> </v>
      </c>
      <c r="BC59" s="33" t="str">
        <f>IF(OR(regneark!BY13&gt;0,regneark!BZ13&gt;0),regneark!BY5," ")</f>
        <v xml:space="preserve"> </v>
      </c>
      <c r="BD59" s="8" t="str">
        <f>IF(OR(regneark!BZ13&gt;0,regneark!CA13&gt;0),regneark!BZ5," ")</f>
        <v xml:space="preserve"> </v>
      </c>
      <c r="BE59" s="8" t="str">
        <f>IF(OR(regneark!CA13&gt;0,regneark!CB13&gt;0),regneark!CA5," ")</f>
        <v xml:space="preserve"> </v>
      </c>
      <c r="BF59" s="8" t="str">
        <f>IF(OR(regneark!CB13&gt;0,regneark!CC13&gt;0),regneark!CB5," ")</f>
        <v xml:space="preserve"> </v>
      </c>
      <c r="BG59" s="8" t="str">
        <f>IF(OR(regneark!CC13&gt;0,regneark!CD13&gt;0),regneark!CC5," ")</f>
        <v xml:space="preserve"> </v>
      </c>
      <c r="BH59" s="8" t="str">
        <f>IF(OR(regneark!CD13&gt;0,regneark!CE13&gt;0),regneark!CD5," ")</f>
        <v xml:space="preserve"> </v>
      </c>
      <c r="BI59" s="8" t="str">
        <f>IF(OR(regneark!CE13&gt;0,regneark!CF13&gt;0),regneark!CE5," ")</f>
        <v xml:space="preserve"> </v>
      </c>
      <c r="BJ59" s="8" t="str">
        <f>IF(OR(regneark!CF13&gt;0,regneark!CG13&gt;0),regneark!CF5," ")</f>
        <v xml:space="preserve"> </v>
      </c>
      <c r="BK59" s="8" t="str">
        <f>IF(OR(regneark!CG13&gt;0,regneark!CH13&gt;0),regneark!CG5," ")</f>
        <v xml:space="preserve"> </v>
      </c>
      <c r="BL59" s="8" t="str">
        <f>IF(OR(regneark!CH13&gt;0,regneark!CI13&gt;0),regneark!CH5," ")</f>
        <v xml:space="preserve"> </v>
      </c>
      <c r="BM59" s="8" t="str">
        <f>IF(OR(regneark!CI13&gt;0,regneark!CJ13&gt;0),regneark!CI5," ")</f>
        <v xml:space="preserve"> </v>
      </c>
      <c r="BN59" s="8" t="str">
        <f>IF(OR(regneark!CJ13&gt;0,regneark!CK13&gt;0),regneark!CJ5," ")</f>
        <v xml:space="preserve"> </v>
      </c>
      <c r="BO59" s="8" t="str">
        <f>IF(OR(regneark!CK13&gt;0,regneark!CL13&gt;0),regneark!CK5," ")</f>
        <v xml:space="preserve"> </v>
      </c>
      <c r="BP59" s="8" t="str">
        <f>IF(OR(regneark!CL13&gt;0,regneark!CM13&gt;0),regneark!CL5," ")</f>
        <v xml:space="preserve"> </v>
      </c>
      <c r="BQ59" s="8" t="str">
        <f>IF(OR(regneark!CM13&gt;0,regneark!CN13&gt;0),regneark!CM5," ")</f>
        <v xml:space="preserve"> </v>
      </c>
      <c r="BR59" s="8" t="str">
        <f>IF(OR(regneark!CN13&gt;0,regneark!CO13&gt;0),regneark!CN5," ")</f>
        <v xml:space="preserve"> </v>
      </c>
      <c r="BS59" s="8" t="str">
        <f>IF(OR(regneark!CO13&gt;0,regneark!CP13&gt;0),regneark!CO5," ")</f>
        <v xml:space="preserve"> </v>
      </c>
      <c r="BT59" s="8" t="str">
        <f>IF(OR(regneark!CP13&gt;0,regneark!CQ13&gt;0),regneark!CP5," ")</f>
        <v xml:space="preserve"> </v>
      </c>
      <c r="BU59" s="8" t="str">
        <f>IF(OR(regneark!CQ13&gt;0,regneark!CR13&gt;0),regneark!CQ5," ")</f>
        <v xml:space="preserve"> </v>
      </c>
      <c r="BV59" s="8" t="str">
        <f>IF(OR(regneark!CR13&gt;0,regneark!CS13&gt;0),regneark!CR5," ")</f>
        <v xml:space="preserve"> </v>
      </c>
      <c r="BW59" s="8" t="str">
        <f>IF(OR(regneark!CS13&gt;0,regneark!CT13&gt;0),regneark!CS5," ")</f>
        <v xml:space="preserve"> </v>
      </c>
      <c r="BX59" s="8" t="str">
        <f>IF(OR(regneark!CT13&gt;0,regneark!CU13&gt;0),regneark!CT5," ")</f>
        <v xml:space="preserve"> </v>
      </c>
      <c r="BY59" s="8" t="str">
        <f>IF(OR(regneark!CU13&gt;0,regneark!CV13&gt;0),regneark!CU5," ")</f>
        <v xml:space="preserve"> </v>
      </c>
      <c r="BZ59" s="9" t="str">
        <f>IF(OR(regneark!CV13&gt;0,regneark!CW13&gt;0),regneark!CV5," ")</f>
        <v xml:space="preserve"> </v>
      </c>
      <c r="CA59" s="33" t="str">
        <f>IF(OR(regneark!CW13&gt;0,regneark!CX13&gt;0),regneark!CW5," ")</f>
        <v xml:space="preserve"> </v>
      </c>
      <c r="CB59" s="8" t="str">
        <f>IF(OR(regneark!CX13&gt;0,regneark!CY13&gt;0),regneark!CX5," ")</f>
        <v xml:space="preserve"> </v>
      </c>
      <c r="CC59" s="8" t="str">
        <f>IF(OR(regneark!CY13&gt;0,regneark!CZ13&gt;0),regneark!CY5," ")</f>
        <v xml:space="preserve"> </v>
      </c>
      <c r="CD59" s="8" t="str">
        <f>IF(OR(regneark!CZ13&gt;0,regneark!DA13&gt;0),regneark!CZ5," ")</f>
        <v xml:space="preserve"> </v>
      </c>
      <c r="CE59" s="8" t="str">
        <f>IF(OR(regneark!DA13&gt;0,regneark!DB13&gt;0),regneark!DA5," ")</f>
        <v xml:space="preserve"> </v>
      </c>
      <c r="CF59" s="8" t="str">
        <f>IF(OR(regneark!DB13&gt;0,regneark!DC13&gt;0),regneark!DB5," ")</f>
        <v xml:space="preserve"> </v>
      </c>
      <c r="CG59" s="8" t="str">
        <f>IF(OR(regneark!DC13&gt;0,regneark!DD13&gt;0),regneark!DC5," ")</f>
        <v xml:space="preserve"> </v>
      </c>
      <c r="CH59" s="8" t="str">
        <f>IF(OR(regneark!DD13&gt;0,regneark!DE13&gt;0),regneark!DD5," ")</f>
        <v xml:space="preserve"> </v>
      </c>
      <c r="CI59" s="8" t="str">
        <f>IF(OR(regneark!DE13&gt;0,regneark!DF13&gt;0),regneark!DE5," ")</f>
        <v xml:space="preserve"> </v>
      </c>
      <c r="CJ59" s="8" t="str">
        <f>IF(OR(regneark!DF13&gt;0,regneark!DG13&gt;0),regneark!DF5," ")</f>
        <v xml:space="preserve"> </v>
      </c>
      <c r="CK59" s="8" t="str">
        <f>IF(OR(regneark!DG13&gt;0,regneark!DH13&gt;0),regneark!DG5," ")</f>
        <v xml:space="preserve"> </v>
      </c>
      <c r="CL59" s="8" t="str">
        <f>IF(OR(regneark!DH13&gt;0,regneark!DI13&gt;0),regneark!DH5," ")</f>
        <v xml:space="preserve"> </v>
      </c>
      <c r="CM59" s="8" t="str">
        <f>IF(OR(regneark!DI13&gt;0,regneark!DJ13&gt;0),regneark!DI5," ")</f>
        <v xml:space="preserve"> </v>
      </c>
      <c r="CN59" s="8" t="str">
        <f>IF(OR(regneark!DJ13&gt;0,regneark!DK13&gt;0),regneark!DJ5," ")</f>
        <v xml:space="preserve"> </v>
      </c>
      <c r="CO59" s="8" t="str">
        <f>IF(OR(regneark!DK13&gt;0,regneark!DL13&gt;0),regneark!DK5," ")</f>
        <v xml:space="preserve"> </v>
      </c>
      <c r="CP59" s="8" t="str">
        <f>IF(OR(regneark!DL13&gt;0,regneark!DM13&gt;0),regneark!DL5," ")</f>
        <v xml:space="preserve"> </v>
      </c>
      <c r="CQ59" s="8" t="str">
        <f>IF(OR(regneark!DM13&gt;0,regneark!DN13&gt;0),regneark!DM5," ")</f>
        <v xml:space="preserve"> </v>
      </c>
      <c r="CR59" s="8" t="str">
        <f>IF(OR(regneark!DN13&gt;0,regneark!DO13&gt;0),regneark!DN5," ")</f>
        <v xml:space="preserve"> </v>
      </c>
      <c r="CS59" s="8" t="str">
        <f>IF(OR(regneark!DO13&gt;0,regneark!DP13&gt;0),regneark!DO5," ")</f>
        <v xml:space="preserve"> </v>
      </c>
      <c r="CT59" s="8" t="str">
        <f>IF(OR(regneark!DP13&gt;0,regneark!DQ13&gt;0),regneark!DP5," ")</f>
        <v xml:space="preserve"> </v>
      </c>
      <c r="CU59" s="8" t="str">
        <f>IF(OR(regneark!DQ13&gt;0,regneark!DR13&gt;0),regneark!DQ5," ")</f>
        <v xml:space="preserve"> </v>
      </c>
      <c r="CV59" s="8" t="str">
        <f>IF(OR(regneark!DR13&gt;0,regneark!DS13&gt;0),regneark!DR5," ")</f>
        <v xml:space="preserve"> </v>
      </c>
      <c r="CW59" s="8" t="str">
        <f>IF(OR(regneark!DS13&gt;0,regneark!DT13&gt;0),regneark!DS5," ")</f>
        <v xml:space="preserve"> </v>
      </c>
      <c r="CX59" s="9" t="str">
        <f>IF(OR(regneark!DT13&gt;0,regneark!DU13&gt;0),regneark!DT5," ")</f>
        <v xml:space="preserve"> </v>
      </c>
      <c r="CY59" s="33" t="str">
        <f>IF(OR(regneark!DU13&gt;0,regneark!DV13&gt;0),regneark!DU5," ")</f>
        <v xml:space="preserve"> </v>
      </c>
      <c r="CZ59" s="8" t="str">
        <f>IF(OR(regneark!DV13&gt;0,regneark!DW13&gt;0),regneark!DV5," ")</f>
        <v xml:space="preserve"> </v>
      </c>
      <c r="DA59" s="8" t="str">
        <f>IF(OR(regneark!DW13&gt;0,regneark!DX13&gt;0),regneark!DW5," ")</f>
        <v xml:space="preserve"> </v>
      </c>
      <c r="DB59" s="8" t="str">
        <f>IF(OR(regneark!DX13&gt;0,regneark!DY13&gt;0),regneark!DX5," ")</f>
        <v xml:space="preserve"> </v>
      </c>
      <c r="DC59" s="8" t="str">
        <f>IF(OR(regneark!DY13&gt;0,regneark!DZ13&gt;0),regneark!DY5," ")</f>
        <v xml:space="preserve"> </v>
      </c>
      <c r="DD59" s="8" t="str">
        <f>IF(OR(regneark!DZ13&gt;0,regneark!EA13&gt;0),regneark!DZ5," ")</f>
        <v xml:space="preserve"> </v>
      </c>
      <c r="DE59" s="8" t="str">
        <f>IF(OR(regneark!EA13&gt;0,regneark!EB13&gt;0),regneark!EA5," ")</f>
        <v xml:space="preserve"> </v>
      </c>
      <c r="DF59" s="8" t="str">
        <f>IF(OR(regneark!EB13&gt;0,regneark!EC13&gt;0),regneark!EB5," ")</f>
        <v xml:space="preserve"> </v>
      </c>
      <c r="DG59" s="8" t="str">
        <f>IF(OR(regneark!EC13&gt;0,regneark!ED13&gt;0),regneark!EC5," ")</f>
        <v xml:space="preserve"> </v>
      </c>
      <c r="DH59" s="8" t="str">
        <f>IF(OR(regneark!ED13&gt;0,regneark!EE13&gt;0),regneark!ED5," ")</f>
        <v xml:space="preserve"> </v>
      </c>
      <c r="DI59" s="8" t="str">
        <f>IF(OR(regneark!EE13&gt;0,regneark!EF13&gt;0),regneark!EE5," ")</f>
        <v xml:space="preserve"> </v>
      </c>
      <c r="DJ59" s="8" t="str">
        <f>IF(OR(regneark!EF13&gt;0,regneark!EG13&gt;0),regneark!EF5," ")</f>
        <v xml:space="preserve"> </v>
      </c>
      <c r="DK59" s="8" t="str">
        <f>IF(OR(regneark!EG13&gt;0,regneark!EH13&gt;0),regneark!EG5," ")</f>
        <v xml:space="preserve"> </v>
      </c>
      <c r="DL59" s="8" t="str">
        <f>IF(OR(regneark!EH13&gt;0,regneark!EI13&gt;0),regneark!EH5," ")</f>
        <v xml:space="preserve"> </v>
      </c>
      <c r="DM59" s="8" t="str">
        <f>IF(OR(regneark!EI13&gt;0,regneark!EJ13&gt;0),regneark!EI5," ")</f>
        <v xml:space="preserve"> </v>
      </c>
      <c r="DN59" s="8" t="str">
        <f>IF(OR(regneark!EJ13&gt;0,regneark!EK13&gt;0),regneark!EJ5," ")</f>
        <v xml:space="preserve"> </v>
      </c>
      <c r="DO59" s="8" t="str">
        <f>IF(OR(regneark!EK13&gt;0,regneark!EL13&gt;0),regneark!EK5," ")</f>
        <v xml:space="preserve"> </v>
      </c>
      <c r="DP59" s="8" t="str">
        <f>IF(OR(regneark!EL13&gt;0,regneark!EM13&gt;0),regneark!EL5," ")</f>
        <v xml:space="preserve"> </v>
      </c>
      <c r="DQ59" s="8" t="str">
        <f>IF(OR(regneark!EM13&gt;0,regneark!EN13&gt;0),regneark!EM5," ")</f>
        <v xml:space="preserve"> </v>
      </c>
      <c r="DR59" s="8" t="str">
        <f>IF(OR(regneark!EN13&gt;0,regneark!EO13&gt;0),regneark!EN5," ")</f>
        <v xml:space="preserve"> </v>
      </c>
      <c r="DS59" s="8" t="str">
        <f>IF(OR(regneark!EO13&gt;0,regneark!EP13&gt;0),regneark!EO5," ")</f>
        <v xml:space="preserve"> </v>
      </c>
      <c r="DT59" s="8" t="str">
        <f>IF(OR(regneark!EP13&gt;0,regneark!EQ13&gt;0),regneark!EP5," ")</f>
        <v xml:space="preserve"> </v>
      </c>
      <c r="DU59" s="8" t="str">
        <f>IF(OR(regneark!EQ13&gt;0,regneark!ER13&gt;0),regneark!EQ5," ")</f>
        <v xml:space="preserve"> </v>
      </c>
      <c r="DV59" s="9" t="str">
        <f>IF(OR(regneark!ER13&gt;0,regneark!ES13&gt;0),regneark!ER5," ")</f>
        <v xml:space="preserve"> </v>
      </c>
      <c r="DW59" s="33" t="str">
        <f>IF(OR(regneark!ES13&gt;0,regneark!ET13&gt;0),regneark!ES5," ")</f>
        <v xml:space="preserve"> </v>
      </c>
      <c r="DX59" s="8" t="str">
        <f>IF(OR(regneark!ET13&gt;0,regneark!EU13&gt;0),regneark!ET5," ")</f>
        <v xml:space="preserve"> </v>
      </c>
      <c r="DY59" s="8" t="str">
        <f>IF(OR(regneark!EU13&gt;0,regneark!EV13&gt;0),regneark!EU5," ")</f>
        <v xml:space="preserve"> </v>
      </c>
      <c r="DZ59" s="8" t="str">
        <f>IF(OR(regneark!EV13&gt;0,regneark!EW13&gt;0),regneark!EV5," ")</f>
        <v xml:space="preserve"> </v>
      </c>
      <c r="EA59" s="8" t="str">
        <f>IF(OR(regneark!EW13&gt;0,regneark!EX13&gt;0),regneark!EW5," ")</f>
        <v xml:space="preserve"> </v>
      </c>
      <c r="EB59" s="8" t="str">
        <f>IF(OR(regneark!EX13&gt;0,regneark!EY13&gt;0),regneark!EX5," ")</f>
        <v xml:space="preserve"> </v>
      </c>
      <c r="EC59" s="8" t="str">
        <f>IF(OR(regneark!EY13&gt;0,regneark!EZ13&gt;0),regneark!EY5," ")</f>
        <v xml:space="preserve"> </v>
      </c>
      <c r="ED59" s="8" t="str">
        <f>IF(OR(regneark!EZ13&gt;0,regneark!FA13&gt;0),regneark!EZ5," ")</f>
        <v xml:space="preserve"> </v>
      </c>
      <c r="EE59" s="8" t="str">
        <f>IF(OR(regneark!FA13&gt;0,regneark!FB13&gt;0),regneark!FA5," ")</f>
        <v xml:space="preserve"> </v>
      </c>
      <c r="EF59" s="8" t="str">
        <f>IF(OR(regneark!FB13&gt;0,regneark!FC13&gt;0),regneark!FB5," ")</f>
        <v xml:space="preserve"> </v>
      </c>
      <c r="EG59" s="8" t="str">
        <f>IF(OR(regneark!FC13&gt;0,regneark!FD13&gt;0),regneark!FC5," ")</f>
        <v xml:space="preserve"> </v>
      </c>
      <c r="EH59" s="8" t="str">
        <f>IF(OR(regneark!FD13&gt;0,regneark!FE13&gt;0),regneark!FD5," ")</f>
        <v xml:space="preserve"> </v>
      </c>
      <c r="EI59" s="8" t="str">
        <f>IF(OR(regneark!FE13&gt;0,regneark!FF13&gt;0),regneark!FE5," ")</f>
        <v xml:space="preserve"> </v>
      </c>
      <c r="EJ59" s="8" t="str">
        <f>IF(OR(regneark!FF13&gt;0,regneark!FG13&gt;0),regneark!FF5," ")</f>
        <v xml:space="preserve"> </v>
      </c>
      <c r="EK59" s="8" t="str">
        <f>IF(OR(regneark!FG13&gt;0,regneark!FH13&gt;0),regneark!FG5," ")</f>
        <v xml:space="preserve"> </v>
      </c>
      <c r="EL59" s="8" t="str">
        <f>IF(OR(regneark!FH13&gt;0,regneark!FI13&gt;0),regneark!FH5," ")</f>
        <v xml:space="preserve"> </v>
      </c>
      <c r="EM59" s="8" t="str">
        <f>IF(OR(regneark!FI13&gt;0,regneark!FJ13&gt;0),regneark!FI5," ")</f>
        <v xml:space="preserve"> </v>
      </c>
      <c r="EN59" s="8" t="str">
        <f>IF(OR(regneark!FJ13&gt;0,regneark!FK13&gt;0),regneark!FJ5," ")</f>
        <v xml:space="preserve"> </v>
      </c>
      <c r="EO59" s="8" t="str">
        <f>IF(OR(regneark!FK13&gt;0,regneark!FL13&gt;0),regneark!FK5," ")</f>
        <v xml:space="preserve"> </v>
      </c>
      <c r="EP59" s="8" t="str">
        <f>IF(OR(regneark!FL13&gt;0,regneark!FM13&gt;0),regneark!FL5," ")</f>
        <v xml:space="preserve"> </v>
      </c>
      <c r="EQ59" s="8" t="str">
        <f>IF(OR(regneark!FM13&gt;0,regneark!FN13&gt;0),regneark!FM5," ")</f>
        <v xml:space="preserve"> </v>
      </c>
      <c r="ER59" s="8" t="str">
        <f>IF(OR(regneark!FN13&gt;0,regneark!FO13&gt;0),regneark!FN5," ")</f>
        <v xml:space="preserve"> </v>
      </c>
      <c r="ES59" s="8" t="str">
        <f>IF(OR(regneark!FO13&gt;0,regneark!FP13&gt;0),regneark!FO5," ")</f>
        <v xml:space="preserve"> </v>
      </c>
      <c r="ET59" s="9" t="str">
        <f>IF(OR(regneark!FP13&gt;0,regneark!FQ13&gt;0),regneark!FP5," ")</f>
        <v xml:space="preserve"> </v>
      </c>
      <c r="EU59" s="33" t="str">
        <f>IF(OR(regneark!FQ13&gt;0,regneark!FR13&gt;0),regneark!FQ5," ")</f>
        <v xml:space="preserve"> </v>
      </c>
      <c r="EV59" s="8" t="str">
        <f>IF(OR(regneark!FR13&gt;0,regneark!FS13&gt;0),regneark!FR5," ")</f>
        <v xml:space="preserve"> </v>
      </c>
      <c r="EW59" s="8" t="str">
        <f>IF(OR(regneark!FS13&gt;0,regneark!FT13&gt;0),regneark!FS5," ")</f>
        <v xml:space="preserve"> </v>
      </c>
      <c r="EX59" s="8" t="str">
        <f>IF(OR(regneark!FT13&gt;0,regneark!FU13&gt;0),regneark!FT5," ")</f>
        <v xml:space="preserve"> </v>
      </c>
      <c r="EY59" s="8" t="str">
        <f>IF(OR(regneark!FU13&gt;0,regneark!FV13&gt;0),regneark!FU5," ")</f>
        <v xml:space="preserve"> </v>
      </c>
      <c r="EZ59" s="8" t="str">
        <f>IF(OR(regneark!FV13&gt;0,regneark!FW13&gt;0),regneark!FV5," ")</f>
        <v xml:space="preserve"> </v>
      </c>
      <c r="FA59" s="8" t="str">
        <f>IF(OR(regneark!FW13&gt;0,regneark!FX13&gt;0),regneark!FW5," ")</f>
        <v xml:space="preserve"> </v>
      </c>
      <c r="FB59" s="8" t="str">
        <f>IF(OR(regneark!FX13&gt;0,regneark!FY13&gt;0),regneark!FX5," ")</f>
        <v xml:space="preserve"> </v>
      </c>
      <c r="FC59" s="8" t="str">
        <f>IF(OR(regneark!FY13&gt;0,regneark!FZ13&gt;0),regneark!FY5," ")</f>
        <v xml:space="preserve"> </v>
      </c>
      <c r="FD59" s="8" t="str">
        <f>IF(OR(regneark!FZ13&gt;0,regneark!GA13&gt;0),regneark!FZ5," ")</f>
        <v xml:space="preserve"> </v>
      </c>
      <c r="FE59" s="8" t="str">
        <f>IF(OR(regneark!GA13&gt;0,regneark!GB13&gt;0),regneark!GA5," ")</f>
        <v xml:space="preserve"> </v>
      </c>
      <c r="FF59" s="8" t="str">
        <f>IF(OR(regneark!GB13&gt;0,regneark!GC13&gt;0),regneark!GB5," ")</f>
        <v xml:space="preserve"> </v>
      </c>
      <c r="FG59" s="8" t="str">
        <f>IF(OR(regneark!GC13&gt;0,regneark!GD13&gt;0),regneark!GC5," ")</f>
        <v xml:space="preserve"> </v>
      </c>
      <c r="FH59" s="8" t="str">
        <f>IF(OR(regneark!GD13&gt;0,regneark!GE13&gt;0),regneark!GD5," ")</f>
        <v xml:space="preserve"> </v>
      </c>
      <c r="FI59" s="8" t="str">
        <f>IF(OR(regneark!GE13&gt;0,regneark!GF13&gt;0),regneark!GE5," ")</f>
        <v xml:space="preserve"> </v>
      </c>
      <c r="FJ59" s="8" t="str">
        <f>IF(OR(regneark!GF13&gt;0,regneark!GG13&gt;0),regneark!GF5," ")</f>
        <v xml:space="preserve"> </v>
      </c>
      <c r="FK59" s="8" t="str">
        <f>IF(OR(regneark!GG13&gt;0,regneark!GH13&gt;0),regneark!GG5," ")</f>
        <v xml:space="preserve"> </v>
      </c>
      <c r="FL59" s="8" t="str">
        <f>IF(OR(regneark!GH13&gt;0,regneark!GI13&gt;0),regneark!GH5," ")</f>
        <v xml:space="preserve"> </v>
      </c>
      <c r="FM59" s="8" t="str">
        <f>IF(OR(regneark!GI13&gt;0,regneark!GJ13&gt;0),regneark!GI5," ")</f>
        <v xml:space="preserve"> </v>
      </c>
      <c r="FN59" s="8" t="str">
        <f>IF(OR(regneark!GJ13&gt;0,regneark!GK13&gt;0),regneark!GJ5," ")</f>
        <v xml:space="preserve"> </v>
      </c>
      <c r="FO59" s="8" t="str">
        <f>IF(OR(regneark!GK13&gt;0,regneark!GL13&gt;0),regneark!GK5," ")</f>
        <v xml:space="preserve"> </v>
      </c>
      <c r="FP59" s="8" t="str">
        <f>IF(OR(regneark!GL13&gt;0,regneark!GM13&gt;0),regneark!GL5," ")</f>
        <v xml:space="preserve"> </v>
      </c>
      <c r="FQ59" s="8" t="str">
        <f>IF(OR(regneark!GM13&gt;0,regneark!GN13&gt;0),regneark!GM5," ")</f>
        <v xml:space="preserve"> </v>
      </c>
      <c r="FR59" s="9" t="str">
        <f>IF(OR(regneark!GN13&gt;0,regneark!GO13&gt;0),regneark!GN5," ")</f>
        <v xml:space="preserve"> </v>
      </c>
      <c r="FS59" s="33" t="str">
        <f>IF(OR(regneark!GO13&gt;0,regneark!GP13&gt;0),regneark!GO5," ")</f>
        <v xml:space="preserve"> </v>
      </c>
      <c r="FT59" s="8" t="str">
        <f>IF(OR(regneark!GP13&gt;0,regneark!GQ13&gt;0),regneark!GP5," ")</f>
        <v xml:space="preserve"> </v>
      </c>
      <c r="FU59" s="8" t="str">
        <f>IF(OR(regneark!GQ13&gt;0,regneark!GR13&gt;0),regneark!GQ5," ")</f>
        <v xml:space="preserve"> </v>
      </c>
      <c r="FV59" s="8" t="str">
        <f>IF(OR(regneark!GR13&gt;0,regneark!GS13&gt;0),regneark!GR5," ")</f>
        <v xml:space="preserve"> </v>
      </c>
      <c r="FW59" s="8" t="str">
        <f>IF(OR(regneark!GS13&gt;0,regneark!GT13&gt;0),regneark!GS5," ")</f>
        <v xml:space="preserve"> </v>
      </c>
      <c r="FX59" s="8" t="str">
        <f>IF(OR(regneark!GT13&gt;0,regneark!GU13&gt;0),regneark!GT5," ")</f>
        <v xml:space="preserve"> </v>
      </c>
      <c r="FY59" s="8" t="str">
        <f>IF(OR(regneark!GU13&gt;0,regneark!GV13&gt;0),regneark!GU5," ")</f>
        <v xml:space="preserve"> </v>
      </c>
      <c r="FZ59" s="8" t="str">
        <f>IF(OR(regneark!GV13&gt;0,regneark!GW13&gt;0),regneark!GV5," ")</f>
        <v xml:space="preserve"> </v>
      </c>
      <c r="GA59" s="8" t="str">
        <f>IF(OR(regneark!GW13&gt;0,regneark!GX13&gt;0),regneark!GW5," ")</f>
        <v xml:space="preserve"> </v>
      </c>
      <c r="GB59" s="8" t="str">
        <f>IF(OR(regneark!GX13&gt;0,regneark!GY13&gt;0),regneark!GX5," ")</f>
        <v xml:space="preserve"> </v>
      </c>
      <c r="GC59" s="8" t="str">
        <f>IF(OR(regneark!GY13&gt;0,regneark!GZ13&gt;0),regneark!GY5," ")</f>
        <v xml:space="preserve"> </v>
      </c>
      <c r="GD59" s="8" t="str">
        <f>IF(OR(regneark!GZ13&gt;0,regneark!HA13&gt;0),regneark!GZ5," ")</f>
        <v xml:space="preserve"> </v>
      </c>
      <c r="GE59" s="8" t="str">
        <f>IF(OR(regneark!HA13&gt;0,regneark!HB13&gt;0),regneark!HA5," ")</f>
        <v xml:space="preserve"> </v>
      </c>
      <c r="GF59" s="8" t="str">
        <f>IF(OR(regneark!HB13&gt;0,regneark!HC13&gt;0),regneark!HB5," ")</f>
        <v xml:space="preserve"> </v>
      </c>
      <c r="GG59" s="8" t="str">
        <f>IF(OR(regneark!HC13&gt;0,regneark!HD13&gt;0),regneark!HC5," ")</f>
        <v xml:space="preserve"> </v>
      </c>
      <c r="GH59" s="8" t="str">
        <f>IF(OR(regneark!HD13&gt;0,regneark!HE13&gt;0),regneark!HD5," ")</f>
        <v xml:space="preserve"> </v>
      </c>
      <c r="GI59" s="8" t="str">
        <f>IF(OR(regneark!HE13&gt;0,regneark!HF13&gt;0),regneark!HE5," ")</f>
        <v xml:space="preserve"> </v>
      </c>
      <c r="GJ59" s="8" t="str">
        <f>IF(OR(regneark!HF13&gt;0,regneark!HG13&gt;0),regneark!HF5," ")</f>
        <v xml:space="preserve"> </v>
      </c>
      <c r="GK59" s="8" t="str">
        <f>IF(OR(regneark!HG13&gt;0,regneark!HH13&gt;0),regneark!HG5," ")</f>
        <v xml:space="preserve"> </v>
      </c>
      <c r="GL59" s="8" t="str">
        <f>IF(OR(regneark!HH13&gt;0,regneark!HI13&gt;0),regneark!HH5," ")</f>
        <v xml:space="preserve"> </v>
      </c>
      <c r="GM59" s="8" t="str">
        <f>IF(OR(regneark!HI13&gt;0,regneark!HJ13&gt;0),regneark!HI5," ")</f>
        <v xml:space="preserve"> </v>
      </c>
      <c r="GN59" s="8" t="str">
        <f>IF(OR(regneark!HJ13&gt;0,regneark!HK13&gt;0),regneark!HJ5," ")</f>
        <v xml:space="preserve"> </v>
      </c>
      <c r="GO59" s="8" t="str">
        <f>IF(OR(regneark!HK13&gt;0,regneark!HL13&gt;0),regneark!HK5," ")</f>
        <v xml:space="preserve"> </v>
      </c>
      <c r="GP59" s="9" t="str">
        <f>IF(OR(regneark!HL13&gt;0,regneark!HM13&gt;0),regneark!HL5," ")</f>
        <v xml:space="preserve"> </v>
      </c>
      <c r="GQ59" s="26"/>
      <c r="GR59" s="26"/>
      <c r="GS59" s="26"/>
      <c r="GT59" s="26"/>
      <c r="GU59" s="26"/>
      <c r="GV59" s="26"/>
      <c r="GW59" s="26"/>
      <c r="GX59" s="26"/>
      <c r="GY59" s="26"/>
      <c r="GZ59" s="26"/>
      <c r="HA59" s="26"/>
      <c r="HB59" s="26"/>
      <c r="HC59" s="26"/>
      <c r="HD59" s="26"/>
      <c r="HE59" s="26"/>
      <c r="HF59" s="26"/>
      <c r="HG59" s="26"/>
      <c r="HH59" s="26"/>
      <c r="HI59" s="26"/>
      <c r="HJ59" s="26"/>
      <c r="HK59" s="26"/>
      <c r="HL59" s="26"/>
      <c r="HM59" s="26"/>
      <c r="HN59" s="26"/>
      <c r="HO59" s="26"/>
      <c r="HP59" s="26"/>
      <c r="HQ59" s="26"/>
      <c r="HR59" s="26"/>
      <c r="HS59" s="26"/>
      <c r="HT59" s="26"/>
      <c r="HU59" s="26"/>
      <c r="HV59" s="26"/>
    </row>
    <row r="60" spans="1:230" x14ac:dyDescent="0.25">
      <c r="A60" s="15"/>
      <c r="B60" s="19" t="s">
        <v>6</v>
      </c>
      <c r="C60" s="87"/>
      <c r="D60" s="88"/>
      <c r="E60" s="26"/>
      <c r="F60" s="7" t="s">
        <v>26</v>
      </c>
      <c r="G60" s="33" t="str">
        <f>IF(OR(regneark!AC13&gt;0,regneark!AD13&gt;0),regneark!AC6," ")</f>
        <v xml:space="preserve"> </v>
      </c>
      <c r="H60" s="8" t="str">
        <f>IF(OR(regneark!AD13&gt;0,regneark!AE13&gt;0),regneark!AD6," ")</f>
        <v xml:space="preserve"> </v>
      </c>
      <c r="I60" s="8" t="str">
        <f>IF(OR(regneark!AE13&gt;0,regneark!AF13&gt;0),regneark!AE6," ")</f>
        <v xml:space="preserve"> </v>
      </c>
      <c r="J60" s="8" t="str">
        <f>IF(OR(regneark!AF13&gt;0,regneark!AG13&gt;0),regneark!AF6," ")</f>
        <v xml:space="preserve"> </v>
      </c>
      <c r="K60" s="8" t="str">
        <f>IF(OR(regneark!AG13&gt;0,regneark!AH13&gt;0),regneark!AG6," ")</f>
        <v xml:space="preserve"> </v>
      </c>
      <c r="L60" s="8" t="str">
        <f>IF(OR(regneark!AH13&gt;0,regneark!AI13&gt;0),regneark!AH6," ")</f>
        <v xml:space="preserve"> </v>
      </c>
      <c r="M60" s="8" t="str">
        <f>IF(OR(regneark!AI13&gt;0,regneark!AJ13&gt;0),regneark!AI6," ")</f>
        <v xml:space="preserve"> </v>
      </c>
      <c r="N60" s="8" t="str">
        <f>IF(OR(regneark!AJ13&gt;0,regneark!AK13&gt;0),regneark!AJ6," ")</f>
        <v xml:space="preserve"> </v>
      </c>
      <c r="O60" s="8" t="str">
        <f>IF(OR(regneark!AK13&gt;0,regneark!AL13&gt;0),regneark!AK6," ")</f>
        <v xml:space="preserve"> </v>
      </c>
      <c r="P60" s="8" t="str">
        <f>IF(OR(regneark!AL13&gt;0,regneark!AM13&gt;0),regneark!AL6," ")</f>
        <v xml:space="preserve"> </v>
      </c>
      <c r="Q60" s="8" t="str">
        <f>IF(OR(regneark!AM13&gt;0,regneark!AN13&gt;0),regneark!AM6," ")</f>
        <v xml:space="preserve"> </v>
      </c>
      <c r="R60" s="8" t="str">
        <f>IF(OR(regneark!AN13&gt;0,regneark!AO13&gt;0),regneark!AN6," ")</f>
        <v xml:space="preserve"> </v>
      </c>
      <c r="S60" s="8" t="str">
        <f>IF(OR(regneark!AO13&gt;0,regneark!AP13&gt;0),regneark!AO6," ")</f>
        <v xml:space="preserve"> </v>
      </c>
      <c r="T60" s="8" t="str">
        <f>IF(OR(regneark!AP13&gt;0,regneark!AQ13&gt;0),regneark!AP6," ")</f>
        <v xml:space="preserve"> </v>
      </c>
      <c r="U60" s="8" t="str">
        <f>IF(OR(regneark!AQ13&gt;0,regneark!AR13&gt;0),regneark!AQ6," ")</f>
        <v xml:space="preserve"> </v>
      </c>
      <c r="V60" s="8" t="str">
        <f>IF(OR(regneark!AR13&gt;0,regneark!AS13&gt;0),regneark!AR6," ")</f>
        <v xml:space="preserve"> </v>
      </c>
      <c r="W60" s="8" t="str">
        <f>IF(OR(regneark!AS13&gt;0,regneark!AT13&gt;0),regneark!AS6," ")</f>
        <v xml:space="preserve"> </v>
      </c>
      <c r="X60" s="8" t="str">
        <f>IF(OR(regneark!AT13&gt;0,regneark!AU13&gt;0),regneark!AT6," ")</f>
        <v xml:space="preserve"> </v>
      </c>
      <c r="Y60" s="8" t="str">
        <f>IF(OR(regneark!AU13&gt;0,regneark!AV13&gt;0),regneark!AU6," ")</f>
        <v xml:space="preserve"> </v>
      </c>
      <c r="Z60" s="8" t="str">
        <f>IF(OR(regneark!AV13&gt;0,regneark!AW13&gt;0),regneark!AV6," ")</f>
        <v xml:space="preserve"> </v>
      </c>
      <c r="AA60" s="8" t="str">
        <f>IF(OR(regneark!AW13&gt;0,regneark!AX13&gt;0),regneark!AW6," ")</f>
        <v xml:space="preserve"> </v>
      </c>
      <c r="AB60" s="8" t="str">
        <f>IF(OR(regneark!AX13&gt;0,regneark!AY13&gt;0),regneark!AX6," ")</f>
        <v xml:space="preserve"> </v>
      </c>
      <c r="AC60" s="8" t="str">
        <f>IF(OR(regneark!AY13&gt;0,regneark!AZ13&gt;0),regneark!AY6," ")</f>
        <v xml:space="preserve"> </v>
      </c>
      <c r="AD60" s="9" t="str">
        <f>IF(OR(regneark!AZ13&gt;0,regneark!BA13&gt;0),regneark!AZ6," ")</f>
        <v xml:space="preserve"> </v>
      </c>
      <c r="AE60" s="8" t="str">
        <f>IF(OR(regneark!BA13&gt;0,regneark!BB13&gt;0),regneark!BA6," ")</f>
        <v xml:space="preserve"> </v>
      </c>
      <c r="AF60" s="8" t="str">
        <f>IF(OR(regneark!BB13&gt;0,regneark!BC13&gt;0),regneark!BB6," ")</f>
        <v xml:space="preserve"> </v>
      </c>
      <c r="AG60" s="8" t="str">
        <f>IF(OR(regneark!BC13&gt;0,regneark!BD13&gt;0),regneark!BC6," ")</f>
        <v xml:space="preserve"> </v>
      </c>
      <c r="AH60" s="8" t="str">
        <f>IF(OR(regneark!BD13&gt;0,regneark!BE13&gt;0),regneark!BD6," ")</f>
        <v xml:space="preserve"> </v>
      </c>
      <c r="AI60" s="8" t="str">
        <f>IF(OR(regneark!BE13&gt;0,regneark!BF13&gt;0),regneark!BE6," ")</f>
        <v xml:space="preserve"> </v>
      </c>
      <c r="AJ60" s="8" t="str">
        <f>IF(OR(regneark!BF13&gt;0,regneark!BG13&gt;0),regneark!BF6," ")</f>
        <v xml:space="preserve"> </v>
      </c>
      <c r="AK60" s="8" t="str">
        <f>IF(OR(regneark!BG13&gt;0,regneark!BH13&gt;0),regneark!BG6," ")</f>
        <v xml:space="preserve"> </v>
      </c>
      <c r="AL60" s="8" t="str">
        <f>IF(OR(regneark!BH13&gt;0,regneark!BI13&gt;0),regneark!BH6," ")</f>
        <v xml:space="preserve"> </v>
      </c>
      <c r="AM60" s="8" t="str">
        <f>IF(OR(regneark!BI13&gt;0,regneark!BJ13&gt;0),regneark!BI6," ")</f>
        <v xml:space="preserve"> </v>
      </c>
      <c r="AN60" s="8" t="str">
        <f>IF(OR(regneark!BJ13&gt;0,regneark!BK13&gt;0),regneark!BJ6," ")</f>
        <v xml:space="preserve"> </v>
      </c>
      <c r="AO60" s="8" t="str">
        <f>IF(OR(regneark!BK13&gt;0,regneark!BL13&gt;0),regneark!BK6," ")</f>
        <v xml:space="preserve"> </v>
      </c>
      <c r="AP60" s="8" t="str">
        <f>IF(OR(regneark!BL13&gt;0,regneark!BM13&gt;0),regneark!BL6," ")</f>
        <v xml:space="preserve"> </v>
      </c>
      <c r="AQ60" s="8" t="str">
        <f>IF(OR(regneark!BM13&gt;0,regneark!BN13&gt;0),regneark!BM6," ")</f>
        <v xml:space="preserve"> </v>
      </c>
      <c r="AR60" s="8" t="str">
        <f>IF(OR(regneark!BN13&gt;0,regneark!BO13&gt;0),regneark!BN6," ")</f>
        <v xml:space="preserve"> </v>
      </c>
      <c r="AS60" s="8" t="str">
        <f>IF(OR(regneark!BO13&gt;0,regneark!BP13&gt;0),regneark!BO6," ")</f>
        <v xml:space="preserve"> </v>
      </c>
      <c r="AT60" s="8" t="str">
        <f>IF(OR(regneark!BP13&gt;0,regneark!BQ13&gt;0),regneark!BP6," ")</f>
        <v xml:space="preserve"> </v>
      </c>
      <c r="AU60" s="8" t="str">
        <f>IF(OR(regneark!BQ13&gt;0,regneark!BR13&gt;0),regneark!BQ6," ")</f>
        <v xml:space="preserve"> </v>
      </c>
      <c r="AV60" s="8" t="str">
        <f>IF(OR(regneark!BR13&gt;0,regneark!BS13&gt;0),regneark!BR6," ")</f>
        <v xml:space="preserve"> </v>
      </c>
      <c r="AW60" s="8" t="str">
        <f>IF(OR(regneark!BS13&gt;0,regneark!BT13&gt;0),regneark!BS6," ")</f>
        <v xml:space="preserve"> </v>
      </c>
      <c r="AX60" s="8" t="str">
        <f>IF(OR(regneark!BT13&gt;0,regneark!BU13&gt;0),regneark!BT6," ")</f>
        <v xml:space="preserve"> </v>
      </c>
      <c r="AY60" s="8" t="str">
        <f>IF(OR(regneark!BU13&gt;0,regneark!BV13&gt;0),regneark!BU6," ")</f>
        <v xml:space="preserve"> </v>
      </c>
      <c r="AZ60" s="8" t="str">
        <f>IF(OR(regneark!BV13&gt;0,regneark!BW13&gt;0),regneark!BV6," ")</f>
        <v xml:space="preserve"> </v>
      </c>
      <c r="BA60" s="8" t="str">
        <f>IF(OR(regneark!BW13&gt;0,regneark!BX13&gt;0),regneark!BW6," ")</f>
        <v xml:space="preserve"> </v>
      </c>
      <c r="BB60" s="9" t="str">
        <f>IF(OR(regneark!BX13&gt;0,regneark!BY13&gt;0),regneark!BX6," ")</f>
        <v xml:space="preserve"> </v>
      </c>
      <c r="BC60" s="33" t="str">
        <f>IF(OR(regneark!BY13&gt;0,regneark!BZ13&gt;0),regneark!BY6," ")</f>
        <v xml:space="preserve"> </v>
      </c>
      <c r="BD60" s="8" t="str">
        <f>IF(OR(regneark!BZ13&gt;0,regneark!CA13&gt;0),regneark!BZ6," ")</f>
        <v xml:space="preserve"> </v>
      </c>
      <c r="BE60" s="8" t="str">
        <f>IF(OR(regneark!CA13&gt;0,regneark!CB13&gt;0),regneark!CA6," ")</f>
        <v xml:space="preserve"> </v>
      </c>
      <c r="BF60" s="8" t="str">
        <f>IF(OR(regneark!CB13&gt;0,regneark!CC13&gt;0),regneark!CB6," ")</f>
        <v xml:space="preserve"> </v>
      </c>
      <c r="BG60" s="8" t="str">
        <f>IF(OR(regneark!CC13&gt;0,regneark!CD13&gt;0),regneark!CC6," ")</f>
        <v xml:space="preserve"> </v>
      </c>
      <c r="BH60" s="8" t="str">
        <f>IF(OR(regneark!CD13&gt;0,regneark!CE13&gt;0),regneark!CD6," ")</f>
        <v xml:space="preserve"> </v>
      </c>
      <c r="BI60" s="8" t="str">
        <f>IF(OR(regneark!CE13&gt;0,regneark!CF13&gt;0),regneark!CE6," ")</f>
        <v xml:space="preserve"> </v>
      </c>
      <c r="BJ60" s="8" t="str">
        <f>IF(OR(regneark!CF13&gt;0,regneark!CG13&gt;0),regneark!CF6," ")</f>
        <v xml:space="preserve"> </v>
      </c>
      <c r="BK60" s="8" t="str">
        <f>IF(OR(regneark!CG13&gt;0,regneark!CH13&gt;0),regneark!CG6," ")</f>
        <v xml:space="preserve"> </v>
      </c>
      <c r="BL60" s="8" t="str">
        <f>IF(OR(regneark!CH13&gt;0,regneark!CI13&gt;0),regneark!CH6," ")</f>
        <v xml:space="preserve"> </v>
      </c>
      <c r="BM60" s="8" t="str">
        <f>IF(OR(regneark!CI13&gt;0,regneark!CJ13&gt;0),regneark!CI6," ")</f>
        <v xml:space="preserve"> </v>
      </c>
      <c r="BN60" s="8" t="str">
        <f>IF(OR(regneark!CJ13&gt;0,regneark!CK13&gt;0),regneark!CJ6," ")</f>
        <v xml:space="preserve"> </v>
      </c>
      <c r="BO60" s="8" t="str">
        <f>IF(OR(regneark!CK13&gt;0,regneark!CL13&gt;0),regneark!CK6," ")</f>
        <v xml:space="preserve"> </v>
      </c>
      <c r="BP60" s="8" t="str">
        <f>IF(OR(regneark!CL13&gt;0,regneark!CM13&gt;0),regneark!CL6," ")</f>
        <v xml:space="preserve"> </v>
      </c>
      <c r="BQ60" s="8" t="str">
        <f>IF(OR(regneark!CM13&gt;0,regneark!CN13&gt;0),regneark!CM6," ")</f>
        <v xml:space="preserve"> </v>
      </c>
      <c r="BR60" s="8" t="str">
        <f>IF(OR(regneark!CN13&gt;0,regneark!CO13&gt;0),regneark!CN6," ")</f>
        <v xml:space="preserve"> </v>
      </c>
      <c r="BS60" s="8" t="str">
        <f>IF(OR(regneark!CO13&gt;0,regneark!CP13&gt;0),regneark!CO6," ")</f>
        <v xml:space="preserve"> </v>
      </c>
      <c r="BT60" s="8" t="str">
        <f>IF(OR(regneark!CP13&gt;0,regneark!CQ13&gt;0),regneark!CP6," ")</f>
        <v xml:space="preserve"> </v>
      </c>
      <c r="BU60" s="8" t="str">
        <f>IF(OR(regneark!CQ13&gt;0,regneark!CR13&gt;0),regneark!CQ6," ")</f>
        <v xml:space="preserve"> </v>
      </c>
      <c r="BV60" s="8" t="str">
        <f>IF(OR(regneark!CR13&gt;0,regneark!CS13&gt;0),regneark!CR6," ")</f>
        <v xml:space="preserve"> </v>
      </c>
      <c r="BW60" s="8" t="str">
        <f>IF(OR(regneark!CS13&gt;0,regneark!CT13&gt;0),regneark!CS6," ")</f>
        <v xml:space="preserve"> </v>
      </c>
      <c r="BX60" s="8" t="str">
        <f>IF(OR(regneark!CT13&gt;0,regneark!CU13&gt;0),regneark!CT6," ")</f>
        <v xml:space="preserve"> </v>
      </c>
      <c r="BY60" s="8" t="str">
        <f>IF(OR(regneark!CU13&gt;0,regneark!CV13&gt;0),regneark!CU6," ")</f>
        <v xml:space="preserve"> </v>
      </c>
      <c r="BZ60" s="9" t="str">
        <f>IF(OR(regneark!CV13&gt;0,regneark!CW13&gt;0),regneark!CV6," ")</f>
        <v xml:space="preserve"> </v>
      </c>
      <c r="CA60" s="33" t="str">
        <f>IF(OR(regneark!CW13&gt;0,regneark!CX13&gt;0),regneark!CW6," ")</f>
        <v xml:space="preserve"> </v>
      </c>
      <c r="CB60" s="8" t="str">
        <f>IF(OR(regneark!CX13&gt;0,regneark!CY13&gt;0),regneark!CX6," ")</f>
        <v xml:space="preserve"> </v>
      </c>
      <c r="CC60" s="8" t="str">
        <f>IF(OR(regneark!CY13&gt;0,regneark!CZ13&gt;0),regneark!CY6," ")</f>
        <v xml:space="preserve"> </v>
      </c>
      <c r="CD60" s="8" t="str">
        <f>IF(OR(regneark!CZ13&gt;0,regneark!DA13&gt;0),regneark!CZ6," ")</f>
        <v xml:space="preserve"> </v>
      </c>
      <c r="CE60" s="8" t="str">
        <f>IF(OR(regneark!DA13&gt;0,regneark!DB13&gt;0),regneark!DA6," ")</f>
        <v xml:space="preserve"> </v>
      </c>
      <c r="CF60" s="8" t="str">
        <f>IF(OR(regneark!DB13&gt;0,regneark!DC13&gt;0),regneark!DB6," ")</f>
        <v xml:space="preserve"> </v>
      </c>
      <c r="CG60" s="8" t="str">
        <f>IF(OR(regneark!DC13&gt;0,regneark!DD13&gt;0),regneark!DC6," ")</f>
        <v xml:space="preserve"> </v>
      </c>
      <c r="CH60" s="8" t="str">
        <f>IF(OR(regneark!DD13&gt;0,regneark!DE13&gt;0),regneark!DD6," ")</f>
        <v xml:space="preserve"> </v>
      </c>
      <c r="CI60" s="8" t="str">
        <f>IF(OR(regneark!DE13&gt;0,regneark!DF13&gt;0),regneark!DE6," ")</f>
        <v xml:space="preserve"> </v>
      </c>
      <c r="CJ60" s="8" t="str">
        <f>IF(OR(regneark!DF13&gt;0,regneark!DG13&gt;0),regneark!DF6," ")</f>
        <v xml:space="preserve"> </v>
      </c>
      <c r="CK60" s="8" t="str">
        <f>IF(OR(regneark!DG13&gt;0,regneark!DH13&gt;0),regneark!DG6," ")</f>
        <v xml:space="preserve"> </v>
      </c>
      <c r="CL60" s="8" t="str">
        <f>IF(OR(regneark!DH13&gt;0,regneark!DI13&gt;0),regneark!DH6," ")</f>
        <v xml:space="preserve"> </v>
      </c>
      <c r="CM60" s="8" t="str">
        <f>IF(OR(regneark!DI13&gt;0,regneark!DJ13&gt;0),regneark!DI6," ")</f>
        <v xml:space="preserve"> </v>
      </c>
      <c r="CN60" s="8" t="str">
        <f>IF(OR(regneark!DJ13&gt;0,regneark!DK13&gt;0),regneark!DJ6," ")</f>
        <v xml:space="preserve"> </v>
      </c>
      <c r="CO60" s="8" t="str">
        <f>IF(OR(regneark!DK13&gt;0,regneark!DL13&gt;0),regneark!DK6," ")</f>
        <v xml:space="preserve"> </v>
      </c>
      <c r="CP60" s="8" t="str">
        <f>IF(OR(regneark!DL13&gt;0,regneark!DM13&gt;0),regneark!DL6," ")</f>
        <v xml:space="preserve"> </v>
      </c>
      <c r="CQ60" s="8" t="str">
        <f>IF(OR(regneark!DM13&gt;0,regneark!DN13&gt;0),regneark!DM6," ")</f>
        <v xml:space="preserve"> </v>
      </c>
      <c r="CR60" s="8" t="str">
        <f>IF(OR(regneark!DN13&gt;0,regneark!DO13&gt;0),regneark!DN6," ")</f>
        <v xml:space="preserve"> </v>
      </c>
      <c r="CS60" s="8" t="str">
        <f>IF(OR(regneark!DO13&gt;0,regneark!DP13&gt;0),regneark!DO6," ")</f>
        <v xml:space="preserve"> </v>
      </c>
      <c r="CT60" s="8" t="str">
        <f>IF(OR(regneark!DP13&gt;0,regneark!DQ13&gt;0),regneark!DP6," ")</f>
        <v xml:space="preserve"> </v>
      </c>
      <c r="CU60" s="8" t="str">
        <f>IF(OR(regneark!DQ13&gt;0,regneark!DR13&gt;0),regneark!DQ6," ")</f>
        <v xml:space="preserve"> </v>
      </c>
      <c r="CV60" s="8" t="str">
        <f>IF(OR(regneark!DR13&gt;0,regneark!DS13&gt;0),regneark!DR6," ")</f>
        <v xml:space="preserve"> </v>
      </c>
      <c r="CW60" s="8" t="str">
        <f>IF(OR(regneark!DS13&gt;0,regneark!DT13&gt;0),regneark!DS6," ")</f>
        <v xml:space="preserve"> </v>
      </c>
      <c r="CX60" s="9" t="str">
        <f>IF(OR(regneark!DT13&gt;0,regneark!DU13&gt;0),regneark!DT6," ")</f>
        <v xml:space="preserve"> </v>
      </c>
      <c r="CY60" s="33" t="str">
        <f>IF(OR(regneark!DU13&gt;0,regneark!DV13&gt;0),regneark!DU6," ")</f>
        <v xml:space="preserve"> </v>
      </c>
      <c r="CZ60" s="8" t="str">
        <f>IF(OR(regneark!DV13&gt;0,regneark!DW13&gt;0),regneark!DV6," ")</f>
        <v xml:space="preserve"> </v>
      </c>
      <c r="DA60" s="8" t="str">
        <f>IF(OR(regneark!DW13&gt;0,regneark!DX13&gt;0),regneark!DW6," ")</f>
        <v xml:space="preserve"> </v>
      </c>
      <c r="DB60" s="8" t="str">
        <f>IF(OR(regneark!DX13&gt;0,regneark!DY13&gt;0),regneark!DX6," ")</f>
        <v xml:space="preserve"> </v>
      </c>
      <c r="DC60" s="8" t="str">
        <f>IF(OR(regneark!DY13&gt;0,regneark!DZ13&gt;0),regneark!DY6," ")</f>
        <v xml:space="preserve"> </v>
      </c>
      <c r="DD60" s="8" t="str">
        <f>IF(OR(regneark!DZ13&gt;0,regneark!EA13&gt;0),regneark!DZ6," ")</f>
        <v xml:space="preserve"> </v>
      </c>
      <c r="DE60" s="8" t="str">
        <f>IF(OR(regneark!EA13&gt;0,regneark!EB13&gt;0),regneark!EA6," ")</f>
        <v xml:space="preserve"> </v>
      </c>
      <c r="DF60" s="8" t="str">
        <f>IF(OR(regneark!EB13&gt;0,regneark!EC13&gt;0),regneark!EB6," ")</f>
        <v xml:space="preserve"> </v>
      </c>
      <c r="DG60" s="8" t="str">
        <f>IF(OR(regneark!EC13&gt;0,regneark!ED13&gt;0),regneark!EC6," ")</f>
        <v xml:space="preserve"> </v>
      </c>
      <c r="DH60" s="8" t="str">
        <f>IF(OR(regneark!ED13&gt;0,regneark!EE13&gt;0),regneark!ED6," ")</f>
        <v xml:space="preserve"> </v>
      </c>
      <c r="DI60" s="8" t="str">
        <f>IF(OR(regneark!EE13&gt;0,regneark!EF13&gt;0),regneark!EE6," ")</f>
        <v xml:space="preserve"> </v>
      </c>
      <c r="DJ60" s="8" t="str">
        <f>IF(OR(regneark!EF13&gt;0,regneark!EG13&gt;0),regneark!EF6," ")</f>
        <v xml:space="preserve"> </v>
      </c>
      <c r="DK60" s="8" t="str">
        <f>IF(OR(regneark!EG13&gt;0,regneark!EH13&gt;0),regneark!EG6," ")</f>
        <v xml:space="preserve"> </v>
      </c>
      <c r="DL60" s="8" t="str">
        <f>IF(OR(regneark!EH13&gt;0,regneark!EI13&gt;0),regneark!EH6," ")</f>
        <v xml:space="preserve"> </v>
      </c>
      <c r="DM60" s="8" t="str">
        <f>IF(OR(regneark!EI13&gt;0,regneark!EJ13&gt;0),regneark!EI6," ")</f>
        <v xml:space="preserve"> </v>
      </c>
      <c r="DN60" s="8" t="str">
        <f>IF(OR(regneark!EJ13&gt;0,regneark!EK13&gt;0),regneark!EJ6," ")</f>
        <v xml:space="preserve"> </v>
      </c>
      <c r="DO60" s="8" t="str">
        <f>IF(OR(regneark!EK13&gt;0,regneark!EL13&gt;0),regneark!EK6," ")</f>
        <v xml:space="preserve"> </v>
      </c>
      <c r="DP60" s="8" t="str">
        <f>IF(OR(regneark!EL13&gt;0,regneark!EM13&gt;0),regneark!EL6," ")</f>
        <v xml:space="preserve"> </v>
      </c>
      <c r="DQ60" s="8" t="str">
        <f>IF(OR(regneark!EM13&gt;0,regneark!EN13&gt;0),regneark!EM6," ")</f>
        <v xml:space="preserve"> </v>
      </c>
      <c r="DR60" s="8" t="str">
        <f>IF(OR(regneark!EN13&gt;0,regneark!EO13&gt;0),regneark!EN6," ")</f>
        <v xml:space="preserve"> </v>
      </c>
      <c r="DS60" s="8" t="str">
        <f>IF(OR(regneark!EO13&gt;0,regneark!EP13&gt;0),regneark!EO6," ")</f>
        <v xml:space="preserve"> </v>
      </c>
      <c r="DT60" s="8" t="str">
        <f>IF(OR(regneark!EP13&gt;0,regneark!EQ13&gt;0),regneark!EP6," ")</f>
        <v xml:space="preserve"> </v>
      </c>
      <c r="DU60" s="8" t="str">
        <f>IF(OR(regneark!EQ13&gt;0,regneark!ER13&gt;0),regneark!EQ6," ")</f>
        <v xml:space="preserve"> </v>
      </c>
      <c r="DV60" s="9" t="str">
        <f>IF(OR(regneark!ER13&gt;0,regneark!ES13&gt;0),regneark!ER6," ")</f>
        <v xml:space="preserve"> </v>
      </c>
      <c r="DW60" s="33" t="str">
        <f>IF(OR(regneark!ES13&gt;0,regneark!ET13&gt;0),regneark!ES6," ")</f>
        <v xml:space="preserve"> </v>
      </c>
      <c r="DX60" s="8" t="str">
        <f>IF(OR(regneark!ET13&gt;0,regneark!EU13&gt;0),regneark!ET6," ")</f>
        <v xml:space="preserve"> </v>
      </c>
      <c r="DY60" s="8" t="str">
        <f>IF(OR(regneark!EU13&gt;0,regneark!EV13&gt;0),regneark!EU6," ")</f>
        <v xml:space="preserve"> </v>
      </c>
      <c r="DZ60" s="8" t="str">
        <f>IF(OR(regneark!EV13&gt;0,regneark!EW13&gt;0),regneark!EV6," ")</f>
        <v xml:space="preserve"> </v>
      </c>
      <c r="EA60" s="8" t="str">
        <f>IF(OR(regneark!EW13&gt;0,regneark!EX13&gt;0),regneark!EW6," ")</f>
        <v xml:space="preserve"> </v>
      </c>
      <c r="EB60" s="8" t="str">
        <f>IF(OR(regneark!EX13&gt;0,regneark!EY13&gt;0),regneark!EX6," ")</f>
        <v xml:space="preserve"> </v>
      </c>
      <c r="EC60" s="8" t="str">
        <f>IF(OR(regneark!EY13&gt;0,regneark!EZ13&gt;0),regneark!EY6," ")</f>
        <v xml:space="preserve"> </v>
      </c>
      <c r="ED60" s="8" t="str">
        <f>IF(OR(regneark!EZ13&gt;0,regneark!FA13&gt;0),regneark!EZ6," ")</f>
        <v xml:space="preserve"> </v>
      </c>
      <c r="EE60" s="8" t="str">
        <f>IF(OR(regneark!FA13&gt;0,regneark!FB13&gt;0),regneark!FA6," ")</f>
        <v xml:space="preserve"> </v>
      </c>
      <c r="EF60" s="8" t="str">
        <f>IF(OR(regneark!FB13&gt;0,regneark!FC13&gt;0),regneark!FB6," ")</f>
        <v xml:space="preserve"> </v>
      </c>
      <c r="EG60" s="8" t="str">
        <f>IF(OR(regneark!FC13&gt;0,regneark!FD13&gt;0),regneark!FC6," ")</f>
        <v xml:space="preserve"> </v>
      </c>
      <c r="EH60" s="8" t="str">
        <f>IF(OR(regneark!FD13&gt;0,regneark!FE13&gt;0),regneark!FD6," ")</f>
        <v xml:space="preserve"> </v>
      </c>
      <c r="EI60" s="8" t="str">
        <f>IF(OR(regneark!FE13&gt;0,regneark!FF13&gt;0),regneark!FE6," ")</f>
        <v xml:space="preserve"> </v>
      </c>
      <c r="EJ60" s="8" t="str">
        <f>IF(OR(regneark!FF13&gt;0,regneark!FG13&gt;0),regneark!FF6," ")</f>
        <v xml:space="preserve"> </v>
      </c>
      <c r="EK60" s="8" t="str">
        <f>IF(OR(regneark!FG13&gt;0,regneark!FH13&gt;0),regneark!FG6," ")</f>
        <v xml:space="preserve"> </v>
      </c>
      <c r="EL60" s="8" t="str">
        <f>IF(OR(regneark!FH13&gt;0,regneark!FI13&gt;0),regneark!FH6," ")</f>
        <v xml:space="preserve"> </v>
      </c>
      <c r="EM60" s="8" t="str">
        <f>IF(OR(regneark!FI13&gt;0,regneark!FJ13&gt;0),regneark!FI6," ")</f>
        <v xml:space="preserve"> </v>
      </c>
      <c r="EN60" s="8" t="str">
        <f>IF(OR(regneark!FJ13&gt;0,regneark!FK13&gt;0),regneark!FJ6," ")</f>
        <v xml:space="preserve"> </v>
      </c>
      <c r="EO60" s="8" t="str">
        <f>IF(OR(regneark!FK13&gt;0,regneark!FL13&gt;0),regneark!FK6," ")</f>
        <v xml:space="preserve"> </v>
      </c>
      <c r="EP60" s="8" t="str">
        <f>IF(OR(regneark!FL13&gt;0,regneark!FM13&gt;0),regneark!FL6," ")</f>
        <v xml:space="preserve"> </v>
      </c>
      <c r="EQ60" s="8" t="str">
        <f>IF(OR(regneark!FM13&gt;0,regneark!FN13&gt;0),regneark!FM6," ")</f>
        <v xml:space="preserve"> </v>
      </c>
      <c r="ER60" s="8" t="str">
        <f>IF(OR(regneark!FN13&gt;0,regneark!FO13&gt;0),regneark!FN6," ")</f>
        <v xml:space="preserve"> </v>
      </c>
      <c r="ES60" s="8" t="str">
        <f>IF(OR(regneark!FO13&gt;0,regneark!FP13&gt;0),regneark!FO6," ")</f>
        <v xml:space="preserve"> </v>
      </c>
      <c r="ET60" s="9" t="str">
        <f>IF(OR(regneark!FP13&gt;0,regneark!FQ13&gt;0),regneark!FP6," ")</f>
        <v xml:space="preserve"> </v>
      </c>
      <c r="EU60" s="33" t="str">
        <f>IF(OR(regneark!FQ13&gt;0,regneark!FR13&gt;0),regneark!FQ6," ")</f>
        <v xml:space="preserve"> </v>
      </c>
      <c r="EV60" s="8" t="str">
        <f>IF(OR(regneark!FR13&gt;0,regneark!FS13&gt;0),regneark!FR6," ")</f>
        <v xml:space="preserve"> </v>
      </c>
      <c r="EW60" s="8" t="str">
        <f>IF(OR(regneark!FS13&gt;0,regneark!FT13&gt;0),regneark!FS6," ")</f>
        <v xml:space="preserve"> </v>
      </c>
      <c r="EX60" s="8" t="str">
        <f>IF(OR(regneark!FT13&gt;0,regneark!FU13&gt;0),regneark!FT6," ")</f>
        <v xml:space="preserve"> </v>
      </c>
      <c r="EY60" s="8" t="str">
        <f>IF(OR(regneark!FU13&gt;0,regneark!FV13&gt;0),regneark!FU6," ")</f>
        <v xml:space="preserve"> </v>
      </c>
      <c r="EZ60" s="8" t="str">
        <f>IF(OR(regneark!FV13&gt;0,regneark!FW13&gt;0),regneark!FV6," ")</f>
        <v xml:space="preserve"> </v>
      </c>
      <c r="FA60" s="8" t="str">
        <f>IF(OR(regneark!FW13&gt;0,regneark!FX13&gt;0),regneark!FW6," ")</f>
        <v xml:space="preserve"> </v>
      </c>
      <c r="FB60" s="8" t="str">
        <f>IF(OR(regneark!FX13&gt;0,regneark!FY13&gt;0),regneark!FX6," ")</f>
        <v xml:space="preserve"> </v>
      </c>
      <c r="FC60" s="8" t="str">
        <f>IF(OR(regneark!FY13&gt;0,regneark!FZ13&gt;0),regneark!FY6," ")</f>
        <v xml:space="preserve"> </v>
      </c>
      <c r="FD60" s="8" t="str">
        <f>IF(OR(regneark!FZ13&gt;0,regneark!GA13&gt;0),regneark!FZ6," ")</f>
        <v xml:space="preserve"> </v>
      </c>
      <c r="FE60" s="8" t="str">
        <f>IF(OR(regneark!GA13&gt;0,regneark!GB13&gt;0),regneark!GA6," ")</f>
        <v xml:space="preserve"> </v>
      </c>
      <c r="FF60" s="8" t="str">
        <f>IF(OR(regneark!GB13&gt;0,regneark!GC13&gt;0),regneark!GB6," ")</f>
        <v xml:space="preserve"> </v>
      </c>
      <c r="FG60" s="8" t="str">
        <f>IF(OR(regneark!GC13&gt;0,regneark!GD13&gt;0),regneark!GC6," ")</f>
        <v xml:space="preserve"> </v>
      </c>
      <c r="FH60" s="8" t="str">
        <f>IF(OR(regneark!GD13&gt;0,regneark!GE13&gt;0),regneark!GD6," ")</f>
        <v xml:space="preserve"> </v>
      </c>
      <c r="FI60" s="8" t="str">
        <f>IF(OR(regneark!GE13&gt;0,regneark!GF13&gt;0),regneark!GE6," ")</f>
        <v xml:space="preserve"> </v>
      </c>
      <c r="FJ60" s="8" t="str">
        <f>IF(OR(regneark!GF13&gt;0,regneark!GG13&gt;0),regneark!GF6," ")</f>
        <v xml:space="preserve"> </v>
      </c>
      <c r="FK60" s="8" t="str">
        <f>IF(OR(regneark!GG13&gt;0,regneark!GH13&gt;0),regneark!GG6," ")</f>
        <v xml:space="preserve"> </v>
      </c>
      <c r="FL60" s="8" t="str">
        <f>IF(OR(regneark!GH13&gt;0,regneark!GI13&gt;0),regneark!GH6," ")</f>
        <v xml:space="preserve"> </v>
      </c>
      <c r="FM60" s="8" t="str">
        <f>IF(OR(regneark!GI13&gt;0,regneark!GJ13&gt;0),regneark!GI6," ")</f>
        <v xml:space="preserve"> </v>
      </c>
      <c r="FN60" s="8" t="str">
        <f>IF(OR(regneark!GJ13&gt;0,regneark!GK13&gt;0),regneark!GJ6," ")</f>
        <v xml:space="preserve"> </v>
      </c>
      <c r="FO60" s="8" t="str">
        <f>IF(OR(regneark!GK13&gt;0,regneark!GL13&gt;0),regneark!GK6," ")</f>
        <v xml:space="preserve"> </v>
      </c>
      <c r="FP60" s="8" t="str">
        <f>IF(OR(regneark!GL13&gt;0,regneark!GM13&gt;0),regneark!GL6," ")</f>
        <v xml:space="preserve"> </v>
      </c>
      <c r="FQ60" s="8" t="str">
        <f>IF(OR(regneark!GM13&gt;0,regneark!GN13&gt;0),regneark!GM6," ")</f>
        <v xml:space="preserve"> </v>
      </c>
      <c r="FR60" s="9" t="str">
        <f>IF(OR(regneark!GN13&gt;0,regneark!GO13&gt;0),regneark!GN6," ")</f>
        <v xml:space="preserve"> </v>
      </c>
      <c r="FS60" s="33" t="str">
        <f>IF(OR(regneark!GO13&gt;0,regneark!GP13&gt;0),regneark!GO6," ")</f>
        <v xml:space="preserve"> </v>
      </c>
      <c r="FT60" s="8" t="str">
        <f>IF(OR(regneark!GP13&gt;0,regneark!GQ13&gt;0),regneark!GP6," ")</f>
        <v xml:space="preserve"> </v>
      </c>
      <c r="FU60" s="8" t="str">
        <f>IF(OR(regneark!GQ13&gt;0,regneark!GR13&gt;0),regneark!GQ6," ")</f>
        <v xml:space="preserve"> </v>
      </c>
      <c r="FV60" s="8" t="str">
        <f>IF(OR(regneark!GR13&gt;0,regneark!GS13&gt;0),regneark!GR6," ")</f>
        <v xml:space="preserve"> </v>
      </c>
      <c r="FW60" s="8" t="str">
        <f>IF(OR(regneark!GS13&gt;0,regneark!GT13&gt;0),regneark!GS6," ")</f>
        <v xml:space="preserve"> </v>
      </c>
      <c r="FX60" s="8" t="str">
        <f>IF(OR(regneark!GT13&gt;0,regneark!GU13&gt;0),regneark!GT6," ")</f>
        <v xml:space="preserve"> </v>
      </c>
      <c r="FY60" s="8" t="str">
        <f>IF(OR(regneark!GU13&gt;0,regneark!GV13&gt;0),regneark!GU6," ")</f>
        <v xml:space="preserve"> </v>
      </c>
      <c r="FZ60" s="8" t="str">
        <f>IF(OR(regneark!GV13&gt;0,regneark!GW13&gt;0),regneark!GV6," ")</f>
        <v xml:space="preserve"> </v>
      </c>
      <c r="GA60" s="8" t="str">
        <f>IF(OR(regneark!GW13&gt;0,regneark!GX13&gt;0),regneark!GW6," ")</f>
        <v xml:space="preserve"> </v>
      </c>
      <c r="GB60" s="8" t="str">
        <f>IF(OR(regneark!GX13&gt;0,regneark!GY13&gt;0),regneark!GX6," ")</f>
        <v xml:space="preserve"> </v>
      </c>
      <c r="GC60" s="8" t="str">
        <f>IF(OR(regneark!GY13&gt;0,regneark!GZ13&gt;0),regneark!GY6," ")</f>
        <v xml:space="preserve"> </v>
      </c>
      <c r="GD60" s="8" t="str">
        <f>IF(OR(regneark!GZ13&gt;0,regneark!HA13&gt;0),regneark!GZ6," ")</f>
        <v xml:space="preserve"> </v>
      </c>
      <c r="GE60" s="8" t="str">
        <f>IF(OR(regneark!HA13&gt;0,regneark!HB13&gt;0),regneark!HA6," ")</f>
        <v xml:space="preserve"> </v>
      </c>
      <c r="GF60" s="8" t="str">
        <f>IF(OR(regneark!HB13&gt;0,regneark!HC13&gt;0),regneark!HB6," ")</f>
        <v xml:space="preserve"> </v>
      </c>
      <c r="GG60" s="8" t="str">
        <f>IF(OR(regneark!HC13&gt;0,regneark!HD13&gt;0),regneark!HC6," ")</f>
        <v xml:space="preserve"> </v>
      </c>
      <c r="GH60" s="8" t="str">
        <f>IF(OR(regneark!HD13&gt;0,regneark!HE13&gt;0),regneark!HD6," ")</f>
        <v xml:space="preserve"> </v>
      </c>
      <c r="GI60" s="8" t="str">
        <f>IF(OR(regneark!HE13&gt;0,regneark!HF13&gt;0),regneark!HE6," ")</f>
        <v xml:space="preserve"> </v>
      </c>
      <c r="GJ60" s="8" t="str">
        <f>IF(OR(regneark!HF13&gt;0,regneark!HG13&gt;0),regneark!HF6," ")</f>
        <v xml:space="preserve"> </v>
      </c>
      <c r="GK60" s="8" t="str">
        <f>IF(OR(regneark!HG13&gt;0,regneark!HH13&gt;0),regneark!HG6," ")</f>
        <v xml:space="preserve"> </v>
      </c>
      <c r="GL60" s="8" t="str">
        <f>IF(OR(regneark!HH13&gt;0,regneark!HI13&gt;0),regneark!HH6," ")</f>
        <v xml:space="preserve"> </v>
      </c>
      <c r="GM60" s="8" t="str">
        <f>IF(OR(regneark!HI13&gt;0,regneark!HJ13&gt;0),regneark!HI6," ")</f>
        <v xml:space="preserve"> </v>
      </c>
      <c r="GN60" s="8" t="str">
        <f>IF(OR(regneark!HJ13&gt;0,regneark!HK13&gt;0),regneark!HJ6," ")</f>
        <v xml:space="preserve"> </v>
      </c>
      <c r="GO60" s="8" t="str">
        <f>IF(OR(regneark!HK13&gt;0,regneark!HL13&gt;0),regneark!HK6," ")</f>
        <v xml:space="preserve"> </v>
      </c>
      <c r="GP60" s="9" t="str">
        <f>IF(OR(regneark!HL13&gt;0,regneark!HM13&gt;0),regneark!HL6," ")</f>
        <v xml:space="preserve"> </v>
      </c>
      <c r="GQ60" s="26"/>
      <c r="GR60" s="26"/>
      <c r="GS60" s="26"/>
      <c r="GT60" s="26"/>
      <c r="GU60" s="26"/>
      <c r="GV60" s="26"/>
      <c r="GW60" s="26"/>
      <c r="GX60" s="26"/>
      <c r="GY60" s="26"/>
      <c r="GZ60" s="26"/>
      <c r="HA60" s="26"/>
      <c r="HB60" s="26"/>
      <c r="HC60" s="26"/>
      <c r="HD60" s="26"/>
      <c r="HE60" s="26"/>
      <c r="HF60" s="26"/>
      <c r="HG60" s="26"/>
      <c r="HH60" s="26"/>
      <c r="HI60" s="26"/>
      <c r="HJ60" s="26"/>
      <c r="HK60" s="26"/>
      <c r="HL60" s="26"/>
      <c r="HM60" s="26"/>
      <c r="HN60" s="26"/>
      <c r="HO60" s="26"/>
      <c r="HP60" s="26"/>
      <c r="HQ60" s="26"/>
      <c r="HR60" s="26"/>
      <c r="HS60" s="26"/>
      <c r="HT60" s="26"/>
      <c r="HU60" s="26"/>
      <c r="HV60" s="26"/>
    </row>
    <row r="61" spans="1:230" x14ac:dyDescent="0.25">
      <c r="A61" s="15"/>
      <c r="B61" s="19"/>
      <c r="C61" s="87"/>
      <c r="D61" s="88"/>
      <c r="E61" s="26"/>
      <c r="F61" s="54" t="s">
        <v>27</v>
      </c>
      <c r="G61" s="33" t="str">
        <f>IF(OR(regneark!AC13&gt;0,regneark!AD13&gt;0),regneark!AC7," ")</f>
        <v xml:space="preserve"> </v>
      </c>
      <c r="H61" s="8" t="str">
        <f>IF(OR(regneark!AD13&gt;0,regneark!AE13&gt;0),regneark!AD7," ")</f>
        <v xml:space="preserve"> </v>
      </c>
      <c r="I61" s="8" t="str">
        <f>IF(OR(regneark!AE13&gt;0,regneark!AF13&gt;0),regneark!AE7," ")</f>
        <v xml:space="preserve"> </v>
      </c>
      <c r="J61" s="8" t="str">
        <f>IF(OR(regneark!AF13&gt;0,regneark!AG13&gt;0),regneark!AF7," ")</f>
        <v xml:space="preserve"> </v>
      </c>
      <c r="K61" s="8" t="str">
        <f>IF(OR(regneark!AG13&gt;0,regneark!AH13&gt;0),regneark!AG7," ")</f>
        <v xml:space="preserve"> </v>
      </c>
      <c r="L61" s="8" t="str">
        <f>IF(OR(regneark!AH13&gt;0,regneark!AI13&gt;0),regneark!AH7," ")</f>
        <v xml:space="preserve"> </v>
      </c>
      <c r="M61" s="8" t="str">
        <f>IF(OR(regneark!AI13&gt;0,regneark!AJ13&gt;0),regneark!AI7," ")</f>
        <v xml:space="preserve"> </v>
      </c>
      <c r="N61" s="8" t="str">
        <f>IF(OR(regneark!AJ13&gt;0,regneark!AK13&gt;0),regneark!AJ7," ")</f>
        <v xml:space="preserve"> </v>
      </c>
      <c r="O61" s="8" t="str">
        <f>IF(OR(regneark!AK13&gt;0,regneark!AL13&gt;0),regneark!AK7," ")</f>
        <v xml:space="preserve"> </v>
      </c>
      <c r="P61" s="8" t="str">
        <f>IF(OR(regneark!AL13&gt;0,regneark!AM13&gt;0),regneark!AL7," ")</f>
        <v xml:space="preserve"> </v>
      </c>
      <c r="Q61" s="8" t="str">
        <f>IF(OR(regneark!AM13&gt;0,regneark!AN13&gt;0),regneark!AM7," ")</f>
        <v xml:space="preserve"> </v>
      </c>
      <c r="R61" s="8" t="str">
        <f>IF(OR(regneark!AN13&gt;0,regneark!AO13&gt;0),regneark!AN7," ")</f>
        <v xml:space="preserve"> </v>
      </c>
      <c r="S61" s="8" t="str">
        <f>IF(OR(regneark!AO13&gt;0,regneark!AP13&gt;0),regneark!AO7," ")</f>
        <v xml:space="preserve"> </v>
      </c>
      <c r="T61" s="8" t="str">
        <f>IF(OR(regneark!AP13&gt;0,regneark!AQ13&gt;0),regneark!AP7," ")</f>
        <v xml:space="preserve"> </v>
      </c>
      <c r="U61" s="8" t="str">
        <f>IF(OR(regneark!AQ13&gt;0,regneark!AR13&gt;0),regneark!AQ7," ")</f>
        <v xml:space="preserve"> </v>
      </c>
      <c r="V61" s="8" t="str">
        <f>IF(OR(regneark!AR13&gt;0,regneark!AS13&gt;0),regneark!AR7," ")</f>
        <v xml:space="preserve"> </v>
      </c>
      <c r="W61" s="8" t="str">
        <f>IF(OR(regneark!AS13&gt;0,regneark!AT13&gt;0),regneark!AS7," ")</f>
        <v xml:space="preserve"> </v>
      </c>
      <c r="X61" s="8" t="str">
        <f>IF(OR(regneark!AT13&gt;0,regneark!AU13&gt;0),regneark!AT7," ")</f>
        <v xml:space="preserve"> </v>
      </c>
      <c r="Y61" s="8" t="str">
        <f>IF(OR(regneark!AU13&gt;0,regneark!AV13&gt;0),regneark!AU7," ")</f>
        <v xml:space="preserve"> </v>
      </c>
      <c r="Z61" s="8" t="str">
        <f>IF(OR(regneark!AV13&gt;0,regneark!AW13&gt;0),regneark!AV7," ")</f>
        <v xml:space="preserve"> </v>
      </c>
      <c r="AA61" s="8" t="str">
        <f>IF(OR(regneark!AW13&gt;0,regneark!AX13&gt;0),regneark!AW7," ")</f>
        <v xml:space="preserve"> </v>
      </c>
      <c r="AB61" s="8" t="str">
        <f>IF(OR(regneark!AX13&gt;0,regneark!AY13&gt;0),regneark!AX7," ")</f>
        <v xml:space="preserve"> </v>
      </c>
      <c r="AC61" s="8" t="str">
        <f>IF(OR(regneark!AY13&gt;0,regneark!AZ13&gt;0),regneark!AY7," ")</f>
        <v xml:space="preserve"> </v>
      </c>
      <c r="AD61" s="9" t="str">
        <f>IF(OR(regneark!AZ13&gt;0,regneark!BA13&gt;0),regneark!AZ7," ")</f>
        <v xml:space="preserve"> </v>
      </c>
      <c r="AE61" s="8" t="str">
        <f>IF(OR(regneark!BA13&gt;0,regneark!BB13&gt;0),regneark!BA7," ")</f>
        <v xml:space="preserve"> </v>
      </c>
      <c r="AF61" s="8" t="str">
        <f>IF(OR(regneark!BB13&gt;0,regneark!BC13&gt;0),regneark!BB7," ")</f>
        <v xml:space="preserve"> </v>
      </c>
      <c r="AG61" s="8" t="str">
        <f>IF(OR(regneark!BC13&gt;0,regneark!BD13&gt;0),regneark!BC7," ")</f>
        <v xml:space="preserve"> </v>
      </c>
      <c r="AH61" s="8" t="str">
        <f>IF(OR(regneark!BD13&gt;0,regneark!BE13&gt;0),regneark!BD7," ")</f>
        <v xml:space="preserve"> </v>
      </c>
      <c r="AI61" s="8" t="str">
        <f>IF(OR(regneark!BE13&gt;0,regneark!BF13&gt;0),regneark!BE7," ")</f>
        <v xml:space="preserve"> </v>
      </c>
      <c r="AJ61" s="8" t="str">
        <f>IF(OR(regneark!BF13&gt;0,regneark!BG13&gt;0),regneark!BF7," ")</f>
        <v xml:space="preserve"> </v>
      </c>
      <c r="AK61" s="8" t="str">
        <f>IF(OR(regneark!BG13&gt;0,regneark!BH13&gt;0),regneark!BG7," ")</f>
        <v xml:space="preserve"> </v>
      </c>
      <c r="AL61" s="8" t="str">
        <f>IF(OR(regneark!BH13&gt;0,regneark!BI13&gt;0),regneark!BH7," ")</f>
        <v xml:space="preserve"> </v>
      </c>
      <c r="AM61" s="8" t="str">
        <f>IF(OR(regneark!BI13&gt;0,regneark!BJ13&gt;0),regneark!BI7," ")</f>
        <v xml:space="preserve"> </v>
      </c>
      <c r="AN61" s="8" t="str">
        <f>IF(OR(regneark!BJ13&gt;0,regneark!BK13&gt;0),regneark!BJ7," ")</f>
        <v xml:space="preserve"> </v>
      </c>
      <c r="AO61" s="8" t="str">
        <f>IF(OR(regneark!BK13&gt;0,regneark!BL13&gt;0),regneark!BK7," ")</f>
        <v xml:space="preserve"> </v>
      </c>
      <c r="AP61" s="8" t="str">
        <f>IF(OR(regneark!BL13&gt;0,regneark!BM13&gt;0),regneark!BL7," ")</f>
        <v xml:space="preserve"> </v>
      </c>
      <c r="AQ61" s="8" t="str">
        <f>IF(OR(regneark!BM13&gt;0,regneark!BN13&gt;0),regneark!BM7," ")</f>
        <v xml:space="preserve"> </v>
      </c>
      <c r="AR61" s="8" t="str">
        <f>IF(OR(regneark!BN13&gt;0,regneark!BO13&gt;0),regneark!BN7," ")</f>
        <v xml:space="preserve"> </v>
      </c>
      <c r="AS61" s="8" t="str">
        <f>IF(OR(regneark!BO13&gt;0,regneark!BP13&gt;0),regneark!BO7," ")</f>
        <v xml:space="preserve"> </v>
      </c>
      <c r="AT61" s="8" t="str">
        <f>IF(OR(regneark!BP13&gt;0,regneark!BQ13&gt;0),regneark!BP7," ")</f>
        <v xml:space="preserve"> </v>
      </c>
      <c r="AU61" s="8" t="str">
        <f>IF(OR(regneark!BQ13&gt;0,regneark!BR13&gt;0),regneark!BQ7," ")</f>
        <v xml:space="preserve"> </v>
      </c>
      <c r="AV61" s="8" t="str">
        <f>IF(OR(regneark!BR13&gt;0,regneark!BS13&gt;0),regneark!BR7," ")</f>
        <v xml:space="preserve"> </v>
      </c>
      <c r="AW61" s="8" t="str">
        <f>IF(OR(regneark!BS13&gt;0,regneark!BT13&gt;0),regneark!BS7," ")</f>
        <v xml:space="preserve"> </v>
      </c>
      <c r="AX61" s="8" t="str">
        <f>IF(OR(regneark!BT13&gt;0,regneark!BU13&gt;0),regneark!BT7," ")</f>
        <v xml:space="preserve"> </v>
      </c>
      <c r="AY61" s="8" t="str">
        <f>IF(OR(regneark!BU13&gt;0,regneark!BV13&gt;0),regneark!BU7," ")</f>
        <v xml:space="preserve"> </v>
      </c>
      <c r="AZ61" s="8" t="str">
        <f>IF(OR(regneark!BV13&gt;0,regneark!BW13&gt;0),regneark!BV7," ")</f>
        <v xml:space="preserve"> </v>
      </c>
      <c r="BA61" s="8" t="str">
        <f>IF(OR(regneark!BW13&gt;0,regneark!BX13&gt;0),regneark!BW7," ")</f>
        <v xml:space="preserve"> </v>
      </c>
      <c r="BB61" s="9" t="str">
        <f>IF(OR(regneark!BX13&gt;0,regneark!BY13&gt;0),regneark!BX7," ")</f>
        <v xml:space="preserve"> </v>
      </c>
      <c r="BC61" s="33" t="str">
        <f>IF(OR(regneark!BY13&gt;0,regneark!BZ13&gt;0),regneark!BY7," ")</f>
        <v xml:space="preserve"> </v>
      </c>
      <c r="BD61" s="8" t="str">
        <f>IF(OR(regneark!BZ13&gt;0,regneark!CA13&gt;0),regneark!BZ7," ")</f>
        <v xml:space="preserve"> </v>
      </c>
      <c r="BE61" s="8" t="str">
        <f>IF(OR(regneark!CA13&gt;0,regneark!CB13&gt;0),regneark!CA7," ")</f>
        <v xml:space="preserve"> </v>
      </c>
      <c r="BF61" s="8" t="str">
        <f>IF(OR(regneark!CB13&gt;0,regneark!CC13&gt;0),regneark!CB7," ")</f>
        <v xml:space="preserve"> </v>
      </c>
      <c r="BG61" s="8" t="str">
        <f>IF(OR(regneark!CC13&gt;0,regneark!CD13&gt;0),regneark!CC7," ")</f>
        <v xml:space="preserve"> </v>
      </c>
      <c r="BH61" s="8" t="str">
        <f>IF(OR(regneark!CD13&gt;0,regneark!CE13&gt;0),regneark!CD7," ")</f>
        <v xml:space="preserve"> </v>
      </c>
      <c r="BI61" s="8" t="str">
        <f>IF(OR(regneark!CE13&gt;0,regneark!CF13&gt;0),regneark!CE7," ")</f>
        <v xml:space="preserve"> </v>
      </c>
      <c r="BJ61" s="8" t="str">
        <f>IF(OR(regneark!CF13&gt;0,regneark!CG13&gt;0),regneark!CF7," ")</f>
        <v xml:space="preserve"> </v>
      </c>
      <c r="BK61" s="8" t="str">
        <f>IF(OR(regneark!CG13&gt;0,regneark!CH13&gt;0),regneark!CG7," ")</f>
        <v xml:space="preserve"> </v>
      </c>
      <c r="BL61" s="8" t="str">
        <f>IF(OR(regneark!CH13&gt;0,regneark!CI13&gt;0),regneark!CH7," ")</f>
        <v xml:space="preserve"> </v>
      </c>
      <c r="BM61" s="8" t="str">
        <f>IF(OR(regneark!CI13&gt;0,regneark!CJ13&gt;0),regneark!CI7," ")</f>
        <v xml:space="preserve"> </v>
      </c>
      <c r="BN61" s="8" t="str">
        <f>IF(OR(regneark!CJ13&gt;0,regneark!CK13&gt;0),regneark!CJ7," ")</f>
        <v xml:space="preserve"> </v>
      </c>
      <c r="BO61" s="8" t="str">
        <f>IF(OR(regneark!CK13&gt;0,regneark!CL13&gt;0),regneark!CK7," ")</f>
        <v xml:space="preserve"> </v>
      </c>
      <c r="BP61" s="8" t="str">
        <f>IF(OR(regneark!CL13&gt;0,regneark!CM13&gt;0),regneark!CL7," ")</f>
        <v xml:space="preserve"> </v>
      </c>
      <c r="BQ61" s="8" t="str">
        <f>IF(OR(regneark!CM13&gt;0,regneark!CN13&gt;0),regneark!CM7," ")</f>
        <v xml:space="preserve"> </v>
      </c>
      <c r="BR61" s="8" t="str">
        <f>IF(OR(regneark!CN13&gt;0,regneark!CO13&gt;0),regneark!CN7," ")</f>
        <v xml:space="preserve"> </v>
      </c>
      <c r="BS61" s="8" t="str">
        <f>IF(OR(regneark!CO13&gt;0,regneark!CP13&gt;0),regneark!CO7," ")</f>
        <v xml:space="preserve"> </v>
      </c>
      <c r="BT61" s="8" t="str">
        <f>IF(OR(regneark!CP13&gt;0,regneark!CQ13&gt;0),regneark!CP7," ")</f>
        <v xml:space="preserve"> </v>
      </c>
      <c r="BU61" s="8" t="str">
        <f>IF(OR(regneark!CQ13&gt;0,regneark!CR13&gt;0),regneark!CQ7," ")</f>
        <v xml:space="preserve"> </v>
      </c>
      <c r="BV61" s="8" t="str">
        <f>IF(OR(regneark!CR13&gt;0,regneark!CS13&gt;0),regneark!CR7," ")</f>
        <v xml:space="preserve"> </v>
      </c>
      <c r="BW61" s="8" t="str">
        <f>IF(OR(regneark!CS13&gt;0,regneark!CT13&gt;0),regneark!CS7," ")</f>
        <v xml:space="preserve"> </v>
      </c>
      <c r="BX61" s="8" t="str">
        <f>IF(OR(regneark!CT13&gt;0,regneark!CU13&gt;0),regneark!CT7," ")</f>
        <v xml:space="preserve"> </v>
      </c>
      <c r="BY61" s="8" t="str">
        <f>IF(OR(regneark!CU13&gt;0,regneark!CV13&gt;0),regneark!CU7," ")</f>
        <v xml:space="preserve"> </v>
      </c>
      <c r="BZ61" s="9" t="str">
        <f>IF(OR(regneark!CV13&gt;0,regneark!CW13&gt;0),regneark!CV7," ")</f>
        <v xml:space="preserve"> </v>
      </c>
      <c r="CA61" s="33" t="str">
        <f>IF(OR(regneark!CW13&gt;0,regneark!CX13&gt;0),regneark!CW7," ")</f>
        <v xml:space="preserve"> </v>
      </c>
      <c r="CB61" s="8" t="str">
        <f>IF(OR(regneark!CX13&gt;0,regneark!CY13&gt;0),regneark!CX7," ")</f>
        <v xml:space="preserve"> </v>
      </c>
      <c r="CC61" s="8" t="str">
        <f>IF(OR(regneark!CY13&gt;0,regneark!CZ13&gt;0),regneark!CY7," ")</f>
        <v xml:space="preserve"> </v>
      </c>
      <c r="CD61" s="8" t="str">
        <f>IF(OR(regneark!CZ13&gt;0,regneark!DA13&gt;0),regneark!CZ7," ")</f>
        <v xml:space="preserve"> </v>
      </c>
      <c r="CE61" s="8" t="str">
        <f>IF(OR(regneark!DA13&gt;0,regneark!DB13&gt;0),regneark!DA7," ")</f>
        <v xml:space="preserve"> </v>
      </c>
      <c r="CF61" s="8" t="str">
        <f>IF(OR(regneark!DB13&gt;0,regneark!DC13&gt;0),regneark!DB7," ")</f>
        <v xml:space="preserve"> </v>
      </c>
      <c r="CG61" s="8" t="str">
        <f>IF(OR(regneark!DC13&gt;0,regneark!DD13&gt;0),regneark!DC7," ")</f>
        <v xml:space="preserve"> </v>
      </c>
      <c r="CH61" s="8" t="str">
        <f>IF(OR(regneark!DD13&gt;0,regneark!DE13&gt;0),regneark!DD7," ")</f>
        <v xml:space="preserve"> </v>
      </c>
      <c r="CI61" s="8" t="str">
        <f>IF(OR(regneark!DE13&gt;0,regneark!DF13&gt;0),regneark!DE7," ")</f>
        <v xml:space="preserve"> </v>
      </c>
      <c r="CJ61" s="8" t="str">
        <f>IF(OR(regneark!DF13&gt;0,regneark!DG13&gt;0),regneark!DF7," ")</f>
        <v xml:space="preserve"> </v>
      </c>
      <c r="CK61" s="8" t="str">
        <f>IF(OR(regneark!DG13&gt;0,regneark!DH13&gt;0),regneark!DG7," ")</f>
        <v xml:space="preserve"> </v>
      </c>
      <c r="CL61" s="8" t="str">
        <f>IF(OR(regneark!DH13&gt;0,regneark!DI13&gt;0),regneark!DH7," ")</f>
        <v xml:space="preserve"> </v>
      </c>
      <c r="CM61" s="8" t="str">
        <f>IF(OR(regneark!DI13&gt;0,regneark!DJ13&gt;0),regneark!DI7," ")</f>
        <v xml:space="preserve"> </v>
      </c>
      <c r="CN61" s="8" t="str">
        <f>IF(OR(regneark!DJ13&gt;0,regneark!DK13&gt;0),regneark!DJ7," ")</f>
        <v xml:space="preserve"> </v>
      </c>
      <c r="CO61" s="8" t="str">
        <f>IF(OR(regneark!DK13&gt;0,regneark!DL13&gt;0),regneark!DK7," ")</f>
        <v xml:space="preserve"> </v>
      </c>
      <c r="CP61" s="8" t="str">
        <f>IF(OR(regneark!DL13&gt;0,regneark!DM13&gt;0),regneark!DL7," ")</f>
        <v xml:space="preserve"> </v>
      </c>
      <c r="CQ61" s="8" t="str">
        <f>IF(OR(regneark!DM13&gt;0,regneark!DN13&gt;0),regneark!DM7," ")</f>
        <v xml:space="preserve"> </v>
      </c>
      <c r="CR61" s="8" t="str">
        <f>IF(OR(regneark!DN13&gt;0,regneark!DO13&gt;0),regneark!DN7," ")</f>
        <v xml:space="preserve"> </v>
      </c>
      <c r="CS61" s="8" t="str">
        <f>IF(OR(regneark!DO13&gt;0,regneark!DP13&gt;0),regneark!DO7," ")</f>
        <v xml:space="preserve"> </v>
      </c>
      <c r="CT61" s="8" t="str">
        <f>IF(OR(regneark!DP13&gt;0,regneark!DQ13&gt;0),regneark!DP7," ")</f>
        <v xml:space="preserve"> </v>
      </c>
      <c r="CU61" s="8" t="str">
        <f>IF(OR(regneark!DQ13&gt;0,regneark!DR13&gt;0),regneark!DQ7," ")</f>
        <v xml:space="preserve"> </v>
      </c>
      <c r="CV61" s="8" t="str">
        <f>IF(OR(regneark!DR13&gt;0,regneark!DS13&gt;0),regneark!DR7," ")</f>
        <v xml:space="preserve"> </v>
      </c>
      <c r="CW61" s="8" t="str">
        <f>IF(OR(regneark!DS13&gt;0,regneark!DT13&gt;0),regneark!DS7," ")</f>
        <v xml:space="preserve"> </v>
      </c>
      <c r="CX61" s="9" t="str">
        <f>IF(OR(regneark!DT13&gt;0,regneark!DU13&gt;0),regneark!DT7," ")</f>
        <v xml:space="preserve"> </v>
      </c>
      <c r="CY61" s="33" t="str">
        <f>IF(OR(regneark!DU13&gt;0,regneark!DV13&gt;0),regneark!DU7," ")</f>
        <v xml:space="preserve"> </v>
      </c>
      <c r="CZ61" s="8" t="str">
        <f>IF(OR(regneark!DV13&gt;0,regneark!DW13&gt;0),regneark!DV7," ")</f>
        <v xml:space="preserve"> </v>
      </c>
      <c r="DA61" s="8" t="str">
        <f>IF(OR(regneark!DW13&gt;0,regneark!DX13&gt;0),regneark!DW7," ")</f>
        <v xml:space="preserve"> </v>
      </c>
      <c r="DB61" s="8" t="str">
        <f>IF(OR(regneark!DX13&gt;0,regneark!DY13&gt;0),regneark!DX7," ")</f>
        <v xml:space="preserve"> </v>
      </c>
      <c r="DC61" s="8" t="str">
        <f>IF(OR(regneark!DY13&gt;0,regneark!DZ13&gt;0),regneark!DY7," ")</f>
        <v xml:space="preserve"> </v>
      </c>
      <c r="DD61" s="8" t="str">
        <f>IF(OR(regneark!DZ13&gt;0,regneark!EA13&gt;0),regneark!DZ7," ")</f>
        <v xml:space="preserve"> </v>
      </c>
      <c r="DE61" s="8" t="str">
        <f>IF(OR(regneark!EA13&gt;0,regneark!EB13&gt;0),regneark!EA7," ")</f>
        <v xml:space="preserve"> </v>
      </c>
      <c r="DF61" s="8" t="str">
        <f>IF(OR(regneark!EB13&gt;0,regneark!EC13&gt;0),regneark!EB7," ")</f>
        <v xml:space="preserve"> </v>
      </c>
      <c r="DG61" s="8" t="str">
        <f>IF(OR(regneark!EC13&gt;0,regneark!ED13&gt;0),regneark!EC7," ")</f>
        <v xml:space="preserve"> </v>
      </c>
      <c r="DH61" s="8" t="str">
        <f>IF(OR(regneark!ED13&gt;0,regneark!EE13&gt;0),regneark!ED7," ")</f>
        <v xml:space="preserve"> </v>
      </c>
      <c r="DI61" s="8" t="str">
        <f>IF(OR(regneark!EE13&gt;0,regneark!EF13&gt;0),regneark!EE7," ")</f>
        <v xml:space="preserve"> </v>
      </c>
      <c r="DJ61" s="8" t="str">
        <f>IF(OR(regneark!EF13&gt;0,regneark!EG13&gt;0),regneark!EF7," ")</f>
        <v xml:space="preserve"> </v>
      </c>
      <c r="DK61" s="8" t="str">
        <f>IF(OR(regneark!EG13&gt;0,regneark!EH13&gt;0),regneark!EG7," ")</f>
        <v xml:space="preserve"> </v>
      </c>
      <c r="DL61" s="8" t="str">
        <f>IF(OR(regneark!EH13&gt;0,regneark!EI13&gt;0),regneark!EH7," ")</f>
        <v xml:space="preserve"> </v>
      </c>
      <c r="DM61" s="8" t="str">
        <f>IF(OR(regneark!EI13&gt;0,regneark!EJ13&gt;0),regneark!EI7," ")</f>
        <v xml:space="preserve"> </v>
      </c>
      <c r="DN61" s="8" t="str">
        <f>IF(OR(regneark!EJ13&gt;0,regneark!EK13&gt;0),regneark!EJ7," ")</f>
        <v xml:space="preserve"> </v>
      </c>
      <c r="DO61" s="8" t="str">
        <f>IF(OR(regneark!EK13&gt;0,regneark!EL13&gt;0),regneark!EK7," ")</f>
        <v xml:space="preserve"> </v>
      </c>
      <c r="DP61" s="8" t="str">
        <f>IF(OR(regneark!EL13&gt;0,regneark!EM13&gt;0),regneark!EL7," ")</f>
        <v xml:space="preserve"> </v>
      </c>
      <c r="DQ61" s="8" t="str">
        <f>IF(OR(regneark!EM13&gt;0,regneark!EN13&gt;0),regneark!EM7," ")</f>
        <v xml:space="preserve"> </v>
      </c>
      <c r="DR61" s="8" t="str">
        <f>IF(OR(regneark!EN13&gt;0,regneark!EO13&gt;0),regneark!EN7," ")</f>
        <v xml:space="preserve"> </v>
      </c>
      <c r="DS61" s="8" t="str">
        <f>IF(OR(regneark!EO13&gt;0,regneark!EP13&gt;0),regneark!EO7," ")</f>
        <v xml:space="preserve"> </v>
      </c>
      <c r="DT61" s="8" t="str">
        <f>IF(OR(regneark!EP13&gt;0,regneark!EQ13&gt;0),regneark!EP7," ")</f>
        <v xml:space="preserve"> </v>
      </c>
      <c r="DU61" s="8" t="str">
        <f>IF(OR(regneark!EQ13&gt;0,regneark!ER13&gt;0),regneark!EQ7," ")</f>
        <v xml:space="preserve"> </v>
      </c>
      <c r="DV61" s="9" t="str">
        <f>IF(OR(regneark!ER13&gt;0,regneark!ES13&gt;0),regneark!ER7," ")</f>
        <v xml:space="preserve"> </v>
      </c>
      <c r="DW61" s="33" t="str">
        <f>IF(OR(regneark!ES13&gt;0,regneark!ET13&gt;0),regneark!ES7," ")</f>
        <v xml:space="preserve"> </v>
      </c>
      <c r="DX61" s="8" t="str">
        <f>IF(OR(regneark!ET13&gt;0,regneark!EU13&gt;0),regneark!ET7," ")</f>
        <v xml:space="preserve"> </v>
      </c>
      <c r="DY61" s="8" t="str">
        <f>IF(OR(regneark!EU13&gt;0,regneark!EV13&gt;0),regneark!EU7," ")</f>
        <v xml:space="preserve"> </v>
      </c>
      <c r="DZ61" s="8" t="str">
        <f>IF(OR(regneark!EV13&gt;0,regneark!EW13&gt;0),regneark!EV7," ")</f>
        <v xml:space="preserve"> </v>
      </c>
      <c r="EA61" s="8" t="str">
        <f>IF(OR(regneark!EW13&gt;0,regneark!EX13&gt;0),regneark!EW7," ")</f>
        <v xml:space="preserve"> </v>
      </c>
      <c r="EB61" s="8" t="str">
        <f>IF(OR(regneark!EX13&gt;0,regneark!EY13&gt;0),regneark!EX7," ")</f>
        <v xml:space="preserve"> </v>
      </c>
      <c r="EC61" s="8" t="str">
        <f>IF(OR(regneark!EY13&gt;0,regneark!EZ13&gt;0),regneark!EY7," ")</f>
        <v xml:space="preserve"> </v>
      </c>
      <c r="ED61" s="8" t="str">
        <f>IF(OR(regneark!EZ13&gt;0,regneark!FA13&gt;0),regneark!EZ7," ")</f>
        <v xml:space="preserve"> </v>
      </c>
      <c r="EE61" s="8" t="str">
        <f>IF(OR(regneark!FA13&gt;0,regneark!FB13&gt;0),regneark!FA7," ")</f>
        <v xml:space="preserve"> </v>
      </c>
      <c r="EF61" s="8" t="str">
        <f>IF(OR(regneark!FB13&gt;0,regneark!FC13&gt;0),regneark!FB7," ")</f>
        <v xml:space="preserve"> </v>
      </c>
      <c r="EG61" s="8" t="str">
        <f>IF(OR(regneark!FC13&gt;0,regneark!FD13&gt;0),regneark!FC7," ")</f>
        <v xml:space="preserve"> </v>
      </c>
      <c r="EH61" s="8" t="str">
        <f>IF(OR(regneark!FD13&gt;0,regneark!FE13&gt;0),regneark!FD7," ")</f>
        <v xml:space="preserve"> </v>
      </c>
      <c r="EI61" s="8" t="str">
        <f>IF(OR(regneark!FE13&gt;0,regneark!FF13&gt;0),regneark!FE7," ")</f>
        <v xml:space="preserve"> </v>
      </c>
      <c r="EJ61" s="8" t="str">
        <f>IF(OR(regneark!FF13&gt;0,regneark!FG13&gt;0),regneark!FF7," ")</f>
        <v xml:space="preserve"> </v>
      </c>
      <c r="EK61" s="8" t="str">
        <f>IF(OR(regneark!FG13&gt;0,regneark!FH13&gt;0),regneark!FG7," ")</f>
        <v xml:space="preserve"> </v>
      </c>
      <c r="EL61" s="8" t="str">
        <f>IF(OR(regneark!FH13&gt;0,regneark!FI13&gt;0),regneark!FH7," ")</f>
        <v xml:space="preserve"> </v>
      </c>
      <c r="EM61" s="8" t="str">
        <f>IF(OR(regneark!FI13&gt;0,regneark!FJ13&gt;0),regneark!FI7," ")</f>
        <v xml:space="preserve"> </v>
      </c>
      <c r="EN61" s="8" t="str">
        <f>IF(OR(regneark!FJ13&gt;0,regneark!FK13&gt;0),regneark!FJ7," ")</f>
        <v xml:space="preserve"> </v>
      </c>
      <c r="EO61" s="8" t="str">
        <f>IF(OR(regneark!FK13&gt;0,regneark!FL13&gt;0),regneark!FK7," ")</f>
        <v xml:space="preserve"> </v>
      </c>
      <c r="EP61" s="8" t="str">
        <f>IF(OR(regneark!FL13&gt;0,regneark!FM13&gt;0),regneark!FL7," ")</f>
        <v xml:space="preserve"> </v>
      </c>
      <c r="EQ61" s="8" t="str">
        <f>IF(OR(regneark!FM13&gt;0,regneark!FN13&gt;0),regneark!FM7," ")</f>
        <v xml:space="preserve"> </v>
      </c>
      <c r="ER61" s="8" t="str">
        <f>IF(OR(regneark!FN13&gt;0,regneark!FO13&gt;0),regneark!FN7," ")</f>
        <v xml:space="preserve"> </v>
      </c>
      <c r="ES61" s="8" t="str">
        <f>IF(OR(regneark!FO13&gt;0,regneark!FP13&gt;0),regneark!FO7," ")</f>
        <v xml:space="preserve"> </v>
      </c>
      <c r="ET61" s="9" t="str">
        <f>IF(OR(regneark!FP13&gt;0,regneark!FQ13&gt;0),regneark!FP7," ")</f>
        <v xml:space="preserve"> </v>
      </c>
      <c r="EU61" s="33" t="str">
        <f>IF(OR(regneark!FQ13&gt;0,regneark!FR13&gt;0),regneark!FQ7," ")</f>
        <v xml:space="preserve"> </v>
      </c>
      <c r="EV61" s="8" t="str">
        <f>IF(OR(regneark!FR13&gt;0,regneark!FS13&gt;0),regneark!FR7," ")</f>
        <v xml:space="preserve"> </v>
      </c>
      <c r="EW61" s="8" t="str">
        <f>IF(OR(regneark!FS13&gt;0,regneark!FT13&gt;0),regneark!FS7," ")</f>
        <v xml:space="preserve"> </v>
      </c>
      <c r="EX61" s="8" t="str">
        <f>IF(OR(regneark!FT13&gt;0,regneark!FU13&gt;0),regneark!FT7," ")</f>
        <v xml:space="preserve"> </v>
      </c>
      <c r="EY61" s="8" t="str">
        <f>IF(OR(regneark!FU13&gt;0,regneark!FV13&gt;0),regneark!FU7," ")</f>
        <v xml:space="preserve"> </v>
      </c>
      <c r="EZ61" s="8" t="str">
        <f>IF(OR(regneark!FV13&gt;0,regneark!FW13&gt;0),regneark!FV7," ")</f>
        <v xml:space="preserve"> </v>
      </c>
      <c r="FA61" s="8" t="str">
        <f>IF(OR(regneark!FW13&gt;0,regneark!FX13&gt;0),regneark!FW7," ")</f>
        <v xml:space="preserve"> </v>
      </c>
      <c r="FB61" s="8" t="str">
        <f>IF(OR(regneark!FX13&gt;0,regneark!FY13&gt;0),regneark!FX7," ")</f>
        <v xml:space="preserve"> </v>
      </c>
      <c r="FC61" s="8" t="str">
        <f>IF(OR(regneark!FY13&gt;0,regneark!FZ13&gt;0),regneark!FY7," ")</f>
        <v xml:space="preserve"> </v>
      </c>
      <c r="FD61" s="8" t="str">
        <f>IF(OR(regneark!FZ13&gt;0,regneark!GA13&gt;0),regneark!FZ7," ")</f>
        <v xml:space="preserve"> </v>
      </c>
      <c r="FE61" s="8" t="str">
        <f>IF(OR(regneark!GA13&gt;0,regneark!GB13&gt;0),regneark!GA7," ")</f>
        <v xml:space="preserve"> </v>
      </c>
      <c r="FF61" s="8" t="str">
        <f>IF(OR(regneark!GB13&gt;0,regneark!GC13&gt;0),regneark!GB7," ")</f>
        <v xml:space="preserve"> </v>
      </c>
      <c r="FG61" s="8" t="str">
        <f>IF(OR(regneark!GC13&gt;0,regneark!GD13&gt;0),regneark!GC7," ")</f>
        <v xml:space="preserve"> </v>
      </c>
      <c r="FH61" s="8" t="str">
        <f>IF(OR(regneark!GD13&gt;0,regneark!GE13&gt;0),regneark!GD7," ")</f>
        <v xml:space="preserve"> </v>
      </c>
      <c r="FI61" s="8" t="str">
        <f>IF(OR(regneark!GE13&gt;0,regneark!GF13&gt;0),regneark!GE7," ")</f>
        <v xml:space="preserve"> </v>
      </c>
      <c r="FJ61" s="8" t="str">
        <f>IF(OR(regneark!GF13&gt;0,regneark!GG13&gt;0),regneark!GF7," ")</f>
        <v xml:space="preserve"> </v>
      </c>
      <c r="FK61" s="8" t="str">
        <f>IF(OR(regneark!GG13&gt;0,regneark!GH13&gt;0),regneark!GG7," ")</f>
        <v xml:space="preserve"> </v>
      </c>
      <c r="FL61" s="8" t="str">
        <f>IF(OR(regneark!GH13&gt;0,regneark!GI13&gt;0),regneark!GH7," ")</f>
        <v xml:space="preserve"> </v>
      </c>
      <c r="FM61" s="8" t="str">
        <f>IF(OR(regneark!GI13&gt;0,regneark!GJ13&gt;0),regneark!GI7," ")</f>
        <v xml:space="preserve"> </v>
      </c>
      <c r="FN61" s="8" t="str">
        <f>IF(OR(regneark!GJ13&gt;0,regneark!GK13&gt;0),regneark!GJ7," ")</f>
        <v xml:space="preserve"> </v>
      </c>
      <c r="FO61" s="8" t="str">
        <f>IF(OR(regneark!GK13&gt;0,regneark!GL13&gt;0),regneark!GK7," ")</f>
        <v xml:space="preserve"> </v>
      </c>
      <c r="FP61" s="8" t="str">
        <f>IF(OR(regneark!GL13&gt;0,regneark!GM13&gt;0),regneark!GL7," ")</f>
        <v xml:space="preserve"> </v>
      </c>
      <c r="FQ61" s="8" t="str">
        <f>IF(OR(regneark!GM13&gt;0,regneark!GN13&gt;0),regneark!GM7," ")</f>
        <v xml:space="preserve"> </v>
      </c>
      <c r="FR61" s="9" t="str">
        <f>IF(OR(regneark!GN13&gt;0,regneark!GO13&gt;0),regneark!GN7," ")</f>
        <v xml:space="preserve"> </v>
      </c>
      <c r="FS61" s="33" t="str">
        <f>IF(OR(regneark!GO13&gt;0,regneark!GP13&gt;0),regneark!GO7," ")</f>
        <v xml:space="preserve"> </v>
      </c>
      <c r="FT61" s="8" t="str">
        <f>IF(OR(regneark!GP13&gt;0,regneark!GQ13&gt;0),regneark!GP7," ")</f>
        <v xml:space="preserve"> </v>
      </c>
      <c r="FU61" s="8" t="str">
        <f>IF(OR(regneark!GQ13&gt;0,regneark!GR13&gt;0),regneark!GQ7," ")</f>
        <v xml:space="preserve"> </v>
      </c>
      <c r="FV61" s="8" t="str">
        <f>IF(OR(regneark!GR13&gt;0,regneark!GS13&gt;0),regneark!GR7," ")</f>
        <v xml:space="preserve"> </v>
      </c>
      <c r="FW61" s="8" t="str">
        <f>IF(OR(regneark!GS13&gt;0,regneark!GT13&gt;0),regneark!GS7," ")</f>
        <v xml:space="preserve"> </v>
      </c>
      <c r="FX61" s="8" t="str">
        <f>IF(OR(regneark!GT13&gt;0,regneark!GU13&gt;0),regneark!GT7," ")</f>
        <v xml:space="preserve"> </v>
      </c>
      <c r="FY61" s="8" t="str">
        <f>IF(OR(regneark!GU13&gt;0,regneark!GV13&gt;0),regneark!GU7," ")</f>
        <v xml:space="preserve"> </v>
      </c>
      <c r="FZ61" s="8" t="str">
        <f>IF(OR(regneark!GV13&gt;0,regneark!GW13&gt;0),regneark!GV7," ")</f>
        <v xml:space="preserve"> </v>
      </c>
      <c r="GA61" s="8" t="str">
        <f>IF(OR(regneark!GW13&gt;0,regneark!GX13&gt;0),regneark!GW7," ")</f>
        <v xml:space="preserve"> </v>
      </c>
      <c r="GB61" s="8" t="str">
        <f>IF(OR(regneark!GX13&gt;0,regneark!GY13&gt;0),regneark!GX7," ")</f>
        <v xml:space="preserve"> </v>
      </c>
      <c r="GC61" s="8" t="str">
        <f>IF(OR(regneark!GY13&gt;0,regneark!GZ13&gt;0),regneark!GY7," ")</f>
        <v xml:space="preserve"> </v>
      </c>
      <c r="GD61" s="8" t="str">
        <f>IF(OR(regneark!GZ13&gt;0,regneark!HA13&gt;0),regneark!GZ7," ")</f>
        <v xml:space="preserve"> </v>
      </c>
      <c r="GE61" s="8" t="str">
        <f>IF(OR(regneark!HA13&gt;0,regneark!HB13&gt;0),regneark!HA7," ")</f>
        <v xml:space="preserve"> </v>
      </c>
      <c r="GF61" s="8" t="str">
        <f>IF(OR(regneark!HB13&gt;0,regneark!HC13&gt;0),regneark!HB7," ")</f>
        <v xml:space="preserve"> </v>
      </c>
      <c r="GG61" s="8" t="str">
        <f>IF(OR(regneark!HC13&gt;0,regneark!HD13&gt;0),regneark!HC7," ")</f>
        <v xml:space="preserve"> </v>
      </c>
      <c r="GH61" s="8" t="str">
        <f>IF(OR(regneark!HD13&gt;0,regneark!HE13&gt;0),regneark!HD7," ")</f>
        <v xml:space="preserve"> </v>
      </c>
      <c r="GI61" s="8" t="str">
        <f>IF(OR(regneark!HE13&gt;0,regneark!HF13&gt;0),regneark!HE7," ")</f>
        <v xml:space="preserve"> </v>
      </c>
      <c r="GJ61" s="8" t="str">
        <f>IF(OR(regneark!HF13&gt;0,regneark!HG13&gt;0),regneark!HF7," ")</f>
        <v xml:space="preserve"> </v>
      </c>
      <c r="GK61" s="8" t="str">
        <f>IF(OR(regneark!HG13&gt;0,regneark!HH13&gt;0),regneark!HG7," ")</f>
        <v xml:space="preserve"> </v>
      </c>
      <c r="GL61" s="8" t="str">
        <f>IF(OR(regneark!HH13&gt;0,regneark!HI13&gt;0),regneark!HH7," ")</f>
        <v xml:space="preserve"> </v>
      </c>
      <c r="GM61" s="8" t="str">
        <f>IF(OR(regneark!HI13&gt;0,regneark!HJ13&gt;0),regneark!HI7," ")</f>
        <v xml:space="preserve"> </v>
      </c>
      <c r="GN61" s="8" t="str">
        <f>IF(OR(regneark!HJ13&gt;0,regneark!HK13&gt;0),regneark!HJ7," ")</f>
        <v xml:space="preserve"> </v>
      </c>
      <c r="GO61" s="8" t="str">
        <f>IF(OR(regneark!HK13&gt;0,regneark!HL13&gt;0),regneark!HK7," ")</f>
        <v xml:space="preserve"> </v>
      </c>
      <c r="GP61" s="9" t="str">
        <f>IF(OR(regneark!HL13&gt;0,regneark!HM13&gt;0),regneark!HL7," ")</f>
        <v xml:space="preserve"> </v>
      </c>
      <c r="GQ61" s="26"/>
      <c r="GR61" s="26"/>
      <c r="GS61" s="26"/>
      <c r="GT61" s="26"/>
      <c r="GU61" s="26"/>
      <c r="GV61" s="26"/>
      <c r="GW61" s="26"/>
      <c r="GX61" s="26"/>
      <c r="GY61" s="26"/>
      <c r="GZ61" s="26"/>
      <c r="HA61" s="26"/>
      <c r="HB61" s="26"/>
      <c r="HC61" s="26"/>
      <c r="HD61" s="26"/>
      <c r="HE61" s="26"/>
      <c r="HF61" s="26"/>
      <c r="HG61" s="26"/>
      <c r="HH61" s="26"/>
      <c r="HI61" s="26"/>
      <c r="HJ61" s="26"/>
      <c r="HK61" s="26"/>
      <c r="HL61" s="26"/>
      <c r="HM61" s="26"/>
      <c r="HN61" s="26"/>
      <c r="HO61" s="26"/>
      <c r="HP61" s="26"/>
      <c r="HQ61" s="26"/>
      <c r="HR61" s="26"/>
      <c r="HS61" s="26"/>
      <c r="HT61" s="26"/>
      <c r="HU61" s="26"/>
      <c r="HV61" s="26"/>
    </row>
    <row r="62" spans="1:230" x14ac:dyDescent="0.25">
      <c r="A62" s="15"/>
      <c r="B62" s="19" t="s">
        <v>7</v>
      </c>
      <c r="C62" s="87"/>
      <c r="D62" s="88"/>
      <c r="E62" s="26"/>
      <c r="F62" s="7" t="s">
        <v>28</v>
      </c>
      <c r="G62" s="33" t="str">
        <f>IF(OR(regneark!AC13&gt;0,regneark!AD13&gt;0),regneark!AC8," ")</f>
        <v xml:space="preserve"> </v>
      </c>
      <c r="H62" s="8" t="str">
        <f>IF(OR(regneark!AD13&gt;0,regneark!AE13&gt;0),regneark!AD8," ")</f>
        <v xml:space="preserve"> </v>
      </c>
      <c r="I62" s="8" t="str">
        <f>IF(OR(regneark!AE13&gt;0,regneark!AF13&gt;0),regneark!AE8," ")</f>
        <v xml:space="preserve"> </v>
      </c>
      <c r="J62" s="8" t="str">
        <f>IF(OR(regneark!AF13&gt;0,regneark!AG13&gt;0),regneark!AF8," ")</f>
        <v xml:space="preserve"> </v>
      </c>
      <c r="K62" s="8" t="str">
        <f>IF(OR(regneark!AG13&gt;0,regneark!AH13&gt;0),regneark!AG8," ")</f>
        <v xml:space="preserve"> </v>
      </c>
      <c r="L62" s="8" t="str">
        <f>IF(OR(regneark!AH13&gt;0,regneark!AI13&gt;0),regneark!AH8," ")</f>
        <v xml:space="preserve"> </v>
      </c>
      <c r="M62" s="8" t="str">
        <f>IF(OR(regneark!AI13&gt;0,regneark!AJ13&gt;0),regneark!AI8," ")</f>
        <v xml:space="preserve"> </v>
      </c>
      <c r="N62" s="8" t="str">
        <f>IF(OR(regneark!AJ13&gt;0,regneark!AK13&gt;0),regneark!AJ8," ")</f>
        <v xml:space="preserve"> </v>
      </c>
      <c r="O62" s="8" t="str">
        <f>IF(OR(regneark!AK13&gt;0,regneark!AL13&gt;0),regneark!AK8," ")</f>
        <v xml:space="preserve"> </v>
      </c>
      <c r="P62" s="8" t="str">
        <f>IF(OR(regneark!AL13&gt;0,regneark!AM13&gt;0),regneark!AL8," ")</f>
        <v xml:space="preserve"> </v>
      </c>
      <c r="Q62" s="8" t="str">
        <f>IF(OR(regneark!AM13&gt;0,regneark!AN13&gt;0),regneark!AM8," ")</f>
        <v xml:space="preserve"> </v>
      </c>
      <c r="R62" s="8" t="str">
        <f>IF(OR(regneark!AN13&gt;0,regneark!AO13&gt;0),regneark!AN8," ")</f>
        <v xml:space="preserve"> </v>
      </c>
      <c r="S62" s="8" t="str">
        <f>IF(OR(regneark!AO13&gt;0,regneark!AP13&gt;0),regneark!AO8," ")</f>
        <v xml:space="preserve"> </v>
      </c>
      <c r="T62" s="8" t="str">
        <f>IF(OR(regneark!AP13&gt;0,regneark!AQ13&gt;0),regneark!AP8," ")</f>
        <v xml:space="preserve"> </v>
      </c>
      <c r="U62" s="8" t="str">
        <f>IF(OR(regneark!AQ13&gt;0,regneark!AR13&gt;0),regneark!AQ8," ")</f>
        <v xml:space="preserve"> </v>
      </c>
      <c r="V62" s="8" t="str">
        <f>IF(OR(regneark!AR13&gt;0,regneark!AS13&gt;0),regneark!AR8," ")</f>
        <v xml:space="preserve"> </v>
      </c>
      <c r="W62" s="8" t="str">
        <f>IF(OR(regneark!AS13&gt;0,regneark!AT13&gt;0),regneark!AS8," ")</f>
        <v xml:space="preserve"> </v>
      </c>
      <c r="X62" s="8" t="str">
        <f>IF(OR(regneark!AT13&gt;0,regneark!AU13&gt;0),regneark!AT8," ")</f>
        <v xml:space="preserve"> </v>
      </c>
      <c r="Y62" s="8" t="str">
        <f>IF(OR(regneark!AU13&gt;0,regneark!AV13&gt;0),regneark!AU8," ")</f>
        <v xml:space="preserve"> </v>
      </c>
      <c r="Z62" s="8" t="str">
        <f>IF(OR(regneark!AV13&gt;0,regneark!AW13&gt;0),regneark!AV8," ")</f>
        <v xml:space="preserve"> </v>
      </c>
      <c r="AA62" s="8" t="str">
        <f>IF(OR(regneark!AW13&gt;0,regneark!AX13&gt;0),regneark!AW8," ")</f>
        <v xml:space="preserve"> </v>
      </c>
      <c r="AB62" s="8" t="str">
        <f>IF(OR(regneark!AX13&gt;0,regneark!AY13&gt;0),regneark!AX8," ")</f>
        <v xml:space="preserve"> </v>
      </c>
      <c r="AC62" s="8" t="str">
        <f>IF(OR(regneark!AY13&gt;0,regneark!AZ13&gt;0),regneark!AY8," ")</f>
        <v xml:space="preserve"> </v>
      </c>
      <c r="AD62" s="9" t="str">
        <f>IF(OR(regneark!AZ13&gt;0,regneark!BA13&gt;0),regneark!AZ8," ")</f>
        <v xml:space="preserve"> </v>
      </c>
      <c r="AE62" s="8" t="str">
        <f>IF(OR(regneark!BA13&gt;0,regneark!BB13&gt;0),regneark!BA8," ")</f>
        <v xml:space="preserve"> </v>
      </c>
      <c r="AF62" s="8" t="str">
        <f>IF(OR(regneark!BB13&gt;0,regneark!BC13&gt;0),regneark!BB8," ")</f>
        <v xml:space="preserve"> </v>
      </c>
      <c r="AG62" s="8" t="str">
        <f>IF(OR(regneark!BC13&gt;0,regneark!BD13&gt;0),regneark!BC8," ")</f>
        <v xml:space="preserve"> </v>
      </c>
      <c r="AH62" s="8" t="str">
        <f>IF(OR(regneark!BD13&gt;0,regneark!BE13&gt;0),regneark!BD8," ")</f>
        <v xml:space="preserve"> </v>
      </c>
      <c r="AI62" s="8" t="str">
        <f>IF(OR(regneark!BE13&gt;0,regneark!BF13&gt;0),regneark!BE8," ")</f>
        <v xml:space="preserve"> </v>
      </c>
      <c r="AJ62" s="8" t="str">
        <f>IF(OR(regneark!BF13&gt;0,regneark!BG13&gt;0),regneark!BF8," ")</f>
        <v xml:space="preserve"> </v>
      </c>
      <c r="AK62" s="8" t="str">
        <f>IF(OR(regneark!BG13&gt;0,regneark!BH13&gt;0),regneark!BG8," ")</f>
        <v xml:space="preserve"> </v>
      </c>
      <c r="AL62" s="8" t="str">
        <f>IF(OR(regneark!BH13&gt;0,regneark!BI13&gt;0),regneark!BH8," ")</f>
        <v xml:space="preserve"> </v>
      </c>
      <c r="AM62" s="8" t="str">
        <f>IF(OR(regneark!BI13&gt;0,regneark!BJ13&gt;0),regneark!BI8," ")</f>
        <v xml:space="preserve"> </v>
      </c>
      <c r="AN62" s="8" t="str">
        <f>IF(OR(regneark!BJ13&gt;0,regneark!BK13&gt;0),regneark!BJ8," ")</f>
        <v xml:space="preserve"> </v>
      </c>
      <c r="AO62" s="8" t="str">
        <f>IF(OR(regneark!BK13&gt;0,regneark!BL13&gt;0),regneark!BK8," ")</f>
        <v xml:space="preserve"> </v>
      </c>
      <c r="AP62" s="8" t="str">
        <f>IF(OR(regneark!BL13&gt;0,regneark!BM13&gt;0),regneark!BL8," ")</f>
        <v xml:space="preserve"> </v>
      </c>
      <c r="AQ62" s="8" t="str">
        <f>IF(OR(regneark!BM13&gt;0,regneark!BN13&gt;0),regneark!BM8," ")</f>
        <v xml:space="preserve"> </v>
      </c>
      <c r="AR62" s="8" t="str">
        <f>IF(OR(regneark!BN13&gt;0,regneark!BO13&gt;0),regneark!BN8," ")</f>
        <v xml:space="preserve"> </v>
      </c>
      <c r="AS62" s="8" t="str">
        <f>IF(OR(regneark!BO13&gt;0,regneark!BP13&gt;0),regneark!BO8," ")</f>
        <v xml:space="preserve"> </v>
      </c>
      <c r="AT62" s="8" t="str">
        <f>IF(OR(regneark!BP13&gt;0,regneark!BQ13&gt;0),regneark!BP8," ")</f>
        <v xml:space="preserve"> </v>
      </c>
      <c r="AU62" s="8" t="str">
        <f>IF(OR(regneark!BQ13&gt;0,regneark!BR13&gt;0),regneark!BQ8," ")</f>
        <v xml:space="preserve"> </v>
      </c>
      <c r="AV62" s="8" t="str">
        <f>IF(OR(regneark!BR13&gt;0,regneark!BS13&gt;0),regneark!BR8," ")</f>
        <v xml:space="preserve"> </v>
      </c>
      <c r="AW62" s="8" t="str">
        <f>IF(OR(regneark!BS13&gt;0,regneark!BT13&gt;0),regneark!BS8," ")</f>
        <v xml:space="preserve"> </v>
      </c>
      <c r="AX62" s="8" t="str">
        <f>IF(OR(regneark!BT13&gt;0,regneark!BU13&gt;0),regneark!BT8," ")</f>
        <v xml:space="preserve"> </v>
      </c>
      <c r="AY62" s="8" t="str">
        <f>IF(OR(regneark!BU13&gt;0,regneark!BV13&gt;0),regneark!BU8," ")</f>
        <v xml:space="preserve"> </v>
      </c>
      <c r="AZ62" s="8" t="str">
        <f>IF(OR(regneark!BV13&gt;0,regneark!BW13&gt;0),regneark!BV8," ")</f>
        <v xml:space="preserve"> </v>
      </c>
      <c r="BA62" s="8" t="str">
        <f>IF(OR(regneark!BW13&gt;0,regneark!BX13&gt;0),regneark!BW8," ")</f>
        <v xml:space="preserve"> </v>
      </c>
      <c r="BB62" s="9" t="str">
        <f>IF(OR(regneark!BX13&gt;0,regneark!BY13&gt;0),regneark!BX8," ")</f>
        <v xml:space="preserve"> </v>
      </c>
      <c r="BC62" s="33" t="str">
        <f>IF(OR(regneark!BY13&gt;0,regneark!BZ13&gt;0),regneark!BY8," ")</f>
        <v xml:space="preserve"> </v>
      </c>
      <c r="BD62" s="8" t="str">
        <f>IF(OR(regneark!BZ13&gt;0,regneark!CA13&gt;0),regneark!BZ8," ")</f>
        <v xml:space="preserve"> </v>
      </c>
      <c r="BE62" s="8" t="str">
        <f>IF(OR(regneark!CA13&gt;0,regneark!CB13&gt;0),regneark!CA8," ")</f>
        <v xml:space="preserve"> </v>
      </c>
      <c r="BF62" s="8" t="str">
        <f>IF(OR(regneark!CB13&gt;0,regneark!CC13&gt;0),regneark!CB8," ")</f>
        <v xml:space="preserve"> </v>
      </c>
      <c r="BG62" s="8" t="str">
        <f>IF(OR(regneark!CC13&gt;0,regneark!CD13&gt;0),regneark!CC8," ")</f>
        <v xml:space="preserve"> </v>
      </c>
      <c r="BH62" s="8" t="str">
        <f>IF(OR(regneark!CD13&gt;0,regneark!CE13&gt;0),regneark!CD8," ")</f>
        <v xml:space="preserve"> </v>
      </c>
      <c r="BI62" s="8" t="str">
        <f>IF(OR(regneark!CE13&gt;0,regneark!CF13&gt;0),regneark!CE8," ")</f>
        <v xml:space="preserve"> </v>
      </c>
      <c r="BJ62" s="8" t="str">
        <f>IF(OR(regneark!CF13&gt;0,regneark!CG13&gt;0),regneark!CF8," ")</f>
        <v xml:space="preserve"> </v>
      </c>
      <c r="BK62" s="8" t="str">
        <f>IF(OR(regneark!CG13&gt;0,regneark!CH13&gt;0),regneark!CG8," ")</f>
        <v xml:space="preserve"> </v>
      </c>
      <c r="BL62" s="8" t="str">
        <f>IF(OR(regneark!CH13&gt;0,regneark!CI13&gt;0),regneark!CH8," ")</f>
        <v xml:space="preserve"> </v>
      </c>
      <c r="BM62" s="8" t="str">
        <f>IF(OR(regneark!CI13&gt;0,regneark!CJ13&gt;0),regneark!CI8," ")</f>
        <v xml:space="preserve"> </v>
      </c>
      <c r="BN62" s="8" t="str">
        <f>IF(OR(regneark!CJ13&gt;0,regneark!CK13&gt;0),regneark!CJ8," ")</f>
        <v xml:space="preserve"> </v>
      </c>
      <c r="BO62" s="8" t="str">
        <f>IF(OR(regneark!CK13&gt;0,regneark!CL13&gt;0),regneark!CK8," ")</f>
        <v xml:space="preserve"> </v>
      </c>
      <c r="BP62" s="8" t="str">
        <f>IF(OR(regneark!CL13&gt;0,regneark!CM13&gt;0),regneark!CL8," ")</f>
        <v xml:space="preserve"> </v>
      </c>
      <c r="BQ62" s="8" t="str">
        <f>IF(OR(regneark!CM13&gt;0,regneark!CN13&gt;0),regneark!CM8," ")</f>
        <v xml:space="preserve"> </v>
      </c>
      <c r="BR62" s="8" t="str">
        <f>IF(OR(regneark!CN13&gt;0,regneark!CO13&gt;0),regneark!CN8," ")</f>
        <v xml:space="preserve"> </v>
      </c>
      <c r="BS62" s="8" t="str">
        <f>IF(OR(regneark!CO13&gt;0,regneark!CP13&gt;0),regneark!CO8," ")</f>
        <v xml:space="preserve"> </v>
      </c>
      <c r="BT62" s="8" t="str">
        <f>IF(OR(regneark!CP13&gt;0,regneark!CQ13&gt;0),regneark!CP8," ")</f>
        <v xml:space="preserve"> </v>
      </c>
      <c r="BU62" s="8" t="str">
        <f>IF(OR(regneark!CQ13&gt;0,regneark!CR13&gt;0),regneark!CQ8," ")</f>
        <v xml:space="preserve"> </v>
      </c>
      <c r="BV62" s="8" t="str">
        <f>IF(OR(regneark!CR13&gt;0,regneark!CS13&gt;0),regneark!CR8," ")</f>
        <v xml:space="preserve"> </v>
      </c>
      <c r="BW62" s="8" t="str">
        <f>IF(OR(regneark!CS13&gt;0,regneark!CT13&gt;0),regneark!CS8," ")</f>
        <v xml:space="preserve"> </v>
      </c>
      <c r="BX62" s="8" t="str">
        <f>IF(OR(regneark!CT13&gt;0,regneark!CU13&gt;0),regneark!CT8," ")</f>
        <v xml:space="preserve"> </v>
      </c>
      <c r="BY62" s="8" t="str">
        <f>IF(OR(regneark!CU13&gt;0,regneark!CV13&gt;0),regneark!CU8," ")</f>
        <v xml:space="preserve"> </v>
      </c>
      <c r="BZ62" s="9" t="str">
        <f>IF(OR(regneark!CV13&gt;0,regneark!CW13&gt;0),regneark!CV8," ")</f>
        <v xml:space="preserve"> </v>
      </c>
      <c r="CA62" s="33" t="str">
        <f>IF(OR(regneark!CW13&gt;0,regneark!CX13&gt;0),regneark!CW8," ")</f>
        <v xml:space="preserve"> </v>
      </c>
      <c r="CB62" s="8" t="str">
        <f>IF(OR(regneark!CX13&gt;0,regneark!CY13&gt;0),regneark!CX8," ")</f>
        <v xml:space="preserve"> </v>
      </c>
      <c r="CC62" s="8" t="str">
        <f>IF(OR(regneark!CY13&gt;0,regneark!CZ13&gt;0),regneark!CY8," ")</f>
        <v xml:space="preserve"> </v>
      </c>
      <c r="CD62" s="8" t="str">
        <f>IF(OR(regneark!CZ13&gt;0,regneark!DA13&gt;0),regneark!CZ8," ")</f>
        <v xml:space="preserve"> </v>
      </c>
      <c r="CE62" s="8" t="str">
        <f>IF(OR(regneark!DA13&gt;0,regneark!DB13&gt;0),regneark!DA8," ")</f>
        <v xml:space="preserve"> </v>
      </c>
      <c r="CF62" s="8" t="str">
        <f>IF(OR(regneark!DB13&gt;0,regneark!DC13&gt;0),regneark!DB8," ")</f>
        <v xml:space="preserve"> </v>
      </c>
      <c r="CG62" s="8" t="str">
        <f>IF(OR(regneark!DC13&gt;0,regneark!DD13&gt;0),regneark!DC8," ")</f>
        <v xml:space="preserve"> </v>
      </c>
      <c r="CH62" s="8" t="str">
        <f>IF(OR(regneark!DD13&gt;0,regneark!DE13&gt;0),regneark!DD8," ")</f>
        <v xml:space="preserve"> </v>
      </c>
      <c r="CI62" s="8" t="str">
        <f>IF(OR(regneark!DE13&gt;0,regneark!DF13&gt;0),regneark!DE8," ")</f>
        <v xml:space="preserve"> </v>
      </c>
      <c r="CJ62" s="8" t="str">
        <f>IF(OR(regneark!DF13&gt;0,regneark!DG13&gt;0),regneark!DF8," ")</f>
        <v xml:space="preserve"> </v>
      </c>
      <c r="CK62" s="8" t="str">
        <f>IF(OR(regneark!DG13&gt;0,regneark!DH13&gt;0),regneark!DG8," ")</f>
        <v xml:space="preserve"> </v>
      </c>
      <c r="CL62" s="8" t="str">
        <f>IF(OR(regneark!DH13&gt;0,regneark!DI13&gt;0),regneark!DH8," ")</f>
        <v xml:space="preserve"> </v>
      </c>
      <c r="CM62" s="8" t="str">
        <f>IF(OR(regneark!DI13&gt;0,regneark!DJ13&gt;0),regneark!DI8," ")</f>
        <v xml:space="preserve"> </v>
      </c>
      <c r="CN62" s="8" t="str">
        <f>IF(OR(regneark!DJ13&gt;0,regneark!DK13&gt;0),regneark!DJ8," ")</f>
        <v xml:space="preserve"> </v>
      </c>
      <c r="CO62" s="8" t="str">
        <f>IF(OR(regneark!DK13&gt;0,regneark!DL13&gt;0),regneark!DK8," ")</f>
        <v xml:space="preserve"> </v>
      </c>
      <c r="CP62" s="8" t="str">
        <f>IF(OR(regneark!DL13&gt;0,regneark!DM13&gt;0),regneark!DL8," ")</f>
        <v xml:space="preserve"> </v>
      </c>
      <c r="CQ62" s="8" t="str">
        <f>IF(OR(regneark!DM13&gt;0,regneark!DN13&gt;0),regneark!DM8," ")</f>
        <v xml:space="preserve"> </v>
      </c>
      <c r="CR62" s="8" t="str">
        <f>IF(OR(regneark!DN13&gt;0,regneark!DO13&gt;0),regneark!DN8," ")</f>
        <v xml:space="preserve"> </v>
      </c>
      <c r="CS62" s="8" t="str">
        <f>IF(OR(regneark!DO13&gt;0,regneark!DP13&gt;0),regneark!DO8," ")</f>
        <v xml:space="preserve"> </v>
      </c>
      <c r="CT62" s="8" t="str">
        <f>IF(OR(regneark!DP13&gt;0,regneark!DQ13&gt;0),regneark!DP8," ")</f>
        <v xml:space="preserve"> </v>
      </c>
      <c r="CU62" s="8" t="str">
        <f>IF(OR(regneark!DQ13&gt;0,regneark!DR13&gt;0),regneark!DQ8," ")</f>
        <v xml:space="preserve"> </v>
      </c>
      <c r="CV62" s="8" t="str">
        <f>IF(OR(regneark!DR13&gt;0,regneark!DS13&gt;0),regneark!DR8," ")</f>
        <v xml:space="preserve"> </v>
      </c>
      <c r="CW62" s="8" t="str">
        <f>IF(OR(regneark!DS13&gt;0,regneark!DT13&gt;0),regneark!DS8," ")</f>
        <v xml:space="preserve"> </v>
      </c>
      <c r="CX62" s="9" t="str">
        <f>IF(OR(regneark!DT13&gt;0,regneark!DU13&gt;0),regneark!DT8," ")</f>
        <v xml:space="preserve"> </v>
      </c>
      <c r="CY62" s="33" t="str">
        <f>IF(OR(regneark!DU13&gt;0,regneark!DV13&gt;0),regneark!DU8," ")</f>
        <v xml:space="preserve"> </v>
      </c>
      <c r="CZ62" s="8" t="str">
        <f>IF(OR(regneark!DV13&gt;0,regneark!DW13&gt;0),regneark!DV8," ")</f>
        <v xml:space="preserve"> </v>
      </c>
      <c r="DA62" s="8" t="str">
        <f>IF(OR(regneark!DW13&gt;0,regneark!DX13&gt;0),regneark!DW8," ")</f>
        <v xml:space="preserve"> </v>
      </c>
      <c r="DB62" s="8" t="str">
        <f>IF(OR(regneark!DX13&gt;0,regneark!DY13&gt;0),regneark!DX8," ")</f>
        <v xml:space="preserve"> </v>
      </c>
      <c r="DC62" s="8" t="str">
        <f>IF(OR(regneark!DY13&gt;0,regneark!DZ13&gt;0),regneark!DY8," ")</f>
        <v xml:space="preserve"> </v>
      </c>
      <c r="DD62" s="8" t="str">
        <f>IF(OR(regneark!DZ13&gt;0,regneark!EA13&gt;0),regneark!DZ8," ")</f>
        <v xml:space="preserve"> </v>
      </c>
      <c r="DE62" s="8" t="str">
        <f>IF(OR(regneark!EA13&gt;0,regneark!EB13&gt;0),regneark!EA8," ")</f>
        <v xml:space="preserve"> </v>
      </c>
      <c r="DF62" s="8" t="str">
        <f>IF(OR(regneark!EB13&gt;0,regneark!EC13&gt;0),regneark!EB8," ")</f>
        <v xml:space="preserve"> </v>
      </c>
      <c r="DG62" s="8" t="str">
        <f>IF(OR(regneark!EC13&gt;0,regneark!ED13&gt;0),regneark!EC8," ")</f>
        <v xml:space="preserve"> </v>
      </c>
      <c r="DH62" s="8" t="str">
        <f>IF(OR(regneark!ED13&gt;0,regneark!EE13&gt;0),regneark!ED8," ")</f>
        <v xml:space="preserve"> </v>
      </c>
      <c r="DI62" s="8" t="str">
        <f>IF(OR(regneark!EE13&gt;0,regneark!EF13&gt;0),regneark!EE8," ")</f>
        <v xml:space="preserve"> </v>
      </c>
      <c r="DJ62" s="8" t="str">
        <f>IF(OR(regneark!EF13&gt;0,regneark!EG13&gt;0),regneark!EF8," ")</f>
        <v xml:space="preserve"> </v>
      </c>
      <c r="DK62" s="8" t="str">
        <f>IF(OR(regneark!EG13&gt;0,regneark!EH13&gt;0),regneark!EG8," ")</f>
        <v xml:space="preserve"> </v>
      </c>
      <c r="DL62" s="8" t="str">
        <f>IF(OR(regneark!EH13&gt;0,regneark!EI13&gt;0),regneark!EH8," ")</f>
        <v xml:space="preserve"> </v>
      </c>
      <c r="DM62" s="8" t="str">
        <f>IF(OR(regneark!EI13&gt;0,regneark!EJ13&gt;0),regneark!EI8," ")</f>
        <v xml:space="preserve"> </v>
      </c>
      <c r="DN62" s="8" t="str">
        <f>IF(OR(regneark!EJ13&gt;0,regneark!EK13&gt;0),regneark!EJ8," ")</f>
        <v xml:space="preserve"> </v>
      </c>
      <c r="DO62" s="8" t="str">
        <f>IF(OR(regneark!EK13&gt;0,regneark!EL13&gt;0),regneark!EK8," ")</f>
        <v xml:space="preserve"> </v>
      </c>
      <c r="DP62" s="8" t="str">
        <f>IF(OR(regneark!EL13&gt;0,regneark!EM13&gt;0),regneark!EL8," ")</f>
        <v xml:space="preserve"> </v>
      </c>
      <c r="DQ62" s="8" t="str">
        <f>IF(OR(regneark!EM13&gt;0,regneark!EN13&gt;0),regneark!EM8," ")</f>
        <v xml:space="preserve"> </v>
      </c>
      <c r="DR62" s="8" t="str">
        <f>IF(OR(regneark!EN13&gt;0,regneark!EO13&gt;0),regneark!EN8," ")</f>
        <v xml:space="preserve"> </v>
      </c>
      <c r="DS62" s="8" t="str">
        <f>IF(OR(regneark!EO13&gt;0,regneark!EP13&gt;0),regneark!EO8," ")</f>
        <v xml:space="preserve"> </v>
      </c>
      <c r="DT62" s="8" t="str">
        <f>IF(OR(regneark!EP13&gt;0,regneark!EQ13&gt;0),regneark!EP8," ")</f>
        <v xml:space="preserve"> </v>
      </c>
      <c r="DU62" s="8" t="str">
        <f>IF(OR(regneark!EQ13&gt;0,regneark!ER13&gt;0),regneark!EQ8," ")</f>
        <v xml:space="preserve"> </v>
      </c>
      <c r="DV62" s="9" t="str">
        <f>IF(OR(regneark!ER13&gt;0,regneark!ES13&gt;0),regneark!ER8," ")</f>
        <v xml:space="preserve"> </v>
      </c>
      <c r="DW62" s="33" t="str">
        <f>IF(OR(regneark!ES13&gt;0,regneark!ET13&gt;0),regneark!ES8," ")</f>
        <v xml:space="preserve"> </v>
      </c>
      <c r="DX62" s="8" t="str">
        <f>IF(OR(regneark!ET13&gt;0,regneark!EU13&gt;0),regneark!ET8," ")</f>
        <v xml:space="preserve"> </v>
      </c>
      <c r="DY62" s="8" t="str">
        <f>IF(OR(regneark!EU13&gt;0,regneark!EV13&gt;0),regneark!EU8," ")</f>
        <v xml:space="preserve"> </v>
      </c>
      <c r="DZ62" s="8" t="str">
        <f>IF(OR(regneark!EV13&gt;0,regneark!EW13&gt;0),regneark!EV8," ")</f>
        <v xml:space="preserve"> </v>
      </c>
      <c r="EA62" s="8" t="str">
        <f>IF(OR(regneark!EW13&gt;0,regneark!EX13&gt;0),regneark!EW8," ")</f>
        <v xml:space="preserve"> </v>
      </c>
      <c r="EB62" s="8" t="str">
        <f>IF(OR(regneark!EX13&gt;0,regneark!EY13&gt;0),regneark!EX8," ")</f>
        <v xml:space="preserve"> </v>
      </c>
      <c r="EC62" s="8" t="str">
        <f>IF(OR(regneark!EY13&gt;0,regneark!EZ13&gt;0),regneark!EY8," ")</f>
        <v xml:space="preserve"> </v>
      </c>
      <c r="ED62" s="8" t="str">
        <f>IF(OR(regneark!EZ13&gt;0,regneark!FA13&gt;0),regneark!EZ8," ")</f>
        <v xml:space="preserve"> </v>
      </c>
      <c r="EE62" s="8" t="str">
        <f>IF(OR(regneark!FA13&gt;0,regneark!FB13&gt;0),regneark!FA8," ")</f>
        <v xml:space="preserve"> </v>
      </c>
      <c r="EF62" s="8" t="str">
        <f>IF(OR(regneark!FB13&gt;0,regneark!FC13&gt;0),regneark!FB8," ")</f>
        <v xml:space="preserve"> </v>
      </c>
      <c r="EG62" s="8" t="str">
        <f>IF(OR(regneark!FC13&gt;0,regneark!FD13&gt;0),regneark!FC8," ")</f>
        <v xml:space="preserve"> </v>
      </c>
      <c r="EH62" s="8" t="str">
        <f>IF(OR(regneark!FD13&gt;0,regneark!FE13&gt;0),regneark!FD8," ")</f>
        <v xml:space="preserve"> </v>
      </c>
      <c r="EI62" s="8" t="str">
        <f>IF(OR(regneark!FE13&gt;0,regneark!FF13&gt;0),regneark!FE8," ")</f>
        <v xml:space="preserve"> </v>
      </c>
      <c r="EJ62" s="8" t="str">
        <f>IF(OR(regneark!FF13&gt;0,regneark!FG13&gt;0),regneark!FF8," ")</f>
        <v xml:space="preserve"> </v>
      </c>
      <c r="EK62" s="8" t="str">
        <f>IF(OR(regneark!FG13&gt;0,regneark!FH13&gt;0),regneark!FG8," ")</f>
        <v xml:space="preserve"> </v>
      </c>
      <c r="EL62" s="8" t="str">
        <f>IF(OR(regneark!FH13&gt;0,regneark!FI13&gt;0),regneark!FH8," ")</f>
        <v xml:space="preserve"> </v>
      </c>
      <c r="EM62" s="8" t="str">
        <f>IF(OR(regneark!FI13&gt;0,regneark!FJ13&gt;0),regneark!FI8," ")</f>
        <v xml:space="preserve"> </v>
      </c>
      <c r="EN62" s="8" t="str">
        <f>IF(OR(regneark!FJ13&gt;0,regneark!FK13&gt;0),regneark!FJ8," ")</f>
        <v xml:space="preserve"> </v>
      </c>
      <c r="EO62" s="8" t="str">
        <f>IF(OR(regneark!FK13&gt;0,regneark!FL13&gt;0),regneark!FK8," ")</f>
        <v xml:space="preserve"> </v>
      </c>
      <c r="EP62" s="8" t="str">
        <f>IF(OR(regneark!FL13&gt;0,regneark!FM13&gt;0),regneark!FL8," ")</f>
        <v xml:space="preserve"> </v>
      </c>
      <c r="EQ62" s="8" t="str">
        <f>IF(OR(regneark!FM13&gt;0,regneark!FN13&gt;0),regneark!FM8," ")</f>
        <v xml:space="preserve"> </v>
      </c>
      <c r="ER62" s="8" t="str">
        <f>IF(OR(regneark!FN13&gt;0,regneark!FO13&gt;0),regneark!FN8," ")</f>
        <v xml:space="preserve"> </v>
      </c>
      <c r="ES62" s="8" t="str">
        <f>IF(OR(regneark!FO13&gt;0,regneark!FP13&gt;0),regneark!FO8," ")</f>
        <v xml:space="preserve"> </v>
      </c>
      <c r="ET62" s="9" t="str">
        <f>IF(OR(regneark!FP13&gt;0,regneark!FQ13&gt;0),regneark!FP8," ")</f>
        <v xml:space="preserve"> </v>
      </c>
      <c r="EU62" s="33" t="str">
        <f>IF(OR(regneark!FQ13&gt;0,regneark!FR13&gt;0),regneark!FQ8," ")</f>
        <v xml:space="preserve"> </v>
      </c>
      <c r="EV62" s="8" t="str">
        <f>IF(OR(regneark!FR13&gt;0,regneark!FS13&gt;0),regneark!FR8," ")</f>
        <v xml:space="preserve"> </v>
      </c>
      <c r="EW62" s="8" t="str">
        <f>IF(OR(regneark!FS13&gt;0,regneark!FT13&gt;0),regneark!FS8," ")</f>
        <v xml:space="preserve"> </v>
      </c>
      <c r="EX62" s="8" t="str">
        <f>IF(OR(regneark!FT13&gt;0,regneark!FU13&gt;0),regneark!FT8," ")</f>
        <v xml:space="preserve"> </v>
      </c>
      <c r="EY62" s="8" t="str">
        <f>IF(OR(regneark!FU13&gt;0,regneark!FV13&gt;0),regneark!FU8," ")</f>
        <v xml:space="preserve"> </v>
      </c>
      <c r="EZ62" s="8" t="str">
        <f>IF(OR(regneark!FV13&gt;0,regneark!FW13&gt;0),regneark!FV8," ")</f>
        <v xml:space="preserve"> </v>
      </c>
      <c r="FA62" s="8" t="str">
        <f>IF(OR(regneark!FW13&gt;0,regneark!FX13&gt;0),regneark!FW8," ")</f>
        <v xml:space="preserve"> </v>
      </c>
      <c r="FB62" s="8" t="str">
        <f>IF(OR(regneark!FX13&gt;0,regneark!FY13&gt;0),regneark!FX8," ")</f>
        <v xml:space="preserve"> </v>
      </c>
      <c r="FC62" s="8" t="str">
        <f>IF(OR(regneark!FY13&gt;0,regneark!FZ13&gt;0),regneark!FY8," ")</f>
        <v xml:space="preserve"> </v>
      </c>
      <c r="FD62" s="8" t="str">
        <f>IF(OR(regneark!FZ13&gt;0,regneark!GA13&gt;0),regneark!FZ8," ")</f>
        <v xml:space="preserve"> </v>
      </c>
      <c r="FE62" s="8" t="str">
        <f>IF(OR(regneark!GA13&gt;0,regneark!GB13&gt;0),regneark!GA8," ")</f>
        <v xml:space="preserve"> </v>
      </c>
      <c r="FF62" s="8" t="str">
        <f>IF(OR(regneark!GB13&gt;0,regneark!GC13&gt;0),regneark!GB8," ")</f>
        <v xml:space="preserve"> </v>
      </c>
      <c r="FG62" s="8" t="str">
        <f>IF(OR(regneark!GC13&gt;0,regneark!GD13&gt;0),regneark!GC8," ")</f>
        <v xml:space="preserve"> </v>
      </c>
      <c r="FH62" s="8" t="str">
        <f>IF(OR(regneark!GD13&gt;0,regneark!GE13&gt;0),regneark!GD8," ")</f>
        <v xml:space="preserve"> </v>
      </c>
      <c r="FI62" s="8" t="str">
        <f>IF(OR(regneark!GE13&gt;0,regneark!GF13&gt;0),regneark!GE8," ")</f>
        <v xml:space="preserve"> </v>
      </c>
      <c r="FJ62" s="8" t="str">
        <f>IF(OR(regneark!GF13&gt;0,regneark!GG13&gt;0),regneark!GF8," ")</f>
        <v xml:space="preserve"> </v>
      </c>
      <c r="FK62" s="8" t="str">
        <f>IF(OR(regneark!GG13&gt;0,regneark!GH13&gt;0),regneark!GG8," ")</f>
        <v xml:space="preserve"> </v>
      </c>
      <c r="FL62" s="8" t="str">
        <f>IF(OR(regneark!GH13&gt;0,regneark!GI13&gt;0),regneark!GH8," ")</f>
        <v xml:space="preserve"> </v>
      </c>
      <c r="FM62" s="8" t="str">
        <f>IF(OR(regneark!GI13&gt;0,regneark!GJ13&gt;0),regneark!GI8," ")</f>
        <v xml:space="preserve"> </v>
      </c>
      <c r="FN62" s="8" t="str">
        <f>IF(OR(regneark!GJ13&gt;0,regneark!GK13&gt;0),regneark!GJ8," ")</f>
        <v xml:space="preserve"> </v>
      </c>
      <c r="FO62" s="8" t="str">
        <f>IF(OR(regneark!GK13&gt;0,regneark!GL13&gt;0),regneark!GK8," ")</f>
        <v xml:space="preserve"> </v>
      </c>
      <c r="FP62" s="8" t="str">
        <f>IF(OR(regneark!GL13&gt;0,regneark!GM13&gt;0),regneark!GL8," ")</f>
        <v xml:space="preserve"> </v>
      </c>
      <c r="FQ62" s="8" t="str">
        <f>IF(OR(regneark!GM13&gt;0,regneark!GN13&gt;0),regneark!GM8," ")</f>
        <v xml:space="preserve"> </v>
      </c>
      <c r="FR62" s="9" t="str">
        <f>IF(OR(regneark!GN13&gt;0,regneark!GO13&gt;0),regneark!GN8," ")</f>
        <v xml:space="preserve"> </v>
      </c>
      <c r="FS62" s="33" t="str">
        <f>IF(OR(regneark!GO13&gt;0,regneark!GP13&gt;0),regneark!GO8," ")</f>
        <v xml:space="preserve"> </v>
      </c>
      <c r="FT62" s="8" t="str">
        <f>IF(OR(regneark!GP13&gt;0,regneark!GQ13&gt;0),regneark!GP8," ")</f>
        <v xml:space="preserve"> </v>
      </c>
      <c r="FU62" s="8" t="str">
        <f>IF(OR(regneark!GQ13&gt;0,regneark!GR13&gt;0),regneark!GQ8," ")</f>
        <v xml:space="preserve"> </v>
      </c>
      <c r="FV62" s="8" t="str">
        <f>IF(OR(regneark!GR13&gt;0,regneark!GS13&gt;0),regneark!GR8," ")</f>
        <v xml:space="preserve"> </v>
      </c>
      <c r="FW62" s="8" t="str">
        <f>IF(OR(regneark!GS13&gt;0,regneark!GT13&gt;0),regneark!GS8," ")</f>
        <v xml:space="preserve"> </v>
      </c>
      <c r="FX62" s="8" t="str">
        <f>IF(OR(regneark!GT13&gt;0,regneark!GU13&gt;0),regneark!GT8," ")</f>
        <v xml:space="preserve"> </v>
      </c>
      <c r="FY62" s="8" t="str">
        <f>IF(OR(regneark!GU13&gt;0,regneark!GV13&gt;0),regneark!GU8," ")</f>
        <v xml:space="preserve"> </v>
      </c>
      <c r="FZ62" s="8" t="str">
        <f>IF(OR(regneark!GV13&gt;0,regneark!GW13&gt;0),regneark!GV8," ")</f>
        <v xml:space="preserve"> </v>
      </c>
      <c r="GA62" s="8" t="str">
        <f>IF(OR(regneark!GW13&gt;0,regneark!GX13&gt;0),regneark!GW8," ")</f>
        <v xml:space="preserve"> </v>
      </c>
      <c r="GB62" s="8" t="str">
        <f>IF(OR(regneark!GX13&gt;0,regneark!GY13&gt;0),regneark!GX8," ")</f>
        <v xml:space="preserve"> </v>
      </c>
      <c r="GC62" s="8" t="str">
        <f>IF(OR(regneark!GY13&gt;0,regneark!GZ13&gt;0),regneark!GY8," ")</f>
        <v xml:space="preserve"> </v>
      </c>
      <c r="GD62" s="8" t="str">
        <f>IF(OR(regneark!GZ13&gt;0,regneark!HA13&gt;0),regneark!GZ8," ")</f>
        <v xml:space="preserve"> </v>
      </c>
      <c r="GE62" s="8" t="str">
        <f>IF(OR(regneark!HA13&gt;0,regneark!HB13&gt;0),regneark!HA8," ")</f>
        <v xml:space="preserve"> </v>
      </c>
      <c r="GF62" s="8" t="str">
        <f>IF(OR(regneark!HB13&gt;0,regneark!HC13&gt;0),regneark!HB8," ")</f>
        <v xml:space="preserve"> </v>
      </c>
      <c r="GG62" s="8" t="str">
        <f>IF(OR(regneark!HC13&gt;0,regneark!HD13&gt;0),regneark!HC8," ")</f>
        <v xml:space="preserve"> </v>
      </c>
      <c r="GH62" s="8" t="str">
        <f>IF(OR(regneark!HD13&gt;0,regneark!HE13&gt;0),regneark!HD8," ")</f>
        <v xml:space="preserve"> </v>
      </c>
      <c r="GI62" s="8" t="str">
        <f>IF(OR(regneark!HE13&gt;0,regneark!HF13&gt;0),regneark!HE8," ")</f>
        <v xml:space="preserve"> </v>
      </c>
      <c r="GJ62" s="8" t="str">
        <f>IF(OR(regneark!HF13&gt;0,regneark!HG13&gt;0),regneark!HF8," ")</f>
        <v xml:space="preserve"> </v>
      </c>
      <c r="GK62" s="8" t="str">
        <f>IF(OR(regneark!HG13&gt;0,regneark!HH13&gt;0),regneark!HG8," ")</f>
        <v xml:space="preserve"> </v>
      </c>
      <c r="GL62" s="8" t="str">
        <f>IF(OR(regneark!HH13&gt;0,regneark!HI13&gt;0),regneark!HH8," ")</f>
        <v xml:space="preserve"> </v>
      </c>
      <c r="GM62" s="8" t="str">
        <f>IF(OR(regneark!HI13&gt;0,regneark!HJ13&gt;0),regneark!HI8," ")</f>
        <v xml:space="preserve"> </v>
      </c>
      <c r="GN62" s="8" t="str">
        <f>IF(OR(regneark!HJ13&gt;0,regneark!HK13&gt;0),regneark!HJ8," ")</f>
        <v xml:space="preserve"> </v>
      </c>
      <c r="GO62" s="8" t="str">
        <f>IF(OR(regneark!HK13&gt;0,regneark!HL13&gt;0),regneark!HK8," ")</f>
        <v xml:space="preserve"> </v>
      </c>
      <c r="GP62" s="9" t="str">
        <f>IF(OR(regneark!HL13&gt;0,regneark!HM13&gt;0),regneark!HL8," ")</f>
        <v xml:space="preserve"> </v>
      </c>
      <c r="GQ62" s="26"/>
      <c r="GR62" s="26"/>
      <c r="GS62" s="26"/>
      <c r="GT62" s="26"/>
      <c r="GU62" s="26"/>
      <c r="GV62" s="26"/>
      <c r="GW62" s="26"/>
      <c r="GX62" s="26"/>
      <c r="GY62" s="26"/>
      <c r="GZ62" s="26"/>
      <c r="HA62" s="26"/>
      <c r="HB62" s="26"/>
      <c r="HC62" s="26"/>
      <c r="HD62" s="26"/>
      <c r="HE62" s="26"/>
      <c r="HF62" s="26"/>
      <c r="HG62" s="26"/>
      <c r="HH62" s="26"/>
      <c r="HI62" s="26"/>
      <c r="HJ62" s="26"/>
      <c r="HK62" s="26"/>
      <c r="HL62" s="26"/>
      <c r="HM62" s="26"/>
      <c r="HN62" s="26"/>
      <c r="HO62" s="26"/>
      <c r="HP62" s="26"/>
      <c r="HQ62" s="26"/>
      <c r="HR62" s="26"/>
      <c r="HS62" s="26"/>
      <c r="HT62" s="26"/>
      <c r="HU62" s="26"/>
      <c r="HV62" s="26"/>
    </row>
    <row r="63" spans="1:230" x14ac:dyDescent="0.25">
      <c r="A63" s="15"/>
      <c r="B63" s="19"/>
      <c r="C63" s="87"/>
      <c r="D63" s="88"/>
      <c r="E63" s="26"/>
      <c r="F63" s="7" t="s">
        <v>29</v>
      </c>
      <c r="G63" s="33" t="str">
        <f>IF(OR(regneark!AC13&gt;0,regneark!AD13&gt;0),regneark!AC9," ")</f>
        <v xml:space="preserve"> </v>
      </c>
      <c r="H63" s="8" t="str">
        <f>IF(OR(regneark!AD13&gt;0,regneark!AE13&gt;0),regneark!AD9," ")</f>
        <v xml:space="preserve"> </v>
      </c>
      <c r="I63" s="8" t="str">
        <f>IF(OR(regneark!AE13&gt;0,regneark!AF13&gt;0),regneark!AE9," ")</f>
        <v xml:space="preserve"> </v>
      </c>
      <c r="J63" s="8" t="str">
        <f>IF(OR(regneark!AF13&gt;0,regneark!AG13&gt;0),regneark!AF9," ")</f>
        <v xml:space="preserve"> </v>
      </c>
      <c r="K63" s="8" t="str">
        <f>IF(OR(regneark!AG13&gt;0,regneark!AH13&gt;0),regneark!AG9," ")</f>
        <v xml:space="preserve"> </v>
      </c>
      <c r="L63" s="8" t="str">
        <f>IF(OR(regneark!AH13&gt;0,regneark!AI13&gt;0),regneark!AH9," ")</f>
        <v xml:space="preserve"> </v>
      </c>
      <c r="M63" s="8" t="str">
        <f>IF(OR(regneark!AI13&gt;0,regneark!AJ13&gt;0),regneark!AI9," ")</f>
        <v xml:space="preserve"> </v>
      </c>
      <c r="N63" s="8" t="str">
        <f>IF(OR(regneark!AJ13&gt;0,regneark!AK13&gt;0),regneark!AJ9," ")</f>
        <v xml:space="preserve"> </v>
      </c>
      <c r="O63" s="8" t="str">
        <f>IF(OR(regneark!AK13&gt;0,regneark!AL13&gt;0),regneark!AK9," ")</f>
        <v xml:space="preserve"> </v>
      </c>
      <c r="P63" s="8" t="str">
        <f>IF(OR(regneark!AL13&gt;0,regneark!AM13&gt;0),regneark!AL9," ")</f>
        <v xml:space="preserve"> </v>
      </c>
      <c r="Q63" s="8" t="str">
        <f>IF(OR(regneark!AM13&gt;0,regneark!AN13&gt;0),regneark!AM9," ")</f>
        <v xml:space="preserve"> </v>
      </c>
      <c r="R63" s="8" t="str">
        <f>IF(OR(regneark!AN13&gt;0,regneark!AO13&gt;0),regneark!AN9," ")</f>
        <v xml:space="preserve"> </v>
      </c>
      <c r="S63" s="8" t="str">
        <f>IF(OR(regneark!AO13&gt;0,regneark!AP13&gt;0),regneark!AO9," ")</f>
        <v xml:space="preserve"> </v>
      </c>
      <c r="T63" s="8" t="str">
        <f>IF(OR(regneark!AP13&gt;0,regneark!AQ13&gt;0),regneark!AP9," ")</f>
        <v xml:space="preserve"> </v>
      </c>
      <c r="U63" s="8" t="str">
        <f>IF(OR(regneark!AQ13&gt;0,regneark!AR13&gt;0),regneark!AQ9," ")</f>
        <v xml:space="preserve"> </v>
      </c>
      <c r="V63" s="8" t="str">
        <f>IF(OR(regneark!AR13&gt;0,regneark!AS13&gt;0),regneark!AR9," ")</f>
        <v xml:space="preserve"> </v>
      </c>
      <c r="W63" s="8" t="str">
        <f>IF(OR(regneark!AS13&gt;0,regneark!AT13&gt;0),regneark!AS9," ")</f>
        <v xml:space="preserve"> </v>
      </c>
      <c r="X63" s="8" t="str">
        <f>IF(OR(regneark!AT13&gt;0,regneark!AU13&gt;0),regneark!AT9," ")</f>
        <v xml:space="preserve"> </v>
      </c>
      <c r="Y63" s="8" t="str">
        <f>IF(OR(regneark!AU13&gt;0,regneark!AV13&gt;0),regneark!AU9," ")</f>
        <v xml:space="preserve"> </v>
      </c>
      <c r="Z63" s="8" t="str">
        <f>IF(OR(regneark!AV13&gt;0,regneark!AW13&gt;0),regneark!AV9," ")</f>
        <v xml:space="preserve"> </v>
      </c>
      <c r="AA63" s="8" t="str">
        <f>IF(OR(regneark!AW13&gt;0,regneark!AX13&gt;0),regneark!AW9," ")</f>
        <v xml:space="preserve"> </v>
      </c>
      <c r="AB63" s="8" t="str">
        <f>IF(OR(regneark!AX13&gt;0,regneark!AY13&gt;0),regneark!AX9," ")</f>
        <v xml:space="preserve"> </v>
      </c>
      <c r="AC63" s="8" t="str">
        <f>IF(OR(regneark!AY13&gt;0,regneark!AZ13&gt;0),regneark!AY9," ")</f>
        <v xml:space="preserve"> </v>
      </c>
      <c r="AD63" s="9" t="str">
        <f>IF(OR(regneark!AZ13&gt;0,regneark!BA13&gt;0),regneark!AZ9," ")</f>
        <v xml:space="preserve"> </v>
      </c>
      <c r="AE63" s="8" t="str">
        <f>IF(OR(regneark!BA13&gt;0,regneark!BB13&gt;0),regneark!BA9," ")</f>
        <v xml:space="preserve"> </v>
      </c>
      <c r="AF63" s="8" t="str">
        <f>IF(OR(regneark!BB13&gt;0,regneark!BC13&gt;0),regneark!BB9," ")</f>
        <v xml:space="preserve"> </v>
      </c>
      <c r="AG63" s="8" t="str">
        <f>IF(OR(regneark!BC13&gt;0,regneark!BD13&gt;0),regneark!BC9," ")</f>
        <v xml:space="preserve"> </v>
      </c>
      <c r="AH63" s="8" t="str">
        <f>IF(OR(regneark!BD13&gt;0,regneark!BE13&gt;0),regneark!BD9," ")</f>
        <v xml:space="preserve"> </v>
      </c>
      <c r="AI63" s="8" t="str">
        <f>IF(OR(regneark!BE13&gt;0,regneark!BF13&gt;0),regneark!BE9," ")</f>
        <v xml:space="preserve"> </v>
      </c>
      <c r="AJ63" s="8" t="str">
        <f>IF(OR(regneark!BF13&gt;0,regneark!BG13&gt;0),regneark!BF9," ")</f>
        <v xml:space="preserve"> </v>
      </c>
      <c r="AK63" s="8" t="str">
        <f>IF(OR(regneark!BG13&gt;0,regneark!BH13&gt;0),regneark!BG9," ")</f>
        <v xml:space="preserve"> </v>
      </c>
      <c r="AL63" s="8" t="str">
        <f>IF(OR(regneark!BH13&gt;0,regneark!BI13&gt;0),regneark!BH9," ")</f>
        <v xml:space="preserve"> </v>
      </c>
      <c r="AM63" s="8" t="str">
        <f>IF(OR(regneark!BI13&gt;0,regneark!BJ13&gt;0),regneark!BI9," ")</f>
        <v xml:space="preserve"> </v>
      </c>
      <c r="AN63" s="8" t="str">
        <f>IF(OR(regneark!BJ13&gt;0,regneark!BK13&gt;0),regneark!BJ9," ")</f>
        <v xml:space="preserve"> </v>
      </c>
      <c r="AO63" s="8" t="str">
        <f>IF(OR(regneark!BK13&gt;0,regneark!BL13&gt;0),regneark!BK9," ")</f>
        <v xml:space="preserve"> </v>
      </c>
      <c r="AP63" s="8" t="str">
        <f>IF(OR(regneark!BL13&gt;0,regneark!BM13&gt;0),regneark!BL9," ")</f>
        <v xml:space="preserve"> </v>
      </c>
      <c r="AQ63" s="8" t="str">
        <f>IF(OR(regneark!BM13&gt;0,regneark!BN13&gt;0),regneark!BM9," ")</f>
        <v xml:space="preserve"> </v>
      </c>
      <c r="AR63" s="8" t="str">
        <f>IF(OR(regneark!BN13&gt;0,regneark!BO13&gt;0),regneark!BN9," ")</f>
        <v xml:space="preserve"> </v>
      </c>
      <c r="AS63" s="8" t="str">
        <f>IF(OR(regneark!BO13&gt;0,regneark!BP13&gt;0),regneark!BO9," ")</f>
        <v xml:space="preserve"> </v>
      </c>
      <c r="AT63" s="8" t="str">
        <f>IF(OR(regneark!BP13&gt;0,regneark!BQ13&gt;0),regneark!BP9," ")</f>
        <v xml:space="preserve"> </v>
      </c>
      <c r="AU63" s="8" t="str">
        <f>IF(OR(regneark!BQ13&gt;0,regneark!BR13&gt;0),regneark!BQ9," ")</f>
        <v xml:space="preserve"> </v>
      </c>
      <c r="AV63" s="8" t="str">
        <f>IF(OR(regneark!BR13&gt;0,regneark!BS13&gt;0),regneark!BR9," ")</f>
        <v xml:space="preserve"> </v>
      </c>
      <c r="AW63" s="8" t="str">
        <f>IF(OR(regneark!BS13&gt;0,regneark!BT13&gt;0),regneark!BS9," ")</f>
        <v xml:space="preserve"> </v>
      </c>
      <c r="AX63" s="8" t="str">
        <f>IF(OR(regneark!BT13&gt;0,regneark!BU13&gt;0),regneark!BT9," ")</f>
        <v xml:space="preserve"> </v>
      </c>
      <c r="AY63" s="8" t="str">
        <f>IF(OR(regneark!BU13&gt;0,regneark!BV13&gt;0),regneark!BU9," ")</f>
        <v xml:space="preserve"> </v>
      </c>
      <c r="AZ63" s="8" t="str">
        <f>IF(OR(regneark!BV13&gt;0,regneark!BW13&gt;0),regneark!BV9," ")</f>
        <v xml:space="preserve"> </v>
      </c>
      <c r="BA63" s="8" t="str">
        <f>IF(OR(regneark!BW13&gt;0,regneark!BX13&gt;0),regneark!BW9," ")</f>
        <v xml:space="preserve"> </v>
      </c>
      <c r="BB63" s="9" t="str">
        <f>IF(OR(regneark!BX13&gt;0,regneark!BY13&gt;0),regneark!BX9," ")</f>
        <v xml:space="preserve"> </v>
      </c>
      <c r="BC63" s="33" t="str">
        <f>IF(OR(regneark!BY13&gt;0,regneark!BZ13&gt;0),regneark!BY9," ")</f>
        <v xml:space="preserve"> </v>
      </c>
      <c r="BD63" s="8" t="str">
        <f>IF(OR(regneark!BZ13&gt;0,regneark!CA13&gt;0),regneark!BZ9," ")</f>
        <v xml:space="preserve"> </v>
      </c>
      <c r="BE63" s="8" t="str">
        <f>IF(OR(regneark!CA13&gt;0,regneark!CB13&gt;0),regneark!CA9," ")</f>
        <v xml:space="preserve"> </v>
      </c>
      <c r="BF63" s="8" t="str">
        <f>IF(OR(regneark!CB13&gt;0,regneark!CC13&gt;0),regneark!CB9," ")</f>
        <v xml:space="preserve"> </v>
      </c>
      <c r="BG63" s="8" t="str">
        <f>IF(OR(regneark!CC13&gt;0,regneark!CD13&gt;0),regneark!CC9," ")</f>
        <v xml:space="preserve"> </v>
      </c>
      <c r="BH63" s="8" t="str">
        <f>IF(OR(regneark!CD13&gt;0,regneark!CE13&gt;0),regneark!CD9," ")</f>
        <v xml:space="preserve"> </v>
      </c>
      <c r="BI63" s="8" t="str">
        <f>IF(OR(regneark!CE13&gt;0,regneark!CF13&gt;0),regneark!CE9," ")</f>
        <v xml:space="preserve"> </v>
      </c>
      <c r="BJ63" s="8" t="str">
        <f>IF(OR(regneark!CF13&gt;0,regneark!CG13&gt;0),regneark!CF9," ")</f>
        <v xml:space="preserve"> </v>
      </c>
      <c r="BK63" s="8" t="str">
        <f>IF(OR(regneark!CG13&gt;0,regneark!CH13&gt;0),regneark!CG9," ")</f>
        <v xml:space="preserve"> </v>
      </c>
      <c r="BL63" s="8" t="str">
        <f>IF(OR(regneark!CH13&gt;0,regneark!CI13&gt;0),regneark!CH9," ")</f>
        <v xml:space="preserve"> </v>
      </c>
      <c r="BM63" s="8" t="str">
        <f>IF(OR(regneark!CI13&gt;0,regneark!CJ13&gt;0),regneark!CI9," ")</f>
        <v xml:space="preserve"> </v>
      </c>
      <c r="BN63" s="8" t="str">
        <f>IF(OR(regneark!CJ13&gt;0,regneark!CK13&gt;0),regneark!CJ9," ")</f>
        <v xml:space="preserve"> </v>
      </c>
      <c r="BO63" s="8" t="str">
        <f>IF(OR(regneark!CK13&gt;0,regneark!CL13&gt;0),regneark!CK9," ")</f>
        <v xml:space="preserve"> </v>
      </c>
      <c r="BP63" s="8" t="str">
        <f>IF(OR(regneark!CL13&gt;0,regneark!CM13&gt;0),regneark!CL9," ")</f>
        <v xml:space="preserve"> </v>
      </c>
      <c r="BQ63" s="8" t="str">
        <f>IF(OR(regneark!CM13&gt;0,regneark!CN13&gt;0),regneark!CM9," ")</f>
        <v xml:space="preserve"> </v>
      </c>
      <c r="BR63" s="8" t="str">
        <f>IF(OR(regneark!CN13&gt;0,regneark!CO13&gt;0),regneark!CN9," ")</f>
        <v xml:space="preserve"> </v>
      </c>
      <c r="BS63" s="8" t="str">
        <f>IF(OR(regneark!CO13&gt;0,regneark!CP13&gt;0),regneark!CO9," ")</f>
        <v xml:space="preserve"> </v>
      </c>
      <c r="BT63" s="8" t="str">
        <f>IF(OR(regneark!CP13&gt;0,regneark!CQ13&gt;0),regneark!CP9," ")</f>
        <v xml:space="preserve"> </v>
      </c>
      <c r="BU63" s="8" t="str">
        <f>IF(OR(regneark!CQ13&gt;0,regneark!CR13&gt;0),regneark!CQ9," ")</f>
        <v xml:space="preserve"> </v>
      </c>
      <c r="BV63" s="8" t="str">
        <f>IF(OR(regneark!CR13&gt;0,regneark!CS13&gt;0),regneark!CR9," ")</f>
        <v xml:space="preserve"> </v>
      </c>
      <c r="BW63" s="8" t="str">
        <f>IF(OR(regneark!CS13&gt;0,regneark!CT13&gt;0),regneark!CS9," ")</f>
        <v xml:space="preserve"> </v>
      </c>
      <c r="BX63" s="8" t="str">
        <f>IF(OR(regneark!CT13&gt;0,regneark!CU13&gt;0),regneark!CT9," ")</f>
        <v xml:space="preserve"> </v>
      </c>
      <c r="BY63" s="8" t="str">
        <f>IF(OR(regneark!CU13&gt;0,regneark!CV13&gt;0),regneark!CU9," ")</f>
        <v xml:space="preserve"> </v>
      </c>
      <c r="BZ63" s="9" t="str">
        <f>IF(OR(regneark!CV13&gt;0,regneark!CW13&gt;0),regneark!CV9," ")</f>
        <v xml:space="preserve"> </v>
      </c>
      <c r="CA63" s="33" t="str">
        <f>IF(OR(regneark!CW13&gt;0,regneark!CX13&gt;0),regneark!CW9," ")</f>
        <v xml:space="preserve"> </v>
      </c>
      <c r="CB63" s="8" t="str">
        <f>IF(OR(regneark!CX13&gt;0,regneark!CY13&gt;0),regneark!CX9," ")</f>
        <v xml:space="preserve"> </v>
      </c>
      <c r="CC63" s="8" t="str">
        <f>IF(OR(regneark!CY13&gt;0,regneark!CZ13&gt;0),regneark!CY9," ")</f>
        <v xml:space="preserve"> </v>
      </c>
      <c r="CD63" s="8" t="str">
        <f>IF(OR(regneark!CZ13&gt;0,regneark!DA13&gt;0),regneark!CZ9," ")</f>
        <v xml:space="preserve"> </v>
      </c>
      <c r="CE63" s="8" t="str">
        <f>IF(OR(regneark!DA13&gt;0,regneark!DB13&gt;0),regneark!DA9," ")</f>
        <v xml:space="preserve"> </v>
      </c>
      <c r="CF63" s="8" t="str">
        <f>IF(OR(regneark!DB13&gt;0,regneark!DC13&gt;0),regneark!DB9," ")</f>
        <v xml:space="preserve"> </v>
      </c>
      <c r="CG63" s="8" t="str">
        <f>IF(OR(regneark!DC13&gt;0,regneark!DD13&gt;0),regneark!DC9," ")</f>
        <v xml:space="preserve"> </v>
      </c>
      <c r="CH63" s="8" t="str">
        <f>IF(OR(regneark!DD13&gt;0,regneark!DE13&gt;0),regneark!DD9," ")</f>
        <v xml:space="preserve"> </v>
      </c>
      <c r="CI63" s="8" t="str">
        <f>IF(OR(regneark!DE13&gt;0,regneark!DF13&gt;0),regneark!DE9," ")</f>
        <v xml:space="preserve"> </v>
      </c>
      <c r="CJ63" s="8" t="str">
        <f>IF(OR(regneark!DF13&gt;0,regneark!DG13&gt;0),regneark!DF9," ")</f>
        <v xml:space="preserve"> </v>
      </c>
      <c r="CK63" s="8" t="str">
        <f>IF(OR(regneark!DG13&gt;0,regneark!DH13&gt;0),regneark!DG9," ")</f>
        <v xml:space="preserve"> </v>
      </c>
      <c r="CL63" s="8" t="str">
        <f>IF(OR(regneark!DH13&gt;0,regneark!DI13&gt;0),regneark!DH9," ")</f>
        <v xml:space="preserve"> </v>
      </c>
      <c r="CM63" s="8" t="str">
        <f>IF(OR(regneark!DI13&gt;0,regneark!DJ13&gt;0),regneark!DI9," ")</f>
        <v xml:space="preserve"> </v>
      </c>
      <c r="CN63" s="8" t="str">
        <f>IF(OR(regneark!DJ13&gt;0,regneark!DK13&gt;0),regneark!DJ9," ")</f>
        <v xml:space="preserve"> </v>
      </c>
      <c r="CO63" s="8" t="str">
        <f>IF(OR(regneark!DK13&gt;0,regneark!DL13&gt;0),regneark!DK9," ")</f>
        <v xml:space="preserve"> </v>
      </c>
      <c r="CP63" s="8" t="str">
        <f>IF(OR(regneark!DL13&gt;0,regneark!DM13&gt;0),regneark!DL9," ")</f>
        <v xml:space="preserve"> </v>
      </c>
      <c r="CQ63" s="8" t="str">
        <f>IF(OR(regneark!DM13&gt;0,regneark!DN13&gt;0),regneark!DM9," ")</f>
        <v xml:space="preserve"> </v>
      </c>
      <c r="CR63" s="8" t="str">
        <f>IF(OR(regneark!DN13&gt;0,regneark!DO13&gt;0),regneark!DN9," ")</f>
        <v xml:space="preserve"> </v>
      </c>
      <c r="CS63" s="8" t="str">
        <f>IF(OR(regneark!DO13&gt;0,regneark!DP13&gt;0),regneark!DO9," ")</f>
        <v xml:space="preserve"> </v>
      </c>
      <c r="CT63" s="8" t="str">
        <f>IF(OR(regneark!DP13&gt;0,regneark!DQ13&gt;0),regneark!DP9," ")</f>
        <v xml:space="preserve"> </v>
      </c>
      <c r="CU63" s="8" t="str">
        <f>IF(OR(regneark!DQ13&gt;0,regneark!DR13&gt;0),regneark!DQ9," ")</f>
        <v xml:space="preserve"> </v>
      </c>
      <c r="CV63" s="8" t="str">
        <f>IF(OR(regneark!DR13&gt;0,regneark!DS13&gt;0),regneark!DR9," ")</f>
        <v xml:space="preserve"> </v>
      </c>
      <c r="CW63" s="8" t="str">
        <f>IF(OR(regneark!DS13&gt;0,regneark!DT13&gt;0),regneark!DS9," ")</f>
        <v xml:space="preserve"> </v>
      </c>
      <c r="CX63" s="9" t="str">
        <f>IF(OR(regneark!DT13&gt;0,regneark!DU13&gt;0),regneark!DT9," ")</f>
        <v xml:space="preserve"> </v>
      </c>
      <c r="CY63" s="33" t="str">
        <f>IF(OR(regneark!DU13&gt;0,regneark!DV13&gt;0),regneark!DU9," ")</f>
        <v xml:space="preserve"> </v>
      </c>
      <c r="CZ63" s="8" t="str">
        <f>IF(OR(regneark!DV13&gt;0,regneark!DW13&gt;0),regneark!DV9," ")</f>
        <v xml:space="preserve"> </v>
      </c>
      <c r="DA63" s="8" t="str">
        <f>IF(OR(regneark!DW13&gt;0,regneark!DX13&gt;0),regneark!DW9," ")</f>
        <v xml:space="preserve"> </v>
      </c>
      <c r="DB63" s="8" t="str">
        <f>IF(OR(regneark!DX13&gt;0,regneark!DY13&gt;0),regneark!DX9," ")</f>
        <v xml:space="preserve"> </v>
      </c>
      <c r="DC63" s="8" t="str">
        <f>IF(OR(regneark!DY13&gt;0,regneark!DZ13&gt;0),regneark!DY9," ")</f>
        <v xml:space="preserve"> </v>
      </c>
      <c r="DD63" s="8" t="str">
        <f>IF(OR(regneark!DZ13&gt;0,regneark!EA13&gt;0),regneark!DZ9," ")</f>
        <v xml:space="preserve"> </v>
      </c>
      <c r="DE63" s="8" t="str">
        <f>IF(OR(regneark!EA13&gt;0,regneark!EB13&gt;0),regneark!EA9," ")</f>
        <v xml:space="preserve"> </v>
      </c>
      <c r="DF63" s="8" t="str">
        <f>IF(OR(regneark!EB13&gt;0,regneark!EC13&gt;0),regneark!EB9," ")</f>
        <v xml:space="preserve"> </v>
      </c>
      <c r="DG63" s="8" t="str">
        <f>IF(OR(regneark!EC13&gt;0,regneark!ED13&gt;0),regneark!EC9," ")</f>
        <v xml:space="preserve"> </v>
      </c>
      <c r="DH63" s="8" t="str">
        <f>IF(OR(regneark!ED13&gt;0,regneark!EE13&gt;0),regneark!ED9," ")</f>
        <v xml:space="preserve"> </v>
      </c>
      <c r="DI63" s="8" t="str">
        <f>IF(OR(regneark!EE13&gt;0,regneark!EF13&gt;0),regneark!EE9," ")</f>
        <v xml:space="preserve"> </v>
      </c>
      <c r="DJ63" s="8" t="str">
        <f>IF(OR(regneark!EF13&gt;0,regneark!EG13&gt;0),regneark!EF9," ")</f>
        <v xml:space="preserve"> </v>
      </c>
      <c r="DK63" s="8" t="str">
        <f>IF(OR(regneark!EG13&gt;0,regneark!EH13&gt;0),regneark!EG9," ")</f>
        <v xml:space="preserve"> </v>
      </c>
      <c r="DL63" s="8" t="str">
        <f>IF(OR(regneark!EH13&gt;0,regneark!EI13&gt;0),regneark!EH9," ")</f>
        <v xml:space="preserve"> </v>
      </c>
      <c r="DM63" s="8" t="str">
        <f>IF(OR(regneark!EI13&gt;0,regneark!EJ13&gt;0),regneark!EI9," ")</f>
        <v xml:space="preserve"> </v>
      </c>
      <c r="DN63" s="8" t="str">
        <f>IF(OR(regneark!EJ13&gt;0,regneark!EK13&gt;0),regneark!EJ9," ")</f>
        <v xml:space="preserve"> </v>
      </c>
      <c r="DO63" s="8" t="str">
        <f>IF(OR(regneark!EK13&gt;0,regneark!EL13&gt;0),regneark!EK9," ")</f>
        <v xml:space="preserve"> </v>
      </c>
      <c r="DP63" s="8" t="str">
        <f>IF(OR(regneark!EL13&gt;0,regneark!EM13&gt;0),regneark!EL9," ")</f>
        <v xml:space="preserve"> </v>
      </c>
      <c r="DQ63" s="8" t="str">
        <f>IF(OR(regneark!EM13&gt;0,regneark!EN13&gt;0),regneark!EM9," ")</f>
        <v xml:space="preserve"> </v>
      </c>
      <c r="DR63" s="8" t="str">
        <f>IF(OR(regneark!EN13&gt;0,regneark!EO13&gt;0),regneark!EN9," ")</f>
        <v xml:space="preserve"> </v>
      </c>
      <c r="DS63" s="8" t="str">
        <f>IF(OR(regneark!EO13&gt;0,regneark!EP13&gt;0),regneark!EO9," ")</f>
        <v xml:space="preserve"> </v>
      </c>
      <c r="DT63" s="8" t="str">
        <f>IF(OR(regneark!EP13&gt;0,regneark!EQ13&gt;0),regneark!EP9," ")</f>
        <v xml:space="preserve"> </v>
      </c>
      <c r="DU63" s="8" t="str">
        <f>IF(OR(regneark!EQ13&gt;0,regneark!ER13&gt;0),regneark!EQ9," ")</f>
        <v xml:space="preserve"> </v>
      </c>
      <c r="DV63" s="9" t="str">
        <f>IF(OR(regneark!ER13&gt;0,regneark!ES13&gt;0),regneark!ER9," ")</f>
        <v xml:space="preserve"> </v>
      </c>
      <c r="DW63" s="33" t="str">
        <f>IF(OR(regneark!ES13&gt;0,regneark!ET13&gt;0),regneark!ES9," ")</f>
        <v xml:space="preserve"> </v>
      </c>
      <c r="DX63" s="8" t="str">
        <f>IF(OR(regneark!ET13&gt;0,regneark!EU13&gt;0),regneark!ET9," ")</f>
        <v xml:space="preserve"> </v>
      </c>
      <c r="DY63" s="8" t="str">
        <f>IF(OR(regneark!EU13&gt;0,regneark!EV13&gt;0),regneark!EU9," ")</f>
        <v xml:space="preserve"> </v>
      </c>
      <c r="DZ63" s="8" t="str">
        <f>IF(OR(regneark!EV13&gt;0,regneark!EW13&gt;0),regneark!EV9," ")</f>
        <v xml:space="preserve"> </v>
      </c>
      <c r="EA63" s="8" t="str">
        <f>IF(OR(regneark!EW13&gt;0,regneark!EX13&gt;0),regneark!EW9," ")</f>
        <v xml:space="preserve"> </v>
      </c>
      <c r="EB63" s="8" t="str">
        <f>IF(OR(regneark!EX13&gt;0,regneark!EY13&gt;0),regneark!EX9," ")</f>
        <v xml:space="preserve"> </v>
      </c>
      <c r="EC63" s="8" t="str">
        <f>IF(OR(regneark!EY13&gt;0,regneark!EZ13&gt;0),regneark!EY9," ")</f>
        <v xml:space="preserve"> </v>
      </c>
      <c r="ED63" s="8" t="str">
        <f>IF(OR(regneark!EZ13&gt;0,regneark!FA13&gt;0),regneark!EZ9," ")</f>
        <v xml:space="preserve"> </v>
      </c>
      <c r="EE63" s="8" t="str">
        <f>IF(OR(regneark!FA13&gt;0,regneark!FB13&gt;0),regneark!FA9," ")</f>
        <v xml:space="preserve"> </v>
      </c>
      <c r="EF63" s="8" t="str">
        <f>IF(OR(regneark!FB13&gt;0,regneark!FC13&gt;0),regneark!FB9," ")</f>
        <v xml:space="preserve"> </v>
      </c>
      <c r="EG63" s="8" t="str">
        <f>IF(OR(regneark!FC13&gt;0,regneark!FD13&gt;0),regneark!FC9," ")</f>
        <v xml:space="preserve"> </v>
      </c>
      <c r="EH63" s="8" t="str">
        <f>IF(OR(regneark!FD13&gt;0,regneark!FE13&gt;0),regneark!FD9," ")</f>
        <v xml:space="preserve"> </v>
      </c>
      <c r="EI63" s="8" t="str">
        <f>IF(OR(regneark!FE13&gt;0,regneark!FF13&gt;0),regneark!FE9," ")</f>
        <v xml:space="preserve"> </v>
      </c>
      <c r="EJ63" s="8" t="str">
        <f>IF(OR(regneark!FF13&gt;0,regneark!FG13&gt;0),regneark!FF9," ")</f>
        <v xml:space="preserve"> </v>
      </c>
      <c r="EK63" s="8" t="str">
        <f>IF(OR(regneark!FG13&gt;0,regneark!FH13&gt;0),regneark!FG9," ")</f>
        <v xml:space="preserve"> </v>
      </c>
      <c r="EL63" s="8" t="str">
        <f>IF(OR(regneark!FH13&gt;0,regneark!FI13&gt;0),regneark!FH9," ")</f>
        <v xml:space="preserve"> </v>
      </c>
      <c r="EM63" s="8" t="str">
        <f>IF(OR(regneark!FI13&gt;0,regneark!FJ13&gt;0),regneark!FI9," ")</f>
        <v xml:space="preserve"> </v>
      </c>
      <c r="EN63" s="8" t="str">
        <f>IF(OR(regneark!FJ13&gt;0,regneark!FK13&gt;0),regneark!FJ9," ")</f>
        <v xml:space="preserve"> </v>
      </c>
      <c r="EO63" s="8" t="str">
        <f>IF(OR(regneark!FK13&gt;0,regneark!FL13&gt;0),regneark!FK9," ")</f>
        <v xml:space="preserve"> </v>
      </c>
      <c r="EP63" s="8" t="str">
        <f>IF(OR(regneark!FL13&gt;0,regneark!FM13&gt;0),regneark!FL9," ")</f>
        <v xml:space="preserve"> </v>
      </c>
      <c r="EQ63" s="8" t="str">
        <f>IF(OR(regneark!FM13&gt;0,regneark!FN13&gt;0),regneark!FM9," ")</f>
        <v xml:space="preserve"> </v>
      </c>
      <c r="ER63" s="8" t="str">
        <f>IF(OR(regneark!FN13&gt;0,regneark!FO13&gt;0),regneark!FN9," ")</f>
        <v xml:space="preserve"> </v>
      </c>
      <c r="ES63" s="8" t="str">
        <f>IF(OR(regneark!FO13&gt;0,regneark!FP13&gt;0),regneark!FO9," ")</f>
        <v xml:space="preserve"> </v>
      </c>
      <c r="ET63" s="9" t="str">
        <f>IF(OR(regneark!FP13&gt;0,regneark!FQ13&gt;0),regneark!FP9," ")</f>
        <v xml:space="preserve"> </v>
      </c>
      <c r="EU63" s="33" t="str">
        <f>IF(OR(regneark!FQ13&gt;0,regneark!FR13&gt;0),regneark!FQ9," ")</f>
        <v xml:space="preserve"> </v>
      </c>
      <c r="EV63" s="8" t="str">
        <f>IF(OR(regneark!FR13&gt;0,regneark!FS13&gt;0),regneark!FR9," ")</f>
        <v xml:space="preserve"> </v>
      </c>
      <c r="EW63" s="8" t="str">
        <f>IF(OR(regneark!FS13&gt;0,regneark!FT13&gt;0),regneark!FS9," ")</f>
        <v xml:space="preserve"> </v>
      </c>
      <c r="EX63" s="8" t="str">
        <f>IF(OR(regneark!FT13&gt;0,regneark!FU13&gt;0),regneark!FT9," ")</f>
        <v xml:space="preserve"> </v>
      </c>
      <c r="EY63" s="8" t="str">
        <f>IF(OR(regneark!FU13&gt;0,regneark!FV13&gt;0),regneark!FU9," ")</f>
        <v xml:space="preserve"> </v>
      </c>
      <c r="EZ63" s="8" t="str">
        <f>IF(OR(regneark!FV13&gt;0,regneark!FW13&gt;0),regneark!FV9," ")</f>
        <v xml:space="preserve"> </v>
      </c>
      <c r="FA63" s="8" t="str">
        <f>IF(OR(regneark!FW13&gt;0,regneark!FX13&gt;0),regneark!FW9," ")</f>
        <v xml:space="preserve"> </v>
      </c>
      <c r="FB63" s="8" t="str">
        <f>IF(OR(regneark!FX13&gt;0,regneark!FY13&gt;0),regneark!FX9," ")</f>
        <v xml:space="preserve"> </v>
      </c>
      <c r="FC63" s="8" t="str">
        <f>IF(OR(regneark!FY13&gt;0,regneark!FZ13&gt;0),regneark!FY9," ")</f>
        <v xml:space="preserve"> </v>
      </c>
      <c r="FD63" s="8" t="str">
        <f>IF(OR(regneark!FZ13&gt;0,regneark!GA13&gt;0),regneark!FZ9," ")</f>
        <v xml:space="preserve"> </v>
      </c>
      <c r="FE63" s="8" t="str">
        <f>IF(OR(regneark!GA13&gt;0,regneark!GB13&gt;0),regneark!GA9," ")</f>
        <v xml:space="preserve"> </v>
      </c>
      <c r="FF63" s="8" t="str">
        <f>IF(OR(regneark!GB13&gt;0,regneark!GC13&gt;0),regneark!GB9," ")</f>
        <v xml:space="preserve"> </v>
      </c>
      <c r="FG63" s="8" t="str">
        <f>IF(OR(regneark!GC13&gt;0,regneark!GD13&gt;0),regneark!GC9," ")</f>
        <v xml:space="preserve"> </v>
      </c>
      <c r="FH63" s="8" t="str">
        <f>IF(OR(regneark!GD13&gt;0,regneark!GE13&gt;0),regneark!GD9," ")</f>
        <v xml:space="preserve"> </v>
      </c>
      <c r="FI63" s="8" t="str">
        <f>IF(OR(regneark!GE13&gt;0,regneark!GF13&gt;0),regneark!GE9," ")</f>
        <v xml:space="preserve"> </v>
      </c>
      <c r="FJ63" s="8" t="str">
        <f>IF(OR(regneark!GF13&gt;0,regneark!GG13&gt;0),regneark!GF9," ")</f>
        <v xml:space="preserve"> </v>
      </c>
      <c r="FK63" s="8" t="str">
        <f>IF(OR(regneark!GG13&gt;0,regneark!GH13&gt;0),regneark!GG9," ")</f>
        <v xml:space="preserve"> </v>
      </c>
      <c r="FL63" s="8" t="str">
        <f>IF(OR(regneark!GH13&gt;0,regneark!GI13&gt;0),regneark!GH9," ")</f>
        <v xml:space="preserve"> </v>
      </c>
      <c r="FM63" s="8" t="str">
        <f>IF(OR(regneark!GI13&gt;0,regneark!GJ13&gt;0),regneark!GI9," ")</f>
        <v xml:space="preserve"> </v>
      </c>
      <c r="FN63" s="8" t="str">
        <f>IF(OR(regneark!GJ13&gt;0,regneark!GK13&gt;0),regneark!GJ9," ")</f>
        <v xml:space="preserve"> </v>
      </c>
      <c r="FO63" s="8" t="str">
        <f>IF(OR(regneark!GK13&gt;0,regneark!GL13&gt;0),regneark!GK9," ")</f>
        <v xml:space="preserve"> </v>
      </c>
      <c r="FP63" s="8" t="str">
        <f>IF(OR(regneark!GL13&gt;0,regneark!GM13&gt;0),regneark!GL9," ")</f>
        <v xml:space="preserve"> </v>
      </c>
      <c r="FQ63" s="8" t="str">
        <f>IF(OR(regneark!GM13&gt;0,regneark!GN13&gt;0),regneark!GM9," ")</f>
        <v xml:space="preserve"> </v>
      </c>
      <c r="FR63" s="9" t="str">
        <f>IF(OR(regneark!GN13&gt;0,regneark!GO13&gt;0),regneark!GN9," ")</f>
        <v xml:space="preserve"> </v>
      </c>
      <c r="FS63" s="33" t="str">
        <f>IF(OR(regneark!GO13&gt;0,regneark!GP13&gt;0),regneark!GO9," ")</f>
        <v xml:space="preserve"> </v>
      </c>
      <c r="FT63" s="8" t="str">
        <f>IF(OR(regneark!GP13&gt;0,regneark!GQ13&gt;0),regneark!GP9," ")</f>
        <v xml:space="preserve"> </v>
      </c>
      <c r="FU63" s="8" t="str">
        <f>IF(OR(regneark!GQ13&gt;0,regneark!GR13&gt;0),regneark!GQ9," ")</f>
        <v xml:space="preserve"> </v>
      </c>
      <c r="FV63" s="8" t="str">
        <f>IF(OR(regneark!GR13&gt;0,regneark!GS13&gt;0),regneark!GR9," ")</f>
        <v xml:space="preserve"> </v>
      </c>
      <c r="FW63" s="8" t="str">
        <f>IF(OR(regneark!GS13&gt;0,regneark!GT13&gt;0),regneark!GS9," ")</f>
        <v xml:space="preserve"> </v>
      </c>
      <c r="FX63" s="8" t="str">
        <f>IF(OR(regneark!GT13&gt;0,regneark!GU13&gt;0),regneark!GT9," ")</f>
        <v xml:space="preserve"> </v>
      </c>
      <c r="FY63" s="8" t="str">
        <f>IF(OR(regneark!GU13&gt;0,regneark!GV13&gt;0),regneark!GU9," ")</f>
        <v xml:space="preserve"> </v>
      </c>
      <c r="FZ63" s="8" t="str">
        <f>IF(OR(regneark!GV13&gt;0,regneark!GW13&gt;0),regneark!GV9," ")</f>
        <v xml:space="preserve"> </v>
      </c>
      <c r="GA63" s="8" t="str">
        <f>IF(OR(regneark!GW13&gt;0,regneark!GX13&gt;0),regneark!GW9," ")</f>
        <v xml:space="preserve"> </v>
      </c>
      <c r="GB63" s="8" t="str">
        <f>IF(OR(regneark!GX13&gt;0,regneark!GY13&gt;0),regneark!GX9," ")</f>
        <v xml:space="preserve"> </v>
      </c>
      <c r="GC63" s="8" t="str">
        <f>IF(OR(regneark!GY13&gt;0,regneark!GZ13&gt;0),regneark!GY9," ")</f>
        <v xml:space="preserve"> </v>
      </c>
      <c r="GD63" s="8" t="str">
        <f>IF(OR(regneark!GZ13&gt;0,regneark!HA13&gt;0),regneark!GZ9," ")</f>
        <v xml:space="preserve"> </v>
      </c>
      <c r="GE63" s="8" t="str">
        <f>IF(OR(regneark!HA13&gt;0,regneark!HB13&gt;0),regneark!HA9," ")</f>
        <v xml:space="preserve"> </v>
      </c>
      <c r="GF63" s="8" t="str">
        <f>IF(OR(regneark!HB13&gt;0,regneark!HC13&gt;0),regneark!HB9," ")</f>
        <v xml:space="preserve"> </v>
      </c>
      <c r="GG63" s="8" t="str">
        <f>IF(OR(regneark!HC13&gt;0,regneark!HD13&gt;0),regneark!HC9," ")</f>
        <v xml:space="preserve"> </v>
      </c>
      <c r="GH63" s="8" t="str">
        <f>IF(OR(regneark!HD13&gt;0,regneark!HE13&gt;0),regneark!HD9," ")</f>
        <v xml:space="preserve"> </v>
      </c>
      <c r="GI63" s="8" t="str">
        <f>IF(OR(regneark!HE13&gt;0,regneark!HF13&gt;0),regneark!HE9," ")</f>
        <v xml:space="preserve"> </v>
      </c>
      <c r="GJ63" s="8" t="str">
        <f>IF(OR(regneark!HF13&gt;0,regneark!HG13&gt;0),regneark!HF9," ")</f>
        <v xml:space="preserve"> </v>
      </c>
      <c r="GK63" s="8" t="str">
        <f>IF(OR(regneark!HG13&gt;0,regneark!HH13&gt;0),regneark!HG9," ")</f>
        <v xml:space="preserve"> </v>
      </c>
      <c r="GL63" s="8" t="str">
        <f>IF(OR(regneark!HH13&gt;0,regneark!HI13&gt;0),regneark!HH9," ")</f>
        <v xml:space="preserve"> </v>
      </c>
      <c r="GM63" s="8" t="str">
        <f>IF(OR(regneark!HI13&gt;0,regneark!HJ13&gt;0),regneark!HI9," ")</f>
        <v xml:space="preserve"> </v>
      </c>
      <c r="GN63" s="8" t="str">
        <f>IF(OR(regneark!HJ13&gt;0,regneark!HK13&gt;0),regneark!HJ9," ")</f>
        <v xml:space="preserve"> </v>
      </c>
      <c r="GO63" s="8" t="str">
        <f>IF(OR(regneark!HK13&gt;0,regneark!HL13&gt;0),regneark!HK9," ")</f>
        <v xml:space="preserve"> </v>
      </c>
      <c r="GP63" s="9" t="str">
        <f>IF(OR(regneark!HL13&gt;0,regneark!HM13&gt;0),regneark!HL9," ")</f>
        <v xml:space="preserve"> </v>
      </c>
      <c r="GQ63" s="26"/>
      <c r="GR63" s="26"/>
      <c r="GS63" s="26"/>
      <c r="GT63" s="26"/>
      <c r="GU63" s="26"/>
      <c r="GV63" s="26"/>
      <c r="GW63" s="26"/>
      <c r="GX63" s="26"/>
      <c r="GY63" s="26"/>
      <c r="GZ63" s="26"/>
      <c r="HA63" s="26"/>
      <c r="HB63" s="26"/>
      <c r="HC63" s="26"/>
      <c r="HD63" s="26"/>
      <c r="HE63" s="26"/>
      <c r="HF63" s="26"/>
      <c r="HG63" s="26"/>
      <c r="HH63" s="26"/>
      <c r="HI63" s="26"/>
      <c r="HJ63" s="26"/>
      <c r="HK63" s="26"/>
      <c r="HL63" s="26"/>
      <c r="HM63" s="26"/>
      <c r="HN63" s="26"/>
      <c r="HO63" s="26"/>
      <c r="HP63" s="26"/>
      <c r="HQ63" s="26"/>
      <c r="HR63" s="26"/>
      <c r="HS63" s="26"/>
      <c r="HT63" s="26"/>
      <c r="HU63" s="26"/>
      <c r="HV63" s="26"/>
    </row>
    <row r="64" spans="1:230" x14ac:dyDescent="0.25">
      <c r="A64" s="15"/>
      <c r="B64" s="19" t="s">
        <v>8</v>
      </c>
      <c r="C64" s="87"/>
      <c r="D64" s="88"/>
      <c r="E64" s="26"/>
      <c r="F64" s="7" t="s">
        <v>0</v>
      </c>
      <c r="G64" s="33" t="str">
        <f>IF(OR(regneark!AC13&gt;0,regneark!AD13&gt;0),regneark!AC10," ")</f>
        <v xml:space="preserve"> </v>
      </c>
      <c r="H64" s="8" t="str">
        <f>IF(OR(regneark!AD13&gt;0,regneark!AE13&gt;0),regneark!AD10," ")</f>
        <v xml:space="preserve"> </v>
      </c>
      <c r="I64" s="8" t="str">
        <f>IF(OR(regneark!AE13&gt;0,regneark!AF13&gt;0),regneark!AE10," ")</f>
        <v xml:space="preserve"> </v>
      </c>
      <c r="J64" s="8" t="str">
        <f>IF(OR(regneark!AF13&gt;0,regneark!AG13&gt;0),regneark!AF10," ")</f>
        <v xml:space="preserve"> </v>
      </c>
      <c r="K64" s="8" t="str">
        <f>IF(OR(regneark!AG13&gt;0,regneark!AH13&gt;0),regneark!AG10," ")</f>
        <v xml:space="preserve"> </v>
      </c>
      <c r="L64" s="8" t="str">
        <f>IF(OR(regneark!AH13&gt;0,regneark!AI13&gt;0),regneark!AH10," ")</f>
        <v xml:space="preserve"> </v>
      </c>
      <c r="M64" s="8" t="str">
        <f>IF(OR(regneark!AI13&gt;0,regneark!AJ13&gt;0),regneark!AI10," ")</f>
        <v xml:space="preserve"> </v>
      </c>
      <c r="N64" s="8" t="str">
        <f>IF(OR(regneark!AJ13&gt;0,regneark!AK13&gt;0),regneark!AJ10," ")</f>
        <v xml:space="preserve"> </v>
      </c>
      <c r="O64" s="8" t="str">
        <f>IF(OR(regneark!AK13&gt;0,regneark!AL13&gt;0),regneark!AK10," ")</f>
        <v xml:space="preserve"> </v>
      </c>
      <c r="P64" s="8" t="str">
        <f>IF(OR(regneark!AL13&gt;0,regneark!AM13&gt;0),regneark!AL10," ")</f>
        <v xml:space="preserve"> </v>
      </c>
      <c r="Q64" s="8" t="str">
        <f>IF(OR(regneark!AM13&gt;0,regneark!AN13&gt;0),regneark!AM10," ")</f>
        <v xml:space="preserve"> </v>
      </c>
      <c r="R64" s="8" t="str">
        <f>IF(OR(regneark!AN13&gt;0,regneark!AO13&gt;0),regneark!AN10," ")</f>
        <v xml:space="preserve"> </v>
      </c>
      <c r="S64" s="8" t="str">
        <f>IF(OR(regneark!AO13&gt;0,regneark!AP13&gt;0),regneark!AO10," ")</f>
        <v xml:space="preserve"> </v>
      </c>
      <c r="T64" s="8" t="str">
        <f>IF(OR(regneark!AP13&gt;0,regneark!AQ13&gt;0),regneark!AP10," ")</f>
        <v xml:space="preserve"> </v>
      </c>
      <c r="U64" s="8" t="str">
        <f>IF(OR(regneark!AQ13&gt;0,regneark!AR13&gt;0),regneark!AQ10," ")</f>
        <v xml:space="preserve"> </v>
      </c>
      <c r="V64" s="8" t="str">
        <f>IF(OR(regneark!AR13&gt;0,regneark!AS13&gt;0),regneark!AR10," ")</f>
        <v xml:space="preserve"> </v>
      </c>
      <c r="W64" s="8" t="str">
        <f>IF(OR(regneark!AS13&gt;0,regneark!AT13&gt;0),regneark!AS10," ")</f>
        <v xml:space="preserve"> </v>
      </c>
      <c r="X64" s="8" t="str">
        <f>IF(OR(regneark!AT13&gt;0,regneark!AU13&gt;0),regneark!AT10," ")</f>
        <v xml:space="preserve"> </v>
      </c>
      <c r="Y64" s="8" t="str">
        <f>IF(OR(regneark!AU13&gt;0,regneark!AV13&gt;0),regneark!AU10," ")</f>
        <v xml:space="preserve"> </v>
      </c>
      <c r="Z64" s="8" t="str">
        <f>IF(OR(regneark!AV13&gt;0,regneark!AW13&gt;0),regneark!AV10," ")</f>
        <v xml:space="preserve"> </v>
      </c>
      <c r="AA64" s="8" t="str">
        <f>IF(OR(regneark!AW13&gt;0,regneark!AX13&gt;0),regneark!AW10," ")</f>
        <v xml:space="preserve"> </v>
      </c>
      <c r="AB64" s="8" t="str">
        <f>IF(OR(regneark!AX13&gt;0,regneark!AY13&gt;0),regneark!AX10," ")</f>
        <v xml:space="preserve"> </v>
      </c>
      <c r="AC64" s="8" t="str">
        <f>IF(OR(regneark!AY13&gt;0,regneark!AZ13&gt;0),regneark!AY10," ")</f>
        <v xml:space="preserve"> </v>
      </c>
      <c r="AD64" s="9" t="str">
        <f>IF(OR(regneark!AZ13&gt;0,regneark!BA13&gt;0),regneark!AZ10," ")</f>
        <v xml:space="preserve"> </v>
      </c>
      <c r="AE64" s="8" t="str">
        <f>IF(OR(regneark!BA13&gt;0,regneark!BB13&gt;0),regneark!BA10," ")</f>
        <v xml:space="preserve"> </v>
      </c>
      <c r="AF64" s="8" t="str">
        <f>IF(OR(regneark!BB13&gt;0,regneark!BC13&gt;0),regneark!BB10," ")</f>
        <v xml:space="preserve"> </v>
      </c>
      <c r="AG64" s="8" t="str">
        <f>IF(OR(regneark!BC13&gt;0,regneark!BD13&gt;0),regneark!BC10," ")</f>
        <v xml:space="preserve"> </v>
      </c>
      <c r="AH64" s="8" t="str">
        <f>IF(OR(regneark!BD13&gt;0,regneark!BE13&gt;0),regneark!BD10," ")</f>
        <v xml:space="preserve"> </v>
      </c>
      <c r="AI64" s="8" t="str">
        <f>IF(OR(regneark!BE13&gt;0,regneark!BF13&gt;0),regneark!BE10," ")</f>
        <v xml:space="preserve"> </v>
      </c>
      <c r="AJ64" s="8" t="str">
        <f>IF(OR(regneark!BF13&gt;0,regneark!BG13&gt;0),regneark!BF10," ")</f>
        <v xml:space="preserve"> </v>
      </c>
      <c r="AK64" s="8" t="str">
        <f>IF(OR(regneark!BG13&gt;0,regneark!BH13&gt;0),regneark!BG10," ")</f>
        <v xml:space="preserve"> </v>
      </c>
      <c r="AL64" s="8" t="str">
        <f>IF(OR(regneark!BH13&gt;0,regneark!BI13&gt;0),regneark!BH10," ")</f>
        <v xml:space="preserve"> </v>
      </c>
      <c r="AM64" s="8" t="str">
        <f>IF(OR(regneark!BI13&gt;0,regneark!BJ13&gt;0),regneark!BI10," ")</f>
        <v xml:space="preserve"> </v>
      </c>
      <c r="AN64" s="8" t="str">
        <f>IF(OR(regneark!BJ13&gt;0,regneark!BK13&gt;0),regneark!BJ10," ")</f>
        <v xml:space="preserve"> </v>
      </c>
      <c r="AO64" s="8" t="str">
        <f>IF(OR(regneark!BK13&gt;0,regneark!BL13&gt;0),regneark!BK10," ")</f>
        <v xml:space="preserve"> </v>
      </c>
      <c r="AP64" s="8" t="str">
        <f>IF(OR(regneark!BL13&gt;0,regneark!BM13&gt;0),regneark!BL10," ")</f>
        <v xml:space="preserve"> </v>
      </c>
      <c r="AQ64" s="8" t="str">
        <f>IF(OR(regneark!BM13&gt;0,regneark!BN13&gt;0),regneark!BM10," ")</f>
        <v xml:space="preserve"> </v>
      </c>
      <c r="AR64" s="8" t="str">
        <f>IF(OR(regneark!BN13&gt;0,regneark!BO13&gt;0),regneark!BN10," ")</f>
        <v xml:space="preserve"> </v>
      </c>
      <c r="AS64" s="8" t="str">
        <f>IF(OR(regneark!BO13&gt;0,regneark!BP13&gt;0),regneark!BO10," ")</f>
        <v xml:space="preserve"> </v>
      </c>
      <c r="AT64" s="8" t="str">
        <f>IF(OR(regneark!BP13&gt;0,regneark!BQ13&gt;0),regneark!BP10," ")</f>
        <v xml:space="preserve"> </v>
      </c>
      <c r="AU64" s="8" t="str">
        <f>IF(OR(regneark!BQ13&gt;0,regneark!BR13&gt;0),regneark!BQ10," ")</f>
        <v xml:space="preserve"> </v>
      </c>
      <c r="AV64" s="8" t="str">
        <f>IF(OR(regneark!BR13&gt;0,regneark!BS13&gt;0),regneark!BR10," ")</f>
        <v xml:space="preserve"> </v>
      </c>
      <c r="AW64" s="8" t="str">
        <f>IF(OR(regneark!BS13&gt;0,regneark!BT13&gt;0),regneark!BS10," ")</f>
        <v xml:space="preserve"> </v>
      </c>
      <c r="AX64" s="8" t="str">
        <f>IF(OR(regneark!BT13&gt;0,regneark!BU13&gt;0),regneark!BT10," ")</f>
        <v xml:space="preserve"> </v>
      </c>
      <c r="AY64" s="8" t="str">
        <f>IF(OR(regneark!BU13&gt;0,regneark!BV13&gt;0),regneark!BU10," ")</f>
        <v xml:space="preserve"> </v>
      </c>
      <c r="AZ64" s="8" t="str">
        <f>IF(OR(regneark!BV13&gt;0,regneark!BW13&gt;0),regneark!BV10," ")</f>
        <v xml:space="preserve"> </v>
      </c>
      <c r="BA64" s="8" t="str">
        <f>IF(OR(regneark!BW13&gt;0,regneark!BX13&gt;0),regneark!BW10," ")</f>
        <v xml:space="preserve"> </v>
      </c>
      <c r="BB64" s="9" t="str">
        <f>IF(OR(regneark!BX13&gt;0,regneark!BY13&gt;0),regneark!BX10," ")</f>
        <v xml:space="preserve"> </v>
      </c>
      <c r="BC64" s="33" t="str">
        <f>IF(OR(regneark!BY13&gt;0,regneark!BZ13&gt;0),regneark!BY10," ")</f>
        <v xml:space="preserve"> </v>
      </c>
      <c r="BD64" s="8" t="str">
        <f>IF(OR(regneark!BZ13&gt;0,regneark!CA13&gt;0),regneark!BZ10," ")</f>
        <v xml:space="preserve"> </v>
      </c>
      <c r="BE64" s="8" t="str">
        <f>IF(OR(regneark!CA13&gt;0,regneark!CB13&gt;0),regneark!CA10," ")</f>
        <v xml:space="preserve"> </v>
      </c>
      <c r="BF64" s="8" t="str">
        <f>IF(OR(regneark!CB13&gt;0,regneark!CC13&gt;0),regneark!CB10," ")</f>
        <v xml:space="preserve"> </v>
      </c>
      <c r="BG64" s="8" t="str">
        <f>IF(OR(regneark!CC13&gt;0,regneark!CD13&gt;0),regneark!CC10," ")</f>
        <v xml:space="preserve"> </v>
      </c>
      <c r="BH64" s="8" t="str">
        <f>IF(OR(regneark!CD13&gt;0,regneark!CE13&gt;0),regneark!CD10," ")</f>
        <v xml:space="preserve"> </v>
      </c>
      <c r="BI64" s="8" t="str">
        <f>IF(OR(regneark!CE13&gt;0,regneark!CF13&gt;0),regneark!CE10," ")</f>
        <v xml:space="preserve"> </v>
      </c>
      <c r="BJ64" s="8" t="str">
        <f>IF(OR(regneark!CF13&gt;0,regneark!CG13&gt;0),regneark!CF10," ")</f>
        <v xml:space="preserve"> </v>
      </c>
      <c r="BK64" s="8" t="str">
        <f>IF(OR(regneark!CG13&gt;0,regneark!CH13&gt;0),regneark!CG10," ")</f>
        <v xml:space="preserve"> </v>
      </c>
      <c r="BL64" s="8" t="str">
        <f>IF(OR(regneark!CH13&gt;0,regneark!CI13&gt;0),regneark!CH10," ")</f>
        <v xml:space="preserve"> </v>
      </c>
      <c r="BM64" s="8" t="str">
        <f>IF(OR(regneark!CI13&gt;0,regneark!CJ13&gt;0),regneark!CI10," ")</f>
        <v xml:space="preserve"> </v>
      </c>
      <c r="BN64" s="8" t="str">
        <f>IF(OR(regneark!CJ13&gt;0,regneark!CK13&gt;0),regneark!CJ10," ")</f>
        <v xml:space="preserve"> </v>
      </c>
      <c r="BO64" s="8" t="str">
        <f>IF(OR(regneark!CK13&gt;0,regneark!CL13&gt;0),regneark!CK10," ")</f>
        <v xml:space="preserve"> </v>
      </c>
      <c r="BP64" s="8" t="str">
        <f>IF(OR(regneark!CL13&gt;0,regneark!CM13&gt;0),regneark!CL10," ")</f>
        <v xml:space="preserve"> </v>
      </c>
      <c r="BQ64" s="8" t="str">
        <f>IF(OR(regneark!CM13&gt;0,regneark!CN13&gt;0),regneark!CM10," ")</f>
        <v xml:space="preserve"> </v>
      </c>
      <c r="BR64" s="8" t="str">
        <f>IF(OR(regneark!CN13&gt;0,regneark!CO13&gt;0),regneark!CN10," ")</f>
        <v xml:space="preserve"> </v>
      </c>
      <c r="BS64" s="8" t="str">
        <f>IF(OR(regneark!CO13&gt;0,regneark!CP13&gt;0),regneark!CO10," ")</f>
        <v xml:space="preserve"> </v>
      </c>
      <c r="BT64" s="8" t="str">
        <f>IF(OR(regneark!CP13&gt;0,regneark!CQ13&gt;0),regneark!CP10," ")</f>
        <v xml:space="preserve"> </v>
      </c>
      <c r="BU64" s="8" t="str">
        <f>IF(OR(regneark!CQ13&gt;0,regneark!CR13&gt;0),regneark!CQ10," ")</f>
        <v xml:space="preserve"> </v>
      </c>
      <c r="BV64" s="8" t="str">
        <f>IF(OR(regneark!CR13&gt;0,regneark!CS13&gt;0),regneark!CR10," ")</f>
        <v xml:space="preserve"> </v>
      </c>
      <c r="BW64" s="8" t="str">
        <f>IF(OR(regneark!CS13&gt;0,regneark!CT13&gt;0),regneark!CS10," ")</f>
        <v xml:space="preserve"> </v>
      </c>
      <c r="BX64" s="8" t="str">
        <f>IF(OR(regneark!CT13&gt;0,regneark!CU13&gt;0),regneark!CT10," ")</f>
        <v xml:space="preserve"> </v>
      </c>
      <c r="BY64" s="8" t="str">
        <f>IF(OR(regneark!CU13&gt;0,regneark!CV13&gt;0),regneark!CU10," ")</f>
        <v xml:space="preserve"> </v>
      </c>
      <c r="BZ64" s="9" t="str">
        <f>IF(OR(regneark!CV13&gt;0,regneark!CW13&gt;0),regneark!CV10," ")</f>
        <v xml:space="preserve"> </v>
      </c>
      <c r="CA64" s="33" t="str">
        <f>IF(OR(regneark!CW13&gt;0,regneark!CX13&gt;0),regneark!CW10," ")</f>
        <v xml:space="preserve"> </v>
      </c>
      <c r="CB64" s="8" t="str">
        <f>IF(OR(regneark!CX13&gt;0,regneark!CY13&gt;0),regneark!CX10," ")</f>
        <v xml:space="preserve"> </v>
      </c>
      <c r="CC64" s="8" t="str">
        <f>IF(OR(regneark!CY13&gt;0,regneark!CZ13&gt;0),regneark!CY10," ")</f>
        <v xml:space="preserve"> </v>
      </c>
      <c r="CD64" s="8" t="str">
        <f>IF(OR(regneark!CZ13&gt;0,regneark!DA13&gt;0),regneark!CZ10," ")</f>
        <v xml:space="preserve"> </v>
      </c>
      <c r="CE64" s="8" t="str">
        <f>IF(OR(regneark!DA13&gt;0,regneark!DB13&gt;0),regneark!DA10," ")</f>
        <v xml:space="preserve"> </v>
      </c>
      <c r="CF64" s="8" t="str">
        <f>IF(OR(regneark!DB13&gt;0,regneark!DC13&gt;0),regneark!DB10," ")</f>
        <v xml:space="preserve"> </v>
      </c>
      <c r="CG64" s="8" t="str">
        <f>IF(OR(regneark!DC13&gt;0,regneark!DD13&gt;0),regneark!DC10," ")</f>
        <v xml:space="preserve"> </v>
      </c>
      <c r="CH64" s="8" t="str">
        <f>IF(OR(regneark!DD13&gt;0,regneark!DE13&gt;0),regneark!DD10," ")</f>
        <v xml:space="preserve"> </v>
      </c>
      <c r="CI64" s="8" t="str">
        <f>IF(OR(regneark!DE13&gt;0,regneark!DF13&gt;0),regneark!DE10," ")</f>
        <v xml:space="preserve"> </v>
      </c>
      <c r="CJ64" s="8" t="str">
        <f>IF(OR(regneark!DF13&gt;0,regneark!DG13&gt;0),regneark!DF10," ")</f>
        <v xml:space="preserve"> </v>
      </c>
      <c r="CK64" s="8" t="str">
        <f>IF(OR(regneark!DG13&gt;0,regneark!DH13&gt;0),regneark!DG10," ")</f>
        <v xml:space="preserve"> </v>
      </c>
      <c r="CL64" s="8" t="str">
        <f>IF(OR(regneark!DH13&gt;0,regneark!DI13&gt;0),regneark!DH10," ")</f>
        <v xml:space="preserve"> </v>
      </c>
      <c r="CM64" s="8" t="str">
        <f>IF(OR(regneark!DI13&gt;0,regneark!DJ13&gt;0),regneark!DI10," ")</f>
        <v xml:space="preserve"> </v>
      </c>
      <c r="CN64" s="8" t="str">
        <f>IF(OR(regneark!DJ13&gt;0,regneark!DK13&gt;0),regneark!DJ10," ")</f>
        <v xml:space="preserve"> </v>
      </c>
      <c r="CO64" s="8" t="str">
        <f>IF(OR(regneark!DK13&gt;0,regneark!DL13&gt;0),regneark!DK10," ")</f>
        <v xml:space="preserve"> </v>
      </c>
      <c r="CP64" s="8" t="str">
        <f>IF(OR(regneark!DL13&gt;0,regneark!DM13&gt;0),regneark!DL10," ")</f>
        <v xml:space="preserve"> </v>
      </c>
      <c r="CQ64" s="8" t="str">
        <f>IF(OR(regneark!DM13&gt;0,regneark!DN13&gt;0),regneark!DM10," ")</f>
        <v xml:space="preserve"> </v>
      </c>
      <c r="CR64" s="8" t="str">
        <f>IF(OR(regneark!DN13&gt;0,regneark!DO13&gt;0),regneark!DN10," ")</f>
        <v xml:space="preserve"> </v>
      </c>
      <c r="CS64" s="8" t="str">
        <f>IF(OR(regneark!DO13&gt;0,regneark!DP13&gt;0),regneark!DO10," ")</f>
        <v xml:space="preserve"> </v>
      </c>
      <c r="CT64" s="8" t="str">
        <f>IF(OR(regneark!DP13&gt;0,regneark!DQ13&gt;0),regneark!DP10," ")</f>
        <v xml:space="preserve"> </v>
      </c>
      <c r="CU64" s="8" t="str">
        <f>IF(OR(regneark!DQ13&gt;0,regneark!DR13&gt;0),regneark!DQ10," ")</f>
        <v xml:space="preserve"> </v>
      </c>
      <c r="CV64" s="8" t="str">
        <f>IF(OR(regneark!DR13&gt;0,regneark!DS13&gt;0),regneark!DR10," ")</f>
        <v xml:space="preserve"> </v>
      </c>
      <c r="CW64" s="8" t="str">
        <f>IF(OR(regneark!DS13&gt;0,regneark!DT13&gt;0),regneark!DS10," ")</f>
        <v xml:space="preserve"> </v>
      </c>
      <c r="CX64" s="9" t="str">
        <f>IF(OR(regneark!DT13&gt;0,regneark!DU13&gt;0),regneark!DT10," ")</f>
        <v xml:space="preserve"> </v>
      </c>
      <c r="CY64" s="33" t="str">
        <f>IF(OR(regneark!DU13&gt;0,regneark!DV13&gt;0),regneark!DU10," ")</f>
        <v xml:space="preserve"> </v>
      </c>
      <c r="CZ64" s="8" t="str">
        <f>IF(OR(regneark!DV13&gt;0,regneark!DW13&gt;0),regneark!DV10," ")</f>
        <v xml:space="preserve"> </v>
      </c>
      <c r="DA64" s="8" t="str">
        <f>IF(OR(regneark!DW13&gt;0,regneark!DX13&gt;0),regneark!DW10," ")</f>
        <v xml:space="preserve"> </v>
      </c>
      <c r="DB64" s="8" t="str">
        <f>IF(OR(regneark!DX13&gt;0,regneark!DY13&gt;0),regneark!DX10," ")</f>
        <v xml:space="preserve"> </v>
      </c>
      <c r="DC64" s="8" t="str">
        <f>IF(OR(regneark!DY13&gt;0,regneark!DZ13&gt;0),regneark!DY10," ")</f>
        <v xml:space="preserve"> </v>
      </c>
      <c r="DD64" s="8" t="str">
        <f>IF(OR(regneark!DZ13&gt;0,regneark!EA13&gt;0),regneark!DZ10," ")</f>
        <v xml:space="preserve"> </v>
      </c>
      <c r="DE64" s="8" t="str">
        <f>IF(OR(regneark!EA13&gt;0,regneark!EB13&gt;0),regneark!EA10," ")</f>
        <v xml:space="preserve"> </v>
      </c>
      <c r="DF64" s="8" t="str">
        <f>IF(OR(regneark!EB13&gt;0,regneark!EC13&gt;0),regneark!EB10," ")</f>
        <v xml:space="preserve"> </v>
      </c>
      <c r="DG64" s="8" t="str">
        <f>IF(OR(regneark!EC13&gt;0,regneark!ED13&gt;0),regneark!EC10," ")</f>
        <v xml:space="preserve"> </v>
      </c>
      <c r="DH64" s="8" t="str">
        <f>IF(OR(regneark!ED13&gt;0,regneark!EE13&gt;0),regneark!ED10," ")</f>
        <v xml:space="preserve"> </v>
      </c>
      <c r="DI64" s="8" t="str">
        <f>IF(OR(regneark!EE13&gt;0,regneark!EF13&gt;0),regneark!EE10," ")</f>
        <v xml:space="preserve"> </v>
      </c>
      <c r="DJ64" s="8" t="str">
        <f>IF(OR(regneark!EF13&gt;0,regneark!EG13&gt;0),regneark!EF10," ")</f>
        <v xml:space="preserve"> </v>
      </c>
      <c r="DK64" s="8" t="str">
        <f>IF(OR(regneark!EG13&gt;0,regneark!EH13&gt;0),regneark!EG10," ")</f>
        <v xml:space="preserve"> </v>
      </c>
      <c r="DL64" s="8" t="str">
        <f>IF(OR(regneark!EH13&gt;0,regneark!EI13&gt;0),regneark!EH10," ")</f>
        <v xml:space="preserve"> </v>
      </c>
      <c r="DM64" s="8" t="str">
        <f>IF(OR(regneark!EI13&gt;0,regneark!EJ13&gt;0),regneark!EI10," ")</f>
        <v xml:space="preserve"> </v>
      </c>
      <c r="DN64" s="8" t="str">
        <f>IF(OR(regneark!EJ13&gt;0,regneark!EK13&gt;0),regneark!EJ10," ")</f>
        <v xml:space="preserve"> </v>
      </c>
      <c r="DO64" s="8" t="str">
        <f>IF(OR(regneark!EK13&gt;0,regneark!EL13&gt;0),regneark!EK10," ")</f>
        <v xml:space="preserve"> </v>
      </c>
      <c r="DP64" s="8" t="str">
        <f>IF(OR(regneark!EL13&gt;0,regneark!EM13&gt;0),regneark!EL10," ")</f>
        <v xml:space="preserve"> </v>
      </c>
      <c r="DQ64" s="8" t="str">
        <f>IF(OR(regneark!EM13&gt;0,regneark!EN13&gt;0),regneark!EM10," ")</f>
        <v xml:space="preserve"> </v>
      </c>
      <c r="DR64" s="8" t="str">
        <f>IF(OR(regneark!EN13&gt;0,regneark!EO13&gt;0),regneark!EN10," ")</f>
        <v xml:space="preserve"> </v>
      </c>
      <c r="DS64" s="8" t="str">
        <f>IF(OR(regneark!EO13&gt;0,regneark!EP13&gt;0),regneark!EO10," ")</f>
        <v xml:space="preserve"> </v>
      </c>
      <c r="DT64" s="8" t="str">
        <f>IF(OR(regneark!EP13&gt;0,regneark!EQ13&gt;0),regneark!EP10," ")</f>
        <v xml:space="preserve"> </v>
      </c>
      <c r="DU64" s="8" t="str">
        <f>IF(OR(regneark!EQ13&gt;0,regneark!ER13&gt;0),regneark!EQ10," ")</f>
        <v xml:space="preserve"> </v>
      </c>
      <c r="DV64" s="9" t="str">
        <f>IF(OR(regneark!ER13&gt;0,regneark!ES13&gt;0),regneark!ER10," ")</f>
        <v xml:space="preserve"> </v>
      </c>
      <c r="DW64" s="33" t="str">
        <f>IF(OR(regneark!ES13&gt;0,regneark!ET13&gt;0),regneark!ES10," ")</f>
        <v xml:space="preserve"> </v>
      </c>
      <c r="DX64" s="8" t="str">
        <f>IF(OR(regneark!ET13&gt;0,regneark!EU13&gt;0),regneark!ET10," ")</f>
        <v xml:space="preserve"> </v>
      </c>
      <c r="DY64" s="8" t="str">
        <f>IF(OR(regneark!EU13&gt;0,regneark!EV13&gt;0),regneark!EU10," ")</f>
        <v xml:space="preserve"> </v>
      </c>
      <c r="DZ64" s="8" t="str">
        <f>IF(OR(regneark!EV13&gt;0,regneark!EW13&gt;0),regneark!EV10," ")</f>
        <v xml:space="preserve"> </v>
      </c>
      <c r="EA64" s="8" t="str">
        <f>IF(OR(regneark!EW13&gt;0,regneark!EX13&gt;0),regneark!EW10," ")</f>
        <v xml:space="preserve"> </v>
      </c>
      <c r="EB64" s="8" t="str">
        <f>IF(OR(regneark!EX13&gt;0,regneark!EY13&gt;0),regneark!EX10," ")</f>
        <v xml:space="preserve"> </v>
      </c>
      <c r="EC64" s="8" t="str">
        <f>IF(OR(regneark!EY13&gt;0,regneark!EZ13&gt;0),regneark!EY10," ")</f>
        <v xml:space="preserve"> </v>
      </c>
      <c r="ED64" s="8" t="str">
        <f>IF(OR(regneark!EZ13&gt;0,regneark!FA13&gt;0),regneark!EZ10," ")</f>
        <v xml:space="preserve"> </v>
      </c>
      <c r="EE64" s="8" t="str">
        <f>IF(OR(regneark!FA13&gt;0,regneark!FB13&gt;0),regneark!FA10," ")</f>
        <v xml:space="preserve"> </v>
      </c>
      <c r="EF64" s="8" t="str">
        <f>IF(OR(regneark!FB13&gt;0,regneark!FC13&gt;0),regneark!FB10," ")</f>
        <v xml:space="preserve"> </v>
      </c>
      <c r="EG64" s="8" t="str">
        <f>IF(OR(regneark!FC13&gt;0,regneark!FD13&gt;0),regneark!FC10," ")</f>
        <v xml:space="preserve"> </v>
      </c>
      <c r="EH64" s="8" t="str">
        <f>IF(OR(regneark!FD13&gt;0,regneark!FE13&gt;0),regneark!FD10," ")</f>
        <v xml:space="preserve"> </v>
      </c>
      <c r="EI64" s="8" t="str">
        <f>IF(OR(regneark!FE13&gt;0,regneark!FF13&gt;0),regneark!FE10," ")</f>
        <v xml:space="preserve"> </v>
      </c>
      <c r="EJ64" s="8" t="str">
        <f>IF(OR(regneark!FF13&gt;0,regneark!FG13&gt;0),regneark!FF10," ")</f>
        <v xml:space="preserve"> </v>
      </c>
      <c r="EK64" s="8" t="str">
        <f>IF(OR(regneark!FG13&gt;0,regneark!FH13&gt;0),regneark!FG10," ")</f>
        <v xml:space="preserve"> </v>
      </c>
      <c r="EL64" s="8" t="str">
        <f>IF(OR(regneark!FH13&gt;0,regneark!FI13&gt;0),regneark!FH10," ")</f>
        <v xml:space="preserve"> </v>
      </c>
      <c r="EM64" s="8" t="str">
        <f>IF(OR(regneark!FI13&gt;0,regneark!FJ13&gt;0),regneark!FI10," ")</f>
        <v xml:space="preserve"> </v>
      </c>
      <c r="EN64" s="8" t="str">
        <f>IF(OR(regneark!FJ13&gt;0,regneark!FK13&gt;0),regneark!FJ10," ")</f>
        <v xml:space="preserve"> </v>
      </c>
      <c r="EO64" s="8" t="str">
        <f>IF(OR(regneark!FK13&gt;0,regneark!FL13&gt;0),regneark!FK10," ")</f>
        <v xml:space="preserve"> </v>
      </c>
      <c r="EP64" s="8" t="str">
        <f>IF(OR(regneark!FL13&gt;0,regneark!FM13&gt;0),regneark!FL10," ")</f>
        <v xml:space="preserve"> </v>
      </c>
      <c r="EQ64" s="8" t="str">
        <f>IF(OR(regneark!FM13&gt;0,regneark!FN13&gt;0),regneark!FM10," ")</f>
        <v xml:space="preserve"> </v>
      </c>
      <c r="ER64" s="8" t="str">
        <f>IF(OR(regneark!FN13&gt;0,regneark!FO13&gt;0),regneark!FN10," ")</f>
        <v xml:space="preserve"> </v>
      </c>
      <c r="ES64" s="8" t="str">
        <f>IF(OR(regneark!FO13&gt;0,regneark!FP13&gt;0),regneark!FO10," ")</f>
        <v xml:space="preserve"> </v>
      </c>
      <c r="ET64" s="9" t="str">
        <f>IF(OR(regneark!FP13&gt;0,regneark!FQ13&gt;0),regneark!FP10," ")</f>
        <v xml:space="preserve"> </v>
      </c>
      <c r="EU64" s="33" t="str">
        <f>IF(OR(regneark!FQ13&gt;0,regneark!FR13&gt;0),regneark!FQ10," ")</f>
        <v xml:space="preserve"> </v>
      </c>
      <c r="EV64" s="8" t="str">
        <f>IF(OR(regneark!FR13&gt;0,regneark!FS13&gt;0),regneark!FR10," ")</f>
        <v xml:space="preserve"> </v>
      </c>
      <c r="EW64" s="8" t="str">
        <f>IF(OR(regneark!FS13&gt;0,regneark!FT13&gt;0),regneark!FS10," ")</f>
        <v xml:space="preserve"> </v>
      </c>
      <c r="EX64" s="8" t="str">
        <f>IF(OR(regneark!FT13&gt;0,regneark!FU13&gt;0),regneark!FT10," ")</f>
        <v xml:space="preserve"> </v>
      </c>
      <c r="EY64" s="8" t="str">
        <f>IF(OR(regneark!FU13&gt;0,regneark!FV13&gt;0),regneark!FU10," ")</f>
        <v xml:space="preserve"> </v>
      </c>
      <c r="EZ64" s="8" t="str">
        <f>IF(OR(regneark!FV13&gt;0,regneark!FW13&gt;0),regneark!FV10," ")</f>
        <v xml:space="preserve"> </v>
      </c>
      <c r="FA64" s="8" t="str">
        <f>IF(OR(regneark!FW13&gt;0,regneark!FX13&gt;0),regneark!FW10," ")</f>
        <v xml:space="preserve"> </v>
      </c>
      <c r="FB64" s="8" t="str">
        <f>IF(OR(regneark!FX13&gt;0,regneark!FY13&gt;0),regneark!FX10," ")</f>
        <v xml:space="preserve"> </v>
      </c>
      <c r="FC64" s="8" t="str">
        <f>IF(OR(regneark!FY13&gt;0,regneark!FZ13&gt;0),regneark!FY10," ")</f>
        <v xml:space="preserve"> </v>
      </c>
      <c r="FD64" s="8" t="str">
        <f>IF(OR(regneark!FZ13&gt;0,regneark!GA13&gt;0),regneark!FZ10," ")</f>
        <v xml:space="preserve"> </v>
      </c>
      <c r="FE64" s="8" t="str">
        <f>IF(OR(regneark!GA13&gt;0,regneark!GB13&gt;0),regneark!GA10," ")</f>
        <v xml:space="preserve"> </v>
      </c>
      <c r="FF64" s="8" t="str">
        <f>IF(OR(regneark!GB13&gt;0,regneark!GC13&gt;0),regneark!GB10," ")</f>
        <v xml:space="preserve"> </v>
      </c>
      <c r="FG64" s="8" t="str">
        <f>IF(OR(regneark!GC13&gt;0,regneark!GD13&gt;0),regneark!GC10," ")</f>
        <v xml:space="preserve"> </v>
      </c>
      <c r="FH64" s="8" t="str">
        <f>IF(OR(regneark!GD13&gt;0,regneark!GE13&gt;0),regneark!GD10," ")</f>
        <v xml:space="preserve"> </v>
      </c>
      <c r="FI64" s="8" t="str">
        <f>IF(OR(regneark!GE13&gt;0,regneark!GF13&gt;0),regneark!GE10," ")</f>
        <v xml:space="preserve"> </v>
      </c>
      <c r="FJ64" s="8" t="str">
        <f>IF(OR(regneark!GF13&gt;0,regneark!GG13&gt;0),regneark!GF10," ")</f>
        <v xml:space="preserve"> </v>
      </c>
      <c r="FK64" s="8" t="str">
        <f>IF(OR(regneark!GG13&gt;0,regneark!GH13&gt;0),regneark!GG10," ")</f>
        <v xml:space="preserve"> </v>
      </c>
      <c r="FL64" s="8" t="str">
        <f>IF(OR(regneark!GH13&gt;0,regneark!GI13&gt;0),regneark!GH10," ")</f>
        <v xml:space="preserve"> </v>
      </c>
      <c r="FM64" s="8" t="str">
        <f>IF(OR(regneark!GI13&gt;0,regneark!GJ13&gt;0),regneark!GI10," ")</f>
        <v xml:space="preserve"> </v>
      </c>
      <c r="FN64" s="8" t="str">
        <f>IF(OR(regneark!GJ13&gt;0,regneark!GK13&gt;0),regneark!GJ10," ")</f>
        <v xml:space="preserve"> </v>
      </c>
      <c r="FO64" s="8" t="str">
        <f>IF(OR(regneark!GK13&gt;0,regneark!GL13&gt;0),regneark!GK10," ")</f>
        <v xml:space="preserve"> </v>
      </c>
      <c r="FP64" s="8" t="str">
        <f>IF(OR(regneark!GL13&gt;0,regneark!GM13&gt;0),regneark!GL10," ")</f>
        <v xml:space="preserve"> </v>
      </c>
      <c r="FQ64" s="8" t="str">
        <f>IF(OR(regneark!GM13&gt;0,regneark!GN13&gt;0),regneark!GM10," ")</f>
        <v xml:space="preserve"> </v>
      </c>
      <c r="FR64" s="9" t="str">
        <f>IF(OR(regneark!GN13&gt;0,regneark!GO13&gt;0),regneark!GN10," ")</f>
        <v xml:space="preserve"> </v>
      </c>
      <c r="FS64" s="33" t="str">
        <f>IF(OR(regneark!GO13&gt;0,regneark!GP13&gt;0),regneark!GO10," ")</f>
        <v xml:space="preserve"> </v>
      </c>
      <c r="FT64" s="8" t="str">
        <f>IF(OR(regneark!GP13&gt;0,regneark!GQ13&gt;0),regneark!GP10," ")</f>
        <v xml:space="preserve"> </v>
      </c>
      <c r="FU64" s="8" t="str">
        <f>IF(OR(regneark!GQ13&gt;0,regneark!GR13&gt;0),regneark!GQ10," ")</f>
        <v xml:space="preserve"> </v>
      </c>
      <c r="FV64" s="8" t="str">
        <f>IF(OR(regneark!GR13&gt;0,regneark!GS13&gt;0),regneark!GR10," ")</f>
        <v xml:space="preserve"> </v>
      </c>
      <c r="FW64" s="8" t="str">
        <f>IF(OR(regneark!GS13&gt;0,regneark!GT13&gt;0),regneark!GS10," ")</f>
        <v xml:space="preserve"> </v>
      </c>
      <c r="FX64" s="8" t="str">
        <f>IF(OR(regneark!GT13&gt;0,regneark!GU13&gt;0),regneark!GT10," ")</f>
        <v xml:space="preserve"> </v>
      </c>
      <c r="FY64" s="8" t="str">
        <f>IF(OR(regneark!GU13&gt;0,regneark!GV13&gt;0),regneark!GU10," ")</f>
        <v xml:space="preserve"> </v>
      </c>
      <c r="FZ64" s="8" t="str">
        <f>IF(OR(regneark!GV13&gt;0,regneark!GW13&gt;0),regneark!GV10," ")</f>
        <v xml:space="preserve"> </v>
      </c>
      <c r="GA64" s="8" t="str">
        <f>IF(OR(regneark!GW13&gt;0,regneark!GX13&gt;0),regneark!GW10," ")</f>
        <v xml:space="preserve"> </v>
      </c>
      <c r="GB64" s="8" t="str">
        <f>IF(OR(regneark!GX13&gt;0,regneark!GY13&gt;0),regneark!GX10," ")</f>
        <v xml:space="preserve"> </v>
      </c>
      <c r="GC64" s="8" t="str">
        <f>IF(OR(regneark!GY13&gt;0,regneark!GZ13&gt;0),regneark!GY10," ")</f>
        <v xml:space="preserve"> </v>
      </c>
      <c r="GD64" s="8" t="str">
        <f>IF(OR(regneark!GZ13&gt;0,regneark!HA13&gt;0),regneark!GZ10," ")</f>
        <v xml:space="preserve"> </v>
      </c>
      <c r="GE64" s="8" t="str">
        <f>IF(OR(regneark!HA13&gt;0,regneark!HB13&gt;0),regneark!HA10," ")</f>
        <v xml:space="preserve"> </v>
      </c>
      <c r="GF64" s="8" t="str">
        <f>IF(OR(regneark!HB13&gt;0,regneark!HC13&gt;0),regneark!HB10," ")</f>
        <v xml:space="preserve"> </v>
      </c>
      <c r="GG64" s="8" t="str">
        <f>IF(OR(regneark!HC13&gt;0,regneark!HD13&gt;0),regneark!HC10," ")</f>
        <v xml:space="preserve"> </v>
      </c>
      <c r="GH64" s="8" t="str">
        <f>IF(OR(regneark!HD13&gt;0,regneark!HE13&gt;0),regneark!HD10," ")</f>
        <v xml:space="preserve"> </v>
      </c>
      <c r="GI64" s="8" t="str">
        <f>IF(OR(regneark!HE13&gt;0,regneark!HF13&gt;0),regneark!HE10," ")</f>
        <v xml:space="preserve"> </v>
      </c>
      <c r="GJ64" s="8" t="str">
        <f>IF(OR(regneark!HF13&gt;0,regneark!HG13&gt;0),regneark!HF10," ")</f>
        <v xml:space="preserve"> </v>
      </c>
      <c r="GK64" s="8" t="str">
        <f>IF(OR(regneark!HG13&gt;0,regneark!HH13&gt;0),regneark!HG10," ")</f>
        <v xml:space="preserve"> </v>
      </c>
      <c r="GL64" s="8" t="str">
        <f>IF(OR(regneark!HH13&gt;0,regneark!HI13&gt;0),regneark!HH10," ")</f>
        <v xml:space="preserve"> </v>
      </c>
      <c r="GM64" s="8" t="str">
        <f>IF(OR(regneark!HI13&gt;0,regneark!HJ13&gt;0),regneark!HI10," ")</f>
        <v xml:space="preserve"> </v>
      </c>
      <c r="GN64" s="8" t="str">
        <f>IF(OR(regneark!HJ13&gt;0,regneark!HK13&gt;0),regneark!HJ10," ")</f>
        <v xml:space="preserve"> </v>
      </c>
      <c r="GO64" s="8" t="str">
        <f>IF(OR(regneark!HK13&gt;0,regneark!HL13&gt;0),regneark!HK10," ")</f>
        <v xml:space="preserve"> </v>
      </c>
      <c r="GP64" s="9" t="str">
        <f>IF(OR(regneark!HL13&gt;0,regneark!HM13&gt;0),regneark!HL10," ")</f>
        <v xml:space="preserve"> </v>
      </c>
      <c r="GQ64" s="26"/>
      <c r="GR64" s="26"/>
      <c r="GS64" s="26"/>
      <c r="GT64" s="26"/>
      <c r="GU64" s="26"/>
      <c r="GV64" s="26"/>
      <c r="GW64" s="26"/>
      <c r="GX64" s="26"/>
      <c r="GY64" s="26"/>
      <c r="GZ64" s="26"/>
      <c r="HA64" s="26"/>
      <c r="HB64" s="26"/>
      <c r="HC64" s="26"/>
      <c r="HD64" s="26"/>
      <c r="HE64" s="26"/>
      <c r="HF64" s="26"/>
      <c r="HG64" s="26"/>
      <c r="HH64" s="26"/>
      <c r="HI64" s="26"/>
      <c r="HJ64" s="26"/>
      <c r="HK64" s="26"/>
      <c r="HL64" s="26"/>
      <c r="HM64" s="26"/>
      <c r="HN64" s="26"/>
      <c r="HO64" s="26"/>
      <c r="HP64" s="26"/>
      <c r="HQ64" s="26"/>
      <c r="HR64" s="26"/>
      <c r="HS64" s="26"/>
      <c r="HT64" s="26"/>
      <c r="HU64" s="26"/>
      <c r="HV64" s="26"/>
    </row>
    <row r="65" spans="1:230" ht="13" thickBot="1" x14ac:dyDescent="0.3">
      <c r="A65" s="15"/>
      <c r="B65" s="19"/>
      <c r="C65" s="87"/>
      <c r="D65" s="88"/>
      <c r="E65" s="26"/>
      <c r="F65" s="10" t="s">
        <v>1</v>
      </c>
      <c r="G65" s="34" t="str">
        <f>IF(OR(regneark!AC13&gt;0,regneark!AD13&gt;0),regneark!AC11," ")</f>
        <v xml:space="preserve"> </v>
      </c>
      <c r="H65" s="11" t="str">
        <f>IF(OR(regneark!AD13&gt;0,regneark!AE13&gt;0),regneark!AD11," ")</f>
        <v xml:space="preserve"> </v>
      </c>
      <c r="I65" s="11" t="str">
        <f>IF(OR(regneark!AE13&gt;0,regneark!AF13&gt;0),regneark!AE11," ")</f>
        <v xml:space="preserve"> </v>
      </c>
      <c r="J65" s="11" t="str">
        <f>IF(OR(regneark!AF13&gt;0,regneark!AG13&gt;0),regneark!AF11," ")</f>
        <v xml:space="preserve"> </v>
      </c>
      <c r="K65" s="11" t="str">
        <f>IF(OR(regneark!AG13&gt;0,regneark!AH13&gt;0),regneark!AG11," ")</f>
        <v xml:space="preserve"> </v>
      </c>
      <c r="L65" s="11" t="str">
        <f>IF(OR(regneark!AH13&gt;0,regneark!AI13&gt;0),regneark!AH11," ")</f>
        <v xml:space="preserve"> </v>
      </c>
      <c r="M65" s="11" t="str">
        <f>IF(OR(regneark!AI13&gt;0,regneark!AJ13&gt;0),regneark!AI11," ")</f>
        <v xml:space="preserve"> </v>
      </c>
      <c r="N65" s="11" t="str">
        <f>IF(OR(regneark!AJ13&gt;0,regneark!AK13&gt;0),regneark!AJ11," ")</f>
        <v xml:space="preserve"> </v>
      </c>
      <c r="O65" s="11" t="str">
        <f>IF(OR(regneark!AK13&gt;0,regneark!AL13&gt;0),regneark!AK11," ")</f>
        <v xml:space="preserve"> </v>
      </c>
      <c r="P65" s="11" t="str">
        <f>IF(OR(regneark!AL13&gt;0,regneark!AM13&gt;0),regneark!AL11," ")</f>
        <v xml:space="preserve"> </v>
      </c>
      <c r="Q65" s="11" t="str">
        <f>IF(OR(regneark!AM13&gt;0,regneark!AN13&gt;0),regneark!AM11," ")</f>
        <v xml:space="preserve"> </v>
      </c>
      <c r="R65" s="11" t="str">
        <f>IF(OR(regneark!AN13&gt;0,regneark!AO13&gt;0),regneark!AN11," ")</f>
        <v xml:space="preserve"> </v>
      </c>
      <c r="S65" s="11" t="str">
        <f>IF(OR(regneark!AO13&gt;0,regneark!AP13&gt;0),regneark!AO11," ")</f>
        <v xml:space="preserve"> </v>
      </c>
      <c r="T65" s="11" t="str">
        <f>IF(OR(regneark!AP13&gt;0,regneark!AQ13&gt;0),regneark!AP11," ")</f>
        <v xml:space="preserve"> </v>
      </c>
      <c r="U65" s="11" t="str">
        <f>IF(OR(regneark!AQ13&gt;0,regneark!AR13&gt;0),regneark!AQ11," ")</f>
        <v xml:space="preserve"> </v>
      </c>
      <c r="V65" s="11" t="str">
        <f>IF(OR(regneark!AR13&gt;0,regneark!AS13&gt;0),regneark!AR11," ")</f>
        <v xml:space="preserve"> </v>
      </c>
      <c r="W65" s="11" t="str">
        <f>IF(OR(regneark!AS13&gt;0,regneark!AT13&gt;0),regneark!AS11," ")</f>
        <v xml:space="preserve"> </v>
      </c>
      <c r="X65" s="11" t="str">
        <f>IF(OR(regneark!AT13&gt;0,regneark!AU13&gt;0),regneark!AT11," ")</f>
        <v xml:space="preserve"> </v>
      </c>
      <c r="Y65" s="11" t="str">
        <f>IF(OR(regneark!AU13&gt;0,regneark!AV13&gt;0),regneark!AU11," ")</f>
        <v xml:space="preserve"> </v>
      </c>
      <c r="Z65" s="11" t="str">
        <f>IF(OR(regneark!AV13&gt;0,regneark!AW13&gt;0),regneark!AV11," ")</f>
        <v xml:space="preserve"> </v>
      </c>
      <c r="AA65" s="11" t="str">
        <f>IF(OR(regneark!AW13&gt;0,regneark!AX13&gt;0),regneark!AW11," ")</f>
        <v xml:space="preserve"> </v>
      </c>
      <c r="AB65" s="11" t="str">
        <f>IF(OR(regneark!AX13&gt;0,regneark!AY13&gt;0),regneark!AX11," ")</f>
        <v xml:space="preserve"> </v>
      </c>
      <c r="AC65" s="11" t="str">
        <f>IF(OR(regneark!AY13&gt;0,regneark!AZ13&gt;0),regneark!AY11," ")</f>
        <v xml:space="preserve"> </v>
      </c>
      <c r="AD65" s="12" t="str">
        <f>IF(OR(regneark!AZ13&gt;0,regneark!BA13&gt;0),regneark!AZ11," ")</f>
        <v xml:space="preserve"> </v>
      </c>
      <c r="AE65" s="11" t="str">
        <f>IF(OR(regneark!BA13&gt;0,regneark!BB13&gt;0),regneark!BA11," ")</f>
        <v xml:space="preserve"> </v>
      </c>
      <c r="AF65" s="11" t="str">
        <f>IF(OR(regneark!BB13&gt;0,regneark!BC13&gt;0),regneark!BB11," ")</f>
        <v xml:space="preserve"> </v>
      </c>
      <c r="AG65" s="11" t="str">
        <f>IF(OR(regneark!BC13&gt;0,regneark!BD13&gt;0),regneark!BC11," ")</f>
        <v xml:space="preserve"> </v>
      </c>
      <c r="AH65" s="11" t="str">
        <f>IF(OR(regneark!BD13&gt;0,regneark!BE13&gt;0),regneark!BD11," ")</f>
        <v xml:space="preserve"> </v>
      </c>
      <c r="AI65" s="11" t="str">
        <f>IF(OR(regneark!BE13&gt;0,regneark!BF13&gt;0),regneark!BE11," ")</f>
        <v xml:space="preserve"> </v>
      </c>
      <c r="AJ65" s="11" t="str">
        <f>IF(OR(regneark!BF13&gt;0,regneark!BG13&gt;0),regneark!BF11," ")</f>
        <v xml:space="preserve"> </v>
      </c>
      <c r="AK65" s="11" t="str">
        <f>IF(OR(regneark!BG13&gt;0,regneark!BH13&gt;0),regneark!BG11," ")</f>
        <v xml:space="preserve"> </v>
      </c>
      <c r="AL65" s="11" t="str">
        <f>IF(OR(regneark!BH13&gt;0,regneark!BI13&gt;0),regneark!BH11," ")</f>
        <v xml:space="preserve"> </v>
      </c>
      <c r="AM65" s="11" t="str">
        <f>IF(OR(regneark!BI13&gt;0,regneark!BJ13&gt;0),regneark!BI11," ")</f>
        <v xml:space="preserve"> </v>
      </c>
      <c r="AN65" s="11" t="str">
        <f>IF(OR(regneark!BJ13&gt;0,regneark!BK13&gt;0),regneark!BJ11," ")</f>
        <v xml:space="preserve"> </v>
      </c>
      <c r="AO65" s="11" t="str">
        <f>IF(OR(regneark!BK13&gt;0,regneark!BL13&gt;0),regneark!BK11," ")</f>
        <v xml:space="preserve"> </v>
      </c>
      <c r="AP65" s="11" t="str">
        <f>IF(OR(regneark!BL13&gt;0,regneark!BM13&gt;0),regneark!BL11," ")</f>
        <v xml:space="preserve"> </v>
      </c>
      <c r="AQ65" s="11" t="str">
        <f>IF(OR(regneark!BM13&gt;0,regneark!BN13&gt;0),regneark!BM11," ")</f>
        <v xml:space="preserve"> </v>
      </c>
      <c r="AR65" s="11" t="str">
        <f>IF(OR(regneark!BN13&gt;0,regneark!BO13&gt;0),regneark!BN11," ")</f>
        <v xml:space="preserve"> </v>
      </c>
      <c r="AS65" s="11" t="str">
        <f>IF(OR(regneark!BO13&gt;0,regneark!BP13&gt;0),regneark!BO11," ")</f>
        <v xml:space="preserve"> </v>
      </c>
      <c r="AT65" s="11" t="str">
        <f>IF(OR(regneark!BP13&gt;0,regneark!BQ13&gt;0),regneark!BP11," ")</f>
        <v xml:space="preserve"> </v>
      </c>
      <c r="AU65" s="11" t="str">
        <f>IF(OR(regneark!BQ13&gt;0,regneark!BR13&gt;0),regneark!BQ11," ")</f>
        <v xml:space="preserve"> </v>
      </c>
      <c r="AV65" s="11" t="str">
        <f>IF(OR(regneark!BR13&gt;0,regneark!BS13&gt;0),regneark!BR11," ")</f>
        <v xml:space="preserve"> </v>
      </c>
      <c r="AW65" s="11" t="str">
        <f>IF(OR(regneark!BS13&gt;0,regneark!BT13&gt;0),regneark!BS11," ")</f>
        <v xml:space="preserve"> </v>
      </c>
      <c r="AX65" s="11" t="str">
        <f>IF(OR(regneark!BT13&gt;0,regneark!BU13&gt;0),regneark!BT11," ")</f>
        <v xml:space="preserve"> </v>
      </c>
      <c r="AY65" s="11" t="str">
        <f>IF(OR(regneark!BU13&gt;0,regneark!BV13&gt;0),regneark!BU11," ")</f>
        <v xml:space="preserve"> </v>
      </c>
      <c r="AZ65" s="11" t="str">
        <f>IF(OR(regneark!BV13&gt;0,regneark!BW13&gt;0),regneark!BV11," ")</f>
        <v xml:space="preserve"> </v>
      </c>
      <c r="BA65" s="11" t="str">
        <f>IF(OR(regneark!BW13&gt;0,regneark!BX13&gt;0),regneark!BW11," ")</f>
        <v xml:space="preserve"> </v>
      </c>
      <c r="BB65" s="12" t="str">
        <f>IF(OR(regneark!BX13&gt;0,regneark!BY13&gt;0),regneark!BX11," ")</f>
        <v xml:space="preserve"> </v>
      </c>
      <c r="BC65" s="34" t="str">
        <f>IF(OR(regneark!BY13&gt;0,regneark!BZ13&gt;0),regneark!BY11," ")</f>
        <v xml:space="preserve"> </v>
      </c>
      <c r="BD65" s="11" t="str">
        <f>IF(OR(regneark!BZ13&gt;0,regneark!CA13&gt;0),regneark!BZ11," ")</f>
        <v xml:space="preserve"> </v>
      </c>
      <c r="BE65" s="11" t="str">
        <f>IF(OR(regneark!CA13&gt;0,regneark!CB13&gt;0),regneark!CA11," ")</f>
        <v xml:space="preserve"> </v>
      </c>
      <c r="BF65" s="11" t="str">
        <f>IF(OR(regneark!CB13&gt;0,regneark!CC13&gt;0),regneark!CB11," ")</f>
        <v xml:space="preserve"> </v>
      </c>
      <c r="BG65" s="11" t="str">
        <f>IF(OR(regneark!CC13&gt;0,regneark!CD13&gt;0),regneark!CC11," ")</f>
        <v xml:space="preserve"> </v>
      </c>
      <c r="BH65" s="11" t="str">
        <f>IF(OR(regneark!CD13&gt;0,regneark!CE13&gt;0),regneark!CD11," ")</f>
        <v xml:space="preserve"> </v>
      </c>
      <c r="BI65" s="11" t="str">
        <f>IF(OR(regneark!CE13&gt;0,regneark!CF13&gt;0),regneark!CE11," ")</f>
        <v xml:space="preserve"> </v>
      </c>
      <c r="BJ65" s="11" t="str">
        <f>IF(OR(regneark!CF13&gt;0,regneark!CG13&gt;0),regneark!CF11," ")</f>
        <v xml:space="preserve"> </v>
      </c>
      <c r="BK65" s="11" t="str">
        <f>IF(OR(regneark!CG13&gt;0,regneark!CH13&gt;0),regneark!CG11," ")</f>
        <v xml:space="preserve"> </v>
      </c>
      <c r="BL65" s="11" t="str">
        <f>IF(OR(regneark!CH13&gt;0,regneark!CI13&gt;0),regneark!CH11," ")</f>
        <v xml:space="preserve"> </v>
      </c>
      <c r="BM65" s="11" t="str">
        <f>IF(OR(regneark!CI13&gt;0,regneark!CJ13&gt;0),regneark!CI11," ")</f>
        <v xml:space="preserve"> </v>
      </c>
      <c r="BN65" s="11" t="str">
        <f>IF(OR(regneark!CJ13&gt;0,regneark!CK13&gt;0),regneark!CJ11," ")</f>
        <v xml:space="preserve"> </v>
      </c>
      <c r="BO65" s="11" t="str">
        <f>IF(OR(regneark!CK13&gt;0,regneark!CL13&gt;0),regneark!CK11," ")</f>
        <v xml:space="preserve"> </v>
      </c>
      <c r="BP65" s="11" t="str">
        <f>IF(OR(regneark!CL13&gt;0,regneark!CM13&gt;0),regneark!CL11," ")</f>
        <v xml:space="preserve"> </v>
      </c>
      <c r="BQ65" s="11" t="str">
        <f>IF(OR(regneark!CM13&gt;0,regneark!CN13&gt;0),regneark!CM11," ")</f>
        <v xml:space="preserve"> </v>
      </c>
      <c r="BR65" s="11" t="str">
        <f>IF(OR(regneark!CN13&gt;0,regneark!CO13&gt;0),regneark!CN11," ")</f>
        <v xml:space="preserve"> </v>
      </c>
      <c r="BS65" s="11" t="str">
        <f>IF(OR(regneark!CO13&gt;0,regneark!CP13&gt;0),regneark!CO11," ")</f>
        <v xml:space="preserve"> </v>
      </c>
      <c r="BT65" s="11" t="str">
        <f>IF(OR(regneark!CP13&gt;0,regneark!CQ13&gt;0),regneark!CP11," ")</f>
        <v xml:space="preserve"> </v>
      </c>
      <c r="BU65" s="11" t="str">
        <f>IF(OR(regneark!CQ13&gt;0,regneark!CR13&gt;0),regneark!CQ11," ")</f>
        <v xml:space="preserve"> </v>
      </c>
      <c r="BV65" s="11" t="str">
        <f>IF(OR(regneark!CR13&gt;0,regneark!CS13&gt;0),regneark!CR11," ")</f>
        <v xml:space="preserve"> </v>
      </c>
      <c r="BW65" s="11" t="str">
        <f>IF(OR(regneark!CS13&gt;0,regneark!CT13&gt;0),regneark!CS11," ")</f>
        <v xml:space="preserve"> </v>
      </c>
      <c r="BX65" s="11" t="str">
        <f>IF(OR(regneark!CT13&gt;0,regneark!CU13&gt;0),regneark!CT11," ")</f>
        <v xml:space="preserve"> </v>
      </c>
      <c r="BY65" s="11" t="str">
        <f>IF(OR(regneark!CU13&gt;0,regneark!CV13&gt;0),regneark!CU11," ")</f>
        <v xml:space="preserve"> </v>
      </c>
      <c r="BZ65" s="12" t="str">
        <f>IF(OR(regneark!CV13&gt;0,regneark!CW13&gt;0),regneark!CV11," ")</f>
        <v xml:space="preserve"> </v>
      </c>
      <c r="CA65" s="34" t="str">
        <f>IF(OR(regneark!CW13&gt;0,regneark!CX13&gt;0),regneark!CW11," ")</f>
        <v xml:space="preserve"> </v>
      </c>
      <c r="CB65" s="11" t="str">
        <f>IF(OR(regneark!CX13&gt;0,regneark!CY13&gt;0),regneark!CX11," ")</f>
        <v xml:space="preserve"> </v>
      </c>
      <c r="CC65" s="11" t="str">
        <f>IF(OR(regneark!CY13&gt;0,regneark!CZ13&gt;0),regneark!CY11," ")</f>
        <v xml:space="preserve"> </v>
      </c>
      <c r="CD65" s="11" t="str">
        <f>IF(OR(regneark!CZ13&gt;0,regneark!DA13&gt;0),regneark!CZ11," ")</f>
        <v xml:space="preserve"> </v>
      </c>
      <c r="CE65" s="11" t="str">
        <f>IF(OR(regneark!DA13&gt;0,regneark!DB13&gt;0),regneark!DA11," ")</f>
        <v xml:space="preserve"> </v>
      </c>
      <c r="CF65" s="11" t="str">
        <f>IF(OR(regneark!DB13&gt;0,regneark!DC13&gt;0),regneark!DB11," ")</f>
        <v xml:space="preserve"> </v>
      </c>
      <c r="CG65" s="11" t="str">
        <f>IF(OR(regneark!DC13&gt;0,regneark!DD13&gt;0),regneark!DC11," ")</f>
        <v xml:space="preserve"> </v>
      </c>
      <c r="CH65" s="11" t="str">
        <f>IF(OR(regneark!DD13&gt;0,regneark!DE13&gt;0),regneark!DD11," ")</f>
        <v xml:space="preserve"> </v>
      </c>
      <c r="CI65" s="11" t="str">
        <f>IF(OR(regneark!DE13&gt;0,regneark!DF13&gt;0),regneark!DE11," ")</f>
        <v xml:space="preserve"> </v>
      </c>
      <c r="CJ65" s="11" t="str">
        <f>IF(OR(regneark!DF13&gt;0,regneark!DG13&gt;0),regneark!DF11," ")</f>
        <v xml:space="preserve"> </v>
      </c>
      <c r="CK65" s="11" t="str">
        <f>IF(OR(regneark!DG13&gt;0,regneark!DH13&gt;0),regneark!DG11," ")</f>
        <v xml:space="preserve"> </v>
      </c>
      <c r="CL65" s="11" t="str">
        <f>IF(OR(regneark!DH13&gt;0,regneark!DI13&gt;0),regneark!DH11," ")</f>
        <v xml:space="preserve"> </v>
      </c>
      <c r="CM65" s="11" t="str">
        <f>IF(OR(regneark!DI13&gt;0,regneark!DJ13&gt;0),regneark!DI11," ")</f>
        <v xml:space="preserve"> </v>
      </c>
      <c r="CN65" s="11" t="str">
        <f>IF(OR(regneark!DJ13&gt;0,regneark!DK13&gt;0),regneark!DJ11," ")</f>
        <v xml:space="preserve"> </v>
      </c>
      <c r="CO65" s="11" t="str">
        <f>IF(OR(regneark!DK13&gt;0,regneark!DL13&gt;0),regneark!DK11," ")</f>
        <v xml:space="preserve"> </v>
      </c>
      <c r="CP65" s="11" t="str">
        <f>IF(OR(regneark!DL13&gt;0,regneark!DM13&gt;0),regneark!DL11," ")</f>
        <v xml:space="preserve"> </v>
      </c>
      <c r="CQ65" s="11" t="str">
        <f>IF(OR(regneark!DM13&gt;0,regneark!DN13&gt;0),regneark!DM11," ")</f>
        <v xml:space="preserve"> </v>
      </c>
      <c r="CR65" s="11" t="str">
        <f>IF(OR(regneark!DN13&gt;0,regneark!DO13&gt;0),regneark!DN11," ")</f>
        <v xml:space="preserve"> </v>
      </c>
      <c r="CS65" s="11" t="str">
        <f>IF(OR(regneark!DO13&gt;0,regneark!DP13&gt;0),regneark!DO11," ")</f>
        <v xml:space="preserve"> </v>
      </c>
      <c r="CT65" s="11" t="str">
        <f>IF(OR(regneark!DP13&gt;0,regneark!DQ13&gt;0),regneark!DP11," ")</f>
        <v xml:space="preserve"> </v>
      </c>
      <c r="CU65" s="11" t="str">
        <f>IF(OR(regneark!DQ13&gt;0,regneark!DR13&gt;0),regneark!DQ11," ")</f>
        <v xml:space="preserve"> </v>
      </c>
      <c r="CV65" s="11" t="str">
        <f>IF(OR(regneark!DR13&gt;0,regneark!DS13&gt;0),regneark!DR11," ")</f>
        <v xml:space="preserve"> </v>
      </c>
      <c r="CW65" s="11" t="str">
        <f>IF(OR(regneark!DS13&gt;0,regneark!DT13&gt;0),regneark!DS11," ")</f>
        <v xml:space="preserve"> </v>
      </c>
      <c r="CX65" s="12" t="str">
        <f>IF(OR(regneark!DT13&gt;0,regneark!DU13&gt;0),regneark!DT11," ")</f>
        <v xml:space="preserve"> </v>
      </c>
      <c r="CY65" s="34" t="str">
        <f>IF(OR(regneark!DU13&gt;0,regneark!DV13&gt;0),regneark!DU11," ")</f>
        <v xml:space="preserve"> </v>
      </c>
      <c r="CZ65" s="11" t="str">
        <f>IF(OR(regneark!DV13&gt;0,regneark!DW13&gt;0),regneark!DV11," ")</f>
        <v xml:space="preserve"> </v>
      </c>
      <c r="DA65" s="11" t="str">
        <f>IF(OR(regneark!DW13&gt;0,regneark!DX13&gt;0),regneark!DW11," ")</f>
        <v xml:space="preserve"> </v>
      </c>
      <c r="DB65" s="11" t="str">
        <f>IF(OR(regneark!DX13&gt;0,regneark!DY13&gt;0),regneark!DX11," ")</f>
        <v xml:space="preserve"> </v>
      </c>
      <c r="DC65" s="11" t="str">
        <f>IF(OR(regneark!DY13&gt;0,regneark!DZ13&gt;0),regneark!DY11," ")</f>
        <v xml:space="preserve"> </v>
      </c>
      <c r="DD65" s="11" t="str">
        <f>IF(OR(regneark!DZ13&gt;0,regneark!EA13&gt;0),regneark!DZ11," ")</f>
        <v xml:space="preserve"> </v>
      </c>
      <c r="DE65" s="11" t="str">
        <f>IF(OR(regneark!EA13&gt;0,regneark!EB13&gt;0),regneark!EA11," ")</f>
        <v xml:space="preserve"> </v>
      </c>
      <c r="DF65" s="11" t="str">
        <f>IF(OR(regneark!EB13&gt;0,regneark!EC13&gt;0),regneark!EB11," ")</f>
        <v xml:space="preserve"> </v>
      </c>
      <c r="DG65" s="11" t="str">
        <f>IF(OR(regneark!EC13&gt;0,regneark!ED13&gt;0),regneark!EC11," ")</f>
        <v xml:space="preserve"> </v>
      </c>
      <c r="DH65" s="11" t="str">
        <f>IF(OR(regneark!ED13&gt;0,regneark!EE13&gt;0),regneark!ED11," ")</f>
        <v xml:space="preserve"> </v>
      </c>
      <c r="DI65" s="11" t="str">
        <f>IF(OR(regneark!EE13&gt;0,regneark!EF13&gt;0),regneark!EE11," ")</f>
        <v xml:space="preserve"> </v>
      </c>
      <c r="DJ65" s="11" t="str">
        <f>IF(OR(regneark!EF13&gt;0,regneark!EG13&gt;0),regneark!EF11," ")</f>
        <v xml:space="preserve"> </v>
      </c>
      <c r="DK65" s="11" t="str">
        <f>IF(OR(regneark!EG13&gt;0,regneark!EH13&gt;0),regneark!EG11," ")</f>
        <v xml:space="preserve"> </v>
      </c>
      <c r="DL65" s="11" t="str">
        <f>IF(OR(regneark!EH13&gt;0,regneark!EI13&gt;0),regneark!EH11," ")</f>
        <v xml:space="preserve"> </v>
      </c>
      <c r="DM65" s="11" t="str">
        <f>IF(OR(regneark!EI13&gt;0,regneark!EJ13&gt;0),regneark!EI11," ")</f>
        <v xml:space="preserve"> </v>
      </c>
      <c r="DN65" s="11" t="str">
        <f>IF(OR(regneark!EJ13&gt;0,regneark!EK13&gt;0),regneark!EJ11," ")</f>
        <v xml:space="preserve"> </v>
      </c>
      <c r="DO65" s="11" t="str">
        <f>IF(OR(regneark!EK13&gt;0,regneark!EL13&gt;0),regneark!EK11," ")</f>
        <v xml:space="preserve"> </v>
      </c>
      <c r="DP65" s="11" t="str">
        <f>IF(OR(regneark!EL13&gt;0,regneark!EM13&gt;0),regneark!EL11," ")</f>
        <v xml:space="preserve"> </v>
      </c>
      <c r="DQ65" s="11" t="str">
        <f>IF(OR(regneark!EM13&gt;0,regneark!EN13&gt;0),regneark!EM11," ")</f>
        <v xml:space="preserve"> </v>
      </c>
      <c r="DR65" s="11" t="str">
        <f>IF(OR(regneark!EN13&gt;0,regneark!EO13&gt;0),regneark!EN11," ")</f>
        <v xml:space="preserve"> </v>
      </c>
      <c r="DS65" s="11" t="str">
        <f>IF(OR(regneark!EO13&gt;0,regneark!EP13&gt;0),regneark!EO11," ")</f>
        <v xml:space="preserve"> </v>
      </c>
      <c r="DT65" s="11" t="str">
        <f>IF(OR(regneark!EP13&gt;0,regneark!EQ13&gt;0),regneark!EP11," ")</f>
        <v xml:space="preserve"> </v>
      </c>
      <c r="DU65" s="11" t="str">
        <f>IF(OR(regneark!EQ13&gt;0,regneark!ER13&gt;0),regneark!EQ11," ")</f>
        <v xml:space="preserve"> </v>
      </c>
      <c r="DV65" s="12" t="str">
        <f>IF(OR(regneark!ER13&gt;0,regneark!ES13&gt;0),regneark!ER11," ")</f>
        <v xml:space="preserve"> </v>
      </c>
      <c r="DW65" s="34" t="str">
        <f>IF(OR(regneark!ES13&gt;0,regneark!ET13&gt;0),regneark!ES11," ")</f>
        <v xml:space="preserve"> </v>
      </c>
      <c r="DX65" s="11" t="str">
        <f>IF(OR(regneark!ET13&gt;0,regneark!EU13&gt;0),regneark!ET11," ")</f>
        <v xml:space="preserve"> </v>
      </c>
      <c r="DY65" s="11" t="str">
        <f>IF(OR(regneark!EU13&gt;0,regneark!EV13&gt;0),regneark!EU11," ")</f>
        <v xml:space="preserve"> </v>
      </c>
      <c r="DZ65" s="11" t="str">
        <f>IF(OR(regneark!EV13&gt;0,regneark!EW13&gt;0),regneark!EV11," ")</f>
        <v xml:space="preserve"> </v>
      </c>
      <c r="EA65" s="11" t="str">
        <f>IF(OR(regneark!EW13&gt;0,regneark!EX13&gt;0),regneark!EW11," ")</f>
        <v xml:space="preserve"> </v>
      </c>
      <c r="EB65" s="11" t="str">
        <f>IF(OR(regneark!EX13&gt;0,regneark!EY13&gt;0),regneark!EX11," ")</f>
        <v xml:space="preserve"> </v>
      </c>
      <c r="EC65" s="11" t="str">
        <f>IF(OR(regneark!EY13&gt;0,regneark!EZ13&gt;0),regneark!EY11," ")</f>
        <v xml:space="preserve"> </v>
      </c>
      <c r="ED65" s="11" t="str">
        <f>IF(OR(regneark!EZ13&gt;0,regneark!FA13&gt;0),regneark!EZ11," ")</f>
        <v xml:space="preserve"> </v>
      </c>
      <c r="EE65" s="11" t="str">
        <f>IF(OR(regneark!FA13&gt;0,regneark!FB13&gt;0),regneark!FA11," ")</f>
        <v xml:space="preserve"> </v>
      </c>
      <c r="EF65" s="11" t="str">
        <f>IF(OR(regneark!FB13&gt;0,regneark!FC13&gt;0),regneark!FB11," ")</f>
        <v xml:space="preserve"> </v>
      </c>
      <c r="EG65" s="11" t="str">
        <f>IF(OR(regneark!FC13&gt;0,regneark!FD13&gt;0),regneark!FC11," ")</f>
        <v xml:space="preserve"> </v>
      </c>
      <c r="EH65" s="11" t="str">
        <f>IF(OR(regneark!FD13&gt;0,regneark!FE13&gt;0),regneark!FD11," ")</f>
        <v xml:space="preserve"> </v>
      </c>
      <c r="EI65" s="11" t="str">
        <f>IF(OR(regneark!FE13&gt;0,regneark!FF13&gt;0),regneark!FE11," ")</f>
        <v xml:space="preserve"> </v>
      </c>
      <c r="EJ65" s="11" t="str">
        <f>IF(OR(regneark!FF13&gt;0,regneark!FG13&gt;0),regneark!FF11," ")</f>
        <v xml:space="preserve"> </v>
      </c>
      <c r="EK65" s="11" t="str">
        <f>IF(OR(regneark!FG13&gt;0,regneark!FH13&gt;0),regneark!FG11," ")</f>
        <v xml:space="preserve"> </v>
      </c>
      <c r="EL65" s="11" t="str">
        <f>IF(OR(regneark!FH13&gt;0,regneark!FI13&gt;0),regneark!FH11," ")</f>
        <v xml:space="preserve"> </v>
      </c>
      <c r="EM65" s="11" t="str">
        <f>IF(OR(regneark!FI13&gt;0,regneark!FJ13&gt;0),regneark!FI11," ")</f>
        <v xml:space="preserve"> </v>
      </c>
      <c r="EN65" s="11" t="str">
        <f>IF(OR(regneark!FJ13&gt;0,regneark!FK13&gt;0),regneark!FJ11," ")</f>
        <v xml:space="preserve"> </v>
      </c>
      <c r="EO65" s="11" t="str">
        <f>IF(OR(regneark!FK13&gt;0,regneark!FL13&gt;0),regneark!FK11," ")</f>
        <v xml:space="preserve"> </v>
      </c>
      <c r="EP65" s="11" t="str">
        <f>IF(OR(regneark!FL13&gt;0,regneark!FM13&gt;0),regneark!FL11," ")</f>
        <v xml:space="preserve"> </v>
      </c>
      <c r="EQ65" s="11" t="str">
        <f>IF(OR(regneark!FM13&gt;0,regneark!FN13&gt;0),regneark!FM11," ")</f>
        <v xml:space="preserve"> </v>
      </c>
      <c r="ER65" s="11" t="str">
        <f>IF(OR(regneark!FN13&gt;0,regneark!FO13&gt;0),regneark!FN11," ")</f>
        <v xml:space="preserve"> </v>
      </c>
      <c r="ES65" s="11" t="str">
        <f>IF(OR(regneark!FO13&gt;0,regneark!FP13&gt;0),regneark!FO11," ")</f>
        <v xml:space="preserve"> </v>
      </c>
      <c r="ET65" s="12" t="str">
        <f>IF(OR(regneark!FP13&gt;0,regneark!FQ13&gt;0),regneark!FP11," ")</f>
        <v xml:space="preserve"> </v>
      </c>
      <c r="EU65" s="34" t="str">
        <f>IF(OR(regneark!FQ13&gt;0,regneark!FR13&gt;0),regneark!FQ11," ")</f>
        <v xml:space="preserve"> </v>
      </c>
      <c r="EV65" s="11" t="str">
        <f>IF(OR(regneark!FR13&gt;0,regneark!FS13&gt;0),regneark!FR11," ")</f>
        <v xml:space="preserve"> </v>
      </c>
      <c r="EW65" s="11" t="str">
        <f>IF(OR(regneark!FS13&gt;0,regneark!FT13&gt;0),regneark!FS11," ")</f>
        <v xml:space="preserve"> </v>
      </c>
      <c r="EX65" s="11" t="str">
        <f>IF(OR(regneark!FT13&gt;0,regneark!FU13&gt;0),regneark!FT11," ")</f>
        <v xml:space="preserve"> </v>
      </c>
      <c r="EY65" s="11" t="str">
        <f>IF(OR(regneark!FU13&gt;0,regneark!FV13&gt;0),regneark!FU11," ")</f>
        <v xml:space="preserve"> </v>
      </c>
      <c r="EZ65" s="11" t="str">
        <f>IF(OR(regneark!FV13&gt;0,regneark!FW13&gt;0),regneark!FV11," ")</f>
        <v xml:space="preserve"> </v>
      </c>
      <c r="FA65" s="11" t="str">
        <f>IF(OR(regneark!FW13&gt;0,regneark!FX13&gt;0),regneark!FW11," ")</f>
        <v xml:space="preserve"> </v>
      </c>
      <c r="FB65" s="11" t="str">
        <f>IF(OR(regneark!FX13&gt;0,regneark!FY13&gt;0),regneark!FX11," ")</f>
        <v xml:space="preserve"> </v>
      </c>
      <c r="FC65" s="11" t="str">
        <f>IF(OR(regneark!FY13&gt;0,regneark!FZ13&gt;0),regneark!FY11," ")</f>
        <v xml:space="preserve"> </v>
      </c>
      <c r="FD65" s="11" t="str">
        <f>IF(OR(regneark!FZ13&gt;0,regneark!GA13&gt;0),regneark!FZ11," ")</f>
        <v xml:space="preserve"> </v>
      </c>
      <c r="FE65" s="11" t="str">
        <f>IF(OR(regneark!GA13&gt;0,regneark!GB13&gt;0),regneark!GA11," ")</f>
        <v xml:space="preserve"> </v>
      </c>
      <c r="FF65" s="11" t="str">
        <f>IF(OR(regneark!GB13&gt;0,regneark!GC13&gt;0),regneark!GB11," ")</f>
        <v xml:space="preserve"> </v>
      </c>
      <c r="FG65" s="11" t="str">
        <f>IF(OR(regneark!GC13&gt;0,regneark!GD13&gt;0),regneark!GC11," ")</f>
        <v xml:space="preserve"> </v>
      </c>
      <c r="FH65" s="11" t="str">
        <f>IF(OR(regneark!GD13&gt;0,regneark!GE13&gt;0),regneark!GD11," ")</f>
        <v xml:space="preserve"> </v>
      </c>
      <c r="FI65" s="11" t="str">
        <f>IF(OR(regneark!GE13&gt;0,regneark!GF13&gt;0),regneark!GE11," ")</f>
        <v xml:space="preserve"> </v>
      </c>
      <c r="FJ65" s="11" t="str">
        <f>IF(OR(regneark!GF13&gt;0,regneark!GG13&gt;0),regneark!GF11," ")</f>
        <v xml:space="preserve"> </v>
      </c>
      <c r="FK65" s="11" t="str">
        <f>IF(OR(regneark!GG13&gt;0,regneark!GH13&gt;0),regneark!GG11," ")</f>
        <v xml:space="preserve"> </v>
      </c>
      <c r="FL65" s="11" t="str">
        <f>IF(OR(regneark!GH13&gt;0,regneark!GI13&gt;0),regneark!GH11," ")</f>
        <v xml:space="preserve"> </v>
      </c>
      <c r="FM65" s="11" t="str">
        <f>IF(OR(regneark!GI13&gt;0,regneark!GJ13&gt;0),regneark!GI11," ")</f>
        <v xml:space="preserve"> </v>
      </c>
      <c r="FN65" s="11" t="str">
        <f>IF(OR(regneark!GJ13&gt;0,regneark!GK13&gt;0),regneark!GJ11," ")</f>
        <v xml:space="preserve"> </v>
      </c>
      <c r="FO65" s="11" t="str">
        <f>IF(OR(regneark!GK13&gt;0,regneark!GL13&gt;0),regneark!GK11," ")</f>
        <v xml:space="preserve"> </v>
      </c>
      <c r="FP65" s="11" t="str">
        <f>IF(OR(regneark!GL13&gt;0,regneark!GM13&gt;0),regneark!GL11," ")</f>
        <v xml:space="preserve"> </v>
      </c>
      <c r="FQ65" s="11" t="str">
        <f>IF(OR(regneark!GM13&gt;0,regneark!GN13&gt;0),regneark!GM11," ")</f>
        <v xml:space="preserve"> </v>
      </c>
      <c r="FR65" s="12" t="str">
        <f>IF(OR(regneark!GN13&gt;0,regneark!GO13&gt;0),regneark!GN11," ")</f>
        <v xml:space="preserve"> </v>
      </c>
      <c r="FS65" s="34" t="str">
        <f>IF(OR(regneark!GO13&gt;0,regneark!GP13&gt;0),regneark!GO11," ")</f>
        <v xml:space="preserve"> </v>
      </c>
      <c r="FT65" s="11" t="str">
        <f>IF(OR(regneark!GP13&gt;0,regneark!GQ13&gt;0),regneark!GP11," ")</f>
        <v xml:space="preserve"> </v>
      </c>
      <c r="FU65" s="11" t="str">
        <f>IF(OR(regneark!GQ13&gt;0,regneark!GR13&gt;0),regneark!GQ11," ")</f>
        <v xml:space="preserve"> </v>
      </c>
      <c r="FV65" s="11" t="str">
        <f>IF(OR(regneark!GR13&gt;0,regneark!GS13&gt;0),regneark!GR11," ")</f>
        <v xml:space="preserve"> </v>
      </c>
      <c r="FW65" s="11" t="str">
        <f>IF(OR(regneark!GS13&gt;0,regneark!GT13&gt;0),regneark!GS11," ")</f>
        <v xml:space="preserve"> </v>
      </c>
      <c r="FX65" s="11" t="str">
        <f>IF(OR(regneark!GT13&gt;0,regneark!GU13&gt;0),regneark!GT11," ")</f>
        <v xml:space="preserve"> </v>
      </c>
      <c r="FY65" s="11" t="str">
        <f>IF(OR(regneark!GU13&gt;0,regneark!GV13&gt;0),regneark!GU11," ")</f>
        <v xml:space="preserve"> </v>
      </c>
      <c r="FZ65" s="11" t="str">
        <f>IF(OR(regneark!GV13&gt;0,regneark!GW13&gt;0),regneark!GV11," ")</f>
        <v xml:space="preserve"> </v>
      </c>
      <c r="GA65" s="11" t="str">
        <f>IF(OR(regneark!GW13&gt;0,regneark!GX13&gt;0),regneark!GW11," ")</f>
        <v xml:space="preserve"> </v>
      </c>
      <c r="GB65" s="11" t="str">
        <f>IF(OR(regneark!GX13&gt;0,regneark!GY13&gt;0),regneark!GX11," ")</f>
        <v xml:space="preserve"> </v>
      </c>
      <c r="GC65" s="11" t="str">
        <f>IF(OR(regneark!GY13&gt;0,regneark!GZ13&gt;0),regneark!GY11," ")</f>
        <v xml:space="preserve"> </v>
      </c>
      <c r="GD65" s="11" t="str">
        <f>IF(OR(regneark!GZ13&gt;0,regneark!HA13&gt;0),regneark!GZ11," ")</f>
        <v xml:space="preserve"> </v>
      </c>
      <c r="GE65" s="11" t="str">
        <f>IF(OR(regneark!HA13&gt;0,regneark!HB13&gt;0),regneark!HA11," ")</f>
        <v xml:space="preserve"> </v>
      </c>
      <c r="GF65" s="11" t="str">
        <f>IF(OR(regneark!HB13&gt;0,regneark!HC13&gt;0),regneark!HB11," ")</f>
        <v xml:space="preserve"> </v>
      </c>
      <c r="GG65" s="11" t="str">
        <f>IF(OR(regneark!HC13&gt;0,regneark!HD13&gt;0),regneark!HC11," ")</f>
        <v xml:space="preserve"> </v>
      </c>
      <c r="GH65" s="11" t="str">
        <f>IF(OR(regneark!HD13&gt;0,regneark!HE13&gt;0),regneark!HD11," ")</f>
        <v xml:space="preserve"> </v>
      </c>
      <c r="GI65" s="11" t="str">
        <f>IF(OR(regneark!HE13&gt;0,regneark!HF13&gt;0),regneark!HE11," ")</f>
        <v xml:space="preserve"> </v>
      </c>
      <c r="GJ65" s="11" t="str">
        <f>IF(OR(regneark!HF13&gt;0,regneark!HG13&gt;0),regneark!HF11," ")</f>
        <v xml:space="preserve"> </v>
      </c>
      <c r="GK65" s="11" t="str">
        <f>IF(OR(regneark!HG13&gt;0,regneark!HH13&gt;0),regneark!HG11," ")</f>
        <v xml:space="preserve"> </v>
      </c>
      <c r="GL65" s="11" t="str">
        <f>IF(OR(regneark!HH13&gt;0,regneark!HI13&gt;0),regneark!HH11," ")</f>
        <v xml:space="preserve"> </v>
      </c>
      <c r="GM65" s="11" t="str">
        <f>IF(OR(regneark!HI13&gt;0,regneark!HJ13&gt;0),regneark!HI11," ")</f>
        <v xml:space="preserve"> </v>
      </c>
      <c r="GN65" s="11" t="str">
        <f>IF(OR(regneark!HJ13&gt;0,regneark!HK13&gt;0),regneark!HJ11," ")</f>
        <v xml:space="preserve"> </v>
      </c>
      <c r="GO65" s="11" t="str">
        <f>IF(OR(regneark!HK13&gt;0,regneark!HL13&gt;0),regneark!HK11," ")</f>
        <v xml:space="preserve"> </v>
      </c>
      <c r="GP65" s="12" t="str">
        <f>IF(OR(regneark!HL13&gt;0,regneark!HM13&gt;0),regneark!HL11," ")</f>
        <v xml:space="preserve"> </v>
      </c>
      <c r="GQ65" s="26"/>
      <c r="GR65" s="26"/>
      <c r="GS65" s="26"/>
      <c r="GT65" s="26"/>
      <c r="GU65" s="26"/>
      <c r="GV65" s="26"/>
      <c r="GW65" s="26"/>
      <c r="GX65" s="26"/>
      <c r="GY65" s="26"/>
      <c r="GZ65" s="26"/>
      <c r="HA65" s="26"/>
      <c r="HB65" s="26"/>
      <c r="HC65" s="26"/>
      <c r="HD65" s="26"/>
      <c r="HE65" s="26"/>
      <c r="HF65" s="26"/>
      <c r="HG65" s="26"/>
      <c r="HH65" s="26"/>
      <c r="HI65" s="26"/>
      <c r="HJ65" s="26"/>
      <c r="HK65" s="26"/>
      <c r="HL65" s="26"/>
      <c r="HM65" s="26"/>
      <c r="HN65" s="26"/>
      <c r="HO65" s="26"/>
      <c r="HP65" s="26"/>
      <c r="HQ65" s="26"/>
      <c r="HR65" s="26"/>
      <c r="HS65" s="26"/>
      <c r="HT65" s="26"/>
      <c r="HU65" s="26"/>
      <c r="HV65" s="26"/>
    </row>
    <row r="66" spans="1:230" x14ac:dyDescent="0.25">
      <c r="A66" s="15"/>
      <c r="B66" s="19" t="s">
        <v>9</v>
      </c>
      <c r="C66" s="87"/>
      <c r="D66" s="88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  <c r="FR66" s="26"/>
      <c r="FS66" s="26"/>
      <c r="FT66" s="26"/>
      <c r="FU66" s="26"/>
      <c r="FV66" s="26"/>
      <c r="FW66" s="26"/>
      <c r="FX66" s="26"/>
      <c r="FY66" s="26"/>
      <c r="FZ66" s="26"/>
      <c r="GA66" s="26"/>
      <c r="GB66" s="26"/>
      <c r="GC66" s="26"/>
      <c r="GD66" s="26"/>
      <c r="GE66" s="26"/>
      <c r="GF66" s="26"/>
      <c r="GG66" s="26"/>
      <c r="GH66" s="26"/>
      <c r="GI66" s="26"/>
      <c r="GJ66" s="26"/>
      <c r="GK66" s="26"/>
      <c r="GL66" s="26"/>
      <c r="GM66" s="26"/>
      <c r="GN66" s="26"/>
      <c r="GO66" s="26"/>
      <c r="GP66" s="26"/>
      <c r="GQ66" s="26"/>
      <c r="GR66" s="26"/>
      <c r="GS66" s="26"/>
      <c r="GT66" s="26"/>
      <c r="GU66" s="26"/>
      <c r="GV66" s="26"/>
      <c r="GW66" s="26"/>
      <c r="GX66" s="26"/>
      <c r="GY66" s="26"/>
      <c r="GZ66" s="26"/>
      <c r="HA66" s="26"/>
      <c r="HB66" s="26"/>
      <c r="HC66" s="26"/>
      <c r="HD66" s="26"/>
      <c r="HE66" s="26"/>
      <c r="HF66" s="26"/>
      <c r="HG66" s="26"/>
      <c r="HH66" s="26"/>
      <c r="HI66" s="26"/>
      <c r="HJ66" s="26"/>
      <c r="HK66" s="26"/>
      <c r="HL66" s="26"/>
      <c r="HM66" s="26"/>
      <c r="HN66" s="26"/>
      <c r="HO66" s="26"/>
      <c r="HP66" s="26"/>
      <c r="HQ66" s="26"/>
      <c r="HR66" s="26"/>
      <c r="HS66" s="26"/>
      <c r="HT66" s="26"/>
      <c r="HU66" s="26"/>
      <c r="HV66" s="26"/>
    </row>
    <row r="67" spans="1:230" x14ac:dyDescent="0.25">
      <c r="A67" s="15"/>
      <c r="B67" s="19"/>
      <c r="C67" s="87"/>
      <c r="D67" s="88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  <c r="GF67" s="26"/>
      <c r="GG67" s="26"/>
      <c r="GH67" s="26"/>
      <c r="GI67" s="26"/>
      <c r="GJ67" s="26"/>
      <c r="GK67" s="26"/>
      <c r="GL67" s="26"/>
      <c r="GM67" s="26"/>
      <c r="GN67" s="26"/>
      <c r="GO67" s="26"/>
      <c r="GP67" s="26"/>
      <c r="GQ67" s="26"/>
      <c r="GR67" s="26"/>
      <c r="GS67" s="26"/>
      <c r="GT67" s="26"/>
      <c r="GU67" s="26"/>
      <c r="GV67" s="26"/>
      <c r="GW67" s="26"/>
      <c r="GX67" s="26"/>
      <c r="GY67" s="26"/>
      <c r="GZ67" s="26"/>
      <c r="HA67" s="26"/>
      <c r="HB67" s="26"/>
      <c r="HC67" s="26"/>
      <c r="HD67" s="26"/>
      <c r="HE67" s="26"/>
      <c r="HF67" s="26"/>
      <c r="HG67" s="26"/>
      <c r="HH67" s="26"/>
      <c r="HI67" s="26"/>
      <c r="HJ67" s="26"/>
      <c r="HK67" s="26"/>
      <c r="HL67" s="26"/>
      <c r="HM67" s="26"/>
      <c r="HN67" s="26"/>
      <c r="HO67" s="26"/>
      <c r="HP67" s="26"/>
      <c r="HQ67" s="26"/>
      <c r="HR67" s="26"/>
      <c r="HS67" s="26"/>
      <c r="HT67" s="26"/>
      <c r="HU67" s="26"/>
      <c r="HV67" s="26"/>
    </row>
    <row r="68" spans="1:230" x14ac:dyDescent="0.25">
      <c r="A68" s="15"/>
      <c r="B68" s="19" t="s">
        <v>10</v>
      </c>
      <c r="C68" s="87"/>
      <c r="D68" s="88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  <c r="FR68" s="26"/>
      <c r="FS68" s="26"/>
      <c r="FT68" s="26"/>
      <c r="FU68" s="26"/>
      <c r="FV68" s="26"/>
      <c r="FW68" s="26"/>
      <c r="FX68" s="26"/>
      <c r="FY68" s="26"/>
      <c r="FZ68" s="26"/>
      <c r="GA68" s="26"/>
      <c r="GB68" s="26"/>
      <c r="GC68" s="26"/>
      <c r="GD68" s="26"/>
      <c r="GE68" s="26"/>
      <c r="GF68" s="26"/>
      <c r="GG68" s="26"/>
      <c r="GH68" s="26"/>
      <c r="GI68" s="26"/>
      <c r="GJ68" s="26"/>
      <c r="GK68" s="26"/>
      <c r="GL68" s="26"/>
      <c r="GM68" s="26"/>
      <c r="GN68" s="26"/>
      <c r="GO68" s="26"/>
      <c r="GP68" s="26"/>
      <c r="GQ68" s="26"/>
      <c r="GR68" s="26"/>
      <c r="GS68" s="26"/>
      <c r="GT68" s="26"/>
      <c r="GU68" s="26"/>
      <c r="GV68" s="26"/>
      <c r="GW68" s="26"/>
      <c r="GX68" s="26"/>
      <c r="GY68" s="26"/>
      <c r="GZ68" s="26"/>
      <c r="HA68" s="26"/>
      <c r="HB68" s="26"/>
      <c r="HC68" s="26"/>
      <c r="HD68" s="26"/>
      <c r="HE68" s="26"/>
      <c r="HF68" s="26"/>
      <c r="HG68" s="26"/>
      <c r="HH68" s="26"/>
      <c r="HI68" s="26"/>
      <c r="HJ68" s="26"/>
      <c r="HK68" s="26"/>
      <c r="HL68" s="26"/>
      <c r="HM68" s="26"/>
      <c r="HN68" s="26"/>
      <c r="HO68" s="26"/>
      <c r="HP68" s="26"/>
      <c r="HQ68" s="26"/>
      <c r="HR68" s="26"/>
      <c r="HS68" s="26"/>
      <c r="HT68" s="26"/>
      <c r="HU68" s="26"/>
      <c r="HV68" s="26"/>
    </row>
    <row r="69" spans="1:230" x14ac:dyDescent="0.25">
      <c r="A69" s="15"/>
      <c r="B69" s="19"/>
      <c r="C69" s="87"/>
      <c r="D69" s="88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  <c r="GF69" s="26"/>
      <c r="GG69" s="26"/>
      <c r="GH69" s="26"/>
      <c r="GI69" s="26"/>
      <c r="GJ69" s="26"/>
      <c r="GK69" s="26"/>
      <c r="GL69" s="26"/>
      <c r="GM69" s="26"/>
      <c r="GN69" s="26"/>
      <c r="GO69" s="26"/>
      <c r="GP69" s="26"/>
      <c r="GQ69" s="26"/>
      <c r="GR69" s="26"/>
      <c r="GS69" s="26"/>
      <c r="GT69" s="26"/>
      <c r="GU69" s="26"/>
      <c r="GV69" s="26"/>
      <c r="GW69" s="26"/>
      <c r="GX69" s="26"/>
      <c r="GY69" s="26"/>
      <c r="GZ69" s="26"/>
      <c r="HA69" s="26"/>
      <c r="HB69" s="26"/>
      <c r="HC69" s="26"/>
      <c r="HD69" s="26"/>
      <c r="HE69" s="26"/>
      <c r="HF69" s="26"/>
      <c r="HG69" s="26"/>
      <c r="HH69" s="26"/>
      <c r="HI69" s="26"/>
      <c r="HJ69" s="26"/>
      <c r="HK69" s="26"/>
      <c r="HL69" s="26"/>
      <c r="HM69" s="26"/>
      <c r="HN69" s="26"/>
      <c r="HO69" s="26"/>
      <c r="HP69" s="26"/>
      <c r="HQ69" s="26"/>
      <c r="HR69" s="26"/>
      <c r="HS69" s="26"/>
      <c r="HT69" s="26"/>
      <c r="HU69" s="26"/>
      <c r="HV69" s="26"/>
    </row>
    <row r="70" spans="1:230" x14ac:dyDescent="0.25">
      <c r="A70" s="15"/>
      <c r="B70" s="19" t="s">
        <v>11</v>
      </c>
      <c r="C70" s="87"/>
      <c r="D70" s="88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  <c r="FQ70" s="26"/>
      <c r="FR70" s="26"/>
      <c r="FS70" s="26"/>
      <c r="FT70" s="26"/>
      <c r="FU70" s="26"/>
      <c r="FV70" s="26"/>
      <c r="FW70" s="26"/>
      <c r="FX70" s="26"/>
      <c r="FY70" s="26"/>
      <c r="FZ70" s="26"/>
      <c r="GA70" s="26"/>
      <c r="GB70" s="26"/>
      <c r="GC70" s="26"/>
      <c r="GD70" s="26"/>
      <c r="GE70" s="26"/>
      <c r="GF70" s="26"/>
      <c r="GG70" s="26"/>
      <c r="GH70" s="26"/>
      <c r="GI70" s="26"/>
      <c r="GJ70" s="26"/>
      <c r="GK70" s="26"/>
      <c r="GL70" s="26"/>
      <c r="GM70" s="26"/>
      <c r="GN70" s="26"/>
      <c r="GO70" s="26"/>
      <c r="GP70" s="26"/>
      <c r="GQ70" s="26"/>
      <c r="GR70" s="26"/>
      <c r="GS70" s="26"/>
      <c r="GT70" s="26"/>
      <c r="GU70" s="26"/>
      <c r="GV70" s="26"/>
      <c r="GW70" s="26"/>
      <c r="GX70" s="26"/>
      <c r="GY70" s="26"/>
      <c r="GZ70" s="26"/>
      <c r="HA70" s="26"/>
      <c r="HB70" s="26"/>
      <c r="HC70" s="26"/>
      <c r="HD70" s="26"/>
      <c r="HE70" s="26"/>
      <c r="HF70" s="26"/>
      <c r="HG70" s="26"/>
      <c r="HH70" s="26"/>
      <c r="HI70" s="26"/>
      <c r="HJ70" s="26"/>
      <c r="HK70" s="26"/>
      <c r="HL70" s="26"/>
      <c r="HM70" s="26"/>
      <c r="HN70" s="26"/>
      <c r="HO70" s="26"/>
      <c r="HP70" s="26"/>
      <c r="HQ70" s="26"/>
      <c r="HR70" s="26"/>
      <c r="HS70" s="26"/>
      <c r="HT70" s="26"/>
      <c r="HU70" s="26"/>
      <c r="HV70" s="26"/>
    </row>
    <row r="71" spans="1:230" x14ac:dyDescent="0.25">
      <c r="A71" s="15"/>
      <c r="B71" s="19"/>
      <c r="C71" s="87"/>
      <c r="D71" s="88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  <c r="FN71" s="26"/>
      <c r="FO71" s="26"/>
      <c r="FP71" s="26"/>
      <c r="FQ71" s="26"/>
      <c r="FR71" s="26"/>
      <c r="FS71" s="26"/>
      <c r="FT71" s="26"/>
      <c r="FU71" s="26"/>
      <c r="FV71" s="26"/>
      <c r="FW71" s="26"/>
      <c r="FX71" s="26"/>
      <c r="FY71" s="26"/>
      <c r="FZ71" s="26"/>
      <c r="GA71" s="26"/>
      <c r="GB71" s="26"/>
      <c r="GC71" s="26"/>
      <c r="GD71" s="26"/>
      <c r="GE71" s="26"/>
      <c r="GF71" s="26"/>
      <c r="GG71" s="26"/>
      <c r="GH71" s="26"/>
      <c r="GI71" s="26"/>
      <c r="GJ71" s="26"/>
      <c r="GK71" s="26"/>
      <c r="GL71" s="26"/>
      <c r="GM71" s="26"/>
      <c r="GN71" s="26"/>
      <c r="GO71" s="26"/>
      <c r="GP71" s="26"/>
      <c r="GQ71" s="26"/>
      <c r="GR71" s="26"/>
      <c r="GS71" s="26"/>
      <c r="GT71" s="26"/>
      <c r="GU71" s="26"/>
      <c r="GV71" s="26"/>
      <c r="GW71" s="26"/>
      <c r="GX71" s="26"/>
      <c r="GY71" s="26"/>
      <c r="GZ71" s="26"/>
      <c r="HA71" s="26"/>
      <c r="HB71" s="26"/>
      <c r="HC71" s="26"/>
      <c r="HD71" s="26"/>
      <c r="HE71" s="26"/>
      <c r="HF71" s="26"/>
      <c r="HG71" s="26"/>
      <c r="HH71" s="26"/>
      <c r="HI71" s="26"/>
      <c r="HJ71" s="26"/>
      <c r="HK71" s="26"/>
      <c r="HL71" s="26"/>
      <c r="HM71" s="26"/>
      <c r="HN71" s="26"/>
      <c r="HO71" s="26"/>
      <c r="HP71" s="26"/>
      <c r="HQ71" s="26"/>
      <c r="HR71" s="26"/>
      <c r="HS71" s="26"/>
      <c r="HT71" s="26"/>
      <c r="HU71" s="26"/>
      <c r="HV71" s="26"/>
    </row>
    <row r="72" spans="1:230" x14ac:dyDescent="0.25">
      <c r="A72" s="15"/>
      <c r="B72" s="20" t="s">
        <v>12</v>
      </c>
      <c r="C72" s="87"/>
      <c r="D72" s="88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  <c r="FQ72" s="26"/>
      <c r="FR72" s="26"/>
      <c r="FS72" s="26"/>
      <c r="FT72" s="26"/>
      <c r="FU72" s="26"/>
      <c r="FV72" s="26"/>
      <c r="FW72" s="26"/>
      <c r="FX72" s="26"/>
      <c r="FY72" s="26"/>
      <c r="FZ72" s="26"/>
      <c r="GA72" s="26"/>
      <c r="GB72" s="26"/>
      <c r="GC72" s="26"/>
      <c r="GD72" s="26"/>
      <c r="GE72" s="26"/>
      <c r="GF72" s="26"/>
      <c r="GG72" s="26"/>
      <c r="GH72" s="26"/>
      <c r="GI72" s="26"/>
      <c r="GJ72" s="26"/>
      <c r="GK72" s="26"/>
      <c r="GL72" s="26"/>
      <c r="GM72" s="26"/>
      <c r="GN72" s="26"/>
      <c r="GO72" s="26"/>
      <c r="GP72" s="26"/>
      <c r="GQ72" s="26"/>
      <c r="GR72" s="26"/>
      <c r="GS72" s="26"/>
      <c r="GT72" s="26"/>
      <c r="GU72" s="26"/>
      <c r="GV72" s="26"/>
      <c r="GW72" s="26"/>
      <c r="GX72" s="26"/>
      <c r="GY72" s="26"/>
      <c r="GZ72" s="26"/>
      <c r="HA72" s="26"/>
      <c r="HB72" s="26"/>
      <c r="HC72" s="26"/>
      <c r="HD72" s="26"/>
      <c r="HE72" s="26"/>
      <c r="HF72" s="26"/>
      <c r="HG72" s="26"/>
      <c r="HH72" s="26"/>
      <c r="HI72" s="26"/>
      <c r="HJ72" s="26"/>
      <c r="HK72" s="26"/>
      <c r="HL72" s="26"/>
      <c r="HM72" s="26"/>
      <c r="HN72" s="26"/>
      <c r="HO72" s="26"/>
      <c r="HP72" s="26"/>
      <c r="HQ72" s="26"/>
      <c r="HR72" s="26"/>
      <c r="HS72" s="26"/>
      <c r="HT72" s="26"/>
      <c r="HU72" s="26"/>
      <c r="HV72" s="26"/>
    </row>
    <row r="73" spans="1:230" x14ac:dyDescent="0.25">
      <c r="A73" s="15"/>
      <c r="B73" s="21"/>
      <c r="C73" s="87"/>
      <c r="D73" s="88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  <c r="FK73" s="26"/>
      <c r="FL73" s="26"/>
      <c r="FM73" s="26"/>
      <c r="FN73" s="26"/>
      <c r="FO73" s="26"/>
      <c r="FP73" s="26"/>
      <c r="FQ73" s="26"/>
      <c r="FR73" s="26"/>
      <c r="FS73" s="26"/>
      <c r="FT73" s="26"/>
      <c r="FU73" s="26"/>
      <c r="FV73" s="26"/>
      <c r="FW73" s="26"/>
      <c r="FX73" s="26"/>
      <c r="FY73" s="26"/>
      <c r="FZ73" s="26"/>
      <c r="GA73" s="26"/>
      <c r="GB73" s="26"/>
      <c r="GC73" s="26"/>
      <c r="GD73" s="26"/>
      <c r="GE73" s="26"/>
      <c r="GF73" s="26"/>
      <c r="GG73" s="26"/>
      <c r="GH73" s="26"/>
      <c r="GI73" s="26"/>
      <c r="GJ73" s="26"/>
      <c r="GK73" s="26"/>
      <c r="GL73" s="26"/>
      <c r="GM73" s="26"/>
      <c r="GN73" s="26"/>
      <c r="GO73" s="26"/>
      <c r="GP73" s="26"/>
      <c r="GQ73" s="26"/>
      <c r="GR73" s="26"/>
      <c r="GS73" s="26"/>
      <c r="GT73" s="26"/>
      <c r="GU73" s="26"/>
      <c r="GV73" s="26"/>
      <c r="GW73" s="26"/>
      <c r="GX73" s="26"/>
      <c r="GY73" s="26"/>
      <c r="GZ73" s="26"/>
      <c r="HA73" s="26"/>
      <c r="HB73" s="26"/>
      <c r="HC73" s="26"/>
      <c r="HD73" s="26"/>
      <c r="HE73" s="26"/>
      <c r="HF73" s="26"/>
      <c r="HG73" s="26"/>
      <c r="HH73" s="26"/>
      <c r="HI73" s="26"/>
      <c r="HJ73" s="26"/>
      <c r="HK73" s="26"/>
      <c r="HL73" s="26"/>
      <c r="HM73" s="26"/>
      <c r="HN73" s="26"/>
      <c r="HO73" s="26"/>
      <c r="HP73" s="26"/>
      <c r="HQ73" s="26"/>
      <c r="HR73" s="26"/>
      <c r="HS73" s="26"/>
      <c r="HT73" s="26"/>
      <c r="HU73" s="26"/>
      <c r="HV73" s="26"/>
    </row>
    <row r="74" spans="1:230" ht="13" x14ac:dyDescent="0.3">
      <c r="A74" s="46">
        <f>A2+3</f>
        <v>2020</v>
      </c>
      <c r="B74" s="19" t="s">
        <v>13</v>
      </c>
      <c r="C74" s="87"/>
      <c r="D74" s="88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  <c r="FN74" s="26"/>
      <c r="FO74" s="26"/>
      <c r="FP74" s="26"/>
      <c r="FQ74" s="26"/>
      <c r="FR74" s="26"/>
      <c r="FS74" s="26"/>
      <c r="FT74" s="26"/>
      <c r="FU74" s="26"/>
      <c r="FV74" s="26"/>
      <c r="FW74" s="26"/>
      <c r="FX74" s="26"/>
      <c r="FY74" s="26"/>
      <c r="FZ74" s="26"/>
      <c r="GA74" s="26"/>
      <c r="GB74" s="26"/>
      <c r="GC74" s="26"/>
      <c r="GD74" s="26"/>
      <c r="GE74" s="26"/>
      <c r="GF74" s="26"/>
      <c r="GG74" s="26"/>
      <c r="GH74" s="26"/>
      <c r="GI74" s="26"/>
      <c r="GJ74" s="26"/>
      <c r="GK74" s="26"/>
      <c r="GL74" s="26"/>
      <c r="GM74" s="26"/>
      <c r="GN74" s="26"/>
      <c r="GO74" s="26"/>
      <c r="GP74" s="26"/>
      <c r="GQ74" s="26"/>
      <c r="GR74" s="26"/>
      <c r="GS74" s="26"/>
      <c r="GT74" s="26"/>
      <c r="GU74" s="26"/>
      <c r="GV74" s="26"/>
      <c r="GW74" s="26"/>
      <c r="GX74" s="26"/>
      <c r="GY74" s="26"/>
      <c r="GZ74" s="26"/>
      <c r="HA74" s="26"/>
      <c r="HB74" s="26"/>
      <c r="HC74" s="26"/>
      <c r="HD74" s="26"/>
      <c r="HE74" s="26"/>
      <c r="HF74" s="26"/>
      <c r="HG74" s="26"/>
      <c r="HH74" s="26"/>
      <c r="HI74" s="26"/>
      <c r="HJ74" s="26"/>
      <c r="HK74" s="26"/>
      <c r="HL74" s="26"/>
      <c r="HM74" s="26"/>
      <c r="HN74" s="26"/>
      <c r="HO74" s="26"/>
      <c r="HP74" s="26"/>
      <c r="HQ74" s="26"/>
      <c r="HR74" s="26"/>
      <c r="HS74" s="26"/>
      <c r="HT74" s="26"/>
      <c r="HU74" s="26"/>
      <c r="HV74" s="26"/>
    </row>
    <row r="75" spans="1:230" x14ac:dyDescent="0.25">
      <c r="A75" s="15"/>
      <c r="B75" s="19"/>
      <c r="C75" s="87"/>
      <c r="D75" s="88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</row>
    <row r="76" spans="1:230" x14ac:dyDescent="0.25">
      <c r="A76" s="15"/>
      <c r="B76" s="19" t="s">
        <v>2</v>
      </c>
      <c r="C76" s="87"/>
      <c r="D76" s="88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  <c r="FR76" s="26"/>
      <c r="FS76" s="26"/>
      <c r="FT76" s="26"/>
      <c r="FU76" s="26"/>
      <c r="FV76" s="26"/>
      <c r="FW76" s="26"/>
      <c r="FX76" s="26"/>
      <c r="FY76" s="26"/>
      <c r="FZ76" s="26"/>
      <c r="GA76" s="26"/>
      <c r="GB76" s="26"/>
      <c r="GC76" s="26"/>
      <c r="GD76" s="26"/>
      <c r="GE76" s="26"/>
      <c r="GF76" s="26"/>
      <c r="GG76" s="26"/>
      <c r="GH76" s="26"/>
      <c r="GI76" s="26"/>
      <c r="GJ76" s="26"/>
      <c r="GK76" s="26"/>
      <c r="GL76" s="26"/>
      <c r="GM76" s="26"/>
      <c r="GN76" s="26"/>
      <c r="GO76" s="26"/>
      <c r="GP76" s="26"/>
      <c r="GQ76" s="26"/>
      <c r="GR76" s="26"/>
      <c r="GS76" s="26"/>
      <c r="GT76" s="26"/>
      <c r="GU76" s="26"/>
      <c r="GV76" s="26"/>
      <c r="GW76" s="26"/>
      <c r="GX76" s="26"/>
      <c r="GY76" s="26"/>
      <c r="GZ76" s="26"/>
      <c r="HA76" s="26"/>
      <c r="HB76" s="26"/>
      <c r="HC76" s="26"/>
      <c r="HD76" s="26"/>
      <c r="HE76" s="26"/>
      <c r="HF76" s="26"/>
      <c r="HG76" s="26"/>
      <c r="HH76" s="26"/>
      <c r="HI76" s="26"/>
      <c r="HJ76" s="26"/>
      <c r="HK76" s="26"/>
      <c r="HL76" s="26"/>
      <c r="HM76" s="26"/>
      <c r="HN76" s="26"/>
      <c r="HO76" s="26"/>
      <c r="HP76" s="26"/>
      <c r="HQ76" s="26"/>
      <c r="HR76" s="26"/>
      <c r="HS76" s="26"/>
      <c r="HT76" s="26"/>
      <c r="HU76" s="26"/>
      <c r="HV76" s="26"/>
    </row>
    <row r="77" spans="1:230" x14ac:dyDescent="0.25">
      <c r="A77" s="15"/>
      <c r="B77" s="19"/>
      <c r="C77" s="87"/>
      <c r="D77" s="88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  <c r="FR77" s="26"/>
      <c r="FS77" s="26"/>
      <c r="FT77" s="26"/>
      <c r="FU77" s="26"/>
      <c r="FV77" s="26"/>
      <c r="FW77" s="26"/>
      <c r="FX77" s="26"/>
      <c r="FY77" s="26"/>
      <c r="FZ77" s="26"/>
      <c r="GA77" s="26"/>
      <c r="GB77" s="26"/>
      <c r="GC77" s="26"/>
      <c r="GD77" s="26"/>
      <c r="GE77" s="26"/>
      <c r="GF77" s="26"/>
      <c r="GG77" s="26"/>
      <c r="GH77" s="26"/>
      <c r="GI77" s="26"/>
      <c r="GJ77" s="26"/>
      <c r="GK77" s="26"/>
      <c r="GL77" s="26"/>
      <c r="GM77" s="26"/>
      <c r="GN77" s="26"/>
      <c r="GO77" s="26"/>
      <c r="GP77" s="26"/>
      <c r="GQ77" s="26"/>
      <c r="GR77" s="26"/>
      <c r="GS77" s="26"/>
      <c r="GT77" s="26"/>
      <c r="GU77" s="26"/>
      <c r="GV77" s="26"/>
      <c r="GW77" s="26"/>
      <c r="GX77" s="26"/>
      <c r="GY77" s="26"/>
      <c r="GZ77" s="26"/>
      <c r="HA77" s="26"/>
      <c r="HB77" s="26"/>
      <c r="HC77" s="26"/>
      <c r="HD77" s="26"/>
      <c r="HE77" s="26"/>
      <c r="HF77" s="26"/>
      <c r="HG77" s="26"/>
      <c r="HH77" s="26"/>
      <c r="HI77" s="26"/>
      <c r="HJ77" s="26"/>
      <c r="HK77" s="26"/>
      <c r="HL77" s="26"/>
      <c r="HM77" s="26"/>
      <c r="HN77" s="26"/>
      <c r="HO77" s="26"/>
      <c r="HP77" s="26"/>
      <c r="HQ77" s="26"/>
      <c r="HR77" s="26"/>
      <c r="HS77" s="26"/>
      <c r="HT77" s="26"/>
      <c r="HU77" s="26"/>
      <c r="HV77" s="26"/>
    </row>
    <row r="78" spans="1:230" x14ac:dyDescent="0.25">
      <c r="A78" s="15"/>
      <c r="B78" s="19" t="s">
        <v>3</v>
      </c>
      <c r="C78" s="87"/>
      <c r="D78" s="88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  <c r="FQ78" s="26"/>
      <c r="FR78" s="26"/>
      <c r="FS78" s="26"/>
      <c r="FT78" s="26"/>
      <c r="FU78" s="26"/>
      <c r="FV78" s="26"/>
      <c r="FW78" s="26"/>
      <c r="FX78" s="26"/>
      <c r="FY78" s="26"/>
      <c r="FZ78" s="26"/>
      <c r="GA78" s="26"/>
      <c r="GB78" s="26"/>
      <c r="GC78" s="26"/>
      <c r="GD78" s="26"/>
      <c r="GE78" s="26"/>
      <c r="GF78" s="26"/>
      <c r="GG78" s="26"/>
      <c r="GH78" s="26"/>
      <c r="GI78" s="26"/>
      <c r="GJ78" s="26"/>
      <c r="GK78" s="26"/>
      <c r="GL78" s="26"/>
      <c r="GM78" s="26"/>
      <c r="GN78" s="26"/>
      <c r="GO78" s="26"/>
      <c r="GP78" s="26"/>
      <c r="GQ78" s="26"/>
      <c r="GR78" s="26"/>
      <c r="GS78" s="26"/>
      <c r="GT78" s="26"/>
      <c r="GU78" s="26"/>
      <c r="GV78" s="26"/>
      <c r="GW78" s="26"/>
      <c r="GX78" s="26"/>
      <c r="GY78" s="26"/>
      <c r="GZ78" s="26"/>
      <c r="HA78" s="26"/>
      <c r="HB78" s="26"/>
      <c r="HC78" s="26"/>
      <c r="HD78" s="26"/>
      <c r="HE78" s="26"/>
      <c r="HF78" s="26"/>
      <c r="HG78" s="26"/>
      <c r="HH78" s="26"/>
      <c r="HI78" s="26"/>
      <c r="HJ78" s="26"/>
      <c r="HK78" s="26"/>
      <c r="HL78" s="26"/>
      <c r="HM78" s="26"/>
      <c r="HN78" s="26"/>
      <c r="HO78" s="26"/>
      <c r="HP78" s="26"/>
      <c r="HQ78" s="26"/>
      <c r="HR78" s="26"/>
      <c r="HS78" s="26"/>
      <c r="HT78" s="26"/>
      <c r="HU78" s="26"/>
      <c r="HV78" s="26"/>
    </row>
    <row r="79" spans="1:230" x14ac:dyDescent="0.25">
      <c r="A79" s="15"/>
      <c r="B79" s="19"/>
      <c r="C79" s="87"/>
      <c r="D79" s="88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  <c r="FR79" s="26"/>
      <c r="FS79" s="26"/>
      <c r="FT79" s="26"/>
      <c r="FU79" s="26"/>
      <c r="FV79" s="26"/>
      <c r="FW79" s="26"/>
      <c r="FX79" s="26"/>
      <c r="FY79" s="26"/>
      <c r="FZ79" s="26"/>
      <c r="GA79" s="26"/>
      <c r="GB79" s="26"/>
      <c r="GC79" s="26"/>
      <c r="GD79" s="26"/>
      <c r="GE79" s="26"/>
      <c r="GF79" s="26"/>
      <c r="GG79" s="26"/>
      <c r="GH79" s="26"/>
      <c r="GI79" s="26"/>
      <c r="GJ79" s="26"/>
      <c r="GK79" s="26"/>
      <c r="GL79" s="26"/>
      <c r="GM79" s="26"/>
      <c r="GN79" s="26"/>
      <c r="GO79" s="26"/>
      <c r="GP79" s="26"/>
      <c r="GQ79" s="26"/>
      <c r="GR79" s="26"/>
      <c r="GS79" s="26"/>
      <c r="GT79" s="26"/>
      <c r="GU79" s="26"/>
      <c r="GV79" s="26"/>
      <c r="GW79" s="26"/>
      <c r="GX79" s="26"/>
      <c r="GY79" s="26"/>
      <c r="GZ79" s="26"/>
      <c r="HA79" s="26"/>
      <c r="HB79" s="26"/>
      <c r="HC79" s="26"/>
      <c r="HD79" s="26"/>
      <c r="HE79" s="26"/>
      <c r="HF79" s="26"/>
      <c r="HG79" s="26"/>
      <c r="HH79" s="26"/>
      <c r="HI79" s="26"/>
      <c r="HJ79" s="26"/>
      <c r="HK79" s="26"/>
      <c r="HL79" s="26"/>
      <c r="HM79" s="26"/>
      <c r="HN79" s="26"/>
      <c r="HO79" s="26"/>
      <c r="HP79" s="26"/>
      <c r="HQ79" s="26"/>
      <c r="HR79" s="26"/>
      <c r="HS79" s="26"/>
      <c r="HT79" s="26"/>
      <c r="HU79" s="26"/>
      <c r="HV79" s="26"/>
    </row>
    <row r="80" spans="1:230" x14ac:dyDescent="0.25">
      <c r="A80" s="15"/>
      <c r="B80" s="19" t="s">
        <v>4</v>
      </c>
      <c r="C80" s="87"/>
      <c r="D80" s="88"/>
      <c r="E80" s="26"/>
      <c r="F80" s="30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  <c r="FR80" s="26"/>
      <c r="FS80" s="26"/>
      <c r="FT80" s="26"/>
      <c r="FU80" s="26"/>
      <c r="FV80" s="26"/>
      <c r="FW80" s="26"/>
      <c r="FX80" s="26"/>
      <c r="FY80" s="26"/>
      <c r="FZ80" s="26"/>
      <c r="GA80" s="26"/>
      <c r="GB80" s="26"/>
      <c r="GC80" s="26"/>
      <c r="GD80" s="26"/>
      <c r="GE80" s="26"/>
      <c r="GF80" s="26"/>
      <c r="GG80" s="26"/>
      <c r="GH80" s="26"/>
      <c r="GI80" s="26"/>
      <c r="GJ80" s="26"/>
      <c r="GK80" s="26"/>
      <c r="GL80" s="26"/>
      <c r="GM80" s="26"/>
      <c r="GN80" s="26"/>
      <c r="GO80" s="26"/>
      <c r="GP80" s="26"/>
      <c r="GQ80" s="26"/>
      <c r="GR80" s="26"/>
      <c r="GS80" s="26"/>
      <c r="GT80" s="26"/>
      <c r="GU80" s="26"/>
      <c r="GV80" s="26"/>
      <c r="GW80" s="26"/>
      <c r="GX80" s="26"/>
      <c r="GY80" s="26"/>
      <c r="GZ80" s="26"/>
      <c r="HA80" s="26"/>
      <c r="HB80" s="26"/>
      <c r="HC80" s="26"/>
      <c r="HD80" s="26"/>
      <c r="HE80" s="26"/>
      <c r="HF80" s="26"/>
      <c r="HG80" s="26"/>
      <c r="HH80" s="26"/>
      <c r="HI80" s="26"/>
      <c r="HJ80" s="26"/>
      <c r="HK80" s="26"/>
      <c r="HL80" s="26"/>
      <c r="HM80" s="26"/>
      <c r="HN80" s="26"/>
      <c r="HO80" s="26"/>
      <c r="HP80" s="26"/>
      <c r="HQ80" s="26"/>
      <c r="HR80" s="26"/>
      <c r="HS80" s="26"/>
      <c r="HT80" s="26"/>
      <c r="HU80" s="26"/>
      <c r="HV80" s="26"/>
    </row>
    <row r="81" spans="1:230" x14ac:dyDescent="0.25">
      <c r="A81" s="15"/>
      <c r="B81" s="19"/>
      <c r="C81" s="87"/>
      <c r="D81" s="88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  <c r="FR81" s="26"/>
      <c r="FS81" s="26"/>
      <c r="FT81" s="26"/>
      <c r="FU81" s="26"/>
      <c r="FV81" s="26"/>
      <c r="FW81" s="26"/>
      <c r="FX81" s="26"/>
      <c r="FY81" s="26"/>
      <c r="FZ81" s="26"/>
      <c r="GA81" s="26"/>
      <c r="GB81" s="26"/>
      <c r="GC81" s="26"/>
      <c r="GD81" s="26"/>
      <c r="GE81" s="26"/>
      <c r="GF81" s="26"/>
      <c r="GG81" s="26"/>
      <c r="GH81" s="26"/>
      <c r="GI81" s="26"/>
      <c r="GJ81" s="26"/>
      <c r="GK81" s="26"/>
      <c r="GL81" s="26"/>
      <c r="GM81" s="26"/>
      <c r="GN81" s="26"/>
      <c r="GO81" s="26"/>
      <c r="GP81" s="26"/>
      <c r="GQ81" s="26"/>
      <c r="GR81" s="26"/>
      <c r="GS81" s="26"/>
      <c r="GT81" s="26"/>
      <c r="GU81" s="26"/>
      <c r="GV81" s="26"/>
      <c r="GW81" s="26"/>
      <c r="GX81" s="26"/>
      <c r="GY81" s="26"/>
      <c r="GZ81" s="26"/>
      <c r="HA81" s="26"/>
      <c r="HB81" s="26"/>
      <c r="HC81" s="26"/>
      <c r="HD81" s="26"/>
      <c r="HE81" s="26"/>
      <c r="HF81" s="26"/>
      <c r="HG81" s="26"/>
      <c r="HH81" s="26"/>
      <c r="HI81" s="26"/>
      <c r="HJ81" s="26"/>
      <c r="HK81" s="26"/>
      <c r="HL81" s="26"/>
      <c r="HM81" s="26"/>
      <c r="HN81" s="26"/>
      <c r="HO81" s="26"/>
      <c r="HP81" s="26"/>
      <c r="HQ81" s="26"/>
      <c r="HR81" s="26"/>
      <c r="HS81" s="26"/>
      <c r="HT81" s="26"/>
      <c r="HU81" s="26"/>
      <c r="HV81" s="26"/>
    </row>
    <row r="82" spans="1:230" x14ac:dyDescent="0.25">
      <c r="A82" s="15"/>
      <c r="B82" s="19" t="s">
        <v>5</v>
      </c>
      <c r="C82" s="87"/>
      <c r="D82" s="88"/>
      <c r="E82" s="26"/>
      <c r="F82" s="26"/>
      <c r="G82" s="30" t="s">
        <v>18</v>
      </c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  <c r="FR82" s="26"/>
      <c r="FS82" s="26"/>
      <c r="FT82" s="26"/>
      <c r="FU82" s="26"/>
      <c r="FV82" s="26"/>
      <c r="FW82" s="26"/>
      <c r="FX82" s="26"/>
      <c r="FY82" s="26"/>
      <c r="FZ82" s="26"/>
      <c r="GA82" s="26"/>
      <c r="GB82" s="26"/>
      <c r="GC82" s="26"/>
      <c r="GD82" s="26"/>
      <c r="GE82" s="26"/>
      <c r="GF82" s="26"/>
      <c r="GG82" s="26"/>
      <c r="GH82" s="26"/>
      <c r="GI82" s="26"/>
      <c r="GJ82" s="26"/>
      <c r="GK82" s="26"/>
      <c r="GL82" s="26"/>
      <c r="GM82" s="26"/>
      <c r="GN82" s="26"/>
      <c r="GO82" s="26"/>
      <c r="GP82" s="26"/>
      <c r="GQ82" s="26"/>
      <c r="GR82" s="26"/>
      <c r="GS82" s="26"/>
      <c r="GT82" s="26"/>
      <c r="GU82" s="26"/>
      <c r="GV82" s="26"/>
      <c r="GW82" s="26"/>
      <c r="GX82" s="26"/>
      <c r="GY82" s="26"/>
      <c r="GZ82" s="26"/>
      <c r="HA82" s="26"/>
      <c r="HB82" s="26"/>
      <c r="HC82" s="26"/>
      <c r="HD82" s="26"/>
      <c r="HE82" s="26"/>
      <c r="HF82" s="26"/>
      <c r="HG82" s="26"/>
      <c r="HH82" s="26"/>
      <c r="HI82" s="26"/>
      <c r="HJ82" s="26"/>
      <c r="HK82" s="26"/>
      <c r="HL82" s="26"/>
      <c r="HM82" s="26"/>
      <c r="HN82" s="26"/>
      <c r="HO82" s="26"/>
      <c r="HP82" s="26"/>
      <c r="HQ82" s="26"/>
      <c r="HR82" s="26"/>
      <c r="HS82" s="26"/>
      <c r="HT82" s="26"/>
      <c r="HU82" s="26"/>
      <c r="HV82" s="26"/>
    </row>
    <row r="83" spans="1:230" x14ac:dyDescent="0.25">
      <c r="A83" s="15"/>
      <c r="B83" s="19"/>
      <c r="C83" s="87"/>
      <c r="D83" s="88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  <c r="FR83" s="26"/>
      <c r="FS83" s="26"/>
      <c r="FT83" s="26"/>
      <c r="FU83" s="26"/>
      <c r="FV83" s="26"/>
      <c r="FW83" s="26"/>
      <c r="FX83" s="26"/>
      <c r="FY83" s="26"/>
      <c r="FZ83" s="26"/>
      <c r="GA83" s="26"/>
      <c r="GB83" s="26"/>
      <c r="GC83" s="26"/>
      <c r="GD83" s="26"/>
      <c r="GE83" s="26"/>
      <c r="GF83" s="26"/>
      <c r="GG83" s="26"/>
      <c r="GH83" s="26"/>
      <c r="GI83" s="26"/>
      <c r="GJ83" s="26"/>
      <c r="GK83" s="26"/>
      <c r="GL83" s="26"/>
      <c r="GM83" s="26"/>
      <c r="GN83" s="26"/>
      <c r="GO83" s="26"/>
      <c r="GP83" s="26"/>
      <c r="GQ83" s="26"/>
      <c r="GR83" s="26"/>
      <c r="GS83" s="26"/>
      <c r="GT83" s="26"/>
      <c r="GU83" s="26"/>
      <c r="GV83" s="26"/>
      <c r="GW83" s="26"/>
      <c r="GX83" s="26"/>
      <c r="GY83" s="26"/>
      <c r="GZ83" s="26"/>
      <c r="HA83" s="26"/>
      <c r="HB83" s="26"/>
      <c r="HC83" s="26"/>
      <c r="HD83" s="26"/>
      <c r="HE83" s="26"/>
      <c r="HF83" s="26"/>
      <c r="HG83" s="26"/>
      <c r="HH83" s="26"/>
      <c r="HI83" s="26"/>
      <c r="HJ83" s="26"/>
      <c r="HK83" s="26"/>
      <c r="HL83" s="26"/>
      <c r="HM83" s="26"/>
      <c r="HN83" s="26"/>
      <c r="HO83" s="26"/>
      <c r="HP83" s="26"/>
      <c r="HQ83" s="26"/>
      <c r="HR83" s="26"/>
      <c r="HS83" s="26"/>
      <c r="HT83" s="26"/>
      <c r="HU83" s="26"/>
      <c r="HV83" s="26"/>
    </row>
    <row r="84" spans="1:230" x14ac:dyDescent="0.25">
      <c r="A84" s="15"/>
      <c r="B84" s="19" t="s">
        <v>6</v>
      </c>
      <c r="C84" s="87"/>
      <c r="D84" s="88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  <c r="FR84" s="26"/>
      <c r="FS84" s="26"/>
      <c r="FT84" s="26"/>
      <c r="FU84" s="26"/>
      <c r="FV84" s="26"/>
      <c r="FW84" s="26"/>
      <c r="FX84" s="26"/>
      <c r="FY84" s="26"/>
      <c r="FZ84" s="26"/>
      <c r="GA84" s="26"/>
      <c r="GB84" s="26"/>
      <c r="GC84" s="26"/>
      <c r="GD84" s="26"/>
      <c r="GE84" s="26"/>
      <c r="GF84" s="26"/>
      <c r="GG84" s="26"/>
      <c r="GH84" s="26"/>
      <c r="GI84" s="26"/>
      <c r="GJ84" s="26"/>
      <c r="GK84" s="26"/>
      <c r="GL84" s="26"/>
      <c r="GM84" s="26"/>
      <c r="GN84" s="26"/>
      <c r="GO84" s="26"/>
      <c r="GP84" s="26"/>
      <c r="GQ84" s="26"/>
      <c r="GR84" s="26"/>
      <c r="GS84" s="26"/>
      <c r="GT84" s="26"/>
      <c r="GU84" s="26"/>
      <c r="GV84" s="26"/>
      <c r="GW84" s="26"/>
      <c r="GX84" s="26"/>
      <c r="GY84" s="26"/>
      <c r="GZ84" s="26"/>
      <c r="HA84" s="26"/>
      <c r="HB84" s="26"/>
      <c r="HC84" s="26"/>
      <c r="HD84" s="26"/>
      <c r="HE84" s="26"/>
      <c r="HF84" s="26"/>
      <c r="HG84" s="26"/>
      <c r="HH84" s="26"/>
      <c r="HI84" s="26"/>
      <c r="HJ84" s="26"/>
      <c r="HK84" s="26"/>
      <c r="HL84" s="26"/>
      <c r="HM84" s="26"/>
      <c r="HN84" s="26"/>
      <c r="HO84" s="26"/>
      <c r="HP84" s="26"/>
      <c r="HQ84" s="26"/>
      <c r="HR84" s="26"/>
      <c r="HS84" s="26"/>
      <c r="HT84" s="26"/>
      <c r="HU84" s="26"/>
      <c r="HV84" s="26"/>
    </row>
    <row r="85" spans="1:230" x14ac:dyDescent="0.25">
      <c r="A85" s="15"/>
      <c r="B85" s="19"/>
      <c r="C85" s="87"/>
      <c r="D85" s="88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6"/>
      <c r="ES85" s="26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6"/>
      <c r="FF85" s="26"/>
      <c r="FG85" s="26"/>
      <c r="FH85" s="26"/>
      <c r="FI85" s="26"/>
      <c r="FJ85" s="26"/>
      <c r="FK85" s="26"/>
      <c r="FL85" s="26"/>
      <c r="FM85" s="26"/>
      <c r="FN85" s="26"/>
      <c r="FO85" s="26"/>
      <c r="FP85" s="26"/>
      <c r="FQ85" s="26"/>
      <c r="FR85" s="26"/>
      <c r="FS85" s="26"/>
      <c r="FT85" s="26"/>
      <c r="FU85" s="26"/>
      <c r="FV85" s="26"/>
      <c r="FW85" s="26"/>
      <c r="FX85" s="26"/>
      <c r="FY85" s="26"/>
      <c r="FZ85" s="26"/>
      <c r="GA85" s="26"/>
      <c r="GB85" s="26"/>
      <c r="GC85" s="26"/>
      <c r="GD85" s="26"/>
      <c r="GE85" s="26"/>
      <c r="GF85" s="26"/>
      <c r="GG85" s="26"/>
      <c r="GH85" s="26"/>
      <c r="GI85" s="26"/>
      <c r="GJ85" s="26"/>
      <c r="GK85" s="26"/>
      <c r="GL85" s="26"/>
      <c r="GM85" s="26"/>
      <c r="GN85" s="26"/>
      <c r="GO85" s="26"/>
      <c r="GP85" s="26"/>
      <c r="GQ85" s="26"/>
      <c r="GR85" s="26"/>
      <c r="GS85" s="26"/>
      <c r="GT85" s="26"/>
      <c r="GU85" s="26"/>
      <c r="GV85" s="26"/>
      <c r="GW85" s="26"/>
      <c r="GX85" s="26"/>
      <c r="GY85" s="26"/>
      <c r="GZ85" s="26"/>
      <c r="HA85" s="26"/>
      <c r="HB85" s="26"/>
      <c r="HC85" s="26"/>
      <c r="HD85" s="26"/>
      <c r="HE85" s="26"/>
      <c r="HF85" s="26"/>
      <c r="HG85" s="26"/>
      <c r="HH85" s="26"/>
      <c r="HI85" s="26"/>
      <c r="HJ85" s="26"/>
      <c r="HK85" s="26"/>
      <c r="HL85" s="26"/>
      <c r="HM85" s="26"/>
      <c r="HN85" s="26"/>
      <c r="HO85" s="26"/>
      <c r="HP85" s="26"/>
      <c r="HQ85" s="26"/>
      <c r="HR85" s="26"/>
      <c r="HS85" s="26"/>
      <c r="HT85" s="26"/>
      <c r="HU85" s="26"/>
      <c r="HV85" s="26"/>
    </row>
    <row r="86" spans="1:230" x14ac:dyDescent="0.25">
      <c r="A86" s="15"/>
      <c r="B86" s="19" t="s">
        <v>7</v>
      </c>
      <c r="C86" s="87"/>
      <c r="D86" s="88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6"/>
      <c r="DT86" s="26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6"/>
      <c r="ES86" s="26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6"/>
      <c r="FF86" s="26"/>
      <c r="FG86" s="26"/>
      <c r="FH86" s="26"/>
      <c r="FI86" s="26"/>
      <c r="FJ86" s="26"/>
      <c r="FK86" s="26"/>
      <c r="FL86" s="26"/>
      <c r="FM86" s="26"/>
      <c r="FN86" s="26"/>
      <c r="FO86" s="26"/>
      <c r="FP86" s="26"/>
      <c r="FQ86" s="26"/>
      <c r="FR86" s="26"/>
      <c r="FS86" s="26"/>
      <c r="FT86" s="26"/>
      <c r="FU86" s="26"/>
      <c r="FV86" s="26"/>
      <c r="FW86" s="26"/>
      <c r="FX86" s="26"/>
      <c r="FY86" s="26"/>
      <c r="FZ86" s="26"/>
      <c r="GA86" s="26"/>
      <c r="GB86" s="26"/>
      <c r="GC86" s="26"/>
      <c r="GD86" s="26"/>
      <c r="GE86" s="26"/>
      <c r="GF86" s="26"/>
      <c r="GG86" s="26"/>
      <c r="GH86" s="26"/>
      <c r="GI86" s="26"/>
      <c r="GJ86" s="26"/>
      <c r="GK86" s="26"/>
      <c r="GL86" s="26"/>
      <c r="GM86" s="26"/>
      <c r="GN86" s="26"/>
      <c r="GO86" s="26"/>
      <c r="GP86" s="26"/>
      <c r="GQ86" s="26"/>
      <c r="GR86" s="26"/>
      <c r="GS86" s="26"/>
      <c r="GT86" s="26"/>
      <c r="GU86" s="26"/>
      <c r="GV86" s="26"/>
      <c r="GW86" s="26"/>
      <c r="GX86" s="26"/>
      <c r="GY86" s="26"/>
      <c r="GZ86" s="26"/>
      <c r="HA86" s="26"/>
      <c r="HB86" s="26"/>
      <c r="HC86" s="26"/>
      <c r="HD86" s="26"/>
      <c r="HE86" s="26"/>
      <c r="HF86" s="26"/>
      <c r="HG86" s="26"/>
      <c r="HH86" s="26"/>
      <c r="HI86" s="26"/>
      <c r="HJ86" s="26"/>
      <c r="HK86" s="26"/>
      <c r="HL86" s="26"/>
      <c r="HM86" s="26"/>
      <c r="HN86" s="26"/>
      <c r="HO86" s="26"/>
      <c r="HP86" s="26"/>
      <c r="HQ86" s="26"/>
      <c r="HR86" s="26"/>
      <c r="HS86" s="26"/>
      <c r="HT86" s="26"/>
      <c r="HU86" s="26"/>
      <c r="HV86" s="26"/>
    </row>
    <row r="87" spans="1:230" x14ac:dyDescent="0.25">
      <c r="A87" s="15"/>
      <c r="B87" s="19"/>
      <c r="C87" s="87"/>
      <c r="D87" s="88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  <c r="FR87" s="26"/>
      <c r="FS87" s="26"/>
      <c r="FT87" s="26"/>
      <c r="FU87" s="26"/>
      <c r="FV87" s="26"/>
      <c r="FW87" s="26"/>
      <c r="FX87" s="26"/>
      <c r="FY87" s="26"/>
      <c r="FZ87" s="26"/>
      <c r="GA87" s="26"/>
      <c r="GB87" s="26"/>
      <c r="GC87" s="26"/>
      <c r="GD87" s="26"/>
      <c r="GE87" s="26"/>
      <c r="GF87" s="26"/>
      <c r="GG87" s="26"/>
      <c r="GH87" s="26"/>
      <c r="GI87" s="26"/>
      <c r="GJ87" s="26"/>
      <c r="GK87" s="26"/>
      <c r="GL87" s="26"/>
      <c r="GM87" s="26"/>
      <c r="GN87" s="26"/>
      <c r="GO87" s="26"/>
      <c r="GP87" s="26"/>
      <c r="GQ87" s="26"/>
      <c r="GR87" s="26"/>
      <c r="GS87" s="26"/>
      <c r="GT87" s="26"/>
      <c r="GU87" s="26"/>
      <c r="GV87" s="26"/>
      <c r="GW87" s="26"/>
      <c r="GX87" s="26"/>
      <c r="GY87" s="26"/>
      <c r="GZ87" s="26"/>
      <c r="HA87" s="26"/>
      <c r="HB87" s="26"/>
      <c r="HC87" s="26"/>
      <c r="HD87" s="26"/>
      <c r="HE87" s="26"/>
      <c r="HF87" s="26"/>
      <c r="HG87" s="26"/>
      <c r="HH87" s="26"/>
      <c r="HI87" s="26"/>
      <c r="HJ87" s="26"/>
      <c r="HK87" s="26"/>
      <c r="HL87" s="26"/>
      <c r="HM87" s="26"/>
      <c r="HN87" s="26"/>
      <c r="HO87" s="26"/>
      <c r="HP87" s="26"/>
      <c r="HQ87" s="26"/>
      <c r="HR87" s="26"/>
      <c r="HS87" s="26"/>
      <c r="HT87" s="26"/>
      <c r="HU87" s="26"/>
      <c r="HV87" s="26"/>
    </row>
    <row r="88" spans="1:230" x14ac:dyDescent="0.25">
      <c r="A88" s="15"/>
      <c r="B88" s="19" t="s">
        <v>8</v>
      </c>
      <c r="C88" s="87"/>
      <c r="D88" s="88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  <c r="FR88" s="26"/>
      <c r="FS88" s="26"/>
      <c r="FT88" s="26"/>
      <c r="FU88" s="26"/>
      <c r="FV88" s="26"/>
      <c r="FW88" s="26"/>
      <c r="FX88" s="26"/>
      <c r="FY88" s="26"/>
      <c r="FZ88" s="26"/>
      <c r="GA88" s="26"/>
      <c r="GB88" s="26"/>
      <c r="GC88" s="26"/>
      <c r="GD88" s="26"/>
      <c r="GE88" s="26"/>
      <c r="GF88" s="26"/>
      <c r="GG88" s="26"/>
      <c r="GH88" s="26"/>
      <c r="GI88" s="26"/>
      <c r="GJ88" s="26"/>
      <c r="GK88" s="26"/>
      <c r="GL88" s="26"/>
      <c r="GM88" s="26"/>
      <c r="GN88" s="26"/>
      <c r="GO88" s="26"/>
      <c r="GP88" s="26"/>
      <c r="GQ88" s="26"/>
      <c r="GR88" s="26"/>
      <c r="GS88" s="26"/>
      <c r="GT88" s="26"/>
      <c r="GU88" s="26"/>
      <c r="GV88" s="26"/>
      <c r="GW88" s="26"/>
      <c r="GX88" s="26"/>
      <c r="GY88" s="26"/>
      <c r="GZ88" s="26"/>
      <c r="HA88" s="26"/>
      <c r="HB88" s="26"/>
      <c r="HC88" s="26"/>
      <c r="HD88" s="26"/>
      <c r="HE88" s="26"/>
      <c r="HF88" s="26"/>
      <c r="HG88" s="26"/>
      <c r="HH88" s="26"/>
      <c r="HI88" s="26"/>
      <c r="HJ88" s="26"/>
      <c r="HK88" s="26"/>
      <c r="HL88" s="26"/>
      <c r="HM88" s="26"/>
      <c r="HN88" s="26"/>
      <c r="HO88" s="26"/>
      <c r="HP88" s="26"/>
      <c r="HQ88" s="26"/>
      <c r="HR88" s="26"/>
      <c r="HS88" s="26"/>
      <c r="HT88" s="26"/>
      <c r="HU88" s="26"/>
      <c r="HV88" s="26"/>
    </row>
    <row r="89" spans="1:230" x14ac:dyDescent="0.25">
      <c r="A89" s="15"/>
      <c r="B89" s="19"/>
      <c r="C89" s="87"/>
      <c r="D89" s="88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  <c r="FQ89" s="26"/>
      <c r="FR89" s="26"/>
      <c r="FS89" s="26"/>
      <c r="FT89" s="26"/>
      <c r="FU89" s="26"/>
      <c r="FV89" s="26"/>
      <c r="FW89" s="26"/>
      <c r="FX89" s="26"/>
      <c r="FY89" s="26"/>
      <c r="FZ89" s="26"/>
      <c r="GA89" s="26"/>
      <c r="GB89" s="26"/>
      <c r="GC89" s="26"/>
      <c r="GD89" s="26"/>
      <c r="GE89" s="26"/>
      <c r="GF89" s="26"/>
      <c r="GG89" s="26"/>
      <c r="GH89" s="26"/>
      <c r="GI89" s="26"/>
      <c r="GJ89" s="26"/>
      <c r="GK89" s="26"/>
      <c r="GL89" s="26"/>
      <c r="GM89" s="26"/>
      <c r="GN89" s="26"/>
      <c r="GO89" s="26"/>
      <c r="GP89" s="26"/>
      <c r="GQ89" s="26"/>
      <c r="GR89" s="26"/>
      <c r="GS89" s="26"/>
      <c r="GT89" s="26"/>
      <c r="GU89" s="26"/>
      <c r="GV89" s="26"/>
      <c r="GW89" s="26"/>
      <c r="GX89" s="26"/>
      <c r="GY89" s="26"/>
      <c r="GZ89" s="26"/>
      <c r="HA89" s="26"/>
      <c r="HB89" s="26"/>
      <c r="HC89" s="26"/>
      <c r="HD89" s="26"/>
      <c r="HE89" s="26"/>
      <c r="HF89" s="26"/>
      <c r="HG89" s="26"/>
      <c r="HH89" s="26"/>
      <c r="HI89" s="26"/>
      <c r="HJ89" s="26"/>
      <c r="HK89" s="26"/>
      <c r="HL89" s="26"/>
      <c r="HM89" s="26"/>
      <c r="HN89" s="26"/>
      <c r="HO89" s="26"/>
      <c r="HP89" s="26"/>
      <c r="HQ89" s="26"/>
      <c r="HR89" s="26"/>
      <c r="HS89" s="26"/>
      <c r="HT89" s="26"/>
      <c r="HU89" s="26"/>
      <c r="HV89" s="26"/>
    </row>
    <row r="90" spans="1:230" x14ac:dyDescent="0.25">
      <c r="A90" s="15"/>
      <c r="B90" s="19" t="s">
        <v>9</v>
      </c>
      <c r="C90" s="87"/>
      <c r="D90" s="88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  <c r="FR90" s="26"/>
      <c r="FS90" s="26"/>
      <c r="FT90" s="26"/>
      <c r="FU90" s="26"/>
      <c r="FV90" s="26"/>
      <c r="FW90" s="26"/>
      <c r="FX90" s="26"/>
      <c r="FY90" s="26"/>
      <c r="FZ90" s="26"/>
      <c r="GA90" s="26"/>
      <c r="GB90" s="26"/>
      <c r="GC90" s="26"/>
      <c r="GD90" s="26"/>
      <c r="GE90" s="26"/>
      <c r="GF90" s="26"/>
      <c r="GG90" s="26"/>
      <c r="GH90" s="26"/>
      <c r="GI90" s="26"/>
      <c r="GJ90" s="26"/>
      <c r="GK90" s="26"/>
      <c r="GL90" s="26"/>
      <c r="GM90" s="26"/>
      <c r="GN90" s="26"/>
      <c r="GO90" s="26"/>
      <c r="GP90" s="26"/>
      <c r="GQ90" s="26"/>
      <c r="GR90" s="26"/>
      <c r="GS90" s="26"/>
      <c r="GT90" s="26"/>
      <c r="GU90" s="26"/>
      <c r="GV90" s="26"/>
      <c r="GW90" s="26"/>
      <c r="GX90" s="26"/>
      <c r="GY90" s="26"/>
      <c r="GZ90" s="26"/>
      <c r="HA90" s="26"/>
      <c r="HB90" s="26"/>
      <c r="HC90" s="26"/>
      <c r="HD90" s="26"/>
      <c r="HE90" s="26"/>
      <c r="HF90" s="26"/>
      <c r="HG90" s="26"/>
      <c r="HH90" s="26"/>
      <c r="HI90" s="26"/>
      <c r="HJ90" s="26"/>
      <c r="HK90" s="26"/>
      <c r="HL90" s="26"/>
      <c r="HM90" s="26"/>
      <c r="HN90" s="26"/>
      <c r="HO90" s="26"/>
      <c r="HP90" s="26"/>
      <c r="HQ90" s="26"/>
      <c r="HR90" s="26"/>
      <c r="HS90" s="26"/>
      <c r="HT90" s="26"/>
      <c r="HU90" s="26"/>
      <c r="HV90" s="26"/>
    </row>
    <row r="91" spans="1:230" x14ac:dyDescent="0.25">
      <c r="A91" s="15"/>
      <c r="B91" s="19"/>
      <c r="C91" s="87"/>
      <c r="D91" s="88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  <c r="FR91" s="26"/>
      <c r="FS91" s="26"/>
      <c r="FT91" s="26"/>
      <c r="FU91" s="26"/>
      <c r="FV91" s="26"/>
      <c r="FW91" s="26"/>
      <c r="FX91" s="26"/>
      <c r="FY91" s="26"/>
      <c r="FZ91" s="26"/>
      <c r="GA91" s="26"/>
      <c r="GB91" s="26"/>
      <c r="GC91" s="26"/>
      <c r="GD91" s="26"/>
      <c r="GE91" s="26"/>
      <c r="GF91" s="26"/>
      <c r="GG91" s="26"/>
      <c r="GH91" s="26"/>
      <c r="GI91" s="26"/>
      <c r="GJ91" s="26"/>
      <c r="GK91" s="26"/>
      <c r="GL91" s="26"/>
      <c r="GM91" s="26"/>
      <c r="GN91" s="26"/>
      <c r="GO91" s="26"/>
      <c r="GP91" s="26"/>
      <c r="GQ91" s="26"/>
      <c r="GR91" s="26"/>
      <c r="GS91" s="26"/>
      <c r="GT91" s="26"/>
      <c r="GU91" s="26"/>
      <c r="GV91" s="26"/>
      <c r="GW91" s="26"/>
      <c r="GX91" s="26"/>
      <c r="GY91" s="26"/>
      <c r="GZ91" s="26"/>
      <c r="HA91" s="26"/>
      <c r="HB91" s="26"/>
      <c r="HC91" s="26"/>
      <c r="HD91" s="26"/>
      <c r="HE91" s="26"/>
      <c r="HF91" s="26"/>
      <c r="HG91" s="26"/>
      <c r="HH91" s="26"/>
      <c r="HI91" s="26"/>
      <c r="HJ91" s="26"/>
      <c r="HK91" s="26"/>
      <c r="HL91" s="26"/>
      <c r="HM91" s="26"/>
      <c r="HN91" s="26"/>
      <c r="HO91" s="26"/>
      <c r="HP91" s="26"/>
      <c r="HQ91" s="26"/>
      <c r="HR91" s="26"/>
      <c r="HS91" s="26"/>
      <c r="HT91" s="26"/>
      <c r="HU91" s="26"/>
      <c r="HV91" s="26"/>
    </row>
    <row r="92" spans="1:230" x14ac:dyDescent="0.25">
      <c r="A92" s="15"/>
      <c r="B92" s="19" t="s">
        <v>10</v>
      </c>
      <c r="C92" s="87"/>
      <c r="D92" s="88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  <c r="FR92" s="26"/>
      <c r="FS92" s="26"/>
      <c r="FT92" s="26"/>
      <c r="FU92" s="26"/>
      <c r="FV92" s="26"/>
      <c r="FW92" s="26"/>
      <c r="FX92" s="26"/>
      <c r="FY92" s="26"/>
      <c r="FZ92" s="26"/>
      <c r="GA92" s="26"/>
      <c r="GB92" s="26"/>
      <c r="GC92" s="26"/>
      <c r="GD92" s="26"/>
      <c r="GE92" s="26"/>
      <c r="GF92" s="26"/>
      <c r="GG92" s="26"/>
      <c r="GH92" s="26"/>
      <c r="GI92" s="26"/>
      <c r="GJ92" s="26"/>
      <c r="GK92" s="26"/>
      <c r="GL92" s="26"/>
      <c r="GM92" s="26"/>
      <c r="GN92" s="26"/>
      <c r="GO92" s="26"/>
      <c r="GP92" s="26"/>
      <c r="GQ92" s="26"/>
      <c r="GR92" s="26"/>
      <c r="GS92" s="26"/>
      <c r="GT92" s="26"/>
      <c r="GU92" s="26"/>
      <c r="GV92" s="26"/>
      <c r="GW92" s="26"/>
      <c r="GX92" s="26"/>
      <c r="GY92" s="26"/>
      <c r="GZ92" s="26"/>
      <c r="HA92" s="26"/>
      <c r="HB92" s="26"/>
      <c r="HC92" s="26"/>
      <c r="HD92" s="26"/>
      <c r="HE92" s="26"/>
      <c r="HF92" s="26"/>
      <c r="HG92" s="26"/>
      <c r="HH92" s="26"/>
      <c r="HI92" s="26"/>
      <c r="HJ92" s="26"/>
      <c r="HK92" s="26"/>
      <c r="HL92" s="26"/>
      <c r="HM92" s="26"/>
      <c r="HN92" s="26"/>
      <c r="HO92" s="26"/>
      <c r="HP92" s="26"/>
      <c r="HQ92" s="26"/>
      <c r="HR92" s="26"/>
      <c r="HS92" s="26"/>
      <c r="HT92" s="26"/>
      <c r="HU92" s="26"/>
      <c r="HV92" s="26"/>
    </row>
    <row r="93" spans="1:230" x14ac:dyDescent="0.25">
      <c r="A93" s="15"/>
      <c r="B93" s="19"/>
      <c r="C93" s="87"/>
      <c r="D93" s="88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  <c r="FR93" s="26"/>
      <c r="FS93" s="26"/>
      <c r="FT93" s="26"/>
      <c r="FU93" s="26"/>
      <c r="FV93" s="26"/>
      <c r="FW93" s="26"/>
      <c r="FX93" s="26"/>
      <c r="FY93" s="26"/>
      <c r="FZ93" s="26"/>
      <c r="GA93" s="26"/>
      <c r="GB93" s="26"/>
      <c r="GC93" s="26"/>
      <c r="GD93" s="26"/>
      <c r="GE93" s="26"/>
      <c r="GF93" s="26"/>
      <c r="GG93" s="26"/>
      <c r="GH93" s="26"/>
      <c r="GI93" s="26"/>
      <c r="GJ93" s="26"/>
      <c r="GK93" s="26"/>
      <c r="GL93" s="26"/>
      <c r="GM93" s="26"/>
      <c r="GN93" s="26"/>
      <c r="GO93" s="26"/>
      <c r="GP93" s="26"/>
      <c r="GQ93" s="26"/>
      <c r="GR93" s="26"/>
      <c r="GS93" s="26"/>
      <c r="GT93" s="26"/>
      <c r="GU93" s="26"/>
      <c r="GV93" s="26"/>
      <c r="GW93" s="26"/>
      <c r="GX93" s="26"/>
      <c r="GY93" s="26"/>
      <c r="GZ93" s="26"/>
      <c r="HA93" s="26"/>
      <c r="HB93" s="26"/>
      <c r="HC93" s="26"/>
      <c r="HD93" s="26"/>
      <c r="HE93" s="26"/>
      <c r="HF93" s="26"/>
      <c r="HG93" s="26"/>
      <c r="HH93" s="26"/>
      <c r="HI93" s="26"/>
      <c r="HJ93" s="26"/>
      <c r="HK93" s="26"/>
      <c r="HL93" s="26"/>
      <c r="HM93" s="26"/>
      <c r="HN93" s="26"/>
      <c r="HO93" s="26"/>
      <c r="HP93" s="26"/>
      <c r="HQ93" s="26"/>
      <c r="HR93" s="26"/>
      <c r="HS93" s="26"/>
      <c r="HT93" s="26"/>
      <c r="HU93" s="26"/>
      <c r="HV93" s="26"/>
    </row>
    <row r="94" spans="1:230" x14ac:dyDescent="0.25">
      <c r="A94" s="15"/>
      <c r="B94" s="19" t="s">
        <v>11</v>
      </c>
      <c r="C94" s="87"/>
      <c r="D94" s="88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  <c r="FR94" s="26"/>
      <c r="FS94" s="26"/>
      <c r="FT94" s="26"/>
      <c r="FU94" s="26"/>
      <c r="FV94" s="26"/>
      <c r="FW94" s="26"/>
      <c r="FX94" s="26"/>
      <c r="FY94" s="26"/>
      <c r="FZ94" s="26"/>
      <c r="GA94" s="26"/>
      <c r="GB94" s="26"/>
      <c r="GC94" s="26"/>
      <c r="GD94" s="26"/>
      <c r="GE94" s="26"/>
      <c r="GF94" s="26"/>
      <c r="GG94" s="26"/>
      <c r="GH94" s="26"/>
      <c r="GI94" s="26"/>
      <c r="GJ94" s="26"/>
      <c r="GK94" s="26"/>
      <c r="GL94" s="26"/>
      <c r="GM94" s="26"/>
      <c r="GN94" s="26"/>
      <c r="GO94" s="26"/>
      <c r="GP94" s="26"/>
      <c r="GQ94" s="26"/>
      <c r="GR94" s="26"/>
      <c r="GS94" s="26"/>
      <c r="GT94" s="26"/>
      <c r="GU94" s="26"/>
      <c r="GV94" s="26"/>
      <c r="GW94" s="26"/>
      <c r="GX94" s="26"/>
      <c r="GY94" s="26"/>
      <c r="GZ94" s="26"/>
      <c r="HA94" s="26"/>
      <c r="HB94" s="26"/>
      <c r="HC94" s="26"/>
      <c r="HD94" s="26"/>
      <c r="HE94" s="26"/>
      <c r="HF94" s="26"/>
      <c r="HG94" s="26"/>
      <c r="HH94" s="26"/>
      <c r="HI94" s="26"/>
      <c r="HJ94" s="26"/>
      <c r="HK94" s="26"/>
      <c r="HL94" s="26"/>
      <c r="HM94" s="26"/>
      <c r="HN94" s="26"/>
      <c r="HO94" s="26"/>
      <c r="HP94" s="26"/>
      <c r="HQ94" s="26"/>
      <c r="HR94" s="26"/>
      <c r="HS94" s="26"/>
      <c r="HT94" s="26"/>
      <c r="HU94" s="26"/>
      <c r="HV94" s="26"/>
    </row>
    <row r="95" spans="1:230" x14ac:dyDescent="0.25">
      <c r="A95" s="15"/>
      <c r="B95" s="19"/>
      <c r="C95" s="87"/>
      <c r="D95" s="88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  <c r="FQ95" s="26"/>
      <c r="FR95" s="26"/>
      <c r="FS95" s="26"/>
      <c r="FT95" s="26"/>
      <c r="FU95" s="26"/>
      <c r="FV95" s="26"/>
      <c r="FW95" s="26"/>
      <c r="FX95" s="26"/>
      <c r="FY95" s="26"/>
      <c r="FZ95" s="26"/>
      <c r="GA95" s="26"/>
      <c r="GB95" s="26"/>
      <c r="GC95" s="26"/>
      <c r="GD95" s="26"/>
      <c r="GE95" s="26"/>
      <c r="GF95" s="26"/>
      <c r="GG95" s="26"/>
      <c r="GH95" s="26"/>
      <c r="GI95" s="26"/>
      <c r="GJ95" s="26"/>
      <c r="GK95" s="26"/>
      <c r="GL95" s="26"/>
      <c r="GM95" s="26"/>
      <c r="GN95" s="26"/>
      <c r="GO95" s="26"/>
      <c r="GP95" s="26"/>
      <c r="GQ95" s="26"/>
      <c r="GR95" s="26"/>
      <c r="GS95" s="26"/>
      <c r="GT95" s="26"/>
      <c r="GU95" s="26"/>
      <c r="GV95" s="26"/>
      <c r="GW95" s="26"/>
      <c r="GX95" s="26"/>
      <c r="GY95" s="26"/>
      <c r="GZ95" s="26"/>
      <c r="HA95" s="26"/>
      <c r="HB95" s="26"/>
      <c r="HC95" s="26"/>
      <c r="HD95" s="26"/>
      <c r="HE95" s="26"/>
      <c r="HF95" s="26"/>
      <c r="HG95" s="26"/>
      <c r="HH95" s="26"/>
      <c r="HI95" s="26"/>
      <c r="HJ95" s="26"/>
      <c r="HK95" s="26"/>
      <c r="HL95" s="26"/>
      <c r="HM95" s="26"/>
      <c r="HN95" s="26"/>
      <c r="HO95" s="26"/>
      <c r="HP95" s="26"/>
      <c r="HQ95" s="26"/>
      <c r="HR95" s="26"/>
      <c r="HS95" s="26"/>
      <c r="HT95" s="26"/>
      <c r="HU95" s="26"/>
      <c r="HV95" s="26"/>
    </row>
    <row r="96" spans="1:230" x14ac:dyDescent="0.25">
      <c r="A96" s="15"/>
      <c r="B96" s="20" t="s">
        <v>12</v>
      </c>
      <c r="C96" s="87"/>
      <c r="D96" s="88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  <c r="FR96" s="26"/>
      <c r="FS96" s="26"/>
      <c r="FT96" s="26"/>
      <c r="FU96" s="26"/>
      <c r="FV96" s="26"/>
      <c r="FW96" s="26"/>
      <c r="FX96" s="26"/>
      <c r="FY96" s="26"/>
      <c r="FZ96" s="26"/>
      <c r="GA96" s="26"/>
      <c r="GB96" s="26"/>
      <c r="GC96" s="26"/>
      <c r="GD96" s="26"/>
      <c r="GE96" s="26"/>
      <c r="GF96" s="26"/>
      <c r="GG96" s="26"/>
      <c r="GH96" s="26"/>
      <c r="GI96" s="26"/>
      <c r="GJ96" s="26"/>
      <c r="GK96" s="26"/>
      <c r="GL96" s="26"/>
      <c r="GM96" s="26"/>
      <c r="GN96" s="26"/>
      <c r="GO96" s="26"/>
      <c r="GP96" s="26"/>
      <c r="GQ96" s="26"/>
      <c r="GR96" s="26"/>
      <c r="GS96" s="26"/>
      <c r="GT96" s="26"/>
      <c r="GU96" s="26"/>
      <c r="GV96" s="26"/>
      <c r="GW96" s="26"/>
      <c r="GX96" s="26"/>
      <c r="GY96" s="26"/>
      <c r="GZ96" s="26"/>
      <c r="HA96" s="26"/>
      <c r="HB96" s="26"/>
      <c r="HC96" s="26"/>
      <c r="HD96" s="26"/>
      <c r="HE96" s="26"/>
      <c r="HF96" s="26"/>
      <c r="HG96" s="26"/>
      <c r="HH96" s="26"/>
      <c r="HI96" s="26"/>
      <c r="HJ96" s="26"/>
      <c r="HK96" s="26"/>
      <c r="HL96" s="26"/>
      <c r="HM96" s="26"/>
      <c r="HN96" s="26"/>
      <c r="HO96" s="26"/>
      <c r="HP96" s="26"/>
      <c r="HQ96" s="26"/>
      <c r="HR96" s="26"/>
      <c r="HS96" s="26"/>
      <c r="HT96" s="26"/>
      <c r="HU96" s="26"/>
      <c r="HV96" s="26"/>
    </row>
    <row r="97" spans="1:230" x14ac:dyDescent="0.25">
      <c r="A97" s="15"/>
      <c r="B97" s="21"/>
      <c r="C97" s="87"/>
      <c r="D97" s="88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  <c r="FR97" s="26"/>
      <c r="FS97" s="26"/>
      <c r="FT97" s="26"/>
      <c r="FU97" s="26"/>
      <c r="FV97" s="26"/>
      <c r="FW97" s="26"/>
      <c r="FX97" s="26"/>
      <c r="FY97" s="26"/>
      <c r="FZ97" s="26"/>
      <c r="GA97" s="26"/>
      <c r="GB97" s="26"/>
      <c r="GC97" s="26"/>
      <c r="GD97" s="26"/>
      <c r="GE97" s="26"/>
      <c r="GF97" s="26"/>
      <c r="GG97" s="26"/>
      <c r="GH97" s="26"/>
      <c r="GI97" s="26"/>
      <c r="GJ97" s="26"/>
      <c r="GK97" s="26"/>
      <c r="GL97" s="26"/>
      <c r="GM97" s="26"/>
      <c r="GN97" s="26"/>
      <c r="GO97" s="26"/>
      <c r="GP97" s="26"/>
      <c r="GQ97" s="26"/>
      <c r="GR97" s="26"/>
      <c r="GS97" s="26"/>
      <c r="GT97" s="26"/>
      <c r="GU97" s="26"/>
      <c r="GV97" s="26"/>
      <c r="GW97" s="26"/>
      <c r="GX97" s="26"/>
      <c r="GY97" s="26"/>
      <c r="GZ97" s="26"/>
      <c r="HA97" s="26"/>
      <c r="HB97" s="26"/>
      <c r="HC97" s="26"/>
      <c r="HD97" s="26"/>
      <c r="HE97" s="26"/>
      <c r="HF97" s="26"/>
      <c r="HG97" s="26"/>
      <c r="HH97" s="26"/>
      <c r="HI97" s="26"/>
      <c r="HJ97" s="26"/>
      <c r="HK97" s="26"/>
      <c r="HL97" s="26"/>
      <c r="HM97" s="26"/>
      <c r="HN97" s="26"/>
      <c r="HO97" s="26"/>
      <c r="HP97" s="26"/>
      <c r="HQ97" s="26"/>
      <c r="HR97" s="26"/>
      <c r="HS97" s="26"/>
      <c r="HT97" s="26"/>
      <c r="HU97" s="26"/>
      <c r="HV97" s="26"/>
    </row>
    <row r="98" spans="1:230" ht="13" x14ac:dyDescent="0.3">
      <c r="A98" s="46">
        <f>A2+4</f>
        <v>2021</v>
      </c>
      <c r="B98" s="19" t="s">
        <v>13</v>
      </c>
      <c r="C98" s="87"/>
      <c r="D98" s="88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  <c r="FR98" s="26"/>
      <c r="FS98" s="26"/>
      <c r="FT98" s="26"/>
      <c r="FU98" s="26"/>
      <c r="FV98" s="26"/>
      <c r="FW98" s="26"/>
      <c r="FX98" s="26"/>
      <c r="FY98" s="26"/>
      <c r="FZ98" s="26"/>
      <c r="GA98" s="26"/>
      <c r="GB98" s="26"/>
      <c r="GC98" s="26"/>
      <c r="GD98" s="26"/>
      <c r="GE98" s="26"/>
      <c r="GF98" s="26"/>
      <c r="GG98" s="26"/>
      <c r="GH98" s="26"/>
      <c r="GI98" s="26"/>
      <c r="GJ98" s="26"/>
      <c r="GK98" s="26"/>
      <c r="GL98" s="26"/>
      <c r="GM98" s="26"/>
      <c r="GN98" s="26"/>
      <c r="GO98" s="26"/>
      <c r="GP98" s="26"/>
      <c r="GQ98" s="26"/>
      <c r="GR98" s="26"/>
      <c r="GS98" s="26"/>
      <c r="GT98" s="26"/>
      <c r="GU98" s="26"/>
      <c r="GV98" s="26"/>
      <c r="GW98" s="26"/>
      <c r="GX98" s="26"/>
      <c r="GY98" s="26"/>
      <c r="GZ98" s="26"/>
      <c r="HA98" s="26"/>
      <c r="HB98" s="26"/>
      <c r="HC98" s="26"/>
      <c r="HD98" s="26"/>
      <c r="HE98" s="26"/>
      <c r="HF98" s="26"/>
      <c r="HG98" s="26"/>
      <c r="HH98" s="26"/>
      <c r="HI98" s="26"/>
      <c r="HJ98" s="26"/>
      <c r="HK98" s="26"/>
      <c r="HL98" s="26"/>
      <c r="HM98" s="26"/>
      <c r="HN98" s="26"/>
      <c r="HO98" s="26"/>
      <c r="HP98" s="26"/>
      <c r="HQ98" s="26"/>
      <c r="HR98" s="26"/>
      <c r="HS98" s="26"/>
      <c r="HT98" s="26"/>
      <c r="HU98" s="26"/>
      <c r="HV98" s="26"/>
    </row>
    <row r="99" spans="1:230" x14ac:dyDescent="0.25">
      <c r="A99" s="15"/>
      <c r="B99" s="19"/>
      <c r="C99" s="87"/>
      <c r="D99" s="88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  <c r="FQ99" s="26"/>
      <c r="FR99" s="26"/>
      <c r="FS99" s="26"/>
      <c r="FT99" s="26"/>
      <c r="FU99" s="26"/>
      <c r="FV99" s="26"/>
      <c r="FW99" s="26"/>
      <c r="FX99" s="26"/>
      <c r="FY99" s="26"/>
      <c r="FZ99" s="26"/>
      <c r="GA99" s="26"/>
      <c r="GB99" s="26"/>
      <c r="GC99" s="26"/>
      <c r="GD99" s="26"/>
      <c r="GE99" s="26"/>
      <c r="GF99" s="26"/>
      <c r="GG99" s="26"/>
      <c r="GH99" s="26"/>
      <c r="GI99" s="26"/>
      <c r="GJ99" s="26"/>
      <c r="GK99" s="26"/>
      <c r="GL99" s="26"/>
      <c r="GM99" s="26"/>
      <c r="GN99" s="26"/>
      <c r="GO99" s="26"/>
      <c r="GP99" s="26"/>
      <c r="GQ99" s="26"/>
      <c r="GR99" s="26"/>
      <c r="GS99" s="26"/>
      <c r="GT99" s="26"/>
      <c r="GU99" s="26"/>
      <c r="GV99" s="26"/>
      <c r="GW99" s="26"/>
      <c r="GX99" s="26"/>
      <c r="GY99" s="26"/>
      <c r="GZ99" s="26"/>
      <c r="HA99" s="26"/>
      <c r="HB99" s="26"/>
      <c r="HC99" s="26"/>
      <c r="HD99" s="26"/>
      <c r="HE99" s="26"/>
      <c r="HF99" s="26"/>
      <c r="HG99" s="26"/>
      <c r="HH99" s="26"/>
      <c r="HI99" s="26"/>
      <c r="HJ99" s="26"/>
      <c r="HK99" s="26"/>
      <c r="HL99" s="26"/>
      <c r="HM99" s="26"/>
      <c r="HN99" s="26"/>
      <c r="HO99" s="26"/>
      <c r="HP99" s="26"/>
      <c r="HQ99" s="26"/>
      <c r="HR99" s="26"/>
      <c r="HS99" s="26"/>
      <c r="HT99" s="26"/>
      <c r="HU99" s="26"/>
      <c r="HV99" s="26"/>
    </row>
    <row r="100" spans="1:230" x14ac:dyDescent="0.25">
      <c r="A100" s="15"/>
      <c r="B100" s="19" t="s">
        <v>2</v>
      </c>
      <c r="C100" s="87"/>
      <c r="D100" s="88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  <c r="FR100" s="26"/>
      <c r="FS100" s="26"/>
      <c r="FT100" s="26"/>
      <c r="FU100" s="26"/>
      <c r="FV100" s="26"/>
      <c r="FW100" s="26"/>
      <c r="FX100" s="26"/>
      <c r="FY100" s="26"/>
      <c r="FZ100" s="26"/>
      <c r="GA100" s="26"/>
      <c r="GB100" s="26"/>
      <c r="GC100" s="26"/>
      <c r="GD100" s="26"/>
      <c r="GE100" s="26"/>
      <c r="GF100" s="26"/>
      <c r="GG100" s="26"/>
      <c r="GH100" s="26"/>
      <c r="GI100" s="26"/>
      <c r="GJ100" s="26"/>
      <c r="GK100" s="26"/>
      <c r="GL100" s="26"/>
      <c r="GM100" s="26"/>
      <c r="GN100" s="26"/>
      <c r="GO100" s="26"/>
      <c r="GP100" s="26"/>
      <c r="GQ100" s="26"/>
      <c r="GR100" s="26"/>
      <c r="GS100" s="26"/>
      <c r="GT100" s="26"/>
      <c r="GU100" s="26"/>
      <c r="GV100" s="26"/>
      <c r="GW100" s="26"/>
      <c r="GX100" s="26"/>
      <c r="GY100" s="26"/>
      <c r="GZ100" s="26"/>
      <c r="HA100" s="26"/>
      <c r="HB100" s="26"/>
      <c r="HC100" s="26"/>
      <c r="HD100" s="26"/>
      <c r="HE100" s="26"/>
      <c r="HF100" s="26"/>
      <c r="HG100" s="26"/>
      <c r="HH100" s="26"/>
      <c r="HI100" s="26"/>
      <c r="HJ100" s="26"/>
      <c r="HK100" s="26"/>
      <c r="HL100" s="26"/>
      <c r="HM100" s="26"/>
      <c r="HN100" s="26"/>
      <c r="HO100" s="26"/>
      <c r="HP100" s="26"/>
      <c r="HQ100" s="26"/>
      <c r="HR100" s="26"/>
      <c r="HS100" s="26"/>
      <c r="HT100" s="26"/>
      <c r="HU100" s="26"/>
      <c r="HV100" s="26"/>
    </row>
    <row r="101" spans="1:230" x14ac:dyDescent="0.25">
      <c r="A101" s="15"/>
      <c r="B101" s="19"/>
      <c r="C101" s="87"/>
      <c r="D101" s="88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  <c r="FQ101" s="26"/>
      <c r="FR101" s="26"/>
      <c r="FS101" s="26"/>
      <c r="FT101" s="26"/>
      <c r="FU101" s="26"/>
      <c r="FV101" s="26"/>
      <c r="FW101" s="26"/>
      <c r="FX101" s="26"/>
      <c r="FY101" s="26"/>
      <c r="FZ101" s="26"/>
      <c r="GA101" s="26"/>
      <c r="GB101" s="26"/>
      <c r="GC101" s="26"/>
      <c r="GD101" s="26"/>
      <c r="GE101" s="26"/>
      <c r="GF101" s="26"/>
      <c r="GG101" s="26"/>
      <c r="GH101" s="26"/>
      <c r="GI101" s="26"/>
      <c r="GJ101" s="26"/>
      <c r="GK101" s="26"/>
      <c r="GL101" s="26"/>
      <c r="GM101" s="26"/>
      <c r="GN101" s="26"/>
      <c r="GO101" s="26"/>
      <c r="GP101" s="26"/>
      <c r="GQ101" s="26"/>
      <c r="GR101" s="26"/>
      <c r="GS101" s="26"/>
      <c r="GT101" s="26"/>
      <c r="GU101" s="26"/>
      <c r="GV101" s="26"/>
      <c r="GW101" s="26"/>
      <c r="GX101" s="26"/>
      <c r="GY101" s="26"/>
      <c r="GZ101" s="26"/>
      <c r="HA101" s="26"/>
      <c r="HB101" s="26"/>
      <c r="HC101" s="26"/>
      <c r="HD101" s="26"/>
      <c r="HE101" s="26"/>
      <c r="HF101" s="26"/>
      <c r="HG101" s="26"/>
      <c r="HH101" s="26"/>
      <c r="HI101" s="26"/>
      <c r="HJ101" s="26"/>
      <c r="HK101" s="26"/>
      <c r="HL101" s="26"/>
      <c r="HM101" s="26"/>
      <c r="HN101" s="26"/>
      <c r="HO101" s="26"/>
      <c r="HP101" s="26"/>
      <c r="HQ101" s="26"/>
      <c r="HR101" s="26"/>
      <c r="HS101" s="26"/>
      <c r="HT101" s="26"/>
      <c r="HU101" s="26"/>
      <c r="HV101" s="26"/>
    </row>
    <row r="102" spans="1:230" x14ac:dyDescent="0.25">
      <c r="A102" s="15"/>
      <c r="B102" s="19" t="s">
        <v>3</v>
      </c>
      <c r="C102" s="87"/>
      <c r="D102" s="88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O102" s="26"/>
      <c r="EP102" s="26"/>
      <c r="EQ102" s="26"/>
      <c r="ER102" s="26"/>
      <c r="ES102" s="26"/>
      <c r="ET102" s="26"/>
      <c r="EU102" s="26"/>
      <c r="EV102" s="26"/>
      <c r="EW102" s="26"/>
      <c r="EX102" s="26"/>
      <c r="EY102" s="26"/>
      <c r="EZ102" s="26"/>
      <c r="FA102" s="26"/>
      <c r="FB102" s="26"/>
      <c r="FC102" s="26"/>
      <c r="FD102" s="26"/>
      <c r="FE102" s="26"/>
      <c r="FF102" s="26"/>
      <c r="FG102" s="26"/>
      <c r="FH102" s="26"/>
      <c r="FI102" s="26"/>
      <c r="FJ102" s="26"/>
      <c r="FK102" s="26"/>
      <c r="FL102" s="26"/>
      <c r="FM102" s="26"/>
      <c r="FN102" s="26"/>
      <c r="FO102" s="26"/>
      <c r="FP102" s="26"/>
      <c r="FQ102" s="26"/>
      <c r="FR102" s="26"/>
      <c r="FS102" s="26"/>
      <c r="FT102" s="26"/>
      <c r="FU102" s="26"/>
      <c r="FV102" s="26"/>
      <c r="FW102" s="26"/>
      <c r="FX102" s="26"/>
      <c r="FY102" s="26"/>
      <c r="FZ102" s="26"/>
      <c r="GA102" s="26"/>
      <c r="GB102" s="26"/>
      <c r="GC102" s="26"/>
      <c r="GD102" s="26"/>
      <c r="GE102" s="26"/>
      <c r="GF102" s="26"/>
      <c r="GG102" s="26"/>
      <c r="GH102" s="26"/>
      <c r="GI102" s="26"/>
      <c r="GJ102" s="26"/>
      <c r="GK102" s="26"/>
      <c r="GL102" s="26"/>
      <c r="GM102" s="26"/>
      <c r="GN102" s="26"/>
      <c r="GO102" s="26"/>
      <c r="GP102" s="26"/>
      <c r="GQ102" s="26"/>
      <c r="GR102" s="26"/>
      <c r="GS102" s="26"/>
      <c r="GT102" s="26"/>
      <c r="GU102" s="26"/>
      <c r="GV102" s="26"/>
      <c r="GW102" s="26"/>
      <c r="GX102" s="26"/>
      <c r="GY102" s="26"/>
      <c r="GZ102" s="26"/>
      <c r="HA102" s="26"/>
      <c r="HB102" s="26"/>
      <c r="HC102" s="26"/>
      <c r="HD102" s="26"/>
      <c r="HE102" s="26"/>
      <c r="HF102" s="26"/>
      <c r="HG102" s="26"/>
      <c r="HH102" s="26"/>
      <c r="HI102" s="26"/>
      <c r="HJ102" s="26"/>
      <c r="HK102" s="26"/>
      <c r="HL102" s="26"/>
      <c r="HM102" s="26"/>
      <c r="HN102" s="26"/>
      <c r="HO102" s="26"/>
      <c r="HP102" s="26"/>
      <c r="HQ102" s="26"/>
      <c r="HR102" s="26"/>
      <c r="HS102" s="26"/>
      <c r="HT102" s="26"/>
      <c r="HU102" s="26"/>
      <c r="HV102" s="26"/>
    </row>
    <row r="103" spans="1:230" x14ac:dyDescent="0.25">
      <c r="A103" s="15"/>
      <c r="B103" s="19"/>
      <c r="C103" s="87"/>
      <c r="D103" s="88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6"/>
      <c r="DE103" s="26"/>
      <c r="DF103" s="26"/>
      <c r="DG103" s="26"/>
      <c r="DH103" s="26"/>
      <c r="DI103" s="26"/>
      <c r="DJ103" s="26"/>
      <c r="DK103" s="26"/>
      <c r="DL103" s="26"/>
      <c r="DM103" s="26"/>
      <c r="DN103" s="26"/>
      <c r="DO103" s="26"/>
      <c r="DP103" s="26"/>
      <c r="DQ103" s="26"/>
      <c r="DR103" s="26"/>
      <c r="DS103" s="26"/>
      <c r="DT103" s="26"/>
      <c r="DU103" s="26"/>
      <c r="DV103" s="26"/>
      <c r="DW103" s="26"/>
      <c r="DX103" s="26"/>
      <c r="DY103" s="26"/>
      <c r="DZ103" s="26"/>
      <c r="EA103" s="26"/>
      <c r="EB103" s="26"/>
      <c r="EC103" s="26"/>
      <c r="ED103" s="26"/>
      <c r="EE103" s="26"/>
      <c r="EF103" s="26"/>
      <c r="EG103" s="26"/>
      <c r="EH103" s="26"/>
      <c r="EI103" s="26"/>
      <c r="EJ103" s="26"/>
      <c r="EK103" s="26"/>
      <c r="EL103" s="26"/>
      <c r="EM103" s="26"/>
      <c r="EN103" s="26"/>
      <c r="EO103" s="26"/>
      <c r="EP103" s="26"/>
      <c r="EQ103" s="26"/>
      <c r="ER103" s="26"/>
      <c r="ES103" s="26"/>
      <c r="ET103" s="26"/>
      <c r="EU103" s="26"/>
      <c r="EV103" s="26"/>
      <c r="EW103" s="26"/>
      <c r="EX103" s="26"/>
      <c r="EY103" s="26"/>
      <c r="EZ103" s="26"/>
      <c r="FA103" s="26"/>
      <c r="FB103" s="26"/>
      <c r="FC103" s="26"/>
      <c r="FD103" s="26"/>
      <c r="FE103" s="26"/>
      <c r="FF103" s="26"/>
      <c r="FG103" s="26"/>
      <c r="FH103" s="26"/>
      <c r="FI103" s="26"/>
      <c r="FJ103" s="26"/>
      <c r="FK103" s="26"/>
      <c r="FL103" s="26"/>
      <c r="FM103" s="26"/>
      <c r="FN103" s="26"/>
      <c r="FO103" s="26"/>
      <c r="FP103" s="26"/>
      <c r="FQ103" s="26"/>
      <c r="FR103" s="26"/>
      <c r="FS103" s="26"/>
      <c r="FT103" s="26"/>
      <c r="FU103" s="26"/>
      <c r="FV103" s="26"/>
      <c r="FW103" s="26"/>
      <c r="FX103" s="26"/>
      <c r="FY103" s="26"/>
      <c r="FZ103" s="26"/>
      <c r="GA103" s="26"/>
      <c r="GB103" s="26"/>
      <c r="GC103" s="26"/>
      <c r="GD103" s="26"/>
      <c r="GE103" s="26"/>
      <c r="GF103" s="26"/>
      <c r="GG103" s="26"/>
      <c r="GH103" s="26"/>
      <c r="GI103" s="26"/>
      <c r="GJ103" s="26"/>
      <c r="GK103" s="26"/>
      <c r="GL103" s="26"/>
      <c r="GM103" s="26"/>
      <c r="GN103" s="26"/>
      <c r="GO103" s="26"/>
      <c r="GP103" s="26"/>
      <c r="GQ103" s="26"/>
      <c r="GR103" s="26"/>
      <c r="GS103" s="26"/>
      <c r="GT103" s="26"/>
      <c r="GU103" s="26"/>
      <c r="GV103" s="26"/>
      <c r="GW103" s="26"/>
      <c r="GX103" s="26"/>
      <c r="GY103" s="26"/>
      <c r="GZ103" s="26"/>
      <c r="HA103" s="26"/>
      <c r="HB103" s="26"/>
      <c r="HC103" s="26"/>
      <c r="HD103" s="26"/>
      <c r="HE103" s="26"/>
      <c r="HF103" s="26"/>
      <c r="HG103" s="26"/>
      <c r="HH103" s="26"/>
      <c r="HI103" s="26"/>
      <c r="HJ103" s="26"/>
      <c r="HK103" s="26"/>
      <c r="HL103" s="26"/>
      <c r="HM103" s="26"/>
      <c r="HN103" s="26"/>
      <c r="HO103" s="26"/>
      <c r="HP103" s="26"/>
      <c r="HQ103" s="26"/>
      <c r="HR103" s="26"/>
      <c r="HS103" s="26"/>
      <c r="HT103" s="26"/>
      <c r="HU103" s="26"/>
      <c r="HV103" s="26"/>
    </row>
    <row r="104" spans="1:230" x14ac:dyDescent="0.25">
      <c r="A104" s="15"/>
      <c r="B104" s="19" t="s">
        <v>4</v>
      </c>
      <c r="C104" s="87"/>
      <c r="D104" s="88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  <c r="FN104" s="26"/>
      <c r="FO104" s="26"/>
      <c r="FP104" s="26"/>
      <c r="FQ104" s="26"/>
      <c r="FR104" s="26"/>
      <c r="FS104" s="26"/>
      <c r="FT104" s="26"/>
      <c r="FU104" s="26"/>
      <c r="FV104" s="26"/>
      <c r="FW104" s="26"/>
      <c r="FX104" s="26"/>
      <c r="FY104" s="26"/>
      <c r="FZ104" s="26"/>
      <c r="GA104" s="26"/>
      <c r="GB104" s="26"/>
      <c r="GC104" s="26"/>
      <c r="GD104" s="26"/>
      <c r="GE104" s="26"/>
      <c r="GF104" s="26"/>
      <c r="GG104" s="26"/>
      <c r="GH104" s="26"/>
      <c r="GI104" s="26"/>
      <c r="GJ104" s="26"/>
      <c r="GK104" s="26"/>
      <c r="GL104" s="26"/>
      <c r="GM104" s="26"/>
      <c r="GN104" s="26"/>
      <c r="GO104" s="26"/>
      <c r="GP104" s="26"/>
      <c r="GQ104" s="26"/>
      <c r="GR104" s="26"/>
      <c r="GS104" s="26"/>
      <c r="GT104" s="26"/>
      <c r="GU104" s="26"/>
      <c r="GV104" s="26"/>
      <c r="GW104" s="26"/>
      <c r="GX104" s="26"/>
      <c r="GY104" s="26"/>
      <c r="GZ104" s="26"/>
      <c r="HA104" s="26"/>
      <c r="HB104" s="26"/>
      <c r="HC104" s="26"/>
      <c r="HD104" s="26"/>
      <c r="HE104" s="26"/>
      <c r="HF104" s="26"/>
      <c r="HG104" s="26"/>
      <c r="HH104" s="26"/>
      <c r="HI104" s="26"/>
      <c r="HJ104" s="26"/>
      <c r="HK104" s="26"/>
      <c r="HL104" s="26"/>
      <c r="HM104" s="26"/>
      <c r="HN104" s="26"/>
      <c r="HO104" s="26"/>
      <c r="HP104" s="26"/>
      <c r="HQ104" s="26"/>
      <c r="HR104" s="26"/>
      <c r="HS104" s="26"/>
      <c r="HT104" s="26"/>
      <c r="HU104" s="26"/>
      <c r="HV104" s="26"/>
    </row>
    <row r="105" spans="1:230" x14ac:dyDescent="0.25">
      <c r="A105" s="15"/>
      <c r="B105" s="19"/>
      <c r="C105" s="87"/>
      <c r="D105" s="88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  <c r="FN105" s="26"/>
      <c r="FO105" s="26"/>
      <c r="FP105" s="26"/>
      <c r="FQ105" s="26"/>
      <c r="FR105" s="26"/>
      <c r="FS105" s="26"/>
      <c r="FT105" s="26"/>
      <c r="FU105" s="26"/>
      <c r="FV105" s="26"/>
      <c r="FW105" s="26"/>
      <c r="FX105" s="26"/>
      <c r="FY105" s="26"/>
      <c r="FZ105" s="26"/>
      <c r="GA105" s="26"/>
      <c r="GB105" s="26"/>
      <c r="GC105" s="26"/>
      <c r="GD105" s="26"/>
      <c r="GE105" s="26"/>
      <c r="GF105" s="26"/>
      <c r="GG105" s="26"/>
      <c r="GH105" s="26"/>
      <c r="GI105" s="26"/>
      <c r="GJ105" s="26"/>
      <c r="GK105" s="26"/>
      <c r="GL105" s="26"/>
      <c r="GM105" s="26"/>
      <c r="GN105" s="26"/>
      <c r="GO105" s="26"/>
      <c r="GP105" s="26"/>
      <c r="GQ105" s="26"/>
      <c r="GR105" s="26"/>
      <c r="GS105" s="26"/>
      <c r="GT105" s="26"/>
      <c r="GU105" s="26"/>
      <c r="GV105" s="26"/>
      <c r="GW105" s="26"/>
      <c r="GX105" s="26"/>
      <c r="GY105" s="26"/>
      <c r="GZ105" s="26"/>
      <c r="HA105" s="26"/>
      <c r="HB105" s="26"/>
      <c r="HC105" s="26"/>
      <c r="HD105" s="26"/>
      <c r="HE105" s="26"/>
      <c r="HF105" s="26"/>
      <c r="HG105" s="26"/>
      <c r="HH105" s="26"/>
      <c r="HI105" s="26"/>
      <c r="HJ105" s="26"/>
      <c r="HK105" s="26"/>
      <c r="HL105" s="26"/>
      <c r="HM105" s="26"/>
      <c r="HN105" s="26"/>
      <c r="HO105" s="26"/>
      <c r="HP105" s="26"/>
      <c r="HQ105" s="26"/>
      <c r="HR105" s="26"/>
      <c r="HS105" s="26"/>
      <c r="HT105" s="26"/>
      <c r="HU105" s="26"/>
      <c r="HV105" s="26"/>
    </row>
    <row r="106" spans="1:230" x14ac:dyDescent="0.25">
      <c r="A106" s="15"/>
      <c r="B106" s="19" t="s">
        <v>5</v>
      </c>
      <c r="C106" s="87"/>
      <c r="D106" s="88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  <c r="FN106" s="26"/>
      <c r="FO106" s="26"/>
      <c r="FP106" s="26"/>
      <c r="FQ106" s="26"/>
      <c r="FR106" s="26"/>
      <c r="FS106" s="26"/>
      <c r="FT106" s="26"/>
      <c r="FU106" s="26"/>
      <c r="FV106" s="26"/>
      <c r="FW106" s="26"/>
      <c r="FX106" s="26"/>
      <c r="FY106" s="26"/>
      <c r="FZ106" s="26"/>
      <c r="GA106" s="26"/>
      <c r="GB106" s="26"/>
      <c r="GC106" s="26"/>
      <c r="GD106" s="26"/>
      <c r="GE106" s="26"/>
      <c r="GF106" s="26"/>
      <c r="GG106" s="26"/>
      <c r="GH106" s="26"/>
      <c r="GI106" s="26"/>
      <c r="GJ106" s="26"/>
      <c r="GK106" s="26"/>
      <c r="GL106" s="26"/>
      <c r="GM106" s="26"/>
      <c r="GN106" s="26"/>
      <c r="GO106" s="26"/>
      <c r="GP106" s="26"/>
      <c r="GQ106" s="26"/>
      <c r="GR106" s="26"/>
      <c r="GS106" s="26"/>
      <c r="GT106" s="26"/>
      <c r="GU106" s="26"/>
      <c r="GV106" s="26"/>
      <c r="GW106" s="26"/>
      <c r="GX106" s="26"/>
      <c r="GY106" s="26"/>
      <c r="GZ106" s="26"/>
      <c r="HA106" s="26"/>
      <c r="HB106" s="26"/>
      <c r="HC106" s="26"/>
      <c r="HD106" s="26"/>
      <c r="HE106" s="26"/>
      <c r="HF106" s="26"/>
      <c r="HG106" s="26"/>
      <c r="HH106" s="26"/>
      <c r="HI106" s="26"/>
      <c r="HJ106" s="26"/>
      <c r="HK106" s="26"/>
      <c r="HL106" s="26"/>
      <c r="HM106" s="26"/>
      <c r="HN106" s="26"/>
      <c r="HO106" s="26"/>
      <c r="HP106" s="26"/>
      <c r="HQ106" s="26"/>
      <c r="HR106" s="26"/>
      <c r="HS106" s="26"/>
      <c r="HT106" s="26"/>
      <c r="HU106" s="26"/>
      <c r="HV106" s="26"/>
    </row>
    <row r="107" spans="1:230" x14ac:dyDescent="0.25">
      <c r="A107" s="15"/>
      <c r="B107" s="19"/>
      <c r="C107" s="87"/>
      <c r="D107" s="88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  <c r="FN107" s="26"/>
      <c r="FO107" s="26"/>
      <c r="FP107" s="26"/>
      <c r="FQ107" s="26"/>
      <c r="FR107" s="26"/>
      <c r="FS107" s="26"/>
      <c r="FT107" s="26"/>
      <c r="FU107" s="26"/>
      <c r="FV107" s="26"/>
      <c r="FW107" s="26"/>
      <c r="FX107" s="26"/>
      <c r="FY107" s="26"/>
      <c r="FZ107" s="26"/>
      <c r="GA107" s="26"/>
      <c r="GB107" s="26"/>
      <c r="GC107" s="26"/>
      <c r="GD107" s="26"/>
      <c r="GE107" s="26"/>
      <c r="GF107" s="26"/>
      <c r="GG107" s="26"/>
      <c r="GH107" s="26"/>
      <c r="GI107" s="26"/>
      <c r="GJ107" s="26"/>
      <c r="GK107" s="26"/>
      <c r="GL107" s="26"/>
      <c r="GM107" s="26"/>
      <c r="GN107" s="26"/>
      <c r="GO107" s="26"/>
      <c r="GP107" s="26"/>
      <c r="GQ107" s="26"/>
      <c r="GR107" s="26"/>
      <c r="GS107" s="26"/>
      <c r="GT107" s="26"/>
      <c r="GU107" s="26"/>
      <c r="GV107" s="26"/>
      <c r="GW107" s="26"/>
      <c r="GX107" s="26"/>
      <c r="GY107" s="26"/>
      <c r="GZ107" s="26"/>
      <c r="HA107" s="26"/>
      <c r="HB107" s="26"/>
      <c r="HC107" s="26"/>
      <c r="HD107" s="26"/>
      <c r="HE107" s="26"/>
      <c r="HF107" s="26"/>
      <c r="HG107" s="26"/>
      <c r="HH107" s="26"/>
      <c r="HI107" s="26"/>
      <c r="HJ107" s="26"/>
      <c r="HK107" s="26"/>
      <c r="HL107" s="26"/>
      <c r="HM107" s="26"/>
      <c r="HN107" s="26"/>
      <c r="HO107" s="26"/>
      <c r="HP107" s="26"/>
      <c r="HQ107" s="26"/>
      <c r="HR107" s="26"/>
      <c r="HS107" s="26"/>
      <c r="HT107" s="26"/>
      <c r="HU107" s="26"/>
      <c r="HV107" s="26"/>
    </row>
    <row r="108" spans="1:230" x14ac:dyDescent="0.25">
      <c r="A108" s="15"/>
      <c r="B108" s="19" t="s">
        <v>6</v>
      </c>
      <c r="C108" s="87"/>
      <c r="D108" s="88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  <c r="FQ108" s="26"/>
      <c r="FR108" s="26"/>
      <c r="FS108" s="26"/>
      <c r="FT108" s="26"/>
      <c r="FU108" s="26"/>
      <c r="FV108" s="26"/>
      <c r="FW108" s="26"/>
      <c r="FX108" s="26"/>
      <c r="FY108" s="26"/>
      <c r="FZ108" s="26"/>
      <c r="GA108" s="26"/>
      <c r="GB108" s="26"/>
      <c r="GC108" s="26"/>
      <c r="GD108" s="26"/>
      <c r="GE108" s="26"/>
      <c r="GF108" s="26"/>
      <c r="GG108" s="26"/>
      <c r="GH108" s="26"/>
      <c r="GI108" s="26"/>
      <c r="GJ108" s="26"/>
      <c r="GK108" s="26"/>
      <c r="GL108" s="26"/>
      <c r="GM108" s="26"/>
      <c r="GN108" s="26"/>
      <c r="GO108" s="26"/>
      <c r="GP108" s="26"/>
      <c r="GQ108" s="26"/>
      <c r="GR108" s="26"/>
      <c r="GS108" s="26"/>
      <c r="GT108" s="26"/>
      <c r="GU108" s="26"/>
      <c r="GV108" s="26"/>
      <c r="GW108" s="26"/>
      <c r="GX108" s="26"/>
      <c r="GY108" s="26"/>
      <c r="GZ108" s="26"/>
      <c r="HA108" s="26"/>
      <c r="HB108" s="26"/>
      <c r="HC108" s="26"/>
      <c r="HD108" s="26"/>
      <c r="HE108" s="26"/>
      <c r="HF108" s="26"/>
      <c r="HG108" s="26"/>
      <c r="HH108" s="26"/>
      <c r="HI108" s="26"/>
      <c r="HJ108" s="26"/>
      <c r="HK108" s="26"/>
      <c r="HL108" s="26"/>
      <c r="HM108" s="26"/>
      <c r="HN108" s="26"/>
      <c r="HO108" s="26"/>
      <c r="HP108" s="26"/>
      <c r="HQ108" s="26"/>
      <c r="HR108" s="26"/>
      <c r="HS108" s="26"/>
      <c r="HT108" s="26"/>
      <c r="HU108" s="26"/>
      <c r="HV108" s="26"/>
    </row>
    <row r="109" spans="1:230" x14ac:dyDescent="0.25">
      <c r="A109" s="15"/>
      <c r="B109" s="19"/>
      <c r="C109" s="87"/>
      <c r="D109" s="88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  <c r="FR109" s="26"/>
      <c r="FS109" s="26"/>
      <c r="FT109" s="26"/>
      <c r="FU109" s="26"/>
      <c r="FV109" s="26"/>
      <c r="FW109" s="26"/>
      <c r="FX109" s="26"/>
      <c r="FY109" s="26"/>
      <c r="FZ109" s="26"/>
      <c r="GA109" s="26"/>
      <c r="GB109" s="26"/>
      <c r="GC109" s="26"/>
      <c r="GD109" s="26"/>
      <c r="GE109" s="26"/>
      <c r="GF109" s="26"/>
      <c r="GG109" s="26"/>
      <c r="GH109" s="26"/>
      <c r="GI109" s="26"/>
      <c r="GJ109" s="26"/>
      <c r="GK109" s="26"/>
      <c r="GL109" s="26"/>
      <c r="GM109" s="26"/>
      <c r="GN109" s="26"/>
      <c r="GO109" s="26"/>
      <c r="GP109" s="26"/>
      <c r="GQ109" s="26"/>
      <c r="GR109" s="26"/>
      <c r="GS109" s="26"/>
      <c r="GT109" s="26"/>
      <c r="GU109" s="26"/>
      <c r="GV109" s="26"/>
      <c r="GW109" s="26"/>
      <c r="GX109" s="26"/>
      <c r="GY109" s="26"/>
      <c r="GZ109" s="26"/>
      <c r="HA109" s="26"/>
      <c r="HB109" s="26"/>
      <c r="HC109" s="26"/>
      <c r="HD109" s="26"/>
      <c r="HE109" s="26"/>
      <c r="HF109" s="26"/>
      <c r="HG109" s="26"/>
      <c r="HH109" s="26"/>
      <c r="HI109" s="26"/>
      <c r="HJ109" s="26"/>
      <c r="HK109" s="26"/>
      <c r="HL109" s="26"/>
      <c r="HM109" s="26"/>
      <c r="HN109" s="26"/>
      <c r="HO109" s="26"/>
      <c r="HP109" s="26"/>
      <c r="HQ109" s="26"/>
      <c r="HR109" s="26"/>
      <c r="HS109" s="26"/>
      <c r="HT109" s="26"/>
      <c r="HU109" s="26"/>
      <c r="HV109" s="26"/>
    </row>
    <row r="110" spans="1:230" x14ac:dyDescent="0.25">
      <c r="A110" s="15"/>
      <c r="B110" s="19" t="s">
        <v>7</v>
      </c>
      <c r="C110" s="87"/>
      <c r="D110" s="88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  <c r="FR110" s="26"/>
      <c r="FS110" s="26"/>
      <c r="FT110" s="26"/>
      <c r="FU110" s="26"/>
      <c r="FV110" s="26"/>
      <c r="FW110" s="26"/>
      <c r="FX110" s="26"/>
      <c r="FY110" s="26"/>
      <c r="FZ110" s="26"/>
      <c r="GA110" s="26"/>
      <c r="GB110" s="26"/>
      <c r="GC110" s="26"/>
      <c r="GD110" s="26"/>
      <c r="GE110" s="26"/>
      <c r="GF110" s="26"/>
      <c r="GG110" s="26"/>
      <c r="GH110" s="26"/>
      <c r="GI110" s="26"/>
      <c r="GJ110" s="26"/>
      <c r="GK110" s="26"/>
      <c r="GL110" s="26"/>
      <c r="GM110" s="26"/>
      <c r="GN110" s="26"/>
      <c r="GO110" s="26"/>
      <c r="GP110" s="26"/>
      <c r="GQ110" s="26"/>
      <c r="GR110" s="26"/>
      <c r="GS110" s="26"/>
      <c r="GT110" s="26"/>
      <c r="GU110" s="26"/>
      <c r="GV110" s="26"/>
      <c r="GW110" s="26"/>
      <c r="GX110" s="26"/>
      <c r="GY110" s="26"/>
      <c r="GZ110" s="26"/>
      <c r="HA110" s="26"/>
      <c r="HB110" s="26"/>
      <c r="HC110" s="26"/>
      <c r="HD110" s="26"/>
      <c r="HE110" s="26"/>
      <c r="HF110" s="26"/>
      <c r="HG110" s="26"/>
      <c r="HH110" s="26"/>
      <c r="HI110" s="26"/>
      <c r="HJ110" s="26"/>
      <c r="HK110" s="26"/>
      <c r="HL110" s="26"/>
      <c r="HM110" s="26"/>
      <c r="HN110" s="26"/>
      <c r="HO110" s="26"/>
      <c r="HP110" s="26"/>
      <c r="HQ110" s="26"/>
      <c r="HR110" s="26"/>
      <c r="HS110" s="26"/>
      <c r="HT110" s="26"/>
      <c r="HU110" s="26"/>
      <c r="HV110" s="26"/>
    </row>
    <row r="111" spans="1:230" x14ac:dyDescent="0.25">
      <c r="A111" s="15"/>
      <c r="B111" s="19"/>
      <c r="C111" s="87"/>
      <c r="D111" s="88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  <c r="FN111" s="26"/>
      <c r="FO111" s="26"/>
      <c r="FP111" s="26"/>
      <c r="FQ111" s="26"/>
      <c r="FR111" s="26"/>
      <c r="FS111" s="26"/>
      <c r="FT111" s="26"/>
      <c r="FU111" s="26"/>
      <c r="FV111" s="26"/>
      <c r="FW111" s="26"/>
      <c r="FX111" s="26"/>
      <c r="FY111" s="26"/>
      <c r="FZ111" s="26"/>
      <c r="GA111" s="26"/>
      <c r="GB111" s="26"/>
      <c r="GC111" s="26"/>
      <c r="GD111" s="26"/>
      <c r="GE111" s="26"/>
      <c r="GF111" s="26"/>
      <c r="GG111" s="26"/>
      <c r="GH111" s="26"/>
      <c r="GI111" s="26"/>
      <c r="GJ111" s="26"/>
      <c r="GK111" s="26"/>
      <c r="GL111" s="26"/>
      <c r="GM111" s="26"/>
      <c r="GN111" s="26"/>
      <c r="GO111" s="26"/>
      <c r="GP111" s="26"/>
      <c r="GQ111" s="26"/>
      <c r="GR111" s="26"/>
      <c r="GS111" s="26"/>
      <c r="GT111" s="26"/>
      <c r="GU111" s="26"/>
      <c r="GV111" s="26"/>
      <c r="GW111" s="26"/>
      <c r="GX111" s="26"/>
      <c r="GY111" s="26"/>
      <c r="GZ111" s="26"/>
      <c r="HA111" s="26"/>
      <c r="HB111" s="26"/>
      <c r="HC111" s="26"/>
      <c r="HD111" s="26"/>
      <c r="HE111" s="26"/>
      <c r="HF111" s="26"/>
      <c r="HG111" s="26"/>
      <c r="HH111" s="26"/>
      <c r="HI111" s="26"/>
      <c r="HJ111" s="26"/>
      <c r="HK111" s="26"/>
      <c r="HL111" s="26"/>
      <c r="HM111" s="26"/>
      <c r="HN111" s="26"/>
      <c r="HO111" s="26"/>
      <c r="HP111" s="26"/>
      <c r="HQ111" s="26"/>
      <c r="HR111" s="26"/>
      <c r="HS111" s="26"/>
      <c r="HT111" s="26"/>
      <c r="HU111" s="26"/>
      <c r="HV111" s="26"/>
    </row>
    <row r="112" spans="1:230" x14ac:dyDescent="0.25">
      <c r="A112" s="15"/>
      <c r="B112" s="19" t="s">
        <v>8</v>
      </c>
      <c r="C112" s="87"/>
      <c r="D112" s="88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  <c r="FQ112" s="26"/>
      <c r="FR112" s="26"/>
      <c r="FS112" s="26"/>
      <c r="FT112" s="26"/>
      <c r="FU112" s="26"/>
      <c r="FV112" s="26"/>
      <c r="FW112" s="26"/>
      <c r="FX112" s="26"/>
      <c r="FY112" s="26"/>
      <c r="FZ112" s="26"/>
      <c r="GA112" s="26"/>
      <c r="GB112" s="26"/>
      <c r="GC112" s="26"/>
      <c r="GD112" s="26"/>
      <c r="GE112" s="26"/>
      <c r="GF112" s="26"/>
      <c r="GG112" s="26"/>
      <c r="GH112" s="26"/>
      <c r="GI112" s="26"/>
      <c r="GJ112" s="26"/>
      <c r="GK112" s="26"/>
      <c r="GL112" s="26"/>
      <c r="GM112" s="26"/>
      <c r="GN112" s="26"/>
      <c r="GO112" s="26"/>
      <c r="GP112" s="26"/>
      <c r="GQ112" s="26"/>
      <c r="GR112" s="26"/>
      <c r="GS112" s="26"/>
      <c r="GT112" s="26"/>
      <c r="GU112" s="26"/>
      <c r="GV112" s="26"/>
      <c r="GW112" s="26"/>
      <c r="GX112" s="26"/>
      <c r="GY112" s="26"/>
      <c r="GZ112" s="26"/>
      <c r="HA112" s="26"/>
      <c r="HB112" s="26"/>
      <c r="HC112" s="26"/>
      <c r="HD112" s="26"/>
      <c r="HE112" s="26"/>
      <c r="HF112" s="26"/>
      <c r="HG112" s="26"/>
      <c r="HH112" s="26"/>
      <c r="HI112" s="26"/>
      <c r="HJ112" s="26"/>
      <c r="HK112" s="26"/>
      <c r="HL112" s="26"/>
      <c r="HM112" s="26"/>
      <c r="HN112" s="26"/>
      <c r="HO112" s="26"/>
      <c r="HP112" s="26"/>
      <c r="HQ112" s="26"/>
      <c r="HR112" s="26"/>
      <c r="HS112" s="26"/>
      <c r="HT112" s="26"/>
      <c r="HU112" s="26"/>
      <c r="HV112" s="26"/>
    </row>
    <row r="113" spans="1:230" x14ac:dyDescent="0.25">
      <c r="A113" s="15"/>
      <c r="B113" s="19"/>
      <c r="C113" s="87"/>
      <c r="D113" s="88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  <c r="FN113" s="26"/>
      <c r="FO113" s="26"/>
      <c r="FP113" s="26"/>
      <c r="FQ113" s="26"/>
      <c r="FR113" s="26"/>
      <c r="FS113" s="26"/>
      <c r="FT113" s="26"/>
      <c r="FU113" s="26"/>
      <c r="FV113" s="26"/>
      <c r="FW113" s="26"/>
      <c r="FX113" s="26"/>
      <c r="FY113" s="26"/>
      <c r="FZ113" s="26"/>
      <c r="GA113" s="26"/>
      <c r="GB113" s="26"/>
      <c r="GC113" s="26"/>
      <c r="GD113" s="26"/>
      <c r="GE113" s="26"/>
      <c r="GF113" s="26"/>
      <c r="GG113" s="26"/>
      <c r="GH113" s="26"/>
      <c r="GI113" s="26"/>
      <c r="GJ113" s="26"/>
      <c r="GK113" s="26"/>
      <c r="GL113" s="26"/>
      <c r="GM113" s="26"/>
      <c r="GN113" s="26"/>
      <c r="GO113" s="26"/>
      <c r="GP113" s="26"/>
      <c r="GQ113" s="26"/>
      <c r="GR113" s="26"/>
      <c r="GS113" s="26"/>
      <c r="GT113" s="26"/>
      <c r="GU113" s="26"/>
      <c r="GV113" s="26"/>
      <c r="GW113" s="26"/>
      <c r="GX113" s="26"/>
      <c r="GY113" s="26"/>
      <c r="GZ113" s="26"/>
      <c r="HA113" s="26"/>
      <c r="HB113" s="26"/>
      <c r="HC113" s="26"/>
      <c r="HD113" s="26"/>
      <c r="HE113" s="26"/>
      <c r="HF113" s="26"/>
      <c r="HG113" s="26"/>
      <c r="HH113" s="26"/>
      <c r="HI113" s="26"/>
      <c r="HJ113" s="26"/>
      <c r="HK113" s="26"/>
      <c r="HL113" s="26"/>
      <c r="HM113" s="26"/>
      <c r="HN113" s="26"/>
      <c r="HO113" s="26"/>
      <c r="HP113" s="26"/>
      <c r="HQ113" s="26"/>
      <c r="HR113" s="26"/>
      <c r="HS113" s="26"/>
      <c r="HT113" s="26"/>
      <c r="HU113" s="26"/>
      <c r="HV113" s="26"/>
    </row>
    <row r="114" spans="1:230" x14ac:dyDescent="0.25">
      <c r="A114" s="15"/>
      <c r="B114" s="19" t="s">
        <v>9</v>
      </c>
      <c r="C114" s="87"/>
      <c r="D114" s="88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  <c r="FN114" s="26"/>
      <c r="FO114" s="26"/>
      <c r="FP114" s="26"/>
      <c r="FQ114" s="26"/>
      <c r="FR114" s="26"/>
      <c r="FS114" s="26"/>
      <c r="FT114" s="26"/>
      <c r="FU114" s="26"/>
      <c r="FV114" s="26"/>
      <c r="FW114" s="26"/>
      <c r="FX114" s="26"/>
      <c r="FY114" s="26"/>
      <c r="FZ114" s="26"/>
      <c r="GA114" s="26"/>
      <c r="GB114" s="26"/>
      <c r="GC114" s="26"/>
      <c r="GD114" s="26"/>
      <c r="GE114" s="26"/>
      <c r="GF114" s="26"/>
      <c r="GG114" s="26"/>
      <c r="GH114" s="26"/>
      <c r="GI114" s="26"/>
      <c r="GJ114" s="26"/>
      <c r="GK114" s="26"/>
      <c r="GL114" s="26"/>
      <c r="GM114" s="26"/>
      <c r="GN114" s="26"/>
      <c r="GO114" s="26"/>
      <c r="GP114" s="26"/>
      <c r="GQ114" s="26"/>
      <c r="GR114" s="26"/>
      <c r="GS114" s="26"/>
      <c r="GT114" s="26"/>
      <c r="GU114" s="26"/>
      <c r="GV114" s="26"/>
      <c r="GW114" s="26"/>
      <c r="GX114" s="26"/>
      <c r="GY114" s="26"/>
      <c r="GZ114" s="26"/>
      <c r="HA114" s="26"/>
      <c r="HB114" s="26"/>
      <c r="HC114" s="26"/>
      <c r="HD114" s="26"/>
      <c r="HE114" s="26"/>
      <c r="HF114" s="26"/>
      <c r="HG114" s="26"/>
      <c r="HH114" s="26"/>
      <c r="HI114" s="26"/>
      <c r="HJ114" s="26"/>
      <c r="HK114" s="26"/>
      <c r="HL114" s="26"/>
      <c r="HM114" s="26"/>
      <c r="HN114" s="26"/>
      <c r="HO114" s="26"/>
      <c r="HP114" s="26"/>
      <c r="HQ114" s="26"/>
      <c r="HR114" s="26"/>
      <c r="HS114" s="26"/>
      <c r="HT114" s="26"/>
      <c r="HU114" s="26"/>
      <c r="HV114" s="26"/>
    </row>
    <row r="115" spans="1:230" x14ac:dyDescent="0.25">
      <c r="A115" s="15"/>
      <c r="B115" s="19"/>
      <c r="C115" s="87"/>
      <c r="D115" s="88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  <c r="FN115" s="26"/>
      <c r="FO115" s="26"/>
      <c r="FP115" s="26"/>
      <c r="FQ115" s="26"/>
      <c r="FR115" s="26"/>
      <c r="FS115" s="26"/>
      <c r="FT115" s="26"/>
      <c r="FU115" s="26"/>
      <c r="FV115" s="26"/>
      <c r="FW115" s="26"/>
      <c r="FX115" s="26"/>
      <c r="FY115" s="26"/>
      <c r="FZ115" s="26"/>
      <c r="GA115" s="26"/>
      <c r="GB115" s="26"/>
      <c r="GC115" s="26"/>
      <c r="GD115" s="26"/>
      <c r="GE115" s="26"/>
      <c r="GF115" s="26"/>
      <c r="GG115" s="26"/>
      <c r="GH115" s="26"/>
      <c r="GI115" s="26"/>
      <c r="GJ115" s="26"/>
      <c r="GK115" s="26"/>
      <c r="GL115" s="26"/>
      <c r="GM115" s="26"/>
      <c r="GN115" s="26"/>
      <c r="GO115" s="26"/>
      <c r="GP115" s="26"/>
      <c r="GQ115" s="26"/>
      <c r="GR115" s="26"/>
      <c r="GS115" s="26"/>
      <c r="GT115" s="26"/>
      <c r="GU115" s="26"/>
      <c r="GV115" s="26"/>
      <c r="GW115" s="26"/>
      <c r="GX115" s="26"/>
      <c r="GY115" s="26"/>
      <c r="GZ115" s="26"/>
      <c r="HA115" s="26"/>
      <c r="HB115" s="26"/>
      <c r="HC115" s="26"/>
      <c r="HD115" s="26"/>
      <c r="HE115" s="26"/>
      <c r="HF115" s="26"/>
      <c r="HG115" s="26"/>
      <c r="HH115" s="26"/>
      <c r="HI115" s="26"/>
      <c r="HJ115" s="26"/>
      <c r="HK115" s="26"/>
      <c r="HL115" s="26"/>
      <c r="HM115" s="26"/>
      <c r="HN115" s="26"/>
      <c r="HO115" s="26"/>
      <c r="HP115" s="26"/>
      <c r="HQ115" s="26"/>
      <c r="HR115" s="26"/>
      <c r="HS115" s="26"/>
      <c r="HT115" s="26"/>
      <c r="HU115" s="26"/>
      <c r="HV115" s="26"/>
    </row>
    <row r="116" spans="1:230" x14ac:dyDescent="0.25">
      <c r="A116" s="15"/>
      <c r="B116" s="19" t="s">
        <v>10</v>
      </c>
      <c r="C116" s="87"/>
      <c r="D116" s="88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  <c r="FQ116" s="26"/>
      <c r="FR116" s="26"/>
      <c r="FS116" s="26"/>
      <c r="FT116" s="26"/>
      <c r="FU116" s="26"/>
      <c r="FV116" s="26"/>
      <c r="FW116" s="26"/>
      <c r="FX116" s="26"/>
      <c r="FY116" s="26"/>
      <c r="FZ116" s="26"/>
      <c r="GA116" s="26"/>
      <c r="GB116" s="26"/>
      <c r="GC116" s="26"/>
      <c r="GD116" s="26"/>
      <c r="GE116" s="26"/>
      <c r="GF116" s="26"/>
      <c r="GG116" s="26"/>
      <c r="GH116" s="26"/>
      <c r="GI116" s="26"/>
      <c r="GJ116" s="26"/>
      <c r="GK116" s="26"/>
      <c r="GL116" s="26"/>
      <c r="GM116" s="26"/>
      <c r="GN116" s="26"/>
      <c r="GO116" s="26"/>
      <c r="GP116" s="26"/>
      <c r="GQ116" s="26"/>
      <c r="GR116" s="26"/>
      <c r="GS116" s="26"/>
      <c r="GT116" s="26"/>
      <c r="GU116" s="26"/>
      <c r="GV116" s="26"/>
      <c r="GW116" s="26"/>
      <c r="GX116" s="26"/>
      <c r="GY116" s="26"/>
      <c r="GZ116" s="26"/>
      <c r="HA116" s="26"/>
      <c r="HB116" s="26"/>
      <c r="HC116" s="26"/>
      <c r="HD116" s="26"/>
      <c r="HE116" s="26"/>
      <c r="HF116" s="26"/>
      <c r="HG116" s="26"/>
      <c r="HH116" s="26"/>
      <c r="HI116" s="26"/>
      <c r="HJ116" s="26"/>
      <c r="HK116" s="26"/>
      <c r="HL116" s="26"/>
      <c r="HM116" s="26"/>
      <c r="HN116" s="26"/>
      <c r="HO116" s="26"/>
      <c r="HP116" s="26"/>
      <c r="HQ116" s="26"/>
      <c r="HR116" s="26"/>
      <c r="HS116" s="26"/>
      <c r="HT116" s="26"/>
      <c r="HU116" s="26"/>
      <c r="HV116" s="26"/>
    </row>
    <row r="117" spans="1:230" x14ac:dyDescent="0.25">
      <c r="A117" s="15"/>
      <c r="B117" s="19"/>
      <c r="C117" s="87"/>
      <c r="D117" s="88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  <c r="FN117" s="26"/>
      <c r="FO117" s="26"/>
      <c r="FP117" s="26"/>
      <c r="FQ117" s="26"/>
      <c r="FR117" s="26"/>
      <c r="FS117" s="26"/>
      <c r="FT117" s="26"/>
      <c r="FU117" s="26"/>
      <c r="FV117" s="26"/>
      <c r="FW117" s="26"/>
      <c r="FX117" s="26"/>
      <c r="FY117" s="26"/>
      <c r="FZ117" s="26"/>
      <c r="GA117" s="26"/>
      <c r="GB117" s="26"/>
      <c r="GC117" s="26"/>
      <c r="GD117" s="26"/>
      <c r="GE117" s="26"/>
      <c r="GF117" s="26"/>
      <c r="GG117" s="26"/>
      <c r="GH117" s="26"/>
      <c r="GI117" s="26"/>
      <c r="GJ117" s="26"/>
      <c r="GK117" s="26"/>
      <c r="GL117" s="26"/>
      <c r="GM117" s="26"/>
      <c r="GN117" s="26"/>
      <c r="GO117" s="26"/>
      <c r="GP117" s="26"/>
      <c r="GQ117" s="26"/>
      <c r="GR117" s="26"/>
      <c r="GS117" s="26"/>
      <c r="GT117" s="26"/>
      <c r="GU117" s="26"/>
      <c r="GV117" s="26"/>
      <c r="GW117" s="26"/>
      <c r="GX117" s="26"/>
      <c r="GY117" s="26"/>
      <c r="GZ117" s="26"/>
      <c r="HA117" s="26"/>
      <c r="HB117" s="26"/>
      <c r="HC117" s="26"/>
      <c r="HD117" s="26"/>
      <c r="HE117" s="26"/>
      <c r="HF117" s="26"/>
      <c r="HG117" s="26"/>
      <c r="HH117" s="26"/>
      <c r="HI117" s="26"/>
      <c r="HJ117" s="26"/>
      <c r="HK117" s="26"/>
      <c r="HL117" s="26"/>
      <c r="HM117" s="26"/>
      <c r="HN117" s="26"/>
      <c r="HO117" s="26"/>
      <c r="HP117" s="26"/>
      <c r="HQ117" s="26"/>
      <c r="HR117" s="26"/>
      <c r="HS117" s="26"/>
      <c r="HT117" s="26"/>
      <c r="HU117" s="26"/>
      <c r="HV117" s="26"/>
    </row>
    <row r="118" spans="1:230" x14ac:dyDescent="0.25">
      <c r="A118" s="15"/>
      <c r="B118" s="19" t="s">
        <v>11</v>
      </c>
      <c r="C118" s="87"/>
      <c r="D118" s="88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  <c r="FQ118" s="26"/>
      <c r="FR118" s="26"/>
      <c r="FS118" s="26"/>
      <c r="FT118" s="26"/>
      <c r="FU118" s="26"/>
      <c r="FV118" s="26"/>
      <c r="FW118" s="26"/>
      <c r="FX118" s="26"/>
      <c r="FY118" s="26"/>
      <c r="FZ118" s="26"/>
      <c r="GA118" s="26"/>
      <c r="GB118" s="26"/>
      <c r="GC118" s="26"/>
      <c r="GD118" s="26"/>
      <c r="GE118" s="26"/>
      <c r="GF118" s="26"/>
      <c r="GG118" s="26"/>
      <c r="GH118" s="26"/>
      <c r="GI118" s="26"/>
      <c r="GJ118" s="26"/>
      <c r="GK118" s="26"/>
      <c r="GL118" s="26"/>
      <c r="GM118" s="26"/>
      <c r="GN118" s="26"/>
      <c r="GO118" s="26"/>
      <c r="GP118" s="26"/>
      <c r="GQ118" s="26"/>
      <c r="GR118" s="26"/>
      <c r="GS118" s="26"/>
      <c r="GT118" s="26"/>
      <c r="GU118" s="26"/>
      <c r="GV118" s="26"/>
      <c r="GW118" s="26"/>
      <c r="GX118" s="26"/>
      <c r="GY118" s="26"/>
      <c r="GZ118" s="26"/>
      <c r="HA118" s="26"/>
      <c r="HB118" s="26"/>
      <c r="HC118" s="26"/>
      <c r="HD118" s="26"/>
      <c r="HE118" s="26"/>
      <c r="HF118" s="26"/>
      <c r="HG118" s="26"/>
      <c r="HH118" s="26"/>
      <c r="HI118" s="26"/>
      <c r="HJ118" s="26"/>
      <c r="HK118" s="26"/>
      <c r="HL118" s="26"/>
      <c r="HM118" s="26"/>
      <c r="HN118" s="26"/>
      <c r="HO118" s="26"/>
      <c r="HP118" s="26"/>
      <c r="HQ118" s="26"/>
      <c r="HR118" s="26"/>
      <c r="HS118" s="26"/>
      <c r="HT118" s="26"/>
      <c r="HU118" s="26"/>
      <c r="HV118" s="26"/>
    </row>
    <row r="119" spans="1:230" x14ac:dyDescent="0.25">
      <c r="A119" s="15"/>
      <c r="B119" s="19"/>
      <c r="C119" s="87"/>
      <c r="D119" s="88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  <c r="FQ119" s="26"/>
      <c r="FR119" s="26"/>
      <c r="FS119" s="26"/>
      <c r="FT119" s="26"/>
      <c r="FU119" s="26"/>
      <c r="FV119" s="26"/>
      <c r="FW119" s="26"/>
      <c r="FX119" s="26"/>
      <c r="FY119" s="26"/>
      <c r="FZ119" s="26"/>
      <c r="GA119" s="26"/>
      <c r="GB119" s="26"/>
      <c r="GC119" s="26"/>
      <c r="GD119" s="26"/>
      <c r="GE119" s="26"/>
      <c r="GF119" s="26"/>
      <c r="GG119" s="26"/>
      <c r="GH119" s="26"/>
      <c r="GI119" s="26"/>
      <c r="GJ119" s="26"/>
      <c r="GK119" s="26"/>
      <c r="GL119" s="26"/>
      <c r="GM119" s="26"/>
      <c r="GN119" s="26"/>
      <c r="GO119" s="26"/>
      <c r="GP119" s="26"/>
      <c r="GQ119" s="26"/>
      <c r="GR119" s="26"/>
      <c r="GS119" s="26"/>
      <c r="GT119" s="26"/>
      <c r="GU119" s="26"/>
      <c r="GV119" s="26"/>
      <c r="GW119" s="26"/>
      <c r="GX119" s="26"/>
      <c r="GY119" s="26"/>
      <c r="GZ119" s="26"/>
      <c r="HA119" s="26"/>
      <c r="HB119" s="26"/>
      <c r="HC119" s="26"/>
      <c r="HD119" s="26"/>
      <c r="HE119" s="26"/>
      <c r="HF119" s="26"/>
      <c r="HG119" s="26"/>
      <c r="HH119" s="26"/>
      <c r="HI119" s="26"/>
      <c r="HJ119" s="26"/>
      <c r="HK119" s="26"/>
      <c r="HL119" s="26"/>
      <c r="HM119" s="26"/>
      <c r="HN119" s="26"/>
      <c r="HO119" s="26"/>
      <c r="HP119" s="26"/>
      <c r="HQ119" s="26"/>
      <c r="HR119" s="26"/>
      <c r="HS119" s="26"/>
      <c r="HT119" s="26"/>
      <c r="HU119" s="26"/>
      <c r="HV119" s="26"/>
    </row>
    <row r="120" spans="1:230" x14ac:dyDescent="0.25">
      <c r="A120" s="15"/>
      <c r="B120" s="20" t="s">
        <v>12</v>
      </c>
      <c r="C120" s="87"/>
      <c r="D120" s="88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  <c r="FN120" s="26"/>
      <c r="FO120" s="26"/>
      <c r="FP120" s="26"/>
      <c r="FQ120" s="26"/>
      <c r="FR120" s="26"/>
      <c r="FS120" s="26"/>
      <c r="FT120" s="26"/>
      <c r="FU120" s="26"/>
      <c r="FV120" s="26"/>
      <c r="FW120" s="26"/>
      <c r="FX120" s="26"/>
      <c r="FY120" s="26"/>
      <c r="FZ120" s="26"/>
      <c r="GA120" s="26"/>
      <c r="GB120" s="26"/>
      <c r="GC120" s="26"/>
      <c r="GD120" s="26"/>
      <c r="GE120" s="26"/>
      <c r="GF120" s="26"/>
      <c r="GG120" s="26"/>
      <c r="GH120" s="26"/>
      <c r="GI120" s="26"/>
      <c r="GJ120" s="26"/>
      <c r="GK120" s="26"/>
      <c r="GL120" s="26"/>
      <c r="GM120" s="26"/>
      <c r="GN120" s="26"/>
      <c r="GO120" s="26"/>
      <c r="GP120" s="26"/>
      <c r="GQ120" s="26"/>
      <c r="GR120" s="26"/>
      <c r="GS120" s="26"/>
      <c r="GT120" s="26"/>
      <c r="GU120" s="26"/>
      <c r="GV120" s="26"/>
      <c r="GW120" s="26"/>
      <c r="GX120" s="26"/>
      <c r="GY120" s="26"/>
      <c r="GZ120" s="26"/>
      <c r="HA120" s="26"/>
      <c r="HB120" s="26"/>
      <c r="HC120" s="26"/>
      <c r="HD120" s="26"/>
      <c r="HE120" s="26"/>
      <c r="HF120" s="26"/>
      <c r="HG120" s="26"/>
      <c r="HH120" s="26"/>
      <c r="HI120" s="26"/>
      <c r="HJ120" s="26"/>
      <c r="HK120" s="26"/>
      <c r="HL120" s="26"/>
      <c r="HM120" s="26"/>
      <c r="HN120" s="26"/>
      <c r="HO120" s="26"/>
      <c r="HP120" s="26"/>
      <c r="HQ120" s="26"/>
      <c r="HR120" s="26"/>
      <c r="HS120" s="26"/>
      <c r="HT120" s="26"/>
      <c r="HU120" s="26"/>
      <c r="HV120" s="26"/>
    </row>
    <row r="121" spans="1:230" x14ac:dyDescent="0.25">
      <c r="A121" s="15"/>
      <c r="B121" s="21"/>
      <c r="C121" s="87"/>
      <c r="D121" s="88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  <c r="FQ121" s="26"/>
      <c r="FR121" s="26"/>
      <c r="FS121" s="26"/>
      <c r="FT121" s="26"/>
      <c r="FU121" s="26"/>
      <c r="FV121" s="26"/>
      <c r="FW121" s="26"/>
      <c r="FX121" s="26"/>
      <c r="FY121" s="26"/>
      <c r="FZ121" s="26"/>
      <c r="GA121" s="26"/>
      <c r="GB121" s="26"/>
      <c r="GC121" s="26"/>
      <c r="GD121" s="26"/>
      <c r="GE121" s="26"/>
      <c r="GF121" s="26"/>
      <c r="GG121" s="26"/>
      <c r="GH121" s="26"/>
      <c r="GI121" s="26"/>
      <c r="GJ121" s="26"/>
      <c r="GK121" s="26"/>
      <c r="GL121" s="26"/>
      <c r="GM121" s="26"/>
      <c r="GN121" s="26"/>
      <c r="GO121" s="26"/>
      <c r="GP121" s="26"/>
      <c r="GQ121" s="26"/>
      <c r="GR121" s="26"/>
      <c r="GS121" s="26"/>
      <c r="GT121" s="26"/>
      <c r="GU121" s="26"/>
      <c r="GV121" s="26"/>
      <c r="GW121" s="26"/>
      <c r="GX121" s="26"/>
      <c r="GY121" s="26"/>
      <c r="GZ121" s="26"/>
      <c r="HA121" s="26"/>
      <c r="HB121" s="26"/>
      <c r="HC121" s="26"/>
      <c r="HD121" s="26"/>
      <c r="HE121" s="26"/>
      <c r="HF121" s="26"/>
      <c r="HG121" s="26"/>
      <c r="HH121" s="26"/>
      <c r="HI121" s="26"/>
      <c r="HJ121" s="26"/>
      <c r="HK121" s="26"/>
      <c r="HL121" s="26"/>
      <c r="HM121" s="26"/>
      <c r="HN121" s="26"/>
      <c r="HO121" s="26"/>
      <c r="HP121" s="26"/>
      <c r="HQ121" s="26"/>
      <c r="HR121" s="26"/>
      <c r="HS121" s="26"/>
      <c r="HT121" s="26"/>
      <c r="HU121" s="26"/>
      <c r="HV121" s="26"/>
    </row>
    <row r="122" spans="1:230" ht="13" x14ac:dyDescent="0.3">
      <c r="A122" s="46">
        <f>A2+5</f>
        <v>2022</v>
      </c>
      <c r="B122" s="19" t="s">
        <v>13</v>
      </c>
      <c r="C122" s="87"/>
      <c r="D122" s="88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  <c r="FQ122" s="26"/>
      <c r="FR122" s="26"/>
      <c r="FS122" s="26"/>
      <c r="FT122" s="26"/>
      <c r="FU122" s="26"/>
      <c r="FV122" s="26"/>
      <c r="FW122" s="26"/>
      <c r="FX122" s="26"/>
      <c r="FY122" s="26"/>
      <c r="FZ122" s="26"/>
      <c r="GA122" s="26"/>
      <c r="GB122" s="26"/>
      <c r="GC122" s="26"/>
      <c r="GD122" s="26"/>
      <c r="GE122" s="26"/>
      <c r="GF122" s="26"/>
      <c r="GG122" s="26"/>
      <c r="GH122" s="26"/>
      <c r="GI122" s="26"/>
      <c r="GJ122" s="26"/>
      <c r="GK122" s="26"/>
      <c r="GL122" s="26"/>
      <c r="GM122" s="26"/>
      <c r="GN122" s="26"/>
      <c r="GO122" s="26"/>
      <c r="GP122" s="26"/>
      <c r="GQ122" s="26"/>
      <c r="GR122" s="26"/>
      <c r="GS122" s="26"/>
      <c r="GT122" s="26"/>
      <c r="GU122" s="26"/>
      <c r="GV122" s="26"/>
      <c r="GW122" s="26"/>
      <c r="GX122" s="26"/>
      <c r="GY122" s="26"/>
      <c r="GZ122" s="26"/>
      <c r="HA122" s="26"/>
      <c r="HB122" s="26"/>
      <c r="HC122" s="26"/>
      <c r="HD122" s="26"/>
      <c r="HE122" s="26"/>
      <c r="HF122" s="26"/>
      <c r="HG122" s="26"/>
      <c r="HH122" s="26"/>
      <c r="HI122" s="26"/>
      <c r="HJ122" s="26"/>
      <c r="HK122" s="26"/>
      <c r="HL122" s="26"/>
      <c r="HM122" s="26"/>
      <c r="HN122" s="26"/>
      <c r="HO122" s="26"/>
      <c r="HP122" s="26"/>
      <c r="HQ122" s="26"/>
      <c r="HR122" s="26"/>
      <c r="HS122" s="26"/>
      <c r="HT122" s="26"/>
      <c r="HU122" s="26"/>
      <c r="HV122" s="26"/>
    </row>
    <row r="123" spans="1:230" x14ac:dyDescent="0.25">
      <c r="A123" s="15"/>
      <c r="B123" s="19"/>
      <c r="C123" s="87"/>
      <c r="D123" s="88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  <c r="FQ123" s="26"/>
      <c r="FR123" s="26"/>
      <c r="FS123" s="26"/>
      <c r="FT123" s="26"/>
      <c r="FU123" s="26"/>
      <c r="FV123" s="26"/>
      <c r="FW123" s="26"/>
      <c r="FX123" s="26"/>
      <c r="FY123" s="26"/>
      <c r="FZ123" s="26"/>
      <c r="GA123" s="26"/>
      <c r="GB123" s="26"/>
      <c r="GC123" s="26"/>
      <c r="GD123" s="26"/>
      <c r="GE123" s="26"/>
      <c r="GF123" s="26"/>
      <c r="GG123" s="26"/>
      <c r="GH123" s="26"/>
      <c r="GI123" s="26"/>
      <c r="GJ123" s="26"/>
      <c r="GK123" s="26"/>
      <c r="GL123" s="26"/>
      <c r="GM123" s="26"/>
      <c r="GN123" s="26"/>
      <c r="GO123" s="26"/>
      <c r="GP123" s="26"/>
      <c r="GQ123" s="26"/>
      <c r="GR123" s="26"/>
      <c r="GS123" s="26"/>
      <c r="GT123" s="26"/>
      <c r="GU123" s="26"/>
      <c r="GV123" s="26"/>
      <c r="GW123" s="26"/>
      <c r="GX123" s="26"/>
      <c r="GY123" s="26"/>
      <c r="GZ123" s="26"/>
      <c r="HA123" s="26"/>
      <c r="HB123" s="26"/>
      <c r="HC123" s="26"/>
      <c r="HD123" s="26"/>
      <c r="HE123" s="26"/>
      <c r="HF123" s="26"/>
      <c r="HG123" s="26"/>
      <c r="HH123" s="26"/>
      <c r="HI123" s="26"/>
      <c r="HJ123" s="26"/>
      <c r="HK123" s="26"/>
      <c r="HL123" s="26"/>
      <c r="HM123" s="26"/>
      <c r="HN123" s="26"/>
      <c r="HO123" s="26"/>
      <c r="HP123" s="26"/>
      <c r="HQ123" s="26"/>
      <c r="HR123" s="26"/>
      <c r="HS123" s="26"/>
      <c r="HT123" s="26"/>
      <c r="HU123" s="26"/>
      <c r="HV123" s="26"/>
    </row>
    <row r="124" spans="1:230" x14ac:dyDescent="0.25">
      <c r="A124" s="15"/>
      <c r="B124" s="19" t="s">
        <v>2</v>
      </c>
      <c r="C124" s="87"/>
      <c r="D124" s="88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  <c r="FQ124" s="26"/>
      <c r="FR124" s="26"/>
      <c r="FS124" s="26"/>
      <c r="FT124" s="26"/>
      <c r="FU124" s="26"/>
      <c r="FV124" s="26"/>
      <c r="FW124" s="26"/>
      <c r="FX124" s="26"/>
      <c r="FY124" s="26"/>
      <c r="FZ124" s="26"/>
      <c r="GA124" s="26"/>
      <c r="GB124" s="26"/>
      <c r="GC124" s="26"/>
      <c r="GD124" s="26"/>
      <c r="GE124" s="26"/>
      <c r="GF124" s="26"/>
      <c r="GG124" s="26"/>
      <c r="GH124" s="26"/>
      <c r="GI124" s="26"/>
      <c r="GJ124" s="26"/>
      <c r="GK124" s="26"/>
      <c r="GL124" s="26"/>
      <c r="GM124" s="26"/>
      <c r="GN124" s="26"/>
      <c r="GO124" s="26"/>
      <c r="GP124" s="26"/>
      <c r="GQ124" s="26"/>
      <c r="GR124" s="26"/>
      <c r="GS124" s="26"/>
      <c r="GT124" s="26"/>
      <c r="GU124" s="26"/>
      <c r="GV124" s="26"/>
      <c r="GW124" s="26"/>
      <c r="GX124" s="26"/>
      <c r="GY124" s="26"/>
      <c r="GZ124" s="26"/>
      <c r="HA124" s="26"/>
      <c r="HB124" s="26"/>
      <c r="HC124" s="26"/>
      <c r="HD124" s="26"/>
      <c r="HE124" s="26"/>
      <c r="HF124" s="26"/>
      <c r="HG124" s="26"/>
      <c r="HH124" s="26"/>
      <c r="HI124" s="26"/>
      <c r="HJ124" s="26"/>
      <c r="HK124" s="26"/>
      <c r="HL124" s="26"/>
      <c r="HM124" s="26"/>
      <c r="HN124" s="26"/>
      <c r="HO124" s="26"/>
      <c r="HP124" s="26"/>
      <c r="HQ124" s="26"/>
      <c r="HR124" s="26"/>
      <c r="HS124" s="26"/>
      <c r="HT124" s="26"/>
      <c r="HU124" s="26"/>
      <c r="HV124" s="26"/>
    </row>
    <row r="125" spans="1:230" x14ac:dyDescent="0.25">
      <c r="A125" s="15"/>
      <c r="B125" s="19"/>
      <c r="C125" s="87"/>
      <c r="D125" s="88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  <c r="FQ125" s="26"/>
      <c r="FR125" s="26"/>
      <c r="FS125" s="26"/>
      <c r="FT125" s="26"/>
      <c r="FU125" s="26"/>
      <c r="FV125" s="26"/>
      <c r="FW125" s="26"/>
      <c r="FX125" s="26"/>
      <c r="FY125" s="26"/>
      <c r="FZ125" s="26"/>
      <c r="GA125" s="26"/>
      <c r="GB125" s="26"/>
      <c r="GC125" s="26"/>
      <c r="GD125" s="26"/>
      <c r="GE125" s="26"/>
      <c r="GF125" s="26"/>
      <c r="GG125" s="26"/>
      <c r="GH125" s="26"/>
      <c r="GI125" s="26"/>
      <c r="GJ125" s="26"/>
      <c r="GK125" s="26"/>
      <c r="GL125" s="26"/>
      <c r="GM125" s="26"/>
      <c r="GN125" s="26"/>
      <c r="GO125" s="26"/>
      <c r="GP125" s="26"/>
      <c r="GQ125" s="26"/>
      <c r="GR125" s="26"/>
      <c r="GS125" s="26"/>
      <c r="GT125" s="26"/>
      <c r="GU125" s="26"/>
      <c r="GV125" s="26"/>
      <c r="GW125" s="26"/>
      <c r="GX125" s="26"/>
      <c r="GY125" s="26"/>
      <c r="GZ125" s="26"/>
      <c r="HA125" s="26"/>
      <c r="HB125" s="26"/>
      <c r="HC125" s="26"/>
      <c r="HD125" s="26"/>
      <c r="HE125" s="26"/>
      <c r="HF125" s="26"/>
      <c r="HG125" s="26"/>
      <c r="HH125" s="26"/>
      <c r="HI125" s="26"/>
      <c r="HJ125" s="26"/>
      <c r="HK125" s="26"/>
      <c r="HL125" s="26"/>
      <c r="HM125" s="26"/>
      <c r="HN125" s="26"/>
      <c r="HO125" s="26"/>
      <c r="HP125" s="26"/>
      <c r="HQ125" s="26"/>
      <c r="HR125" s="26"/>
      <c r="HS125" s="26"/>
      <c r="HT125" s="26"/>
      <c r="HU125" s="26"/>
      <c r="HV125" s="26"/>
    </row>
    <row r="126" spans="1:230" x14ac:dyDescent="0.25">
      <c r="A126" s="15"/>
      <c r="B126" s="19" t="s">
        <v>3</v>
      </c>
      <c r="C126" s="87"/>
      <c r="D126" s="88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  <c r="FN126" s="26"/>
      <c r="FO126" s="26"/>
      <c r="FP126" s="26"/>
      <c r="FQ126" s="26"/>
      <c r="FR126" s="26"/>
      <c r="FS126" s="26"/>
      <c r="FT126" s="26"/>
      <c r="FU126" s="26"/>
      <c r="FV126" s="26"/>
      <c r="FW126" s="26"/>
      <c r="FX126" s="26"/>
      <c r="FY126" s="26"/>
      <c r="FZ126" s="26"/>
      <c r="GA126" s="26"/>
      <c r="GB126" s="26"/>
      <c r="GC126" s="26"/>
      <c r="GD126" s="26"/>
      <c r="GE126" s="26"/>
      <c r="GF126" s="26"/>
      <c r="GG126" s="26"/>
      <c r="GH126" s="26"/>
      <c r="GI126" s="26"/>
      <c r="GJ126" s="26"/>
      <c r="GK126" s="26"/>
      <c r="GL126" s="26"/>
      <c r="GM126" s="26"/>
      <c r="GN126" s="26"/>
      <c r="GO126" s="26"/>
      <c r="GP126" s="26"/>
      <c r="GQ126" s="26"/>
      <c r="GR126" s="26"/>
      <c r="GS126" s="26"/>
      <c r="GT126" s="26"/>
      <c r="GU126" s="26"/>
      <c r="GV126" s="26"/>
      <c r="GW126" s="26"/>
      <c r="GX126" s="26"/>
      <c r="GY126" s="26"/>
      <c r="GZ126" s="26"/>
      <c r="HA126" s="26"/>
      <c r="HB126" s="26"/>
      <c r="HC126" s="26"/>
      <c r="HD126" s="26"/>
      <c r="HE126" s="26"/>
      <c r="HF126" s="26"/>
      <c r="HG126" s="26"/>
      <c r="HH126" s="26"/>
      <c r="HI126" s="26"/>
      <c r="HJ126" s="26"/>
      <c r="HK126" s="26"/>
      <c r="HL126" s="26"/>
      <c r="HM126" s="26"/>
      <c r="HN126" s="26"/>
      <c r="HO126" s="26"/>
      <c r="HP126" s="26"/>
      <c r="HQ126" s="26"/>
      <c r="HR126" s="26"/>
      <c r="HS126" s="26"/>
      <c r="HT126" s="26"/>
      <c r="HU126" s="26"/>
      <c r="HV126" s="26"/>
    </row>
    <row r="127" spans="1:230" x14ac:dyDescent="0.25">
      <c r="A127" s="15"/>
      <c r="B127" s="19"/>
      <c r="C127" s="87"/>
      <c r="D127" s="88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  <c r="FQ127" s="26"/>
      <c r="FR127" s="26"/>
      <c r="FS127" s="26"/>
      <c r="FT127" s="26"/>
      <c r="FU127" s="26"/>
      <c r="FV127" s="26"/>
      <c r="FW127" s="26"/>
      <c r="FX127" s="26"/>
      <c r="FY127" s="26"/>
      <c r="FZ127" s="26"/>
      <c r="GA127" s="26"/>
      <c r="GB127" s="26"/>
      <c r="GC127" s="26"/>
      <c r="GD127" s="26"/>
      <c r="GE127" s="26"/>
      <c r="GF127" s="26"/>
      <c r="GG127" s="26"/>
      <c r="GH127" s="26"/>
      <c r="GI127" s="26"/>
      <c r="GJ127" s="26"/>
      <c r="GK127" s="26"/>
      <c r="GL127" s="26"/>
      <c r="GM127" s="26"/>
      <c r="GN127" s="26"/>
      <c r="GO127" s="26"/>
      <c r="GP127" s="26"/>
      <c r="GQ127" s="26"/>
      <c r="GR127" s="26"/>
      <c r="GS127" s="26"/>
      <c r="GT127" s="26"/>
      <c r="GU127" s="26"/>
      <c r="GV127" s="26"/>
      <c r="GW127" s="26"/>
      <c r="GX127" s="26"/>
      <c r="GY127" s="26"/>
      <c r="GZ127" s="26"/>
      <c r="HA127" s="26"/>
      <c r="HB127" s="26"/>
      <c r="HC127" s="26"/>
      <c r="HD127" s="26"/>
      <c r="HE127" s="26"/>
      <c r="HF127" s="26"/>
      <c r="HG127" s="26"/>
      <c r="HH127" s="26"/>
      <c r="HI127" s="26"/>
      <c r="HJ127" s="26"/>
      <c r="HK127" s="26"/>
      <c r="HL127" s="26"/>
      <c r="HM127" s="26"/>
      <c r="HN127" s="26"/>
      <c r="HO127" s="26"/>
      <c r="HP127" s="26"/>
      <c r="HQ127" s="26"/>
      <c r="HR127" s="26"/>
      <c r="HS127" s="26"/>
      <c r="HT127" s="26"/>
      <c r="HU127" s="26"/>
      <c r="HV127" s="26"/>
    </row>
    <row r="128" spans="1:230" x14ac:dyDescent="0.25">
      <c r="A128" s="15"/>
      <c r="B128" s="19" t="s">
        <v>4</v>
      </c>
      <c r="C128" s="87"/>
      <c r="D128" s="88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  <c r="FQ128" s="26"/>
      <c r="FR128" s="26"/>
      <c r="FS128" s="26"/>
      <c r="FT128" s="26"/>
      <c r="FU128" s="26"/>
      <c r="FV128" s="26"/>
      <c r="FW128" s="26"/>
      <c r="FX128" s="26"/>
      <c r="FY128" s="26"/>
      <c r="FZ128" s="26"/>
      <c r="GA128" s="26"/>
      <c r="GB128" s="26"/>
      <c r="GC128" s="26"/>
      <c r="GD128" s="26"/>
      <c r="GE128" s="26"/>
      <c r="GF128" s="26"/>
      <c r="GG128" s="26"/>
      <c r="GH128" s="26"/>
      <c r="GI128" s="26"/>
      <c r="GJ128" s="26"/>
      <c r="GK128" s="26"/>
      <c r="GL128" s="26"/>
      <c r="GM128" s="26"/>
      <c r="GN128" s="26"/>
      <c r="GO128" s="26"/>
      <c r="GP128" s="26"/>
      <c r="GQ128" s="26"/>
      <c r="GR128" s="26"/>
      <c r="GS128" s="26"/>
      <c r="GT128" s="26"/>
      <c r="GU128" s="26"/>
      <c r="GV128" s="26"/>
      <c r="GW128" s="26"/>
      <c r="GX128" s="26"/>
      <c r="GY128" s="26"/>
      <c r="GZ128" s="26"/>
      <c r="HA128" s="26"/>
      <c r="HB128" s="26"/>
      <c r="HC128" s="26"/>
      <c r="HD128" s="26"/>
      <c r="HE128" s="26"/>
      <c r="HF128" s="26"/>
      <c r="HG128" s="26"/>
      <c r="HH128" s="26"/>
      <c r="HI128" s="26"/>
      <c r="HJ128" s="26"/>
      <c r="HK128" s="26"/>
      <c r="HL128" s="26"/>
      <c r="HM128" s="26"/>
      <c r="HN128" s="26"/>
      <c r="HO128" s="26"/>
      <c r="HP128" s="26"/>
      <c r="HQ128" s="26"/>
      <c r="HR128" s="26"/>
      <c r="HS128" s="26"/>
      <c r="HT128" s="26"/>
      <c r="HU128" s="26"/>
      <c r="HV128" s="26"/>
    </row>
    <row r="129" spans="1:230" x14ac:dyDescent="0.25">
      <c r="A129" s="15"/>
      <c r="B129" s="19"/>
      <c r="C129" s="87"/>
      <c r="D129" s="88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  <c r="FN129" s="26"/>
      <c r="FO129" s="26"/>
      <c r="FP129" s="26"/>
      <c r="FQ129" s="26"/>
      <c r="FR129" s="26"/>
      <c r="FS129" s="26"/>
      <c r="FT129" s="26"/>
      <c r="FU129" s="26"/>
      <c r="FV129" s="26"/>
      <c r="FW129" s="26"/>
      <c r="FX129" s="26"/>
      <c r="FY129" s="26"/>
      <c r="FZ129" s="26"/>
      <c r="GA129" s="26"/>
      <c r="GB129" s="26"/>
      <c r="GC129" s="26"/>
      <c r="GD129" s="26"/>
      <c r="GE129" s="26"/>
      <c r="GF129" s="26"/>
      <c r="GG129" s="26"/>
      <c r="GH129" s="26"/>
      <c r="GI129" s="26"/>
      <c r="GJ129" s="26"/>
      <c r="GK129" s="26"/>
      <c r="GL129" s="26"/>
      <c r="GM129" s="26"/>
      <c r="GN129" s="26"/>
      <c r="GO129" s="26"/>
      <c r="GP129" s="26"/>
      <c r="GQ129" s="26"/>
      <c r="GR129" s="26"/>
      <c r="GS129" s="26"/>
      <c r="GT129" s="26"/>
      <c r="GU129" s="26"/>
      <c r="GV129" s="26"/>
      <c r="GW129" s="26"/>
      <c r="GX129" s="26"/>
      <c r="GY129" s="26"/>
      <c r="GZ129" s="26"/>
      <c r="HA129" s="26"/>
      <c r="HB129" s="26"/>
      <c r="HC129" s="26"/>
      <c r="HD129" s="26"/>
      <c r="HE129" s="26"/>
      <c r="HF129" s="26"/>
      <c r="HG129" s="26"/>
      <c r="HH129" s="26"/>
      <c r="HI129" s="26"/>
      <c r="HJ129" s="26"/>
      <c r="HK129" s="26"/>
      <c r="HL129" s="26"/>
      <c r="HM129" s="26"/>
      <c r="HN129" s="26"/>
      <c r="HO129" s="26"/>
      <c r="HP129" s="26"/>
      <c r="HQ129" s="26"/>
      <c r="HR129" s="26"/>
      <c r="HS129" s="26"/>
      <c r="HT129" s="26"/>
      <c r="HU129" s="26"/>
      <c r="HV129" s="26"/>
    </row>
    <row r="130" spans="1:230" x14ac:dyDescent="0.25">
      <c r="A130" s="15"/>
      <c r="B130" s="19" t="s">
        <v>5</v>
      </c>
      <c r="C130" s="87"/>
      <c r="D130" s="88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  <c r="FN130" s="26"/>
      <c r="FO130" s="26"/>
      <c r="FP130" s="26"/>
      <c r="FQ130" s="26"/>
      <c r="FR130" s="26"/>
      <c r="FS130" s="26"/>
      <c r="FT130" s="26"/>
      <c r="FU130" s="26"/>
      <c r="FV130" s="26"/>
      <c r="FW130" s="26"/>
      <c r="FX130" s="26"/>
      <c r="FY130" s="26"/>
      <c r="FZ130" s="26"/>
      <c r="GA130" s="26"/>
      <c r="GB130" s="26"/>
      <c r="GC130" s="26"/>
      <c r="GD130" s="26"/>
      <c r="GE130" s="26"/>
      <c r="GF130" s="26"/>
      <c r="GG130" s="26"/>
      <c r="GH130" s="26"/>
      <c r="GI130" s="26"/>
      <c r="GJ130" s="26"/>
      <c r="GK130" s="26"/>
      <c r="GL130" s="26"/>
      <c r="GM130" s="26"/>
      <c r="GN130" s="26"/>
      <c r="GO130" s="26"/>
      <c r="GP130" s="26"/>
      <c r="GQ130" s="26"/>
      <c r="GR130" s="26"/>
      <c r="GS130" s="26"/>
      <c r="GT130" s="26"/>
      <c r="GU130" s="26"/>
      <c r="GV130" s="26"/>
      <c r="GW130" s="26"/>
      <c r="GX130" s="26"/>
      <c r="GY130" s="26"/>
      <c r="GZ130" s="26"/>
      <c r="HA130" s="26"/>
      <c r="HB130" s="26"/>
      <c r="HC130" s="26"/>
      <c r="HD130" s="26"/>
      <c r="HE130" s="26"/>
      <c r="HF130" s="26"/>
      <c r="HG130" s="26"/>
      <c r="HH130" s="26"/>
      <c r="HI130" s="26"/>
      <c r="HJ130" s="26"/>
      <c r="HK130" s="26"/>
      <c r="HL130" s="26"/>
      <c r="HM130" s="26"/>
      <c r="HN130" s="26"/>
      <c r="HO130" s="26"/>
      <c r="HP130" s="26"/>
      <c r="HQ130" s="26"/>
      <c r="HR130" s="26"/>
      <c r="HS130" s="26"/>
      <c r="HT130" s="26"/>
      <c r="HU130" s="26"/>
      <c r="HV130" s="26"/>
    </row>
    <row r="131" spans="1:230" x14ac:dyDescent="0.25">
      <c r="A131" s="15"/>
      <c r="B131" s="19"/>
      <c r="C131" s="87"/>
      <c r="D131" s="88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  <c r="FN131" s="26"/>
      <c r="FO131" s="26"/>
      <c r="FP131" s="26"/>
      <c r="FQ131" s="26"/>
      <c r="FR131" s="26"/>
      <c r="FS131" s="26"/>
      <c r="FT131" s="26"/>
      <c r="FU131" s="26"/>
      <c r="FV131" s="26"/>
      <c r="FW131" s="26"/>
      <c r="FX131" s="26"/>
      <c r="FY131" s="26"/>
      <c r="FZ131" s="26"/>
      <c r="GA131" s="26"/>
      <c r="GB131" s="26"/>
      <c r="GC131" s="26"/>
      <c r="GD131" s="26"/>
      <c r="GE131" s="26"/>
      <c r="GF131" s="26"/>
      <c r="GG131" s="26"/>
      <c r="GH131" s="26"/>
      <c r="GI131" s="26"/>
      <c r="GJ131" s="26"/>
      <c r="GK131" s="26"/>
      <c r="GL131" s="26"/>
      <c r="GM131" s="26"/>
      <c r="GN131" s="26"/>
      <c r="GO131" s="26"/>
      <c r="GP131" s="26"/>
      <c r="GQ131" s="26"/>
      <c r="GR131" s="26"/>
      <c r="GS131" s="26"/>
      <c r="GT131" s="26"/>
      <c r="GU131" s="26"/>
      <c r="GV131" s="26"/>
      <c r="GW131" s="26"/>
      <c r="GX131" s="26"/>
      <c r="GY131" s="26"/>
      <c r="GZ131" s="26"/>
      <c r="HA131" s="26"/>
      <c r="HB131" s="26"/>
      <c r="HC131" s="26"/>
      <c r="HD131" s="26"/>
      <c r="HE131" s="26"/>
      <c r="HF131" s="26"/>
      <c r="HG131" s="26"/>
      <c r="HH131" s="26"/>
      <c r="HI131" s="26"/>
      <c r="HJ131" s="26"/>
      <c r="HK131" s="26"/>
      <c r="HL131" s="26"/>
      <c r="HM131" s="26"/>
      <c r="HN131" s="26"/>
      <c r="HO131" s="26"/>
      <c r="HP131" s="26"/>
      <c r="HQ131" s="26"/>
      <c r="HR131" s="26"/>
      <c r="HS131" s="26"/>
      <c r="HT131" s="26"/>
      <c r="HU131" s="26"/>
      <c r="HV131" s="26"/>
    </row>
    <row r="132" spans="1:230" x14ac:dyDescent="0.25">
      <c r="A132" s="15"/>
      <c r="B132" s="19" t="s">
        <v>6</v>
      </c>
      <c r="C132" s="87"/>
      <c r="D132" s="88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  <c r="FN132" s="26"/>
      <c r="FO132" s="26"/>
      <c r="FP132" s="26"/>
      <c r="FQ132" s="26"/>
      <c r="FR132" s="26"/>
      <c r="FS132" s="26"/>
      <c r="FT132" s="26"/>
      <c r="FU132" s="26"/>
      <c r="FV132" s="26"/>
      <c r="FW132" s="26"/>
      <c r="FX132" s="26"/>
      <c r="FY132" s="26"/>
      <c r="FZ132" s="26"/>
      <c r="GA132" s="26"/>
      <c r="GB132" s="26"/>
      <c r="GC132" s="26"/>
      <c r="GD132" s="26"/>
      <c r="GE132" s="26"/>
      <c r="GF132" s="26"/>
      <c r="GG132" s="26"/>
      <c r="GH132" s="26"/>
      <c r="GI132" s="26"/>
      <c r="GJ132" s="26"/>
      <c r="GK132" s="26"/>
      <c r="GL132" s="26"/>
      <c r="GM132" s="26"/>
      <c r="GN132" s="26"/>
      <c r="GO132" s="26"/>
      <c r="GP132" s="26"/>
      <c r="GQ132" s="26"/>
      <c r="GR132" s="26"/>
      <c r="GS132" s="26"/>
      <c r="GT132" s="26"/>
      <c r="GU132" s="26"/>
      <c r="GV132" s="26"/>
      <c r="GW132" s="26"/>
      <c r="GX132" s="26"/>
      <c r="GY132" s="26"/>
      <c r="GZ132" s="26"/>
      <c r="HA132" s="26"/>
      <c r="HB132" s="26"/>
      <c r="HC132" s="26"/>
      <c r="HD132" s="26"/>
      <c r="HE132" s="26"/>
      <c r="HF132" s="26"/>
      <c r="HG132" s="26"/>
      <c r="HH132" s="26"/>
      <c r="HI132" s="26"/>
      <c r="HJ132" s="26"/>
      <c r="HK132" s="26"/>
      <c r="HL132" s="26"/>
      <c r="HM132" s="26"/>
      <c r="HN132" s="26"/>
      <c r="HO132" s="26"/>
      <c r="HP132" s="26"/>
      <c r="HQ132" s="26"/>
      <c r="HR132" s="26"/>
      <c r="HS132" s="26"/>
      <c r="HT132" s="26"/>
      <c r="HU132" s="26"/>
      <c r="HV132" s="26"/>
    </row>
    <row r="133" spans="1:230" x14ac:dyDescent="0.25">
      <c r="A133" s="15"/>
      <c r="B133" s="19"/>
      <c r="C133" s="87"/>
      <c r="D133" s="88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  <c r="FN133" s="26"/>
      <c r="FO133" s="26"/>
      <c r="FP133" s="26"/>
      <c r="FQ133" s="26"/>
      <c r="FR133" s="26"/>
      <c r="FS133" s="26"/>
      <c r="FT133" s="26"/>
      <c r="FU133" s="26"/>
      <c r="FV133" s="26"/>
      <c r="FW133" s="26"/>
      <c r="FX133" s="26"/>
      <c r="FY133" s="26"/>
      <c r="FZ133" s="26"/>
      <c r="GA133" s="26"/>
      <c r="GB133" s="26"/>
      <c r="GC133" s="26"/>
      <c r="GD133" s="26"/>
      <c r="GE133" s="26"/>
      <c r="GF133" s="26"/>
      <c r="GG133" s="26"/>
      <c r="GH133" s="26"/>
      <c r="GI133" s="26"/>
      <c r="GJ133" s="26"/>
      <c r="GK133" s="26"/>
      <c r="GL133" s="26"/>
      <c r="GM133" s="26"/>
      <c r="GN133" s="26"/>
      <c r="GO133" s="26"/>
      <c r="GP133" s="26"/>
      <c r="GQ133" s="26"/>
      <c r="GR133" s="26"/>
      <c r="GS133" s="26"/>
      <c r="GT133" s="26"/>
      <c r="GU133" s="26"/>
      <c r="GV133" s="26"/>
      <c r="GW133" s="26"/>
      <c r="GX133" s="26"/>
      <c r="GY133" s="26"/>
      <c r="GZ133" s="26"/>
      <c r="HA133" s="26"/>
      <c r="HB133" s="26"/>
      <c r="HC133" s="26"/>
      <c r="HD133" s="26"/>
      <c r="HE133" s="26"/>
      <c r="HF133" s="26"/>
      <c r="HG133" s="26"/>
      <c r="HH133" s="26"/>
      <c r="HI133" s="26"/>
      <c r="HJ133" s="26"/>
      <c r="HK133" s="26"/>
      <c r="HL133" s="26"/>
      <c r="HM133" s="26"/>
      <c r="HN133" s="26"/>
      <c r="HO133" s="26"/>
      <c r="HP133" s="26"/>
      <c r="HQ133" s="26"/>
      <c r="HR133" s="26"/>
      <c r="HS133" s="26"/>
      <c r="HT133" s="26"/>
      <c r="HU133" s="26"/>
      <c r="HV133" s="26"/>
    </row>
    <row r="134" spans="1:230" x14ac:dyDescent="0.25">
      <c r="A134" s="15"/>
      <c r="B134" s="19" t="s">
        <v>7</v>
      </c>
      <c r="C134" s="87"/>
      <c r="D134" s="88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  <c r="FK134" s="26"/>
      <c r="FL134" s="26"/>
      <c r="FM134" s="26"/>
      <c r="FN134" s="26"/>
      <c r="FO134" s="26"/>
      <c r="FP134" s="26"/>
      <c r="FQ134" s="26"/>
      <c r="FR134" s="26"/>
      <c r="FS134" s="26"/>
      <c r="FT134" s="26"/>
      <c r="FU134" s="26"/>
      <c r="FV134" s="26"/>
      <c r="FW134" s="26"/>
      <c r="FX134" s="26"/>
      <c r="FY134" s="26"/>
      <c r="FZ134" s="26"/>
      <c r="GA134" s="26"/>
      <c r="GB134" s="26"/>
      <c r="GC134" s="26"/>
      <c r="GD134" s="26"/>
      <c r="GE134" s="26"/>
      <c r="GF134" s="26"/>
      <c r="GG134" s="26"/>
      <c r="GH134" s="26"/>
      <c r="GI134" s="26"/>
      <c r="GJ134" s="26"/>
      <c r="GK134" s="26"/>
      <c r="GL134" s="26"/>
      <c r="GM134" s="26"/>
      <c r="GN134" s="26"/>
      <c r="GO134" s="26"/>
      <c r="GP134" s="26"/>
      <c r="GQ134" s="26"/>
      <c r="GR134" s="26"/>
      <c r="GS134" s="26"/>
      <c r="GT134" s="26"/>
      <c r="GU134" s="26"/>
      <c r="GV134" s="26"/>
      <c r="GW134" s="26"/>
      <c r="GX134" s="26"/>
      <c r="GY134" s="26"/>
      <c r="GZ134" s="26"/>
      <c r="HA134" s="26"/>
      <c r="HB134" s="26"/>
      <c r="HC134" s="26"/>
      <c r="HD134" s="26"/>
      <c r="HE134" s="26"/>
      <c r="HF134" s="26"/>
      <c r="HG134" s="26"/>
      <c r="HH134" s="26"/>
      <c r="HI134" s="26"/>
      <c r="HJ134" s="26"/>
      <c r="HK134" s="26"/>
      <c r="HL134" s="26"/>
      <c r="HM134" s="26"/>
      <c r="HN134" s="26"/>
      <c r="HO134" s="26"/>
      <c r="HP134" s="26"/>
      <c r="HQ134" s="26"/>
      <c r="HR134" s="26"/>
      <c r="HS134" s="26"/>
      <c r="HT134" s="26"/>
      <c r="HU134" s="26"/>
      <c r="HV134" s="26"/>
    </row>
    <row r="135" spans="1:230" x14ac:dyDescent="0.25">
      <c r="A135" s="15"/>
      <c r="B135" s="19"/>
      <c r="C135" s="87"/>
      <c r="D135" s="88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  <c r="BU135" s="26"/>
      <c r="BV135" s="26"/>
      <c r="BW135" s="26"/>
      <c r="BX135" s="26"/>
      <c r="BY135" s="26"/>
      <c r="BZ135" s="26"/>
      <c r="CA135" s="26"/>
      <c r="CB135" s="26"/>
      <c r="CC135" s="26"/>
      <c r="CD135" s="26"/>
      <c r="CE135" s="26"/>
      <c r="CF135" s="26"/>
      <c r="CG135" s="26"/>
      <c r="CH135" s="26"/>
      <c r="CI135" s="26"/>
      <c r="CJ135" s="26"/>
      <c r="CK135" s="26"/>
      <c r="CL135" s="26"/>
      <c r="CM135" s="26"/>
      <c r="CN135" s="26"/>
      <c r="CO135" s="26"/>
      <c r="CP135" s="26"/>
      <c r="CQ135" s="26"/>
      <c r="CR135" s="26"/>
      <c r="CS135" s="26"/>
      <c r="CT135" s="26"/>
      <c r="CU135" s="26"/>
      <c r="CV135" s="26"/>
      <c r="CW135" s="26"/>
      <c r="CX135" s="26"/>
      <c r="CY135" s="26"/>
      <c r="CZ135" s="26"/>
      <c r="DA135" s="26"/>
      <c r="DB135" s="26"/>
      <c r="DC135" s="26"/>
      <c r="DD135" s="26"/>
      <c r="DE135" s="26"/>
      <c r="DF135" s="26"/>
      <c r="DG135" s="26"/>
      <c r="DH135" s="26"/>
      <c r="DI135" s="26"/>
      <c r="DJ135" s="26"/>
      <c r="DK135" s="26"/>
      <c r="DL135" s="26"/>
      <c r="DM135" s="26"/>
      <c r="DN135" s="26"/>
      <c r="DO135" s="26"/>
      <c r="DP135" s="26"/>
      <c r="DQ135" s="26"/>
      <c r="DR135" s="26"/>
      <c r="DS135" s="26"/>
      <c r="DT135" s="26"/>
      <c r="DU135" s="26"/>
      <c r="DV135" s="26"/>
      <c r="DW135" s="26"/>
      <c r="DX135" s="26"/>
      <c r="DY135" s="26"/>
      <c r="DZ135" s="26"/>
      <c r="EA135" s="26"/>
      <c r="EB135" s="26"/>
      <c r="EC135" s="26"/>
      <c r="ED135" s="26"/>
      <c r="EE135" s="26"/>
      <c r="EF135" s="26"/>
      <c r="EG135" s="26"/>
      <c r="EH135" s="26"/>
      <c r="EI135" s="26"/>
      <c r="EJ135" s="26"/>
      <c r="EK135" s="26"/>
      <c r="EL135" s="26"/>
      <c r="EM135" s="26"/>
      <c r="EN135" s="26"/>
      <c r="EO135" s="26"/>
      <c r="EP135" s="26"/>
      <c r="EQ135" s="26"/>
      <c r="ER135" s="26"/>
      <c r="ES135" s="26"/>
      <c r="ET135" s="26"/>
      <c r="EU135" s="26"/>
      <c r="EV135" s="26"/>
      <c r="EW135" s="26"/>
      <c r="EX135" s="26"/>
      <c r="EY135" s="26"/>
      <c r="EZ135" s="26"/>
      <c r="FA135" s="26"/>
      <c r="FB135" s="26"/>
      <c r="FC135" s="26"/>
      <c r="FD135" s="26"/>
      <c r="FE135" s="26"/>
      <c r="FF135" s="26"/>
      <c r="FG135" s="26"/>
      <c r="FH135" s="26"/>
      <c r="FI135" s="26"/>
      <c r="FJ135" s="26"/>
      <c r="FK135" s="26"/>
      <c r="FL135" s="26"/>
      <c r="FM135" s="26"/>
      <c r="FN135" s="26"/>
      <c r="FO135" s="26"/>
      <c r="FP135" s="26"/>
      <c r="FQ135" s="26"/>
      <c r="FR135" s="26"/>
      <c r="FS135" s="26"/>
      <c r="FT135" s="26"/>
      <c r="FU135" s="26"/>
      <c r="FV135" s="26"/>
      <c r="FW135" s="26"/>
      <c r="FX135" s="26"/>
      <c r="FY135" s="26"/>
      <c r="FZ135" s="26"/>
      <c r="GA135" s="26"/>
      <c r="GB135" s="26"/>
      <c r="GC135" s="26"/>
      <c r="GD135" s="26"/>
      <c r="GE135" s="26"/>
      <c r="GF135" s="26"/>
      <c r="GG135" s="26"/>
      <c r="GH135" s="26"/>
      <c r="GI135" s="26"/>
      <c r="GJ135" s="26"/>
      <c r="GK135" s="26"/>
      <c r="GL135" s="26"/>
      <c r="GM135" s="26"/>
      <c r="GN135" s="26"/>
      <c r="GO135" s="26"/>
      <c r="GP135" s="26"/>
      <c r="GQ135" s="26"/>
      <c r="GR135" s="26"/>
      <c r="GS135" s="26"/>
      <c r="GT135" s="26"/>
      <c r="GU135" s="26"/>
      <c r="GV135" s="26"/>
      <c r="GW135" s="26"/>
      <c r="GX135" s="26"/>
      <c r="GY135" s="26"/>
      <c r="GZ135" s="26"/>
      <c r="HA135" s="26"/>
      <c r="HB135" s="26"/>
      <c r="HC135" s="26"/>
      <c r="HD135" s="26"/>
      <c r="HE135" s="26"/>
      <c r="HF135" s="26"/>
      <c r="HG135" s="26"/>
      <c r="HH135" s="26"/>
      <c r="HI135" s="26"/>
      <c r="HJ135" s="26"/>
      <c r="HK135" s="26"/>
      <c r="HL135" s="26"/>
      <c r="HM135" s="26"/>
      <c r="HN135" s="26"/>
      <c r="HO135" s="26"/>
      <c r="HP135" s="26"/>
      <c r="HQ135" s="26"/>
      <c r="HR135" s="26"/>
      <c r="HS135" s="26"/>
      <c r="HT135" s="26"/>
      <c r="HU135" s="26"/>
      <c r="HV135" s="26"/>
    </row>
    <row r="136" spans="1:230" x14ac:dyDescent="0.25">
      <c r="A136" s="15"/>
      <c r="B136" s="19" t="s">
        <v>8</v>
      </c>
      <c r="C136" s="87"/>
      <c r="D136" s="88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  <c r="BX136" s="26"/>
      <c r="BY136" s="26"/>
      <c r="BZ136" s="26"/>
      <c r="CA136" s="26"/>
      <c r="CB136" s="26"/>
      <c r="CC136" s="26"/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6"/>
      <c r="CY136" s="26"/>
      <c r="CZ136" s="26"/>
      <c r="DA136" s="26"/>
      <c r="DB136" s="26"/>
      <c r="DC136" s="26"/>
      <c r="DD136" s="26"/>
      <c r="DE136" s="26"/>
      <c r="DF136" s="26"/>
      <c r="DG136" s="26"/>
      <c r="DH136" s="26"/>
      <c r="DI136" s="26"/>
      <c r="DJ136" s="26"/>
      <c r="DK136" s="26"/>
      <c r="DL136" s="26"/>
      <c r="DM136" s="26"/>
      <c r="DN136" s="26"/>
      <c r="DO136" s="26"/>
      <c r="DP136" s="26"/>
      <c r="DQ136" s="26"/>
      <c r="DR136" s="26"/>
      <c r="DS136" s="26"/>
      <c r="DT136" s="26"/>
      <c r="DU136" s="26"/>
      <c r="DV136" s="26"/>
      <c r="DW136" s="26"/>
      <c r="DX136" s="26"/>
      <c r="DY136" s="26"/>
      <c r="DZ136" s="26"/>
      <c r="EA136" s="26"/>
      <c r="EB136" s="26"/>
      <c r="EC136" s="26"/>
      <c r="ED136" s="26"/>
      <c r="EE136" s="26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ER136" s="26"/>
      <c r="ES136" s="26"/>
      <c r="ET136" s="26"/>
      <c r="EU136" s="26"/>
      <c r="EV136" s="26"/>
      <c r="EW136" s="26"/>
      <c r="EX136" s="26"/>
      <c r="EY136" s="26"/>
      <c r="EZ136" s="26"/>
      <c r="FA136" s="26"/>
      <c r="FB136" s="26"/>
      <c r="FC136" s="26"/>
      <c r="FD136" s="26"/>
      <c r="FE136" s="26"/>
      <c r="FF136" s="26"/>
      <c r="FG136" s="26"/>
      <c r="FH136" s="26"/>
      <c r="FI136" s="26"/>
      <c r="FJ136" s="26"/>
      <c r="FK136" s="26"/>
      <c r="FL136" s="26"/>
      <c r="FM136" s="26"/>
      <c r="FN136" s="26"/>
      <c r="FO136" s="26"/>
      <c r="FP136" s="26"/>
      <c r="FQ136" s="26"/>
      <c r="FR136" s="26"/>
      <c r="FS136" s="26"/>
      <c r="FT136" s="26"/>
      <c r="FU136" s="26"/>
      <c r="FV136" s="26"/>
      <c r="FW136" s="26"/>
      <c r="FX136" s="26"/>
      <c r="FY136" s="26"/>
      <c r="FZ136" s="26"/>
      <c r="GA136" s="26"/>
      <c r="GB136" s="26"/>
      <c r="GC136" s="26"/>
      <c r="GD136" s="26"/>
      <c r="GE136" s="26"/>
      <c r="GF136" s="26"/>
      <c r="GG136" s="26"/>
      <c r="GH136" s="26"/>
      <c r="GI136" s="26"/>
      <c r="GJ136" s="26"/>
      <c r="GK136" s="26"/>
      <c r="GL136" s="26"/>
      <c r="GM136" s="26"/>
      <c r="GN136" s="26"/>
      <c r="GO136" s="26"/>
      <c r="GP136" s="26"/>
      <c r="GQ136" s="26"/>
      <c r="GR136" s="26"/>
      <c r="GS136" s="26"/>
      <c r="GT136" s="26"/>
      <c r="GU136" s="26"/>
      <c r="GV136" s="26"/>
      <c r="GW136" s="26"/>
      <c r="GX136" s="26"/>
      <c r="GY136" s="26"/>
      <c r="GZ136" s="26"/>
      <c r="HA136" s="26"/>
      <c r="HB136" s="26"/>
      <c r="HC136" s="26"/>
      <c r="HD136" s="26"/>
      <c r="HE136" s="26"/>
      <c r="HF136" s="26"/>
      <c r="HG136" s="26"/>
      <c r="HH136" s="26"/>
      <c r="HI136" s="26"/>
      <c r="HJ136" s="26"/>
      <c r="HK136" s="26"/>
      <c r="HL136" s="26"/>
      <c r="HM136" s="26"/>
      <c r="HN136" s="26"/>
      <c r="HO136" s="26"/>
      <c r="HP136" s="26"/>
      <c r="HQ136" s="26"/>
      <c r="HR136" s="26"/>
      <c r="HS136" s="26"/>
      <c r="HT136" s="26"/>
      <c r="HU136" s="26"/>
      <c r="HV136" s="26"/>
    </row>
    <row r="137" spans="1:230" x14ac:dyDescent="0.25">
      <c r="A137" s="15"/>
      <c r="B137" s="19"/>
      <c r="C137" s="87"/>
      <c r="D137" s="88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  <c r="FN137" s="26"/>
      <c r="FO137" s="26"/>
      <c r="FP137" s="26"/>
      <c r="FQ137" s="26"/>
      <c r="FR137" s="26"/>
      <c r="FS137" s="26"/>
      <c r="FT137" s="26"/>
      <c r="FU137" s="26"/>
      <c r="FV137" s="26"/>
      <c r="FW137" s="26"/>
      <c r="FX137" s="26"/>
      <c r="FY137" s="26"/>
      <c r="FZ137" s="26"/>
      <c r="GA137" s="26"/>
      <c r="GB137" s="26"/>
      <c r="GC137" s="26"/>
      <c r="GD137" s="26"/>
      <c r="GE137" s="26"/>
      <c r="GF137" s="26"/>
      <c r="GG137" s="26"/>
      <c r="GH137" s="26"/>
      <c r="GI137" s="26"/>
      <c r="GJ137" s="26"/>
      <c r="GK137" s="26"/>
      <c r="GL137" s="26"/>
      <c r="GM137" s="26"/>
      <c r="GN137" s="26"/>
      <c r="GO137" s="26"/>
      <c r="GP137" s="26"/>
      <c r="GQ137" s="26"/>
      <c r="GR137" s="26"/>
      <c r="GS137" s="26"/>
      <c r="GT137" s="26"/>
      <c r="GU137" s="26"/>
      <c r="GV137" s="26"/>
      <c r="GW137" s="26"/>
      <c r="GX137" s="26"/>
      <c r="GY137" s="26"/>
      <c r="GZ137" s="26"/>
      <c r="HA137" s="26"/>
      <c r="HB137" s="26"/>
      <c r="HC137" s="26"/>
      <c r="HD137" s="26"/>
      <c r="HE137" s="26"/>
      <c r="HF137" s="26"/>
      <c r="HG137" s="26"/>
      <c r="HH137" s="26"/>
      <c r="HI137" s="26"/>
      <c r="HJ137" s="26"/>
      <c r="HK137" s="26"/>
      <c r="HL137" s="26"/>
      <c r="HM137" s="26"/>
      <c r="HN137" s="26"/>
      <c r="HO137" s="26"/>
      <c r="HP137" s="26"/>
      <c r="HQ137" s="26"/>
      <c r="HR137" s="26"/>
      <c r="HS137" s="26"/>
      <c r="HT137" s="26"/>
      <c r="HU137" s="26"/>
      <c r="HV137" s="26"/>
    </row>
    <row r="138" spans="1:230" x14ac:dyDescent="0.25">
      <c r="A138" s="15"/>
      <c r="B138" s="19" t="s">
        <v>9</v>
      </c>
      <c r="C138" s="87"/>
      <c r="D138" s="88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  <c r="FN138" s="26"/>
      <c r="FO138" s="26"/>
      <c r="FP138" s="26"/>
      <c r="FQ138" s="26"/>
      <c r="FR138" s="26"/>
      <c r="FS138" s="26"/>
      <c r="FT138" s="26"/>
      <c r="FU138" s="26"/>
      <c r="FV138" s="26"/>
      <c r="FW138" s="26"/>
      <c r="FX138" s="26"/>
      <c r="FY138" s="26"/>
      <c r="FZ138" s="26"/>
      <c r="GA138" s="26"/>
      <c r="GB138" s="26"/>
      <c r="GC138" s="26"/>
      <c r="GD138" s="26"/>
      <c r="GE138" s="26"/>
      <c r="GF138" s="26"/>
      <c r="GG138" s="26"/>
      <c r="GH138" s="26"/>
      <c r="GI138" s="26"/>
      <c r="GJ138" s="26"/>
      <c r="GK138" s="26"/>
      <c r="GL138" s="26"/>
      <c r="GM138" s="26"/>
      <c r="GN138" s="26"/>
      <c r="GO138" s="26"/>
      <c r="GP138" s="26"/>
      <c r="GQ138" s="26"/>
      <c r="GR138" s="26"/>
      <c r="GS138" s="26"/>
      <c r="GT138" s="26"/>
      <c r="GU138" s="26"/>
      <c r="GV138" s="26"/>
      <c r="GW138" s="26"/>
      <c r="GX138" s="26"/>
      <c r="GY138" s="26"/>
      <c r="GZ138" s="26"/>
      <c r="HA138" s="26"/>
      <c r="HB138" s="26"/>
      <c r="HC138" s="26"/>
      <c r="HD138" s="26"/>
      <c r="HE138" s="26"/>
      <c r="HF138" s="26"/>
      <c r="HG138" s="26"/>
      <c r="HH138" s="26"/>
      <c r="HI138" s="26"/>
      <c r="HJ138" s="26"/>
      <c r="HK138" s="26"/>
      <c r="HL138" s="26"/>
      <c r="HM138" s="26"/>
      <c r="HN138" s="26"/>
      <c r="HO138" s="26"/>
      <c r="HP138" s="26"/>
      <c r="HQ138" s="26"/>
      <c r="HR138" s="26"/>
      <c r="HS138" s="26"/>
      <c r="HT138" s="26"/>
      <c r="HU138" s="26"/>
      <c r="HV138" s="26"/>
    </row>
    <row r="139" spans="1:230" x14ac:dyDescent="0.25">
      <c r="A139" s="15"/>
      <c r="B139" s="19"/>
      <c r="C139" s="87"/>
      <c r="D139" s="88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  <c r="FK139" s="26"/>
      <c r="FL139" s="26"/>
      <c r="FM139" s="26"/>
      <c r="FN139" s="26"/>
      <c r="FO139" s="26"/>
      <c r="FP139" s="26"/>
      <c r="FQ139" s="26"/>
      <c r="FR139" s="26"/>
      <c r="FS139" s="26"/>
      <c r="FT139" s="26"/>
      <c r="FU139" s="26"/>
      <c r="FV139" s="26"/>
      <c r="FW139" s="26"/>
      <c r="FX139" s="26"/>
      <c r="FY139" s="26"/>
      <c r="FZ139" s="26"/>
      <c r="GA139" s="26"/>
      <c r="GB139" s="26"/>
      <c r="GC139" s="26"/>
      <c r="GD139" s="26"/>
      <c r="GE139" s="26"/>
      <c r="GF139" s="26"/>
      <c r="GG139" s="26"/>
      <c r="GH139" s="26"/>
      <c r="GI139" s="26"/>
      <c r="GJ139" s="26"/>
      <c r="GK139" s="26"/>
      <c r="GL139" s="26"/>
      <c r="GM139" s="26"/>
      <c r="GN139" s="26"/>
      <c r="GO139" s="26"/>
      <c r="GP139" s="26"/>
      <c r="GQ139" s="26"/>
      <c r="GR139" s="26"/>
      <c r="GS139" s="26"/>
      <c r="GT139" s="26"/>
      <c r="GU139" s="26"/>
      <c r="GV139" s="26"/>
      <c r="GW139" s="26"/>
      <c r="GX139" s="26"/>
      <c r="GY139" s="26"/>
      <c r="GZ139" s="26"/>
      <c r="HA139" s="26"/>
      <c r="HB139" s="26"/>
      <c r="HC139" s="26"/>
      <c r="HD139" s="26"/>
      <c r="HE139" s="26"/>
      <c r="HF139" s="26"/>
      <c r="HG139" s="26"/>
      <c r="HH139" s="26"/>
      <c r="HI139" s="26"/>
      <c r="HJ139" s="26"/>
      <c r="HK139" s="26"/>
      <c r="HL139" s="26"/>
      <c r="HM139" s="26"/>
      <c r="HN139" s="26"/>
      <c r="HO139" s="26"/>
      <c r="HP139" s="26"/>
      <c r="HQ139" s="26"/>
      <c r="HR139" s="26"/>
      <c r="HS139" s="26"/>
      <c r="HT139" s="26"/>
      <c r="HU139" s="26"/>
      <c r="HV139" s="26"/>
    </row>
    <row r="140" spans="1:230" x14ac:dyDescent="0.25">
      <c r="A140" s="15"/>
      <c r="B140" s="19" t="s">
        <v>10</v>
      </c>
      <c r="C140" s="87"/>
      <c r="D140" s="88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  <c r="FK140" s="26"/>
      <c r="FL140" s="26"/>
      <c r="FM140" s="26"/>
      <c r="FN140" s="26"/>
      <c r="FO140" s="26"/>
      <c r="FP140" s="26"/>
      <c r="FQ140" s="26"/>
      <c r="FR140" s="26"/>
      <c r="FS140" s="26"/>
      <c r="FT140" s="26"/>
      <c r="FU140" s="26"/>
      <c r="FV140" s="26"/>
      <c r="FW140" s="26"/>
      <c r="FX140" s="26"/>
      <c r="FY140" s="26"/>
      <c r="FZ140" s="26"/>
      <c r="GA140" s="26"/>
      <c r="GB140" s="26"/>
      <c r="GC140" s="26"/>
      <c r="GD140" s="26"/>
      <c r="GE140" s="26"/>
      <c r="GF140" s="26"/>
      <c r="GG140" s="26"/>
      <c r="GH140" s="26"/>
      <c r="GI140" s="26"/>
      <c r="GJ140" s="26"/>
      <c r="GK140" s="26"/>
      <c r="GL140" s="26"/>
      <c r="GM140" s="26"/>
      <c r="GN140" s="26"/>
      <c r="GO140" s="26"/>
      <c r="GP140" s="26"/>
      <c r="GQ140" s="26"/>
      <c r="GR140" s="26"/>
      <c r="GS140" s="26"/>
      <c r="GT140" s="26"/>
      <c r="GU140" s="26"/>
      <c r="GV140" s="26"/>
      <c r="GW140" s="26"/>
      <c r="GX140" s="26"/>
      <c r="GY140" s="26"/>
      <c r="GZ140" s="26"/>
      <c r="HA140" s="26"/>
      <c r="HB140" s="26"/>
      <c r="HC140" s="26"/>
      <c r="HD140" s="26"/>
      <c r="HE140" s="26"/>
      <c r="HF140" s="26"/>
      <c r="HG140" s="26"/>
      <c r="HH140" s="26"/>
      <c r="HI140" s="26"/>
      <c r="HJ140" s="26"/>
      <c r="HK140" s="26"/>
      <c r="HL140" s="26"/>
      <c r="HM140" s="26"/>
      <c r="HN140" s="26"/>
      <c r="HO140" s="26"/>
      <c r="HP140" s="26"/>
      <c r="HQ140" s="26"/>
      <c r="HR140" s="26"/>
      <c r="HS140" s="26"/>
      <c r="HT140" s="26"/>
      <c r="HU140" s="26"/>
      <c r="HV140" s="26"/>
    </row>
    <row r="141" spans="1:230" x14ac:dyDescent="0.25">
      <c r="A141" s="15"/>
      <c r="B141" s="19"/>
      <c r="C141" s="87"/>
      <c r="D141" s="88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  <c r="FK141" s="26"/>
      <c r="FL141" s="26"/>
      <c r="FM141" s="26"/>
      <c r="FN141" s="26"/>
      <c r="FO141" s="26"/>
      <c r="FP141" s="26"/>
      <c r="FQ141" s="26"/>
      <c r="FR141" s="26"/>
      <c r="FS141" s="26"/>
      <c r="FT141" s="26"/>
      <c r="FU141" s="26"/>
      <c r="FV141" s="26"/>
      <c r="FW141" s="26"/>
      <c r="FX141" s="26"/>
      <c r="FY141" s="26"/>
      <c r="FZ141" s="26"/>
      <c r="GA141" s="26"/>
      <c r="GB141" s="26"/>
      <c r="GC141" s="26"/>
      <c r="GD141" s="26"/>
      <c r="GE141" s="26"/>
      <c r="GF141" s="26"/>
      <c r="GG141" s="26"/>
      <c r="GH141" s="26"/>
      <c r="GI141" s="26"/>
      <c r="GJ141" s="26"/>
      <c r="GK141" s="26"/>
      <c r="GL141" s="26"/>
      <c r="GM141" s="26"/>
      <c r="GN141" s="26"/>
      <c r="GO141" s="26"/>
      <c r="GP141" s="26"/>
      <c r="GQ141" s="26"/>
      <c r="GR141" s="26"/>
      <c r="GS141" s="26"/>
      <c r="GT141" s="26"/>
      <c r="GU141" s="26"/>
      <c r="GV141" s="26"/>
      <c r="GW141" s="26"/>
      <c r="GX141" s="26"/>
      <c r="GY141" s="26"/>
      <c r="GZ141" s="26"/>
      <c r="HA141" s="26"/>
      <c r="HB141" s="26"/>
      <c r="HC141" s="26"/>
      <c r="HD141" s="26"/>
      <c r="HE141" s="26"/>
      <c r="HF141" s="26"/>
      <c r="HG141" s="26"/>
      <c r="HH141" s="26"/>
      <c r="HI141" s="26"/>
      <c r="HJ141" s="26"/>
      <c r="HK141" s="26"/>
      <c r="HL141" s="26"/>
      <c r="HM141" s="26"/>
      <c r="HN141" s="26"/>
      <c r="HO141" s="26"/>
      <c r="HP141" s="26"/>
      <c r="HQ141" s="26"/>
      <c r="HR141" s="26"/>
      <c r="HS141" s="26"/>
      <c r="HT141" s="26"/>
      <c r="HU141" s="26"/>
      <c r="HV141" s="26"/>
    </row>
    <row r="142" spans="1:230" x14ac:dyDescent="0.25">
      <c r="A142" s="15"/>
      <c r="B142" s="19" t="s">
        <v>11</v>
      </c>
      <c r="C142" s="87"/>
      <c r="D142" s="88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  <c r="FK142" s="26"/>
      <c r="FL142" s="26"/>
      <c r="FM142" s="26"/>
      <c r="FN142" s="26"/>
      <c r="FO142" s="26"/>
      <c r="FP142" s="26"/>
      <c r="FQ142" s="26"/>
      <c r="FR142" s="26"/>
      <c r="FS142" s="26"/>
      <c r="FT142" s="26"/>
      <c r="FU142" s="26"/>
      <c r="FV142" s="26"/>
      <c r="FW142" s="26"/>
      <c r="FX142" s="26"/>
      <c r="FY142" s="26"/>
      <c r="FZ142" s="26"/>
      <c r="GA142" s="26"/>
      <c r="GB142" s="26"/>
      <c r="GC142" s="26"/>
      <c r="GD142" s="26"/>
      <c r="GE142" s="26"/>
      <c r="GF142" s="26"/>
      <c r="GG142" s="26"/>
      <c r="GH142" s="26"/>
      <c r="GI142" s="26"/>
      <c r="GJ142" s="26"/>
      <c r="GK142" s="26"/>
      <c r="GL142" s="26"/>
      <c r="GM142" s="26"/>
      <c r="GN142" s="26"/>
      <c r="GO142" s="26"/>
      <c r="GP142" s="26"/>
      <c r="GQ142" s="26"/>
      <c r="GR142" s="26"/>
      <c r="GS142" s="26"/>
      <c r="GT142" s="26"/>
      <c r="GU142" s="26"/>
      <c r="GV142" s="26"/>
      <c r="GW142" s="26"/>
      <c r="GX142" s="26"/>
      <c r="GY142" s="26"/>
      <c r="GZ142" s="26"/>
      <c r="HA142" s="26"/>
      <c r="HB142" s="26"/>
      <c r="HC142" s="26"/>
      <c r="HD142" s="26"/>
      <c r="HE142" s="26"/>
      <c r="HF142" s="26"/>
      <c r="HG142" s="26"/>
      <c r="HH142" s="26"/>
      <c r="HI142" s="26"/>
      <c r="HJ142" s="26"/>
      <c r="HK142" s="26"/>
      <c r="HL142" s="26"/>
      <c r="HM142" s="26"/>
      <c r="HN142" s="26"/>
      <c r="HO142" s="26"/>
      <c r="HP142" s="26"/>
      <c r="HQ142" s="26"/>
      <c r="HR142" s="26"/>
      <c r="HS142" s="26"/>
      <c r="HT142" s="26"/>
      <c r="HU142" s="26"/>
      <c r="HV142" s="26"/>
    </row>
    <row r="143" spans="1:230" x14ac:dyDescent="0.25">
      <c r="A143" s="15"/>
      <c r="B143" s="19"/>
      <c r="C143" s="87"/>
      <c r="D143" s="88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  <c r="FK143" s="26"/>
      <c r="FL143" s="26"/>
      <c r="FM143" s="26"/>
      <c r="FN143" s="26"/>
      <c r="FO143" s="26"/>
      <c r="FP143" s="26"/>
      <c r="FQ143" s="26"/>
      <c r="FR143" s="26"/>
      <c r="FS143" s="26"/>
      <c r="FT143" s="26"/>
      <c r="FU143" s="26"/>
      <c r="FV143" s="26"/>
      <c r="FW143" s="26"/>
      <c r="FX143" s="26"/>
      <c r="FY143" s="26"/>
      <c r="FZ143" s="26"/>
      <c r="GA143" s="26"/>
      <c r="GB143" s="26"/>
      <c r="GC143" s="26"/>
      <c r="GD143" s="26"/>
      <c r="GE143" s="26"/>
      <c r="GF143" s="26"/>
      <c r="GG143" s="26"/>
      <c r="GH143" s="26"/>
      <c r="GI143" s="26"/>
      <c r="GJ143" s="26"/>
      <c r="GK143" s="26"/>
      <c r="GL143" s="26"/>
      <c r="GM143" s="26"/>
      <c r="GN143" s="26"/>
      <c r="GO143" s="26"/>
      <c r="GP143" s="26"/>
      <c r="GQ143" s="26"/>
      <c r="GR143" s="26"/>
      <c r="GS143" s="26"/>
      <c r="GT143" s="26"/>
      <c r="GU143" s="26"/>
      <c r="GV143" s="26"/>
      <c r="GW143" s="26"/>
      <c r="GX143" s="26"/>
      <c r="GY143" s="26"/>
      <c r="GZ143" s="26"/>
      <c r="HA143" s="26"/>
      <c r="HB143" s="26"/>
      <c r="HC143" s="26"/>
      <c r="HD143" s="26"/>
      <c r="HE143" s="26"/>
      <c r="HF143" s="26"/>
      <c r="HG143" s="26"/>
      <c r="HH143" s="26"/>
      <c r="HI143" s="26"/>
      <c r="HJ143" s="26"/>
      <c r="HK143" s="26"/>
      <c r="HL143" s="26"/>
      <c r="HM143" s="26"/>
      <c r="HN143" s="26"/>
      <c r="HO143" s="26"/>
      <c r="HP143" s="26"/>
      <c r="HQ143" s="26"/>
      <c r="HR143" s="26"/>
      <c r="HS143" s="26"/>
      <c r="HT143" s="26"/>
      <c r="HU143" s="26"/>
      <c r="HV143" s="26"/>
    </row>
    <row r="144" spans="1:230" x14ac:dyDescent="0.25">
      <c r="A144" s="15"/>
      <c r="B144" s="20" t="s">
        <v>12</v>
      </c>
      <c r="C144" s="87"/>
      <c r="D144" s="88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  <c r="FK144" s="26"/>
      <c r="FL144" s="26"/>
      <c r="FM144" s="26"/>
      <c r="FN144" s="26"/>
      <c r="FO144" s="26"/>
      <c r="FP144" s="26"/>
      <c r="FQ144" s="26"/>
      <c r="FR144" s="26"/>
      <c r="FS144" s="26"/>
      <c r="FT144" s="26"/>
      <c r="FU144" s="26"/>
      <c r="FV144" s="26"/>
      <c r="FW144" s="26"/>
      <c r="FX144" s="26"/>
      <c r="FY144" s="26"/>
      <c r="FZ144" s="26"/>
      <c r="GA144" s="26"/>
      <c r="GB144" s="26"/>
      <c r="GC144" s="26"/>
      <c r="GD144" s="26"/>
      <c r="GE144" s="26"/>
      <c r="GF144" s="26"/>
      <c r="GG144" s="26"/>
      <c r="GH144" s="26"/>
      <c r="GI144" s="26"/>
      <c r="GJ144" s="26"/>
      <c r="GK144" s="26"/>
      <c r="GL144" s="26"/>
      <c r="GM144" s="26"/>
      <c r="GN144" s="26"/>
      <c r="GO144" s="26"/>
      <c r="GP144" s="26"/>
      <c r="GQ144" s="26"/>
      <c r="GR144" s="26"/>
      <c r="GS144" s="26"/>
      <c r="GT144" s="26"/>
      <c r="GU144" s="26"/>
      <c r="GV144" s="26"/>
      <c r="GW144" s="26"/>
      <c r="GX144" s="26"/>
      <c r="GY144" s="26"/>
      <c r="GZ144" s="26"/>
      <c r="HA144" s="26"/>
      <c r="HB144" s="26"/>
      <c r="HC144" s="26"/>
      <c r="HD144" s="26"/>
      <c r="HE144" s="26"/>
      <c r="HF144" s="26"/>
      <c r="HG144" s="26"/>
      <c r="HH144" s="26"/>
      <c r="HI144" s="26"/>
      <c r="HJ144" s="26"/>
      <c r="HK144" s="26"/>
      <c r="HL144" s="26"/>
      <c r="HM144" s="26"/>
      <c r="HN144" s="26"/>
      <c r="HO144" s="26"/>
      <c r="HP144" s="26"/>
      <c r="HQ144" s="26"/>
      <c r="HR144" s="26"/>
      <c r="HS144" s="26"/>
      <c r="HT144" s="26"/>
      <c r="HU144" s="26"/>
      <c r="HV144" s="26"/>
    </row>
    <row r="145" spans="1:230" x14ac:dyDescent="0.25">
      <c r="A145" s="15"/>
      <c r="B145" s="21"/>
      <c r="C145" s="87"/>
      <c r="D145" s="88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  <c r="FK145" s="26"/>
      <c r="FL145" s="26"/>
      <c r="FM145" s="26"/>
      <c r="FN145" s="26"/>
      <c r="FO145" s="26"/>
      <c r="FP145" s="26"/>
      <c r="FQ145" s="26"/>
      <c r="FR145" s="26"/>
      <c r="FS145" s="26"/>
      <c r="FT145" s="26"/>
      <c r="FU145" s="26"/>
      <c r="FV145" s="26"/>
      <c r="FW145" s="26"/>
      <c r="FX145" s="26"/>
      <c r="FY145" s="26"/>
      <c r="FZ145" s="26"/>
      <c r="GA145" s="26"/>
      <c r="GB145" s="26"/>
      <c r="GC145" s="26"/>
      <c r="GD145" s="26"/>
      <c r="GE145" s="26"/>
      <c r="GF145" s="26"/>
      <c r="GG145" s="26"/>
      <c r="GH145" s="26"/>
      <c r="GI145" s="26"/>
      <c r="GJ145" s="26"/>
      <c r="GK145" s="26"/>
      <c r="GL145" s="26"/>
      <c r="GM145" s="26"/>
      <c r="GN145" s="26"/>
      <c r="GO145" s="26"/>
      <c r="GP145" s="26"/>
      <c r="GQ145" s="26"/>
      <c r="GR145" s="26"/>
      <c r="GS145" s="26"/>
      <c r="GT145" s="26"/>
      <c r="GU145" s="26"/>
      <c r="GV145" s="26"/>
      <c r="GW145" s="26"/>
      <c r="GX145" s="26"/>
      <c r="GY145" s="26"/>
      <c r="GZ145" s="26"/>
      <c r="HA145" s="26"/>
      <c r="HB145" s="26"/>
      <c r="HC145" s="26"/>
      <c r="HD145" s="26"/>
      <c r="HE145" s="26"/>
      <c r="HF145" s="26"/>
      <c r="HG145" s="26"/>
      <c r="HH145" s="26"/>
      <c r="HI145" s="26"/>
      <c r="HJ145" s="26"/>
      <c r="HK145" s="26"/>
      <c r="HL145" s="26"/>
      <c r="HM145" s="26"/>
      <c r="HN145" s="26"/>
      <c r="HO145" s="26"/>
      <c r="HP145" s="26"/>
      <c r="HQ145" s="26"/>
      <c r="HR145" s="26"/>
      <c r="HS145" s="26"/>
      <c r="HT145" s="26"/>
      <c r="HU145" s="26"/>
      <c r="HV145" s="26"/>
    </row>
    <row r="146" spans="1:230" ht="13" x14ac:dyDescent="0.3">
      <c r="A146" s="46">
        <f>A2+6</f>
        <v>2023</v>
      </c>
      <c r="B146" s="19" t="s">
        <v>13</v>
      </c>
      <c r="C146" s="87"/>
      <c r="D146" s="88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  <c r="FK146" s="26"/>
      <c r="FL146" s="26"/>
      <c r="FM146" s="26"/>
      <c r="FN146" s="26"/>
      <c r="FO146" s="26"/>
      <c r="FP146" s="26"/>
      <c r="FQ146" s="26"/>
      <c r="FR146" s="26"/>
      <c r="FS146" s="26"/>
      <c r="FT146" s="26"/>
      <c r="FU146" s="26"/>
      <c r="FV146" s="26"/>
      <c r="FW146" s="26"/>
      <c r="FX146" s="26"/>
      <c r="FY146" s="26"/>
      <c r="FZ146" s="26"/>
      <c r="GA146" s="26"/>
      <c r="GB146" s="26"/>
      <c r="GC146" s="26"/>
      <c r="GD146" s="26"/>
      <c r="GE146" s="26"/>
      <c r="GF146" s="26"/>
      <c r="GG146" s="26"/>
      <c r="GH146" s="26"/>
      <c r="GI146" s="26"/>
      <c r="GJ146" s="26"/>
      <c r="GK146" s="26"/>
      <c r="GL146" s="26"/>
      <c r="GM146" s="26"/>
      <c r="GN146" s="26"/>
      <c r="GO146" s="26"/>
      <c r="GP146" s="26"/>
      <c r="GQ146" s="26"/>
      <c r="GR146" s="26"/>
      <c r="GS146" s="26"/>
      <c r="GT146" s="26"/>
      <c r="GU146" s="26"/>
      <c r="GV146" s="26"/>
      <c r="GW146" s="26"/>
      <c r="GX146" s="26"/>
      <c r="GY146" s="26"/>
      <c r="GZ146" s="26"/>
      <c r="HA146" s="26"/>
      <c r="HB146" s="26"/>
      <c r="HC146" s="26"/>
      <c r="HD146" s="26"/>
      <c r="HE146" s="26"/>
      <c r="HF146" s="26"/>
      <c r="HG146" s="26"/>
      <c r="HH146" s="26"/>
      <c r="HI146" s="26"/>
      <c r="HJ146" s="26"/>
      <c r="HK146" s="26"/>
      <c r="HL146" s="26"/>
      <c r="HM146" s="26"/>
      <c r="HN146" s="26"/>
      <c r="HO146" s="26"/>
      <c r="HP146" s="26"/>
      <c r="HQ146" s="26"/>
      <c r="HR146" s="26"/>
      <c r="HS146" s="26"/>
      <c r="HT146" s="26"/>
      <c r="HU146" s="26"/>
      <c r="HV146" s="26"/>
    </row>
    <row r="147" spans="1:230" x14ac:dyDescent="0.25">
      <c r="A147" s="15"/>
      <c r="B147" s="19"/>
      <c r="C147" s="87"/>
      <c r="D147" s="88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  <c r="FK147" s="26"/>
      <c r="FL147" s="26"/>
      <c r="FM147" s="26"/>
      <c r="FN147" s="26"/>
      <c r="FO147" s="26"/>
      <c r="FP147" s="26"/>
      <c r="FQ147" s="26"/>
      <c r="FR147" s="26"/>
      <c r="FS147" s="26"/>
      <c r="FT147" s="26"/>
      <c r="FU147" s="26"/>
      <c r="FV147" s="26"/>
      <c r="FW147" s="26"/>
      <c r="FX147" s="26"/>
      <c r="FY147" s="26"/>
      <c r="FZ147" s="26"/>
      <c r="GA147" s="26"/>
      <c r="GB147" s="26"/>
      <c r="GC147" s="26"/>
      <c r="GD147" s="26"/>
      <c r="GE147" s="26"/>
      <c r="GF147" s="26"/>
      <c r="GG147" s="26"/>
      <c r="GH147" s="26"/>
      <c r="GI147" s="26"/>
      <c r="GJ147" s="26"/>
      <c r="GK147" s="26"/>
      <c r="GL147" s="26"/>
      <c r="GM147" s="26"/>
      <c r="GN147" s="26"/>
      <c r="GO147" s="26"/>
      <c r="GP147" s="26"/>
      <c r="GQ147" s="26"/>
      <c r="GR147" s="26"/>
      <c r="GS147" s="26"/>
      <c r="GT147" s="26"/>
      <c r="GU147" s="26"/>
      <c r="GV147" s="26"/>
      <c r="GW147" s="26"/>
      <c r="GX147" s="26"/>
      <c r="GY147" s="26"/>
      <c r="GZ147" s="26"/>
      <c r="HA147" s="26"/>
      <c r="HB147" s="26"/>
      <c r="HC147" s="26"/>
      <c r="HD147" s="26"/>
      <c r="HE147" s="26"/>
      <c r="HF147" s="26"/>
      <c r="HG147" s="26"/>
      <c r="HH147" s="26"/>
      <c r="HI147" s="26"/>
      <c r="HJ147" s="26"/>
      <c r="HK147" s="26"/>
      <c r="HL147" s="26"/>
      <c r="HM147" s="26"/>
      <c r="HN147" s="26"/>
      <c r="HO147" s="26"/>
      <c r="HP147" s="26"/>
      <c r="HQ147" s="26"/>
      <c r="HR147" s="26"/>
      <c r="HS147" s="26"/>
      <c r="HT147" s="26"/>
      <c r="HU147" s="26"/>
      <c r="HV147" s="26"/>
    </row>
    <row r="148" spans="1:230" x14ac:dyDescent="0.25">
      <c r="A148" s="15"/>
      <c r="B148" s="19" t="s">
        <v>2</v>
      </c>
      <c r="C148" s="87"/>
      <c r="D148" s="88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6"/>
      <c r="BU148" s="26"/>
      <c r="BV148" s="26"/>
      <c r="BW148" s="26"/>
      <c r="BX148" s="26"/>
      <c r="BY148" s="26"/>
      <c r="BZ148" s="26"/>
      <c r="CA148" s="26"/>
      <c r="CB148" s="26"/>
      <c r="CC148" s="26"/>
      <c r="CD148" s="26"/>
      <c r="CE148" s="26"/>
      <c r="CF148" s="26"/>
      <c r="CG148" s="26"/>
      <c r="CH148" s="26"/>
      <c r="CI148" s="26"/>
      <c r="CJ148" s="26"/>
      <c r="CK148" s="26"/>
      <c r="CL148" s="26"/>
      <c r="CM148" s="26"/>
      <c r="CN148" s="26"/>
      <c r="CO148" s="26"/>
      <c r="CP148" s="26"/>
      <c r="CQ148" s="26"/>
      <c r="CR148" s="26"/>
      <c r="CS148" s="26"/>
      <c r="CT148" s="26"/>
      <c r="CU148" s="26"/>
      <c r="CV148" s="26"/>
      <c r="CW148" s="26"/>
      <c r="CX148" s="26"/>
      <c r="CY148" s="26"/>
      <c r="CZ148" s="26"/>
      <c r="DA148" s="26"/>
      <c r="DB148" s="26"/>
      <c r="DC148" s="26"/>
      <c r="DD148" s="26"/>
      <c r="DE148" s="26"/>
      <c r="DF148" s="26"/>
      <c r="DG148" s="26"/>
      <c r="DH148" s="26"/>
      <c r="DI148" s="26"/>
      <c r="DJ148" s="26"/>
      <c r="DK148" s="26"/>
      <c r="DL148" s="26"/>
      <c r="DM148" s="26"/>
      <c r="DN148" s="26"/>
      <c r="DO148" s="26"/>
      <c r="DP148" s="26"/>
      <c r="DQ148" s="26"/>
      <c r="DR148" s="26"/>
      <c r="DS148" s="26"/>
      <c r="DT148" s="26"/>
      <c r="DU148" s="26"/>
      <c r="DV148" s="26"/>
      <c r="DW148" s="26"/>
      <c r="DX148" s="26"/>
      <c r="DY148" s="26"/>
      <c r="DZ148" s="26"/>
      <c r="EA148" s="26"/>
      <c r="EB148" s="26"/>
      <c r="EC148" s="26"/>
      <c r="ED148" s="26"/>
      <c r="EE148" s="26"/>
      <c r="EF148" s="26"/>
      <c r="EG148" s="26"/>
      <c r="EH148" s="26"/>
      <c r="EI148" s="26"/>
      <c r="EJ148" s="26"/>
      <c r="EK148" s="26"/>
      <c r="EL148" s="26"/>
      <c r="EM148" s="26"/>
      <c r="EN148" s="26"/>
      <c r="EO148" s="26"/>
      <c r="EP148" s="26"/>
      <c r="EQ148" s="26"/>
      <c r="ER148" s="26"/>
      <c r="ES148" s="26"/>
      <c r="ET148" s="26"/>
      <c r="EU148" s="26"/>
      <c r="EV148" s="26"/>
      <c r="EW148" s="26"/>
      <c r="EX148" s="26"/>
      <c r="EY148" s="26"/>
      <c r="EZ148" s="26"/>
      <c r="FA148" s="26"/>
      <c r="FB148" s="26"/>
      <c r="FC148" s="26"/>
      <c r="FD148" s="26"/>
      <c r="FE148" s="26"/>
      <c r="FF148" s="26"/>
      <c r="FG148" s="26"/>
      <c r="FH148" s="26"/>
      <c r="FI148" s="26"/>
      <c r="FJ148" s="26"/>
      <c r="FK148" s="26"/>
      <c r="FL148" s="26"/>
      <c r="FM148" s="26"/>
      <c r="FN148" s="26"/>
      <c r="FO148" s="26"/>
      <c r="FP148" s="26"/>
      <c r="FQ148" s="26"/>
      <c r="FR148" s="26"/>
      <c r="FS148" s="26"/>
      <c r="FT148" s="26"/>
      <c r="FU148" s="26"/>
      <c r="FV148" s="26"/>
      <c r="FW148" s="26"/>
      <c r="FX148" s="26"/>
      <c r="FY148" s="26"/>
      <c r="FZ148" s="26"/>
      <c r="GA148" s="26"/>
      <c r="GB148" s="26"/>
      <c r="GC148" s="26"/>
      <c r="GD148" s="26"/>
      <c r="GE148" s="26"/>
      <c r="GF148" s="26"/>
      <c r="GG148" s="26"/>
      <c r="GH148" s="26"/>
      <c r="GI148" s="26"/>
      <c r="GJ148" s="26"/>
      <c r="GK148" s="26"/>
      <c r="GL148" s="26"/>
      <c r="GM148" s="26"/>
      <c r="GN148" s="26"/>
      <c r="GO148" s="26"/>
      <c r="GP148" s="26"/>
      <c r="GQ148" s="26"/>
      <c r="GR148" s="26"/>
      <c r="GS148" s="26"/>
      <c r="GT148" s="26"/>
      <c r="GU148" s="26"/>
      <c r="GV148" s="26"/>
      <c r="GW148" s="26"/>
      <c r="GX148" s="26"/>
      <c r="GY148" s="26"/>
      <c r="GZ148" s="26"/>
      <c r="HA148" s="26"/>
      <c r="HB148" s="26"/>
      <c r="HC148" s="26"/>
      <c r="HD148" s="26"/>
      <c r="HE148" s="26"/>
      <c r="HF148" s="26"/>
      <c r="HG148" s="26"/>
      <c r="HH148" s="26"/>
      <c r="HI148" s="26"/>
      <c r="HJ148" s="26"/>
      <c r="HK148" s="26"/>
      <c r="HL148" s="26"/>
      <c r="HM148" s="26"/>
      <c r="HN148" s="26"/>
      <c r="HO148" s="26"/>
      <c r="HP148" s="26"/>
      <c r="HQ148" s="26"/>
      <c r="HR148" s="26"/>
      <c r="HS148" s="26"/>
      <c r="HT148" s="26"/>
      <c r="HU148" s="26"/>
      <c r="HV148" s="26"/>
    </row>
    <row r="149" spans="1:230" x14ac:dyDescent="0.25">
      <c r="A149" s="15"/>
      <c r="B149" s="19"/>
      <c r="C149" s="87"/>
      <c r="D149" s="88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26"/>
      <c r="BJ149" s="26"/>
      <c r="BK149" s="26"/>
      <c r="BL149" s="26"/>
      <c r="BM149" s="26"/>
      <c r="BN149" s="26"/>
      <c r="BO149" s="26"/>
      <c r="BP149" s="26"/>
      <c r="BQ149" s="26"/>
      <c r="BR149" s="26"/>
      <c r="BS149" s="26"/>
      <c r="BT149" s="26"/>
      <c r="BU149" s="26"/>
      <c r="BV149" s="26"/>
      <c r="BW149" s="26"/>
      <c r="BX149" s="26"/>
      <c r="BY149" s="26"/>
      <c r="BZ149" s="26"/>
      <c r="CA149" s="26"/>
      <c r="CB149" s="26"/>
      <c r="CC149" s="26"/>
      <c r="CD149" s="26"/>
      <c r="CE149" s="26"/>
      <c r="CF149" s="26"/>
      <c r="CG149" s="26"/>
      <c r="CH149" s="26"/>
      <c r="CI149" s="26"/>
      <c r="CJ149" s="26"/>
      <c r="CK149" s="26"/>
      <c r="CL149" s="26"/>
      <c r="CM149" s="26"/>
      <c r="CN149" s="26"/>
      <c r="CO149" s="26"/>
      <c r="CP149" s="26"/>
      <c r="CQ149" s="26"/>
      <c r="CR149" s="26"/>
      <c r="CS149" s="26"/>
      <c r="CT149" s="26"/>
      <c r="CU149" s="26"/>
      <c r="CV149" s="26"/>
      <c r="CW149" s="26"/>
      <c r="CX149" s="26"/>
      <c r="CY149" s="26"/>
      <c r="CZ149" s="26"/>
      <c r="DA149" s="26"/>
      <c r="DB149" s="26"/>
      <c r="DC149" s="26"/>
      <c r="DD149" s="26"/>
      <c r="DE149" s="26"/>
      <c r="DF149" s="26"/>
      <c r="DG149" s="26"/>
      <c r="DH149" s="26"/>
      <c r="DI149" s="26"/>
      <c r="DJ149" s="26"/>
      <c r="DK149" s="26"/>
      <c r="DL149" s="26"/>
      <c r="DM149" s="26"/>
      <c r="DN149" s="26"/>
      <c r="DO149" s="26"/>
      <c r="DP149" s="26"/>
      <c r="DQ149" s="26"/>
      <c r="DR149" s="26"/>
      <c r="DS149" s="26"/>
      <c r="DT149" s="26"/>
      <c r="DU149" s="26"/>
      <c r="DV149" s="26"/>
      <c r="DW149" s="26"/>
      <c r="DX149" s="26"/>
      <c r="DY149" s="26"/>
      <c r="DZ149" s="26"/>
      <c r="EA149" s="26"/>
      <c r="EB149" s="26"/>
      <c r="EC149" s="26"/>
      <c r="ED149" s="26"/>
      <c r="EE149" s="26"/>
      <c r="EF149" s="26"/>
      <c r="EG149" s="26"/>
      <c r="EH149" s="26"/>
      <c r="EI149" s="26"/>
      <c r="EJ149" s="26"/>
      <c r="EK149" s="26"/>
      <c r="EL149" s="26"/>
      <c r="EM149" s="26"/>
      <c r="EN149" s="26"/>
      <c r="EO149" s="26"/>
      <c r="EP149" s="26"/>
      <c r="EQ149" s="26"/>
      <c r="ER149" s="26"/>
      <c r="ES149" s="26"/>
      <c r="ET149" s="26"/>
      <c r="EU149" s="26"/>
      <c r="EV149" s="26"/>
      <c r="EW149" s="26"/>
      <c r="EX149" s="26"/>
      <c r="EY149" s="26"/>
      <c r="EZ149" s="26"/>
      <c r="FA149" s="26"/>
      <c r="FB149" s="26"/>
      <c r="FC149" s="26"/>
      <c r="FD149" s="26"/>
      <c r="FE149" s="26"/>
      <c r="FF149" s="26"/>
      <c r="FG149" s="26"/>
      <c r="FH149" s="26"/>
      <c r="FI149" s="26"/>
      <c r="FJ149" s="26"/>
      <c r="FK149" s="26"/>
      <c r="FL149" s="26"/>
      <c r="FM149" s="26"/>
      <c r="FN149" s="26"/>
      <c r="FO149" s="26"/>
      <c r="FP149" s="26"/>
      <c r="FQ149" s="26"/>
      <c r="FR149" s="26"/>
      <c r="FS149" s="26"/>
      <c r="FT149" s="26"/>
      <c r="FU149" s="26"/>
      <c r="FV149" s="26"/>
      <c r="FW149" s="26"/>
      <c r="FX149" s="26"/>
      <c r="FY149" s="26"/>
      <c r="FZ149" s="26"/>
      <c r="GA149" s="26"/>
      <c r="GB149" s="26"/>
      <c r="GC149" s="26"/>
      <c r="GD149" s="26"/>
      <c r="GE149" s="26"/>
      <c r="GF149" s="26"/>
      <c r="GG149" s="26"/>
      <c r="GH149" s="26"/>
      <c r="GI149" s="26"/>
      <c r="GJ149" s="26"/>
      <c r="GK149" s="26"/>
      <c r="GL149" s="26"/>
      <c r="GM149" s="26"/>
      <c r="GN149" s="26"/>
      <c r="GO149" s="26"/>
      <c r="GP149" s="26"/>
      <c r="GQ149" s="26"/>
      <c r="GR149" s="26"/>
      <c r="GS149" s="26"/>
      <c r="GT149" s="26"/>
      <c r="GU149" s="26"/>
      <c r="GV149" s="26"/>
      <c r="GW149" s="26"/>
      <c r="GX149" s="26"/>
      <c r="GY149" s="26"/>
      <c r="GZ149" s="26"/>
      <c r="HA149" s="26"/>
      <c r="HB149" s="26"/>
      <c r="HC149" s="26"/>
      <c r="HD149" s="26"/>
      <c r="HE149" s="26"/>
      <c r="HF149" s="26"/>
      <c r="HG149" s="26"/>
      <c r="HH149" s="26"/>
      <c r="HI149" s="26"/>
      <c r="HJ149" s="26"/>
      <c r="HK149" s="26"/>
      <c r="HL149" s="26"/>
      <c r="HM149" s="26"/>
      <c r="HN149" s="26"/>
      <c r="HO149" s="26"/>
      <c r="HP149" s="26"/>
      <c r="HQ149" s="26"/>
      <c r="HR149" s="26"/>
      <c r="HS149" s="26"/>
      <c r="HT149" s="26"/>
      <c r="HU149" s="26"/>
      <c r="HV149" s="26"/>
    </row>
    <row r="150" spans="1:230" x14ac:dyDescent="0.25">
      <c r="A150" s="15"/>
      <c r="B150" s="19" t="s">
        <v>3</v>
      </c>
      <c r="C150" s="87"/>
      <c r="D150" s="88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  <c r="GE150" s="26"/>
      <c r="GF150" s="26"/>
      <c r="GG150" s="26"/>
      <c r="GH150" s="26"/>
      <c r="GI150" s="26"/>
      <c r="GJ150" s="26"/>
      <c r="GK150" s="26"/>
      <c r="GL150" s="26"/>
      <c r="GM150" s="26"/>
      <c r="GN150" s="26"/>
      <c r="GO150" s="26"/>
      <c r="GP150" s="26"/>
      <c r="GQ150" s="26"/>
      <c r="GR150" s="26"/>
      <c r="GS150" s="26"/>
      <c r="GT150" s="26"/>
      <c r="GU150" s="26"/>
      <c r="GV150" s="26"/>
      <c r="GW150" s="26"/>
      <c r="GX150" s="26"/>
      <c r="GY150" s="26"/>
      <c r="GZ150" s="26"/>
      <c r="HA150" s="26"/>
      <c r="HB150" s="26"/>
      <c r="HC150" s="26"/>
      <c r="HD150" s="26"/>
      <c r="HE150" s="26"/>
      <c r="HF150" s="26"/>
      <c r="HG150" s="26"/>
      <c r="HH150" s="26"/>
      <c r="HI150" s="26"/>
      <c r="HJ150" s="26"/>
      <c r="HK150" s="26"/>
      <c r="HL150" s="26"/>
      <c r="HM150" s="26"/>
      <c r="HN150" s="26"/>
      <c r="HO150" s="26"/>
      <c r="HP150" s="26"/>
      <c r="HQ150" s="26"/>
      <c r="HR150" s="26"/>
      <c r="HS150" s="26"/>
      <c r="HT150" s="26"/>
      <c r="HU150" s="26"/>
      <c r="HV150" s="26"/>
    </row>
    <row r="151" spans="1:230" x14ac:dyDescent="0.25">
      <c r="A151" s="15"/>
      <c r="B151" s="19"/>
      <c r="C151" s="87"/>
      <c r="D151" s="88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  <c r="FN151" s="26"/>
      <c r="FO151" s="26"/>
      <c r="FP151" s="26"/>
      <c r="FQ151" s="26"/>
      <c r="FR151" s="26"/>
      <c r="FS151" s="26"/>
      <c r="FT151" s="26"/>
      <c r="FU151" s="26"/>
      <c r="FV151" s="26"/>
      <c r="FW151" s="26"/>
      <c r="FX151" s="26"/>
      <c r="FY151" s="26"/>
      <c r="FZ151" s="26"/>
      <c r="GA151" s="26"/>
      <c r="GB151" s="26"/>
      <c r="GC151" s="26"/>
      <c r="GD151" s="26"/>
      <c r="GE151" s="26"/>
      <c r="GF151" s="26"/>
      <c r="GG151" s="26"/>
      <c r="GH151" s="26"/>
      <c r="GI151" s="26"/>
      <c r="GJ151" s="26"/>
      <c r="GK151" s="26"/>
      <c r="GL151" s="26"/>
      <c r="GM151" s="26"/>
      <c r="GN151" s="26"/>
      <c r="GO151" s="26"/>
      <c r="GP151" s="26"/>
      <c r="GQ151" s="26"/>
      <c r="GR151" s="26"/>
      <c r="GS151" s="26"/>
      <c r="GT151" s="26"/>
      <c r="GU151" s="26"/>
      <c r="GV151" s="26"/>
      <c r="GW151" s="26"/>
      <c r="GX151" s="26"/>
      <c r="GY151" s="26"/>
      <c r="GZ151" s="26"/>
      <c r="HA151" s="26"/>
      <c r="HB151" s="26"/>
      <c r="HC151" s="26"/>
      <c r="HD151" s="26"/>
      <c r="HE151" s="26"/>
      <c r="HF151" s="26"/>
      <c r="HG151" s="26"/>
      <c r="HH151" s="26"/>
      <c r="HI151" s="26"/>
      <c r="HJ151" s="26"/>
      <c r="HK151" s="26"/>
      <c r="HL151" s="26"/>
      <c r="HM151" s="26"/>
      <c r="HN151" s="26"/>
      <c r="HO151" s="26"/>
      <c r="HP151" s="26"/>
      <c r="HQ151" s="26"/>
      <c r="HR151" s="26"/>
      <c r="HS151" s="26"/>
      <c r="HT151" s="26"/>
      <c r="HU151" s="26"/>
      <c r="HV151" s="26"/>
    </row>
    <row r="152" spans="1:230" x14ac:dyDescent="0.25">
      <c r="A152" s="15"/>
      <c r="B152" s="19" t="s">
        <v>4</v>
      </c>
      <c r="C152" s="87"/>
      <c r="D152" s="88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  <c r="FK152" s="26"/>
      <c r="FL152" s="26"/>
      <c r="FM152" s="26"/>
      <c r="FN152" s="26"/>
      <c r="FO152" s="26"/>
      <c r="FP152" s="26"/>
      <c r="FQ152" s="26"/>
      <c r="FR152" s="26"/>
      <c r="FS152" s="26"/>
      <c r="FT152" s="26"/>
      <c r="FU152" s="26"/>
      <c r="FV152" s="26"/>
      <c r="FW152" s="26"/>
      <c r="FX152" s="26"/>
      <c r="FY152" s="26"/>
      <c r="FZ152" s="26"/>
      <c r="GA152" s="26"/>
      <c r="GB152" s="26"/>
      <c r="GC152" s="26"/>
      <c r="GD152" s="26"/>
      <c r="GE152" s="26"/>
      <c r="GF152" s="26"/>
      <c r="GG152" s="26"/>
      <c r="GH152" s="26"/>
      <c r="GI152" s="26"/>
      <c r="GJ152" s="26"/>
      <c r="GK152" s="26"/>
      <c r="GL152" s="26"/>
      <c r="GM152" s="26"/>
      <c r="GN152" s="26"/>
      <c r="GO152" s="26"/>
      <c r="GP152" s="26"/>
      <c r="GQ152" s="26"/>
      <c r="GR152" s="26"/>
      <c r="GS152" s="26"/>
      <c r="GT152" s="26"/>
      <c r="GU152" s="26"/>
      <c r="GV152" s="26"/>
      <c r="GW152" s="26"/>
      <c r="GX152" s="26"/>
      <c r="GY152" s="26"/>
      <c r="GZ152" s="26"/>
      <c r="HA152" s="26"/>
      <c r="HB152" s="26"/>
      <c r="HC152" s="26"/>
      <c r="HD152" s="26"/>
      <c r="HE152" s="26"/>
      <c r="HF152" s="26"/>
      <c r="HG152" s="26"/>
      <c r="HH152" s="26"/>
      <c r="HI152" s="26"/>
      <c r="HJ152" s="26"/>
      <c r="HK152" s="26"/>
      <c r="HL152" s="26"/>
      <c r="HM152" s="26"/>
      <c r="HN152" s="26"/>
      <c r="HO152" s="26"/>
      <c r="HP152" s="26"/>
      <c r="HQ152" s="26"/>
      <c r="HR152" s="26"/>
      <c r="HS152" s="26"/>
      <c r="HT152" s="26"/>
      <c r="HU152" s="26"/>
      <c r="HV152" s="26"/>
    </row>
    <row r="153" spans="1:230" x14ac:dyDescent="0.25">
      <c r="A153" s="15"/>
      <c r="B153" s="19"/>
      <c r="C153" s="87"/>
      <c r="D153" s="88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  <c r="FK153" s="26"/>
      <c r="FL153" s="26"/>
      <c r="FM153" s="26"/>
      <c r="FN153" s="26"/>
      <c r="FO153" s="26"/>
      <c r="FP153" s="26"/>
      <c r="FQ153" s="26"/>
      <c r="FR153" s="26"/>
      <c r="FS153" s="26"/>
      <c r="FT153" s="26"/>
      <c r="FU153" s="26"/>
      <c r="FV153" s="26"/>
      <c r="FW153" s="26"/>
      <c r="FX153" s="26"/>
      <c r="FY153" s="26"/>
      <c r="FZ153" s="26"/>
      <c r="GA153" s="26"/>
      <c r="GB153" s="26"/>
      <c r="GC153" s="26"/>
      <c r="GD153" s="26"/>
      <c r="GE153" s="26"/>
      <c r="GF153" s="26"/>
      <c r="GG153" s="26"/>
      <c r="GH153" s="26"/>
      <c r="GI153" s="26"/>
      <c r="GJ153" s="26"/>
      <c r="GK153" s="26"/>
      <c r="GL153" s="26"/>
      <c r="GM153" s="26"/>
      <c r="GN153" s="26"/>
      <c r="GO153" s="26"/>
      <c r="GP153" s="26"/>
      <c r="GQ153" s="26"/>
      <c r="GR153" s="26"/>
      <c r="GS153" s="26"/>
      <c r="GT153" s="26"/>
      <c r="GU153" s="26"/>
      <c r="GV153" s="26"/>
      <c r="GW153" s="26"/>
      <c r="GX153" s="26"/>
      <c r="GY153" s="26"/>
      <c r="GZ153" s="26"/>
      <c r="HA153" s="26"/>
      <c r="HB153" s="26"/>
      <c r="HC153" s="26"/>
      <c r="HD153" s="26"/>
      <c r="HE153" s="26"/>
      <c r="HF153" s="26"/>
      <c r="HG153" s="26"/>
      <c r="HH153" s="26"/>
      <c r="HI153" s="26"/>
      <c r="HJ153" s="26"/>
      <c r="HK153" s="26"/>
      <c r="HL153" s="26"/>
      <c r="HM153" s="26"/>
      <c r="HN153" s="26"/>
      <c r="HO153" s="26"/>
      <c r="HP153" s="26"/>
      <c r="HQ153" s="26"/>
      <c r="HR153" s="26"/>
      <c r="HS153" s="26"/>
      <c r="HT153" s="26"/>
      <c r="HU153" s="26"/>
      <c r="HV153" s="26"/>
    </row>
    <row r="154" spans="1:230" x14ac:dyDescent="0.25">
      <c r="A154" s="15"/>
      <c r="B154" s="19" t="s">
        <v>5</v>
      </c>
      <c r="C154" s="87"/>
      <c r="D154" s="88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  <c r="FQ154" s="26"/>
      <c r="FR154" s="26"/>
      <c r="FS154" s="26"/>
      <c r="FT154" s="26"/>
      <c r="FU154" s="26"/>
      <c r="FV154" s="26"/>
      <c r="FW154" s="26"/>
      <c r="FX154" s="26"/>
      <c r="FY154" s="26"/>
      <c r="FZ154" s="26"/>
      <c r="GA154" s="26"/>
      <c r="GB154" s="26"/>
      <c r="GC154" s="26"/>
      <c r="GD154" s="26"/>
      <c r="GE154" s="26"/>
      <c r="GF154" s="26"/>
      <c r="GG154" s="26"/>
      <c r="GH154" s="26"/>
      <c r="GI154" s="26"/>
      <c r="GJ154" s="26"/>
      <c r="GK154" s="26"/>
      <c r="GL154" s="26"/>
      <c r="GM154" s="26"/>
      <c r="GN154" s="26"/>
      <c r="GO154" s="26"/>
      <c r="GP154" s="26"/>
      <c r="GQ154" s="26"/>
      <c r="GR154" s="26"/>
      <c r="GS154" s="26"/>
      <c r="GT154" s="26"/>
      <c r="GU154" s="26"/>
      <c r="GV154" s="26"/>
      <c r="GW154" s="26"/>
      <c r="GX154" s="26"/>
      <c r="GY154" s="26"/>
      <c r="GZ154" s="26"/>
      <c r="HA154" s="26"/>
      <c r="HB154" s="26"/>
      <c r="HC154" s="26"/>
      <c r="HD154" s="26"/>
      <c r="HE154" s="26"/>
      <c r="HF154" s="26"/>
      <c r="HG154" s="26"/>
      <c r="HH154" s="26"/>
      <c r="HI154" s="26"/>
      <c r="HJ154" s="26"/>
      <c r="HK154" s="26"/>
      <c r="HL154" s="26"/>
      <c r="HM154" s="26"/>
      <c r="HN154" s="26"/>
      <c r="HO154" s="26"/>
      <c r="HP154" s="26"/>
      <c r="HQ154" s="26"/>
      <c r="HR154" s="26"/>
      <c r="HS154" s="26"/>
      <c r="HT154" s="26"/>
      <c r="HU154" s="26"/>
      <c r="HV154" s="26"/>
    </row>
    <row r="155" spans="1:230" x14ac:dyDescent="0.25">
      <c r="A155" s="15"/>
      <c r="B155" s="19"/>
      <c r="C155" s="87"/>
      <c r="D155" s="88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  <c r="FN155" s="26"/>
      <c r="FO155" s="26"/>
      <c r="FP155" s="26"/>
      <c r="FQ155" s="26"/>
      <c r="FR155" s="26"/>
      <c r="FS155" s="26"/>
      <c r="FT155" s="26"/>
      <c r="FU155" s="26"/>
      <c r="FV155" s="26"/>
      <c r="FW155" s="26"/>
      <c r="FX155" s="26"/>
      <c r="FY155" s="26"/>
      <c r="FZ155" s="26"/>
      <c r="GA155" s="26"/>
      <c r="GB155" s="26"/>
      <c r="GC155" s="26"/>
      <c r="GD155" s="26"/>
      <c r="GE155" s="26"/>
      <c r="GF155" s="26"/>
      <c r="GG155" s="26"/>
      <c r="GH155" s="26"/>
      <c r="GI155" s="26"/>
      <c r="GJ155" s="26"/>
      <c r="GK155" s="26"/>
      <c r="GL155" s="26"/>
      <c r="GM155" s="26"/>
      <c r="GN155" s="26"/>
      <c r="GO155" s="26"/>
      <c r="GP155" s="26"/>
      <c r="GQ155" s="26"/>
      <c r="GR155" s="26"/>
      <c r="GS155" s="26"/>
      <c r="GT155" s="26"/>
      <c r="GU155" s="26"/>
      <c r="GV155" s="26"/>
      <c r="GW155" s="26"/>
      <c r="GX155" s="26"/>
      <c r="GY155" s="26"/>
      <c r="GZ155" s="26"/>
      <c r="HA155" s="26"/>
      <c r="HB155" s="26"/>
      <c r="HC155" s="26"/>
      <c r="HD155" s="26"/>
      <c r="HE155" s="26"/>
      <c r="HF155" s="26"/>
      <c r="HG155" s="26"/>
      <c r="HH155" s="26"/>
      <c r="HI155" s="26"/>
      <c r="HJ155" s="26"/>
      <c r="HK155" s="26"/>
      <c r="HL155" s="26"/>
      <c r="HM155" s="26"/>
      <c r="HN155" s="26"/>
      <c r="HO155" s="26"/>
      <c r="HP155" s="26"/>
      <c r="HQ155" s="26"/>
      <c r="HR155" s="26"/>
      <c r="HS155" s="26"/>
      <c r="HT155" s="26"/>
      <c r="HU155" s="26"/>
      <c r="HV155" s="26"/>
    </row>
    <row r="156" spans="1:230" x14ac:dyDescent="0.25">
      <c r="A156" s="15"/>
      <c r="B156" s="19" t="s">
        <v>6</v>
      </c>
      <c r="C156" s="87"/>
      <c r="D156" s="88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  <c r="FN156" s="26"/>
      <c r="FO156" s="26"/>
      <c r="FP156" s="26"/>
      <c r="FQ156" s="26"/>
      <c r="FR156" s="26"/>
      <c r="FS156" s="26"/>
      <c r="FT156" s="26"/>
      <c r="FU156" s="26"/>
      <c r="FV156" s="26"/>
      <c r="FW156" s="26"/>
      <c r="FX156" s="26"/>
      <c r="FY156" s="26"/>
      <c r="FZ156" s="26"/>
      <c r="GA156" s="26"/>
      <c r="GB156" s="26"/>
      <c r="GC156" s="26"/>
      <c r="GD156" s="26"/>
      <c r="GE156" s="26"/>
      <c r="GF156" s="26"/>
      <c r="GG156" s="26"/>
      <c r="GH156" s="26"/>
      <c r="GI156" s="26"/>
      <c r="GJ156" s="26"/>
      <c r="GK156" s="26"/>
      <c r="GL156" s="26"/>
      <c r="GM156" s="26"/>
      <c r="GN156" s="26"/>
      <c r="GO156" s="26"/>
      <c r="GP156" s="26"/>
      <c r="GQ156" s="26"/>
      <c r="GR156" s="26"/>
      <c r="GS156" s="26"/>
      <c r="GT156" s="26"/>
      <c r="GU156" s="26"/>
      <c r="GV156" s="26"/>
      <c r="GW156" s="26"/>
      <c r="GX156" s="26"/>
      <c r="GY156" s="26"/>
      <c r="GZ156" s="26"/>
      <c r="HA156" s="26"/>
      <c r="HB156" s="26"/>
      <c r="HC156" s="26"/>
      <c r="HD156" s="26"/>
      <c r="HE156" s="26"/>
      <c r="HF156" s="26"/>
      <c r="HG156" s="26"/>
      <c r="HH156" s="26"/>
      <c r="HI156" s="26"/>
      <c r="HJ156" s="26"/>
      <c r="HK156" s="26"/>
      <c r="HL156" s="26"/>
      <c r="HM156" s="26"/>
      <c r="HN156" s="26"/>
      <c r="HO156" s="26"/>
      <c r="HP156" s="26"/>
      <c r="HQ156" s="26"/>
      <c r="HR156" s="26"/>
      <c r="HS156" s="26"/>
      <c r="HT156" s="26"/>
      <c r="HU156" s="26"/>
      <c r="HV156" s="26"/>
    </row>
    <row r="157" spans="1:230" x14ac:dyDescent="0.25">
      <c r="A157" s="15"/>
      <c r="B157" s="19"/>
      <c r="C157" s="87"/>
      <c r="D157" s="88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  <c r="FN157" s="26"/>
      <c r="FO157" s="26"/>
      <c r="FP157" s="26"/>
      <c r="FQ157" s="26"/>
      <c r="FR157" s="26"/>
      <c r="FS157" s="26"/>
      <c r="FT157" s="26"/>
      <c r="FU157" s="26"/>
      <c r="FV157" s="26"/>
      <c r="FW157" s="26"/>
      <c r="FX157" s="26"/>
      <c r="FY157" s="26"/>
      <c r="FZ157" s="26"/>
      <c r="GA157" s="26"/>
      <c r="GB157" s="26"/>
      <c r="GC157" s="26"/>
      <c r="GD157" s="26"/>
      <c r="GE157" s="26"/>
      <c r="GF157" s="26"/>
      <c r="GG157" s="26"/>
      <c r="GH157" s="26"/>
      <c r="GI157" s="26"/>
      <c r="GJ157" s="26"/>
      <c r="GK157" s="26"/>
      <c r="GL157" s="26"/>
      <c r="GM157" s="26"/>
      <c r="GN157" s="26"/>
      <c r="GO157" s="26"/>
      <c r="GP157" s="26"/>
      <c r="GQ157" s="26"/>
      <c r="GR157" s="26"/>
      <c r="GS157" s="26"/>
      <c r="GT157" s="26"/>
      <c r="GU157" s="26"/>
      <c r="GV157" s="26"/>
      <c r="GW157" s="26"/>
      <c r="GX157" s="26"/>
      <c r="GY157" s="26"/>
      <c r="GZ157" s="26"/>
      <c r="HA157" s="26"/>
      <c r="HB157" s="26"/>
      <c r="HC157" s="26"/>
      <c r="HD157" s="26"/>
      <c r="HE157" s="26"/>
      <c r="HF157" s="26"/>
      <c r="HG157" s="26"/>
      <c r="HH157" s="26"/>
      <c r="HI157" s="26"/>
      <c r="HJ157" s="26"/>
      <c r="HK157" s="26"/>
      <c r="HL157" s="26"/>
      <c r="HM157" s="26"/>
      <c r="HN157" s="26"/>
      <c r="HO157" s="26"/>
      <c r="HP157" s="26"/>
      <c r="HQ157" s="26"/>
      <c r="HR157" s="26"/>
      <c r="HS157" s="26"/>
      <c r="HT157" s="26"/>
      <c r="HU157" s="26"/>
      <c r="HV157" s="26"/>
    </row>
    <row r="158" spans="1:230" x14ac:dyDescent="0.25">
      <c r="A158" s="15"/>
      <c r="B158" s="19" t="s">
        <v>7</v>
      </c>
      <c r="C158" s="87"/>
      <c r="D158" s="88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6"/>
      <c r="EZ158" s="26"/>
      <c r="FA158" s="26"/>
      <c r="FB158" s="26"/>
      <c r="FC158" s="26"/>
      <c r="FD158" s="26"/>
      <c r="FE158" s="26"/>
      <c r="FF158" s="26"/>
      <c r="FG158" s="26"/>
      <c r="FH158" s="26"/>
      <c r="FI158" s="26"/>
      <c r="FJ158" s="26"/>
      <c r="FK158" s="26"/>
      <c r="FL158" s="26"/>
      <c r="FM158" s="26"/>
      <c r="FN158" s="26"/>
      <c r="FO158" s="26"/>
      <c r="FP158" s="26"/>
      <c r="FQ158" s="26"/>
      <c r="FR158" s="26"/>
      <c r="FS158" s="26"/>
      <c r="FT158" s="26"/>
      <c r="FU158" s="26"/>
      <c r="FV158" s="26"/>
      <c r="FW158" s="26"/>
      <c r="FX158" s="26"/>
      <c r="FY158" s="26"/>
      <c r="FZ158" s="26"/>
      <c r="GA158" s="26"/>
      <c r="GB158" s="26"/>
      <c r="GC158" s="26"/>
      <c r="GD158" s="26"/>
      <c r="GE158" s="26"/>
      <c r="GF158" s="26"/>
      <c r="GG158" s="26"/>
      <c r="GH158" s="26"/>
      <c r="GI158" s="26"/>
      <c r="GJ158" s="26"/>
      <c r="GK158" s="26"/>
      <c r="GL158" s="26"/>
      <c r="GM158" s="26"/>
      <c r="GN158" s="26"/>
      <c r="GO158" s="26"/>
      <c r="GP158" s="26"/>
      <c r="GQ158" s="26"/>
      <c r="GR158" s="26"/>
      <c r="GS158" s="26"/>
      <c r="GT158" s="26"/>
      <c r="GU158" s="26"/>
      <c r="GV158" s="26"/>
      <c r="GW158" s="26"/>
      <c r="GX158" s="26"/>
      <c r="GY158" s="26"/>
      <c r="GZ158" s="26"/>
      <c r="HA158" s="26"/>
      <c r="HB158" s="26"/>
      <c r="HC158" s="26"/>
      <c r="HD158" s="26"/>
      <c r="HE158" s="26"/>
      <c r="HF158" s="26"/>
      <c r="HG158" s="26"/>
      <c r="HH158" s="26"/>
      <c r="HI158" s="26"/>
      <c r="HJ158" s="26"/>
      <c r="HK158" s="26"/>
      <c r="HL158" s="26"/>
      <c r="HM158" s="26"/>
      <c r="HN158" s="26"/>
      <c r="HO158" s="26"/>
      <c r="HP158" s="26"/>
      <c r="HQ158" s="26"/>
      <c r="HR158" s="26"/>
      <c r="HS158" s="26"/>
      <c r="HT158" s="26"/>
      <c r="HU158" s="26"/>
      <c r="HV158" s="26"/>
    </row>
    <row r="159" spans="1:230" x14ac:dyDescent="0.25">
      <c r="A159" s="15"/>
      <c r="B159" s="19"/>
      <c r="C159" s="87"/>
      <c r="D159" s="88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  <c r="ER159" s="26"/>
      <c r="ES159" s="26"/>
      <c r="ET159" s="26"/>
      <c r="EU159" s="26"/>
      <c r="EV159" s="26"/>
      <c r="EW159" s="26"/>
      <c r="EX159" s="26"/>
      <c r="EY159" s="26"/>
      <c r="EZ159" s="26"/>
      <c r="FA159" s="26"/>
      <c r="FB159" s="26"/>
      <c r="FC159" s="26"/>
      <c r="FD159" s="26"/>
      <c r="FE159" s="26"/>
      <c r="FF159" s="26"/>
      <c r="FG159" s="26"/>
      <c r="FH159" s="26"/>
      <c r="FI159" s="26"/>
      <c r="FJ159" s="26"/>
      <c r="FK159" s="26"/>
      <c r="FL159" s="26"/>
      <c r="FM159" s="26"/>
      <c r="FN159" s="26"/>
      <c r="FO159" s="26"/>
      <c r="FP159" s="26"/>
      <c r="FQ159" s="26"/>
      <c r="FR159" s="26"/>
      <c r="FS159" s="26"/>
      <c r="FT159" s="26"/>
      <c r="FU159" s="26"/>
      <c r="FV159" s="26"/>
      <c r="FW159" s="26"/>
      <c r="FX159" s="26"/>
      <c r="FY159" s="26"/>
      <c r="FZ159" s="26"/>
      <c r="GA159" s="26"/>
      <c r="GB159" s="26"/>
      <c r="GC159" s="26"/>
      <c r="GD159" s="26"/>
      <c r="GE159" s="26"/>
      <c r="GF159" s="26"/>
      <c r="GG159" s="26"/>
      <c r="GH159" s="26"/>
      <c r="GI159" s="26"/>
      <c r="GJ159" s="26"/>
      <c r="GK159" s="26"/>
      <c r="GL159" s="26"/>
      <c r="GM159" s="26"/>
      <c r="GN159" s="26"/>
      <c r="GO159" s="26"/>
      <c r="GP159" s="26"/>
      <c r="GQ159" s="26"/>
      <c r="GR159" s="26"/>
      <c r="GS159" s="26"/>
      <c r="GT159" s="26"/>
      <c r="GU159" s="26"/>
      <c r="GV159" s="26"/>
      <c r="GW159" s="26"/>
      <c r="GX159" s="26"/>
      <c r="GY159" s="26"/>
      <c r="GZ159" s="26"/>
      <c r="HA159" s="26"/>
      <c r="HB159" s="26"/>
      <c r="HC159" s="26"/>
      <c r="HD159" s="26"/>
      <c r="HE159" s="26"/>
      <c r="HF159" s="26"/>
      <c r="HG159" s="26"/>
      <c r="HH159" s="26"/>
      <c r="HI159" s="26"/>
      <c r="HJ159" s="26"/>
      <c r="HK159" s="26"/>
      <c r="HL159" s="26"/>
      <c r="HM159" s="26"/>
      <c r="HN159" s="26"/>
      <c r="HO159" s="26"/>
      <c r="HP159" s="26"/>
      <c r="HQ159" s="26"/>
      <c r="HR159" s="26"/>
      <c r="HS159" s="26"/>
      <c r="HT159" s="26"/>
      <c r="HU159" s="26"/>
      <c r="HV159" s="26"/>
    </row>
    <row r="160" spans="1:230" x14ac:dyDescent="0.25">
      <c r="A160" s="15"/>
      <c r="B160" s="19" t="s">
        <v>8</v>
      </c>
      <c r="C160" s="87"/>
      <c r="D160" s="88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ER160" s="26"/>
      <c r="ES160" s="26"/>
      <c r="ET160" s="26"/>
      <c r="EU160" s="26"/>
      <c r="EV160" s="26"/>
      <c r="EW160" s="26"/>
      <c r="EX160" s="26"/>
      <c r="EY160" s="26"/>
      <c r="EZ160" s="26"/>
      <c r="FA160" s="26"/>
      <c r="FB160" s="26"/>
      <c r="FC160" s="26"/>
      <c r="FD160" s="26"/>
      <c r="FE160" s="26"/>
      <c r="FF160" s="26"/>
      <c r="FG160" s="26"/>
      <c r="FH160" s="26"/>
      <c r="FI160" s="26"/>
      <c r="FJ160" s="26"/>
      <c r="FK160" s="26"/>
      <c r="FL160" s="26"/>
      <c r="FM160" s="26"/>
      <c r="FN160" s="26"/>
      <c r="FO160" s="26"/>
      <c r="FP160" s="26"/>
      <c r="FQ160" s="26"/>
      <c r="FR160" s="26"/>
      <c r="FS160" s="26"/>
      <c r="FT160" s="26"/>
      <c r="FU160" s="26"/>
      <c r="FV160" s="26"/>
      <c r="FW160" s="26"/>
      <c r="FX160" s="26"/>
      <c r="FY160" s="26"/>
      <c r="FZ160" s="26"/>
      <c r="GA160" s="26"/>
      <c r="GB160" s="26"/>
      <c r="GC160" s="26"/>
      <c r="GD160" s="26"/>
      <c r="GE160" s="26"/>
      <c r="GF160" s="26"/>
      <c r="GG160" s="26"/>
      <c r="GH160" s="26"/>
      <c r="GI160" s="26"/>
      <c r="GJ160" s="26"/>
      <c r="GK160" s="26"/>
      <c r="GL160" s="26"/>
      <c r="GM160" s="26"/>
      <c r="GN160" s="26"/>
      <c r="GO160" s="26"/>
      <c r="GP160" s="26"/>
      <c r="GQ160" s="26"/>
      <c r="GR160" s="26"/>
      <c r="GS160" s="26"/>
      <c r="GT160" s="26"/>
      <c r="GU160" s="26"/>
      <c r="GV160" s="26"/>
      <c r="GW160" s="26"/>
      <c r="GX160" s="26"/>
      <c r="GY160" s="26"/>
      <c r="GZ160" s="26"/>
      <c r="HA160" s="26"/>
      <c r="HB160" s="26"/>
      <c r="HC160" s="26"/>
      <c r="HD160" s="26"/>
      <c r="HE160" s="26"/>
      <c r="HF160" s="26"/>
      <c r="HG160" s="26"/>
      <c r="HH160" s="26"/>
      <c r="HI160" s="26"/>
      <c r="HJ160" s="26"/>
      <c r="HK160" s="26"/>
      <c r="HL160" s="26"/>
      <c r="HM160" s="26"/>
      <c r="HN160" s="26"/>
      <c r="HO160" s="26"/>
      <c r="HP160" s="26"/>
      <c r="HQ160" s="26"/>
      <c r="HR160" s="26"/>
      <c r="HS160" s="26"/>
      <c r="HT160" s="26"/>
      <c r="HU160" s="26"/>
      <c r="HV160" s="26"/>
    </row>
    <row r="161" spans="1:230" x14ac:dyDescent="0.25">
      <c r="A161" s="15"/>
      <c r="B161" s="19"/>
      <c r="C161" s="87"/>
      <c r="D161" s="88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ER161" s="26"/>
      <c r="ES161" s="26"/>
      <c r="ET161" s="26"/>
      <c r="EU161" s="26"/>
      <c r="EV161" s="26"/>
      <c r="EW161" s="26"/>
      <c r="EX161" s="26"/>
      <c r="EY161" s="26"/>
      <c r="EZ161" s="26"/>
      <c r="FA161" s="26"/>
      <c r="FB161" s="26"/>
      <c r="FC161" s="26"/>
      <c r="FD161" s="26"/>
      <c r="FE161" s="26"/>
      <c r="FF161" s="26"/>
      <c r="FG161" s="26"/>
      <c r="FH161" s="26"/>
      <c r="FI161" s="26"/>
      <c r="FJ161" s="26"/>
      <c r="FK161" s="26"/>
      <c r="FL161" s="26"/>
      <c r="FM161" s="26"/>
      <c r="FN161" s="26"/>
      <c r="FO161" s="26"/>
      <c r="FP161" s="26"/>
      <c r="FQ161" s="26"/>
      <c r="FR161" s="26"/>
      <c r="FS161" s="26"/>
      <c r="FT161" s="26"/>
      <c r="FU161" s="26"/>
      <c r="FV161" s="26"/>
      <c r="FW161" s="26"/>
      <c r="FX161" s="26"/>
      <c r="FY161" s="26"/>
      <c r="FZ161" s="26"/>
      <c r="GA161" s="26"/>
      <c r="GB161" s="26"/>
      <c r="GC161" s="26"/>
      <c r="GD161" s="26"/>
      <c r="GE161" s="26"/>
      <c r="GF161" s="26"/>
      <c r="GG161" s="26"/>
      <c r="GH161" s="26"/>
      <c r="GI161" s="26"/>
      <c r="GJ161" s="26"/>
      <c r="GK161" s="26"/>
      <c r="GL161" s="26"/>
      <c r="GM161" s="26"/>
      <c r="GN161" s="26"/>
      <c r="GO161" s="26"/>
      <c r="GP161" s="26"/>
      <c r="GQ161" s="26"/>
      <c r="GR161" s="26"/>
      <c r="GS161" s="26"/>
      <c r="GT161" s="26"/>
      <c r="GU161" s="26"/>
      <c r="GV161" s="26"/>
      <c r="GW161" s="26"/>
      <c r="GX161" s="26"/>
      <c r="GY161" s="26"/>
      <c r="GZ161" s="26"/>
      <c r="HA161" s="26"/>
      <c r="HB161" s="26"/>
      <c r="HC161" s="26"/>
      <c r="HD161" s="26"/>
      <c r="HE161" s="26"/>
      <c r="HF161" s="26"/>
      <c r="HG161" s="26"/>
      <c r="HH161" s="26"/>
      <c r="HI161" s="26"/>
      <c r="HJ161" s="26"/>
      <c r="HK161" s="26"/>
      <c r="HL161" s="26"/>
      <c r="HM161" s="26"/>
      <c r="HN161" s="26"/>
      <c r="HO161" s="26"/>
      <c r="HP161" s="26"/>
      <c r="HQ161" s="26"/>
      <c r="HR161" s="26"/>
      <c r="HS161" s="26"/>
      <c r="HT161" s="26"/>
      <c r="HU161" s="26"/>
      <c r="HV161" s="26"/>
    </row>
    <row r="162" spans="1:230" x14ac:dyDescent="0.25">
      <c r="A162" s="15"/>
      <c r="B162" s="19" t="s">
        <v>9</v>
      </c>
      <c r="C162" s="87"/>
      <c r="D162" s="88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ER162" s="26"/>
      <c r="ES162" s="26"/>
      <c r="ET162" s="26"/>
      <c r="EU162" s="26"/>
      <c r="EV162" s="26"/>
      <c r="EW162" s="26"/>
      <c r="EX162" s="26"/>
      <c r="EY162" s="26"/>
      <c r="EZ162" s="26"/>
      <c r="FA162" s="26"/>
      <c r="FB162" s="26"/>
      <c r="FC162" s="26"/>
      <c r="FD162" s="26"/>
      <c r="FE162" s="26"/>
      <c r="FF162" s="26"/>
      <c r="FG162" s="26"/>
      <c r="FH162" s="26"/>
      <c r="FI162" s="26"/>
      <c r="FJ162" s="26"/>
      <c r="FK162" s="26"/>
      <c r="FL162" s="26"/>
      <c r="FM162" s="26"/>
      <c r="FN162" s="26"/>
      <c r="FO162" s="26"/>
      <c r="FP162" s="26"/>
      <c r="FQ162" s="26"/>
      <c r="FR162" s="26"/>
      <c r="FS162" s="26"/>
      <c r="FT162" s="26"/>
      <c r="FU162" s="26"/>
      <c r="FV162" s="26"/>
      <c r="FW162" s="26"/>
      <c r="FX162" s="26"/>
      <c r="FY162" s="26"/>
      <c r="FZ162" s="26"/>
      <c r="GA162" s="26"/>
      <c r="GB162" s="26"/>
      <c r="GC162" s="26"/>
      <c r="GD162" s="26"/>
      <c r="GE162" s="26"/>
      <c r="GF162" s="26"/>
      <c r="GG162" s="26"/>
      <c r="GH162" s="26"/>
      <c r="GI162" s="26"/>
      <c r="GJ162" s="26"/>
      <c r="GK162" s="26"/>
      <c r="GL162" s="26"/>
      <c r="GM162" s="26"/>
      <c r="GN162" s="26"/>
      <c r="GO162" s="26"/>
      <c r="GP162" s="26"/>
      <c r="GQ162" s="26"/>
      <c r="GR162" s="26"/>
      <c r="GS162" s="26"/>
      <c r="GT162" s="26"/>
      <c r="GU162" s="26"/>
      <c r="GV162" s="26"/>
      <c r="GW162" s="26"/>
      <c r="GX162" s="26"/>
      <c r="GY162" s="26"/>
      <c r="GZ162" s="26"/>
      <c r="HA162" s="26"/>
      <c r="HB162" s="26"/>
      <c r="HC162" s="26"/>
      <c r="HD162" s="26"/>
      <c r="HE162" s="26"/>
      <c r="HF162" s="26"/>
      <c r="HG162" s="26"/>
      <c r="HH162" s="26"/>
      <c r="HI162" s="26"/>
      <c r="HJ162" s="26"/>
      <c r="HK162" s="26"/>
      <c r="HL162" s="26"/>
      <c r="HM162" s="26"/>
      <c r="HN162" s="26"/>
      <c r="HO162" s="26"/>
      <c r="HP162" s="26"/>
      <c r="HQ162" s="26"/>
      <c r="HR162" s="26"/>
      <c r="HS162" s="26"/>
      <c r="HT162" s="26"/>
      <c r="HU162" s="26"/>
      <c r="HV162" s="26"/>
    </row>
    <row r="163" spans="1:230" x14ac:dyDescent="0.25">
      <c r="A163" s="15"/>
      <c r="B163" s="19"/>
      <c r="C163" s="87"/>
      <c r="D163" s="88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ER163" s="26"/>
      <c r="ES163" s="26"/>
      <c r="ET163" s="26"/>
      <c r="EU163" s="26"/>
      <c r="EV163" s="26"/>
      <c r="EW163" s="26"/>
      <c r="EX163" s="26"/>
      <c r="EY163" s="26"/>
      <c r="EZ163" s="26"/>
      <c r="FA163" s="26"/>
      <c r="FB163" s="26"/>
      <c r="FC163" s="26"/>
      <c r="FD163" s="26"/>
      <c r="FE163" s="26"/>
      <c r="FF163" s="26"/>
      <c r="FG163" s="26"/>
      <c r="FH163" s="26"/>
      <c r="FI163" s="26"/>
      <c r="FJ163" s="26"/>
      <c r="FK163" s="26"/>
      <c r="FL163" s="26"/>
      <c r="FM163" s="26"/>
      <c r="FN163" s="26"/>
      <c r="FO163" s="26"/>
      <c r="FP163" s="26"/>
      <c r="FQ163" s="26"/>
      <c r="FR163" s="26"/>
      <c r="FS163" s="26"/>
      <c r="FT163" s="26"/>
      <c r="FU163" s="26"/>
      <c r="FV163" s="26"/>
      <c r="FW163" s="26"/>
      <c r="FX163" s="26"/>
      <c r="FY163" s="26"/>
      <c r="FZ163" s="26"/>
      <c r="GA163" s="26"/>
      <c r="GB163" s="26"/>
      <c r="GC163" s="26"/>
      <c r="GD163" s="26"/>
      <c r="GE163" s="26"/>
      <c r="GF163" s="26"/>
      <c r="GG163" s="26"/>
      <c r="GH163" s="26"/>
      <c r="GI163" s="26"/>
      <c r="GJ163" s="26"/>
      <c r="GK163" s="26"/>
      <c r="GL163" s="26"/>
      <c r="GM163" s="26"/>
      <c r="GN163" s="26"/>
      <c r="GO163" s="26"/>
      <c r="GP163" s="26"/>
      <c r="GQ163" s="26"/>
      <c r="GR163" s="26"/>
      <c r="GS163" s="26"/>
      <c r="GT163" s="26"/>
      <c r="GU163" s="26"/>
      <c r="GV163" s="26"/>
      <c r="GW163" s="26"/>
      <c r="GX163" s="26"/>
      <c r="GY163" s="26"/>
      <c r="GZ163" s="26"/>
      <c r="HA163" s="26"/>
      <c r="HB163" s="26"/>
      <c r="HC163" s="26"/>
      <c r="HD163" s="26"/>
      <c r="HE163" s="26"/>
      <c r="HF163" s="26"/>
      <c r="HG163" s="26"/>
      <c r="HH163" s="26"/>
      <c r="HI163" s="26"/>
      <c r="HJ163" s="26"/>
      <c r="HK163" s="26"/>
      <c r="HL163" s="26"/>
      <c r="HM163" s="26"/>
      <c r="HN163" s="26"/>
      <c r="HO163" s="26"/>
      <c r="HP163" s="26"/>
      <c r="HQ163" s="26"/>
      <c r="HR163" s="26"/>
      <c r="HS163" s="26"/>
      <c r="HT163" s="26"/>
      <c r="HU163" s="26"/>
      <c r="HV163" s="26"/>
    </row>
    <row r="164" spans="1:230" x14ac:dyDescent="0.25">
      <c r="A164" s="15"/>
      <c r="B164" s="19" t="s">
        <v>10</v>
      </c>
      <c r="C164" s="87"/>
      <c r="D164" s="88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  <c r="ER164" s="26"/>
      <c r="ES164" s="26"/>
      <c r="ET164" s="26"/>
      <c r="EU164" s="26"/>
      <c r="EV164" s="26"/>
      <c r="EW164" s="26"/>
      <c r="EX164" s="26"/>
      <c r="EY164" s="26"/>
      <c r="EZ164" s="26"/>
      <c r="FA164" s="26"/>
      <c r="FB164" s="26"/>
      <c r="FC164" s="26"/>
      <c r="FD164" s="26"/>
      <c r="FE164" s="26"/>
      <c r="FF164" s="26"/>
      <c r="FG164" s="26"/>
      <c r="FH164" s="26"/>
      <c r="FI164" s="26"/>
      <c r="FJ164" s="26"/>
      <c r="FK164" s="26"/>
      <c r="FL164" s="26"/>
      <c r="FM164" s="26"/>
      <c r="FN164" s="26"/>
      <c r="FO164" s="26"/>
      <c r="FP164" s="26"/>
      <c r="FQ164" s="26"/>
      <c r="FR164" s="26"/>
      <c r="FS164" s="26"/>
      <c r="FT164" s="26"/>
      <c r="FU164" s="26"/>
      <c r="FV164" s="26"/>
      <c r="FW164" s="26"/>
      <c r="FX164" s="26"/>
      <c r="FY164" s="26"/>
      <c r="FZ164" s="26"/>
      <c r="GA164" s="26"/>
      <c r="GB164" s="26"/>
      <c r="GC164" s="26"/>
      <c r="GD164" s="26"/>
      <c r="GE164" s="26"/>
      <c r="GF164" s="26"/>
      <c r="GG164" s="26"/>
      <c r="GH164" s="26"/>
      <c r="GI164" s="26"/>
      <c r="GJ164" s="26"/>
      <c r="GK164" s="26"/>
      <c r="GL164" s="26"/>
      <c r="GM164" s="26"/>
      <c r="GN164" s="26"/>
      <c r="GO164" s="26"/>
      <c r="GP164" s="26"/>
      <c r="GQ164" s="26"/>
      <c r="GR164" s="26"/>
      <c r="GS164" s="26"/>
      <c r="GT164" s="26"/>
      <c r="GU164" s="26"/>
      <c r="GV164" s="26"/>
      <c r="GW164" s="26"/>
      <c r="GX164" s="26"/>
      <c r="GY164" s="26"/>
      <c r="GZ164" s="26"/>
      <c r="HA164" s="26"/>
      <c r="HB164" s="26"/>
      <c r="HC164" s="26"/>
      <c r="HD164" s="26"/>
      <c r="HE164" s="26"/>
      <c r="HF164" s="26"/>
      <c r="HG164" s="26"/>
      <c r="HH164" s="26"/>
      <c r="HI164" s="26"/>
      <c r="HJ164" s="26"/>
      <c r="HK164" s="26"/>
      <c r="HL164" s="26"/>
      <c r="HM164" s="26"/>
      <c r="HN164" s="26"/>
      <c r="HO164" s="26"/>
      <c r="HP164" s="26"/>
      <c r="HQ164" s="26"/>
      <c r="HR164" s="26"/>
      <c r="HS164" s="26"/>
      <c r="HT164" s="26"/>
      <c r="HU164" s="26"/>
      <c r="HV164" s="26"/>
    </row>
    <row r="165" spans="1:230" x14ac:dyDescent="0.25">
      <c r="A165" s="15"/>
      <c r="B165" s="19"/>
      <c r="C165" s="87"/>
      <c r="D165" s="88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  <c r="ER165" s="26"/>
      <c r="ES165" s="26"/>
      <c r="ET165" s="26"/>
      <c r="EU165" s="26"/>
      <c r="EV165" s="26"/>
      <c r="EW165" s="26"/>
      <c r="EX165" s="26"/>
      <c r="EY165" s="26"/>
      <c r="EZ165" s="26"/>
      <c r="FA165" s="26"/>
      <c r="FB165" s="26"/>
      <c r="FC165" s="26"/>
      <c r="FD165" s="26"/>
      <c r="FE165" s="26"/>
      <c r="FF165" s="26"/>
      <c r="FG165" s="26"/>
      <c r="FH165" s="26"/>
      <c r="FI165" s="26"/>
      <c r="FJ165" s="26"/>
      <c r="FK165" s="26"/>
      <c r="FL165" s="26"/>
      <c r="FM165" s="26"/>
      <c r="FN165" s="26"/>
      <c r="FO165" s="26"/>
      <c r="FP165" s="26"/>
      <c r="FQ165" s="26"/>
      <c r="FR165" s="26"/>
      <c r="FS165" s="26"/>
      <c r="FT165" s="26"/>
      <c r="FU165" s="26"/>
      <c r="FV165" s="26"/>
      <c r="FW165" s="26"/>
      <c r="FX165" s="26"/>
      <c r="FY165" s="26"/>
      <c r="FZ165" s="26"/>
      <c r="GA165" s="26"/>
      <c r="GB165" s="26"/>
      <c r="GC165" s="26"/>
      <c r="GD165" s="26"/>
      <c r="GE165" s="26"/>
      <c r="GF165" s="26"/>
      <c r="GG165" s="26"/>
      <c r="GH165" s="26"/>
      <c r="GI165" s="26"/>
      <c r="GJ165" s="26"/>
      <c r="GK165" s="26"/>
      <c r="GL165" s="26"/>
      <c r="GM165" s="26"/>
      <c r="GN165" s="26"/>
      <c r="GO165" s="26"/>
      <c r="GP165" s="26"/>
      <c r="GQ165" s="26"/>
      <c r="GR165" s="26"/>
      <c r="GS165" s="26"/>
      <c r="GT165" s="26"/>
      <c r="GU165" s="26"/>
      <c r="GV165" s="26"/>
      <c r="GW165" s="26"/>
      <c r="GX165" s="26"/>
      <c r="GY165" s="26"/>
      <c r="GZ165" s="26"/>
      <c r="HA165" s="26"/>
      <c r="HB165" s="26"/>
      <c r="HC165" s="26"/>
      <c r="HD165" s="26"/>
      <c r="HE165" s="26"/>
      <c r="HF165" s="26"/>
      <c r="HG165" s="26"/>
      <c r="HH165" s="26"/>
      <c r="HI165" s="26"/>
      <c r="HJ165" s="26"/>
      <c r="HK165" s="26"/>
      <c r="HL165" s="26"/>
      <c r="HM165" s="26"/>
      <c r="HN165" s="26"/>
      <c r="HO165" s="26"/>
      <c r="HP165" s="26"/>
      <c r="HQ165" s="26"/>
      <c r="HR165" s="26"/>
      <c r="HS165" s="26"/>
      <c r="HT165" s="26"/>
      <c r="HU165" s="26"/>
      <c r="HV165" s="26"/>
    </row>
    <row r="166" spans="1:230" x14ac:dyDescent="0.25">
      <c r="A166" s="15"/>
      <c r="B166" s="19" t="s">
        <v>11</v>
      </c>
      <c r="C166" s="87"/>
      <c r="D166" s="88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  <c r="ER166" s="26"/>
      <c r="ES166" s="26"/>
      <c r="ET166" s="26"/>
      <c r="EU166" s="26"/>
      <c r="EV166" s="26"/>
      <c r="EW166" s="26"/>
      <c r="EX166" s="26"/>
      <c r="EY166" s="26"/>
      <c r="EZ166" s="26"/>
      <c r="FA166" s="26"/>
      <c r="FB166" s="26"/>
      <c r="FC166" s="26"/>
      <c r="FD166" s="26"/>
      <c r="FE166" s="26"/>
      <c r="FF166" s="26"/>
      <c r="FG166" s="26"/>
      <c r="FH166" s="26"/>
      <c r="FI166" s="26"/>
      <c r="FJ166" s="26"/>
      <c r="FK166" s="26"/>
      <c r="FL166" s="26"/>
      <c r="FM166" s="26"/>
      <c r="FN166" s="26"/>
      <c r="FO166" s="26"/>
      <c r="FP166" s="26"/>
      <c r="FQ166" s="26"/>
      <c r="FR166" s="26"/>
      <c r="FS166" s="26"/>
      <c r="FT166" s="26"/>
      <c r="FU166" s="26"/>
      <c r="FV166" s="26"/>
      <c r="FW166" s="26"/>
      <c r="FX166" s="26"/>
      <c r="FY166" s="26"/>
      <c r="FZ166" s="26"/>
      <c r="GA166" s="26"/>
      <c r="GB166" s="26"/>
      <c r="GC166" s="26"/>
      <c r="GD166" s="26"/>
      <c r="GE166" s="26"/>
      <c r="GF166" s="26"/>
      <c r="GG166" s="26"/>
      <c r="GH166" s="26"/>
      <c r="GI166" s="26"/>
      <c r="GJ166" s="26"/>
      <c r="GK166" s="26"/>
      <c r="GL166" s="26"/>
      <c r="GM166" s="26"/>
      <c r="GN166" s="26"/>
      <c r="GO166" s="26"/>
      <c r="GP166" s="26"/>
      <c r="GQ166" s="26"/>
      <c r="GR166" s="26"/>
      <c r="GS166" s="26"/>
      <c r="GT166" s="26"/>
      <c r="GU166" s="26"/>
      <c r="GV166" s="26"/>
      <c r="GW166" s="26"/>
      <c r="GX166" s="26"/>
      <c r="GY166" s="26"/>
      <c r="GZ166" s="26"/>
      <c r="HA166" s="26"/>
      <c r="HB166" s="26"/>
      <c r="HC166" s="26"/>
      <c r="HD166" s="26"/>
      <c r="HE166" s="26"/>
      <c r="HF166" s="26"/>
      <c r="HG166" s="26"/>
      <c r="HH166" s="26"/>
      <c r="HI166" s="26"/>
      <c r="HJ166" s="26"/>
      <c r="HK166" s="26"/>
      <c r="HL166" s="26"/>
      <c r="HM166" s="26"/>
      <c r="HN166" s="26"/>
      <c r="HO166" s="26"/>
      <c r="HP166" s="26"/>
      <c r="HQ166" s="26"/>
      <c r="HR166" s="26"/>
      <c r="HS166" s="26"/>
      <c r="HT166" s="26"/>
      <c r="HU166" s="26"/>
      <c r="HV166" s="26"/>
    </row>
    <row r="167" spans="1:230" x14ac:dyDescent="0.25">
      <c r="A167" s="15"/>
      <c r="B167" s="19"/>
      <c r="C167" s="87"/>
      <c r="D167" s="88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  <c r="ER167" s="26"/>
      <c r="ES167" s="26"/>
      <c r="ET167" s="26"/>
      <c r="EU167" s="26"/>
      <c r="EV167" s="26"/>
      <c r="EW167" s="26"/>
      <c r="EX167" s="26"/>
      <c r="EY167" s="26"/>
      <c r="EZ167" s="26"/>
      <c r="FA167" s="26"/>
      <c r="FB167" s="26"/>
      <c r="FC167" s="26"/>
      <c r="FD167" s="26"/>
      <c r="FE167" s="26"/>
      <c r="FF167" s="26"/>
      <c r="FG167" s="26"/>
      <c r="FH167" s="26"/>
      <c r="FI167" s="26"/>
      <c r="FJ167" s="26"/>
      <c r="FK167" s="26"/>
      <c r="FL167" s="26"/>
      <c r="FM167" s="26"/>
      <c r="FN167" s="26"/>
      <c r="FO167" s="26"/>
      <c r="FP167" s="26"/>
      <c r="FQ167" s="26"/>
      <c r="FR167" s="26"/>
      <c r="FS167" s="26"/>
      <c r="FT167" s="26"/>
      <c r="FU167" s="26"/>
      <c r="FV167" s="26"/>
      <c r="FW167" s="26"/>
      <c r="FX167" s="26"/>
      <c r="FY167" s="26"/>
      <c r="FZ167" s="26"/>
      <c r="GA167" s="26"/>
      <c r="GB167" s="26"/>
      <c r="GC167" s="26"/>
      <c r="GD167" s="26"/>
      <c r="GE167" s="26"/>
      <c r="GF167" s="26"/>
      <c r="GG167" s="26"/>
      <c r="GH167" s="26"/>
      <c r="GI167" s="26"/>
      <c r="GJ167" s="26"/>
      <c r="GK167" s="26"/>
      <c r="GL167" s="26"/>
      <c r="GM167" s="26"/>
      <c r="GN167" s="26"/>
      <c r="GO167" s="26"/>
      <c r="GP167" s="26"/>
      <c r="GQ167" s="26"/>
      <c r="GR167" s="26"/>
      <c r="GS167" s="26"/>
      <c r="GT167" s="26"/>
      <c r="GU167" s="26"/>
      <c r="GV167" s="26"/>
      <c r="GW167" s="26"/>
      <c r="GX167" s="26"/>
      <c r="GY167" s="26"/>
      <c r="GZ167" s="26"/>
      <c r="HA167" s="26"/>
      <c r="HB167" s="26"/>
      <c r="HC167" s="26"/>
      <c r="HD167" s="26"/>
      <c r="HE167" s="26"/>
      <c r="HF167" s="26"/>
      <c r="HG167" s="26"/>
      <c r="HH167" s="26"/>
      <c r="HI167" s="26"/>
      <c r="HJ167" s="26"/>
      <c r="HK167" s="26"/>
      <c r="HL167" s="26"/>
      <c r="HM167" s="26"/>
      <c r="HN167" s="26"/>
      <c r="HO167" s="26"/>
      <c r="HP167" s="26"/>
      <c r="HQ167" s="26"/>
      <c r="HR167" s="26"/>
      <c r="HS167" s="26"/>
      <c r="HT167" s="26"/>
      <c r="HU167" s="26"/>
      <c r="HV167" s="26"/>
    </row>
    <row r="168" spans="1:230" x14ac:dyDescent="0.25">
      <c r="A168" s="15"/>
      <c r="B168" s="20" t="s">
        <v>12</v>
      </c>
      <c r="C168" s="87"/>
      <c r="D168" s="88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  <c r="ER168" s="26"/>
      <c r="ES168" s="26"/>
      <c r="ET168" s="26"/>
      <c r="EU168" s="26"/>
      <c r="EV168" s="26"/>
      <c r="EW168" s="26"/>
      <c r="EX168" s="26"/>
      <c r="EY168" s="26"/>
      <c r="EZ168" s="26"/>
      <c r="FA168" s="26"/>
      <c r="FB168" s="26"/>
      <c r="FC168" s="26"/>
      <c r="FD168" s="26"/>
      <c r="FE168" s="26"/>
      <c r="FF168" s="26"/>
      <c r="FG168" s="26"/>
      <c r="FH168" s="26"/>
      <c r="FI168" s="26"/>
      <c r="FJ168" s="26"/>
      <c r="FK168" s="26"/>
      <c r="FL168" s="26"/>
      <c r="FM168" s="26"/>
      <c r="FN168" s="26"/>
      <c r="FO168" s="26"/>
      <c r="FP168" s="26"/>
      <c r="FQ168" s="26"/>
      <c r="FR168" s="26"/>
      <c r="FS168" s="26"/>
      <c r="FT168" s="26"/>
      <c r="FU168" s="26"/>
      <c r="FV168" s="26"/>
      <c r="FW168" s="26"/>
      <c r="FX168" s="26"/>
      <c r="FY168" s="26"/>
      <c r="FZ168" s="26"/>
      <c r="GA168" s="26"/>
      <c r="GB168" s="26"/>
      <c r="GC168" s="26"/>
      <c r="GD168" s="26"/>
      <c r="GE168" s="26"/>
      <c r="GF168" s="26"/>
      <c r="GG168" s="26"/>
      <c r="GH168" s="26"/>
      <c r="GI168" s="26"/>
      <c r="GJ168" s="26"/>
      <c r="GK168" s="26"/>
      <c r="GL168" s="26"/>
      <c r="GM168" s="26"/>
      <c r="GN168" s="26"/>
      <c r="GO168" s="26"/>
      <c r="GP168" s="26"/>
      <c r="GQ168" s="26"/>
      <c r="GR168" s="26"/>
      <c r="GS168" s="26"/>
      <c r="GT168" s="26"/>
      <c r="GU168" s="26"/>
      <c r="GV168" s="26"/>
      <c r="GW168" s="26"/>
      <c r="GX168" s="26"/>
      <c r="GY168" s="26"/>
      <c r="GZ168" s="26"/>
      <c r="HA168" s="26"/>
      <c r="HB168" s="26"/>
      <c r="HC168" s="26"/>
      <c r="HD168" s="26"/>
      <c r="HE168" s="26"/>
      <c r="HF168" s="26"/>
      <c r="HG168" s="26"/>
      <c r="HH168" s="26"/>
      <c r="HI168" s="26"/>
      <c r="HJ168" s="26"/>
      <c r="HK168" s="26"/>
      <c r="HL168" s="26"/>
      <c r="HM168" s="26"/>
      <c r="HN168" s="26"/>
      <c r="HO168" s="26"/>
      <c r="HP168" s="26"/>
      <c r="HQ168" s="26"/>
      <c r="HR168" s="26"/>
      <c r="HS168" s="26"/>
      <c r="HT168" s="26"/>
      <c r="HU168" s="26"/>
      <c r="HV168" s="26"/>
    </row>
    <row r="169" spans="1:230" x14ac:dyDescent="0.25">
      <c r="A169" s="15"/>
      <c r="B169" s="21"/>
      <c r="C169" s="87"/>
      <c r="D169" s="88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ER169" s="26"/>
      <c r="ES169" s="26"/>
      <c r="ET169" s="26"/>
      <c r="EU169" s="26"/>
      <c r="EV169" s="26"/>
      <c r="EW169" s="26"/>
      <c r="EX169" s="26"/>
      <c r="EY169" s="26"/>
      <c r="EZ169" s="26"/>
      <c r="FA169" s="26"/>
      <c r="FB169" s="26"/>
      <c r="FC169" s="26"/>
      <c r="FD169" s="26"/>
      <c r="FE169" s="26"/>
      <c r="FF169" s="26"/>
      <c r="FG169" s="26"/>
      <c r="FH169" s="26"/>
      <c r="FI169" s="26"/>
      <c r="FJ169" s="26"/>
      <c r="FK169" s="26"/>
      <c r="FL169" s="26"/>
      <c r="FM169" s="26"/>
      <c r="FN169" s="26"/>
      <c r="FO169" s="26"/>
      <c r="FP169" s="26"/>
      <c r="FQ169" s="26"/>
      <c r="FR169" s="26"/>
      <c r="FS169" s="26"/>
      <c r="FT169" s="26"/>
      <c r="FU169" s="26"/>
      <c r="FV169" s="26"/>
      <c r="FW169" s="26"/>
      <c r="FX169" s="26"/>
      <c r="FY169" s="26"/>
      <c r="FZ169" s="26"/>
      <c r="GA169" s="26"/>
      <c r="GB169" s="26"/>
      <c r="GC169" s="26"/>
      <c r="GD169" s="26"/>
      <c r="GE169" s="26"/>
      <c r="GF169" s="26"/>
      <c r="GG169" s="26"/>
      <c r="GH169" s="26"/>
      <c r="GI169" s="26"/>
      <c r="GJ169" s="26"/>
      <c r="GK169" s="26"/>
      <c r="GL169" s="26"/>
      <c r="GM169" s="26"/>
      <c r="GN169" s="26"/>
      <c r="GO169" s="26"/>
      <c r="GP169" s="26"/>
      <c r="GQ169" s="26"/>
      <c r="GR169" s="26"/>
      <c r="GS169" s="26"/>
      <c r="GT169" s="26"/>
      <c r="GU169" s="26"/>
      <c r="GV169" s="26"/>
      <c r="GW169" s="26"/>
      <c r="GX169" s="26"/>
      <c r="GY169" s="26"/>
      <c r="GZ169" s="26"/>
      <c r="HA169" s="26"/>
      <c r="HB169" s="26"/>
      <c r="HC169" s="26"/>
      <c r="HD169" s="26"/>
      <c r="HE169" s="26"/>
      <c r="HF169" s="26"/>
      <c r="HG169" s="26"/>
      <c r="HH169" s="26"/>
      <c r="HI169" s="26"/>
      <c r="HJ169" s="26"/>
      <c r="HK169" s="26"/>
      <c r="HL169" s="26"/>
      <c r="HM169" s="26"/>
      <c r="HN169" s="26"/>
      <c r="HO169" s="26"/>
      <c r="HP169" s="26"/>
      <c r="HQ169" s="26"/>
      <c r="HR169" s="26"/>
      <c r="HS169" s="26"/>
      <c r="HT169" s="26"/>
      <c r="HU169" s="26"/>
      <c r="HV169" s="26"/>
    </row>
    <row r="170" spans="1:230" ht="13" x14ac:dyDescent="0.3">
      <c r="A170" s="46">
        <f>A2+7</f>
        <v>2024</v>
      </c>
      <c r="B170" s="19" t="s">
        <v>13</v>
      </c>
      <c r="C170" s="87"/>
      <c r="D170" s="88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ER170" s="26"/>
      <c r="ES170" s="26"/>
      <c r="ET170" s="26"/>
      <c r="EU170" s="26"/>
      <c r="EV170" s="26"/>
      <c r="EW170" s="26"/>
      <c r="EX170" s="26"/>
      <c r="EY170" s="26"/>
      <c r="EZ170" s="26"/>
      <c r="FA170" s="26"/>
      <c r="FB170" s="26"/>
      <c r="FC170" s="26"/>
      <c r="FD170" s="26"/>
      <c r="FE170" s="26"/>
      <c r="FF170" s="26"/>
      <c r="FG170" s="26"/>
      <c r="FH170" s="26"/>
      <c r="FI170" s="26"/>
      <c r="FJ170" s="26"/>
      <c r="FK170" s="26"/>
      <c r="FL170" s="26"/>
      <c r="FM170" s="26"/>
      <c r="FN170" s="26"/>
      <c r="FO170" s="26"/>
      <c r="FP170" s="26"/>
      <c r="FQ170" s="26"/>
      <c r="FR170" s="26"/>
      <c r="FS170" s="26"/>
      <c r="FT170" s="26"/>
      <c r="FU170" s="26"/>
      <c r="FV170" s="26"/>
      <c r="FW170" s="26"/>
      <c r="FX170" s="26"/>
      <c r="FY170" s="26"/>
      <c r="FZ170" s="26"/>
      <c r="GA170" s="26"/>
      <c r="GB170" s="26"/>
      <c r="GC170" s="26"/>
      <c r="GD170" s="26"/>
      <c r="GE170" s="26"/>
      <c r="GF170" s="26"/>
      <c r="GG170" s="26"/>
      <c r="GH170" s="26"/>
      <c r="GI170" s="26"/>
      <c r="GJ170" s="26"/>
      <c r="GK170" s="26"/>
      <c r="GL170" s="26"/>
      <c r="GM170" s="26"/>
      <c r="GN170" s="26"/>
      <c r="GO170" s="26"/>
      <c r="GP170" s="26"/>
      <c r="GQ170" s="26"/>
      <c r="GR170" s="26"/>
      <c r="GS170" s="26"/>
      <c r="GT170" s="26"/>
      <c r="GU170" s="26"/>
      <c r="GV170" s="26"/>
      <c r="GW170" s="26"/>
      <c r="GX170" s="26"/>
      <c r="GY170" s="26"/>
      <c r="GZ170" s="26"/>
      <c r="HA170" s="26"/>
      <c r="HB170" s="26"/>
      <c r="HC170" s="26"/>
      <c r="HD170" s="26"/>
      <c r="HE170" s="26"/>
      <c r="HF170" s="26"/>
      <c r="HG170" s="26"/>
      <c r="HH170" s="26"/>
      <c r="HI170" s="26"/>
      <c r="HJ170" s="26"/>
      <c r="HK170" s="26"/>
      <c r="HL170" s="26"/>
      <c r="HM170" s="26"/>
      <c r="HN170" s="26"/>
      <c r="HO170" s="26"/>
      <c r="HP170" s="26"/>
      <c r="HQ170" s="26"/>
      <c r="HR170" s="26"/>
      <c r="HS170" s="26"/>
      <c r="HT170" s="26"/>
      <c r="HU170" s="26"/>
      <c r="HV170" s="26"/>
    </row>
    <row r="171" spans="1:230" x14ac:dyDescent="0.25">
      <c r="A171" s="15"/>
      <c r="B171" s="19"/>
      <c r="C171" s="87"/>
      <c r="D171" s="88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  <c r="ER171" s="26"/>
      <c r="ES171" s="26"/>
      <c r="ET171" s="26"/>
      <c r="EU171" s="26"/>
      <c r="EV171" s="26"/>
      <c r="EW171" s="26"/>
      <c r="EX171" s="26"/>
      <c r="EY171" s="26"/>
      <c r="EZ171" s="26"/>
      <c r="FA171" s="26"/>
      <c r="FB171" s="26"/>
      <c r="FC171" s="26"/>
      <c r="FD171" s="26"/>
      <c r="FE171" s="26"/>
      <c r="FF171" s="26"/>
      <c r="FG171" s="26"/>
      <c r="FH171" s="26"/>
      <c r="FI171" s="26"/>
      <c r="FJ171" s="26"/>
      <c r="FK171" s="26"/>
      <c r="FL171" s="26"/>
      <c r="FM171" s="26"/>
      <c r="FN171" s="26"/>
      <c r="FO171" s="26"/>
      <c r="FP171" s="26"/>
      <c r="FQ171" s="26"/>
      <c r="FR171" s="26"/>
      <c r="FS171" s="26"/>
      <c r="FT171" s="26"/>
      <c r="FU171" s="26"/>
      <c r="FV171" s="26"/>
      <c r="FW171" s="26"/>
      <c r="FX171" s="26"/>
      <c r="FY171" s="26"/>
      <c r="FZ171" s="26"/>
      <c r="GA171" s="26"/>
      <c r="GB171" s="26"/>
      <c r="GC171" s="26"/>
      <c r="GD171" s="26"/>
      <c r="GE171" s="26"/>
      <c r="GF171" s="26"/>
      <c r="GG171" s="26"/>
      <c r="GH171" s="26"/>
      <c r="GI171" s="26"/>
      <c r="GJ171" s="26"/>
      <c r="GK171" s="26"/>
      <c r="GL171" s="26"/>
      <c r="GM171" s="26"/>
      <c r="GN171" s="26"/>
      <c r="GO171" s="26"/>
      <c r="GP171" s="26"/>
      <c r="GQ171" s="26"/>
      <c r="GR171" s="26"/>
      <c r="GS171" s="26"/>
      <c r="GT171" s="26"/>
      <c r="GU171" s="26"/>
      <c r="GV171" s="26"/>
      <c r="GW171" s="26"/>
      <c r="GX171" s="26"/>
      <c r="GY171" s="26"/>
      <c r="GZ171" s="26"/>
      <c r="HA171" s="26"/>
      <c r="HB171" s="26"/>
      <c r="HC171" s="26"/>
      <c r="HD171" s="26"/>
      <c r="HE171" s="26"/>
      <c r="HF171" s="26"/>
      <c r="HG171" s="26"/>
      <c r="HH171" s="26"/>
      <c r="HI171" s="26"/>
      <c r="HJ171" s="26"/>
      <c r="HK171" s="26"/>
      <c r="HL171" s="26"/>
      <c r="HM171" s="26"/>
      <c r="HN171" s="26"/>
      <c r="HO171" s="26"/>
      <c r="HP171" s="26"/>
      <c r="HQ171" s="26"/>
      <c r="HR171" s="26"/>
      <c r="HS171" s="26"/>
      <c r="HT171" s="26"/>
      <c r="HU171" s="26"/>
      <c r="HV171" s="26"/>
    </row>
    <row r="172" spans="1:230" x14ac:dyDescent="0.25">
      <c r="A172" s="15"/>
      <c r="B172" s="19" t="s">
        <v>2</v>
      </c>
      <c r="C172" s="87"/>
      <c r="D172" s="88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  <c r="ER172" s="26"/>
      <c r="ES172" s="26"/>
      <c r="ET172" s="26"/>
      <c r="EU172" s="26"/>
      <c r="EV172" s="26"/>
      <c r="EW172" s="26"/>
      <c r="EX172" s="26"/>
      <c r="EY172" s="26"/>
      <c r="EZ172" s="26"/>
      <c r="FA172" s="26"/>
      <c r="FB172" s="26"/>
      <c r="FC172" s="26"/>
      <c r="FD172" s="26"/>
      <c r="FE172" s="26"/>
      <c r="FF172" s="26"/>
      <c r="FG172" s="26"/>
      <c r="FH172" s="26"/>
      <c r="FI172" s="26"/>
      <c r="FJ172" s="26"/>
      <c r="FK172" s="26"/>
      <c r="FL172" s="26"/>
      <c r="FM172" s="26"/>
      <c r="FN172" s="26"/>
      <c r="FO172" s="26"/>
      <c r="FP172" s="26"/>
      <c r="FQ172" s="26"/>
      <c r="FR172" s="26"/>
      <c r="FS172" s="26"/>
      <c r="FT172" s="26"/>
      <c r="FU172" s="26"/>
      <c r="FV172" s="26"/>
      <c r="FW172" s="26"/>
      <c r="FX172" s="26"/>
      <c r="FY172" s="26"/>
      <c r="FZ172" s="26"/>
      <c r="GA172" s="26"/>
      <c r="GB172" s="26"/>
      <c r="GC172" s="26"/>
      <c r="GD172" s="26"/>
      <c r="GE172" s="26"/>
      <c r="GF172" s="26"/>
      <c r="GG172" s="26"/>
      <c r="GH172" s="26"/>
      <c r="GI172" s="26"/>
      <c r="GJ172" s="26"/>
      <c r="GK172" s="26"/>
      <c r="GL172" s="26"/>
      <c r="GM172" s="26"/>
      <c r="GN172" s="26"/>
      <c r="GO172" s="26"/>
      <c r="GP172" s="26"/>
      <c r="GQ172" s="26"/>
      <c r="GR172" s="26"/>
      <c r="GS172" s="26"/>
      <c r="GT172" s="26"/>
      <c r="GU172" s="26"/>
      <c r="GV172" s="26"/>
      <c r="GW172" s="26"/>
      <c r="GX172" s="26"/>
      <c r="GY172" s="26"/>
      <c r="GZ172" s="26"/>
      <c r="HA172" s="26"/>
      <c r="HB172" s="26"/>
      <c r="HC172" s="26"/>
      <c r="HD172" s="26"/>
      <c r="HE172" s="26"/>
      <c r="HF172" s="26"/>
      <c r="HG172" s="26"/>
      <c r="HH172" s="26"/>
      <c r="HI172" s="26"/>
      <c r="HJ172" s="26"/>
      <c r="HK172" s="26"/>
      <c r="HL172" s="26"/>
      <c r="HM172" s="26"/>
      <c r="HN172" s="26"/>
      <c r="HO172" s="26"/>
      <c r="HP172" s="26"/>
      <c r="HQ172" s="26"/>
      <c r="HR172" s="26"/>
      <c r="HS172" s="26"/>
      <c r="HT172" s="26"/>
      <c r="HU172" s="26"/>
      <c r="HV172" s="26"/>
    </row>
    <row r="173" spans="1:230" x14ac:dyDescent="0.25">
      <c r="A173" s="15"/>
      <c r="B173" s="19"/>
      <c r="C173" s="87"/>
      <c r="D173" s="88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ER173" s="26"/>
      <c r="ES173" s="26"/>
      <c r="ET173" s="26"/>
      <c r="EU173" s="26"/>
      <c r="EV173" s="26"/>
      <c r="EW173" s="26"/>
      <c r="EX173" s="26"/>
      <c r="EY173" s="26"/>
      <c r="EZ173" s="26"/>
      <c r="FA173" s="26"/>
      <c r="FB173" s="26"/>
      <c r="FC173" s="26"/>
      <c r="FD173" s="26"/>
      <c r="FE173" s="26"/>
      <c r="FF173" s="26"/>
      <c r="FG173" s="26"/>
      <c r="FH173" s="26"/>
      <c r="FI173" s="26"/>
      <c r="FJ173" s="26"/>
      <c r="FK173" s="26"/>
      <c r="FL173" s="26"/>
      <c r="FM173" s="26"/>
      <c r="FN173" s="26"/>
      <c r="FO173" s="26"/>
      <c r="FP173" s="26"/>
      <c r="FQ173" s="26"/>
      <c r="FR173" s="26"/>
      <c r="FS173" s="26"/>
      <c r="FT173" s="26"/>
      <c r="FU173" s="26"/>
      <c r="FV173" s="26"/>
      <c r="FW173" s="26"/>
      <c r="FX173" s="26"/>
      <c r="FY173" s="26"/>
      <c r="FZ173" s="26"/>
      <c r="GA173" s="26"/>
      <c r="GB173" s="26"/>
      <c r="GC173" s="26"/>
      <c r="GD173" s="26"/>
      <c r="GE173" s="26"/>
      <c r="GF173" s="26"/>
      <c r="GG173" s="26"/>
      <c r="GH173" s="26"/>
      <c r="GI173" s="26"/>
      <c r="GJ173" s="26"/>
      <c r="GK173" s="26"/>
      <c r="GL173" s="26"/>
      <c r="GM173" s="26"/>
      <c r="GN173" s="26"/>
      <c r="GO173" s="26"/>
      <c r="GP173" s="26"/>
      <c r="GQ173" s="26"/>
      <c r="GR173" s="26"/>
      <c r="GS173" s="26"/>
      <c r="GT173" s="26"/>
      <c r="GU173" s="26"/>
      <c r="GV173" s="26"/>
      <c r="GW173" s="26"/>
      <c r="GX173" s="26"/>
      <c r="GY173" s="26"/>
      <c r="GZ173" s="26"/>
      <c r="HA173" s="26"/>
      <c r="HB173" s="26"/>
      <c r="HC173" s="26"/>
      <c r="HD173" s="26"/>
      <c r="HE173" s="26"/>
      <c r="HF173" s="26"/>
      <c r="HG173" s="26"/>
      <c r="HH173" s="26"/>
      <c r="HI173" s="26"/>
      <c r="HJ173" s="26"/>
      <c r="HK173" s="26"/>
      <c r="HL173" s="26"/>
      <c r="HM173" s="26"/>
      <c r="HN173" s="26"/>
      <c r="HO173" s="26"/>
      <c r="HP173" s="26"/>
      <c r="HQ173" s="26"/>
      <c r="HR173" s="26"/>
      <c r="HS173" s="26"/>
      <c r="HT173" s="26"/>
      <c r="HU173" s="26"/>
      <c r="HV173" s="26"/>
    </row>
    <row r="174" spans="1:230" x14ac:dyDescent="0.25">
      <c r="A174" s="15"/>
      <c r="B174" s="19" t="s">
        <v>3</v>
      </c>
      <c r="C174" s="87"/>
      <c r="D174" s="88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  <c r="ER174" s="26"/>
      <c r="ES174" s="26"/>
      <c r="ET174" s="26"/>
      <c r="EU174" s="26"/>
      <c r="EV174" s="26"/>
      <c r="EW174" s="26"/>
      <c r="EX174" s="26"/>
      <c r="EY174" s="26"/>
      <c r="EZ174" s="26"/>
      <c r="FA174" s="26"/>
      <c r="FB174" s="26"/>
      <c r="FC174" s="26"/>
      <c r="FD174" s="26"/>
      <c r="FE174" s="26"/>
      <c r="FF174" s="26"/>
      <c r="FG174" s="26"/>
      <c r="FH174" s="26"/>
      <c r="FI174" s="26"/>
      <c r="FJ174" s="26"/>
      <c r="FK174" s="26"/>
      <c r="FL174" s="26"/>
      <c r="FM174" s="26"/>
      <c r="FN174" s="26"/>
      <c r="FO174" s="26"/>
      <c r="FP174" s="26"/>
      <c r="FQ174" s="26"/>
      <c r="FR174" s="26"/>
      <c r="FS174" s="26"/>
      <c r="FT174" s="26"/>
      <c r="FU174" s="26"/>
      <c r="FV174" s="26"/>
      <c r="FW174" s="26"/>
      <c r="FX174" s="26"/>
      <c r="FY174" s="26"/>
      <c r="FZ174" s="26"/>
      <c r="GA174" s="26"/>
      <c r="GB174" s="26"/>
      <c r="GC174" s="26"/>
      <c r="GD174" s="26"/>
      <c r="GE174" s="26"/>
      <c r="GF174" s="26"/>
      <c r="GG174" s="26"/>
      <c r="GH174" s="26"/>
      <c r="GI174" s="26"/>
      <c r="GJ174" s="26"/>
      <c r="GK174" s="26"/>
      <c r="GL174" s="26"/>
      <c r="GM174" s="26"/>
      <c r="GN174" s="26"/>
      <c r="GO174" s="26"/>
      <c r="GP174" s="26"/>
      <c r="GQ174" s="26"/>
      <c r="GR174" s="26"/>
      <c r="GS174" s="26"/>
      <c r="GT174" s="26"/>
      <c r="GU174" s="26"/>
      <c r="GV174" s="26"/>
      <c r="GW174" s="26"/>
      <c r="GX174" s="26"/>
      <c r="GY174" s="26"/>
      <c r="GZ174" s="26"/>
      <c r="HA174" s="26"/>
      <c r="HB174" s="26"/>
      <c r="HC174" s="26"/>
      <c r="HD174" s="26"/>
      <c r="HE174" s="26"/>
      <c r="HF174" s="26"/>
      <c r="HG174" s="26"/>
      <c r="HH174" s="26"/>
      <c r="HI174" s="26"/>
      <c r="HJ174" s="26"/>
      <c r="HK174" s="26"/>
      <c r="HL174" s="26"/>
      <c r="HM174" s="26"/>
      <c r="HN174" s="26"/>
      <c r="HO174" s="26"/>
      <c r="HP174" s="26"/>
      <c r="HQ174" s="26"/>
      <c r="HR174" s="26"/>
      <c r="HS174" s="26"/>
      <c r="HT174" s="26"/>
      <c r="HU174" s="26"/>
      <c r="HV174" s="26"/>
    </row>
    <row r="175" spans="1:230" x14ac:dyDescent="0.25">
      <c r="A175" s="15"/>
      <c r="B175" s="19"/>
      <c r="C175" s="87"/>
      <c r="D175" s="88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  <c r="ER175" s="26"/>
      <c r="ES175" s="26"/>
      <c r="ET175" s="26"/>
      <c r="EU175" s="26"/>
      <c r="EV175" s="26"/>
      <c r="EW175" s="26"/>
      <c r="EX175" s="26"/>
      <c r="EY175" s="26"/>
      <c r="EZ175" s="26"/>
      <c r="FA175" s="26"/>
      <c r="FB175" s="26"/>
      <c r="FC175" s="26"/>
      <c r="FD175" s="26"/>
      <c r="FE175" s="26"/>
      <c r="FF175" s="26"/>
      <c r="FG175" s="26"/>
      <c r="FH175" s="26"/>
      <c r="FI175" s="26"/>
      <c r="FJ175" s="26"/>
      <c r="FK175" s="26"/>
      <c r="FL175" s="26"/>
      <c r="FM175" s="26"/>
      <c r="FN175" s="26"/>
      <c r="FO175" s="26"/>
      <c r="FP175" s="26"/>
      <c r="FQ175" s="26"/>
      <c r="FR175" s="26"/>
      <c r="FS175" s="26"/>
      <c r="FT175" s="26"/>
      <c r="FU175" s="26"/>
      <c r="FV175" s="26"/>
      <c r="FW175" s="26"/>
      <c r="FX175" s="26"/>
      <c r="FY175" s="26"/>
      <c r="FZ175" s="26"/>
      <c r="GA175" s="26"/>
      <c r="GB175" s="26"/>
      <c r="GC175" s="26"/>
      <c r="GD175" s="26"/>
      <c r="GE175" s="26"/>
      <c r="GF175" s="26"/>
      <c r="GG175" s="26"/>
      <c r="GH175" s="26"/>
      <c r="GI175" s="26"/>
      <c r="GJ175" s="26"/>
      <c r="GK175" s="26"/>
      <c r="GL175" s="26"/>
      <c r="GM175" s="26"/>
      <c r="GN175" s="26"/>
      <c r="GO175" s="26"/>
      <c r="GP175" s="26"/>
      <c r="GQ175" s="26"/>
      <c r="GR175" s="26"/>
      <c r="GS175" s="26"/>
      <c r="GT175" s="26"/>
      <c r="GU175" s="26"/>
      <c r="GV175" s="26"/>
      <c r="GW175" s="26"/>
      <c r="GX175" s="26"/>
      <c r="GY175" s="26"/>
      <c r="GZ175" s="26"/>
      <c r="HA175" s="26"/>
      <c r="HB175" s="26"/>
      <c r="HC175" s="26"/>
      <c r="HD175" s="26"/>
      <c r="HE175" s="26"/>
      <c r="HF175" s="26"/>
      <c r="HG175" s="26"/>
      <c r="HH175" s="26"/>
      <c r="HI175" s="26"/>
      <c r="HJ175" s="26"/>
      <c r="HK175" s="26"/>
      <c r="HL175" s="26"/>
      <c r="HM175" s="26"/>
      <c r="HN175" s="26"/>
      <c r="HO175" s="26"/>
      <c r="HP175" s="26"/>
      <c r="HQ175" s="26"/>
      <c r="HR175" s="26"/>
      <c r="HS175" s="26"/>
      <c r="HT175" s="26"/>
      <c r="HU175" s="26"/>
      <c r="HV175" s="26"/>
    </row>
    <row r="176" spans="1:230" x14ac:dyDescent="0.25">
      <c r="A176" s="15"/>
      <c r="B176" s="19" t="s">
        <v>4</v>
      </c>
      <c r="C176" s="87"/>
      <c r="D176" s="88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  <c r="ER176" s="26"/>
      <c r="ES176" s="26"/>
      <c r="ET176" s="26"/>
      <c r="EU176" s="26"/>
      <c r="EV176" s="26"/>
      <c r="EW176" s="26"/>
      <c r="EX176" s="26"/>
      <c r="EY176" s="26"/>
      <c r="EZ176" s="26"/>
      <c r="FA176" s="26"/>
      <c r="FB176" s="26"/>
      <c r="FC176" s="26"/>
      <c r="FD176" s="26"/>
      <c r="FE176" s="26"/>
      <c r="FF176" s="26"/>
      <c r="FG176" s="26"/>
      <c r="FH176" s="26"/>
      <c r="FI176" s="26"/>
      <c r="FJ176" s="26"/>
      <c r="FK176" s="26"/>
      <c r="FL176" s="26"/>
      <c r="FM176" s="26"/>
      <c r="FN176" s="26"/>
      <c r="FO176" s="26"/>
      <c r="FP176" s="26"/>
      <c r="FQ176" s="26"/>
      <c r="FR176" s="26"/>
      <c r="FS176" s="26"/>
      <c r="FT176" s="26"/>
      <c r="FU176" s="26"/>
      <c r="FV176" s="26"/>
      <c r="FW176" s="26"/>
      <c r="FX176" s="26"/>
      <c r="FY176" s="26"/>
      <c r="FZ176" s="26"/>
      <c r="GA176" s="26"/>
      <c r="GB176" s="26"/>
      <c r="GC176" s="26"/>
      <c r="GD176" s="26"/>
      <c r="GE176" s="26"/>
      <c r="GF176" s="26"/>
      <c r="GG176" s="26"/>
      <c r="GH176" s="26"/>
      <c r="GI176" s="26"/>
      <c r="GJ176" s="26"/>
      <c r="GK176" s="26"/>
      <c r="GL176" s="26"/>
      <c r="GM176" s="26"/>
      <c r="GN176" s="26"/>
      <c r="GO176" s="26"/>
      <c r="GP176" s="26"/>
      <c r="GQ176" s="26"/>
      <c r="GR176" s="26"/>
      <c r="GS176" s="26"/>
      <c r="GT176" s="26"/>
      <c r="GU176" s="26"/>
      <c r="GV176" s="26"/>
      <c r="GW176" s="26"/>
      <c r="GX176" s="26"/>
      <c r="GY176" s="26"/>
      <c r="GZ176" s="26"/>
      <c r="HA176" s="26"/>
      <c r="HB176" s="26"/>
      <c r="HC176" s="26"/>
      <c r="HD176" s="26"/>
      <c r="HE176" s="26"/>
      <c r="HF176" s="26"/>
      <c r="HG176" s="26"/>
      <c r="HH176" s="26"/>
      <c r="HI176" s="26"/>
      <c r="HJ176" s="26"/>
      <c r="HK176" s="26"/>
      <c r="HL176" s="26"/>
      <c r="HM176" s="26"/>
      <c r="HN176" s="26"/>
      <c r="HO176" s="26"/>
      <c r="HP176" s="26"/>
      <c r="HQ176" s="26"/>
      <c r="HR176" s="26"/>
      <c r="HS176" s="26"/>
      <c r="HT176" s="26"/>
      <c r="HU176" s="26"/>
      <c r="HV176" s="26"/>
    </row>
    <row r="177" spans="1:230" x14ac:dyDescent="0.25">
      <c r="A177" s="15"/>
      <c r="B177" s="19"/>
      <c r="C177" s="87"/>
      <c r="D177" s="88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  <c r="ER177" s="26"/>
      <c r="ES177" s="26"/>
      <c r="ET177" s="26"/>
      <c r="EU177" s="26"/>
      <c r="EV177" s="26"/>
      <c r="EW177" s="26"/>
      <c r="EX177" s="26"/>
      <c r="EY177" s="26"/>
      <c r="EZ177" s="26"/>
      <c r="FA177" s="26"/>
      <c r="FB177" s="26"/>
      <c r="FC177" s="26"/>
      <c r="FD177" s="26"/>
      <c r="FE177" s="26"/>
      <c r="FF177" s="26"/>
      <c r="FG177" s="26"/>
      <c r="FH177" s="26"/>
      <c r="FI177" s="26"/>
      <c r="FJ177" s="26"/>
      <c r="FK177" s="26"/>
      <c r="FL177" s="26"/>
      <c r="FM177" s="26"/>
      <c r="FN177" s="26"/>
      <c r="FO177" s="26"/>
      <c r="FP177" s="26"/>
      <c r="FQ177" s="26"/>
      <c r="FR177" s="26"/>
      <c r="FS177" s="26"/>
      <c r="FT177" s="26"/>
      <c r="FU177" s="26"/>
      <c r="FV177" s="26"/>
      <c r="FW177" s="26"/>
      <c r="FX177" s="26"/>
      <c r="FY177" s="26"/>
      <c r="FZ177" s="26"/>
      <c r="GA177" s="26"/>
      <c r="GB177" s="26"/>
      <c r="GC177" s="26"/>
      <c r="GD177" s="26"/>
      <c r="GE177" s="26"/>
      <c r="GF177" s="26"/>
      <c r="GG177" s="26"/>
      <c r="GH177" s="26"/>
      <c r="GI177" s="26"/>
      <c r="GJ177" s="26"/>
      <c r="GK177" s="26"/>
      <c r="GL177" s="26"/>
      <c r="GM177" s="26"/>
      <c r="GN177" s="26"/>
      <c r="GO177" s="26"/>
      <c r="GP177" s="26"/>
      <c r="GQ177" s="26"/>
      <c r="GR177" s="26"/>
      <c r="GS177" s="26"/>
      <c r="GT177" s="26"/>
      <c r="GU177" s="26"/>
      <c r="GV177" s="26"/>
      <c r="GW177" s="26"/>
      <c r="GX177" s="26"/>
      <c r="GY177" s="26"/>
      <c r="GZ177" s="26"/>
      <c r="HA177" s="26"/>
      <c r="HB177" s="26"/>
      <c r="HC177" s="26"/>
      <c r="HD177" s="26"/>
      <c r="HE177" s="26"/>
      <c r="HF177" s="26"/>
      <c r="HG177" s="26"/>
      <c r="HH177" s="26"/>
      <c r="HI177" s="26"/>
      <c r="HJ177" s="26"/>
      <c r="HK177" s="26"/>
      <c r="HL177" s="26"/>
      <c r="HM177" s="26"/>
      <c r="HN177" s="26"/>
      <c r="HO177" s="26"/>
      <c r="HP177" s="26"/>
      <c r="HQ177" s="26"/>
      <c r="HR177" s="26"/>
      <c r="HS177" s="26"/>
      <c r="HT177" s="26"/>
      <c r="HU177" s="26"/>
      <c r="HV177" s="26"/>
    </row>
    <row r="178" spans="1:230" x14ac:dyDescent="0.25">
      <c r="A178" s="15"/>
      <c r="B178" s="19" t="s">
        <v>5</v>
      </c>
      <c r="C178" s="87"/>
      <c r="D178" s="88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  <c r="ER178" s="26"/>
      <c r="ES178" s="26"/>
      <c r="ET178" s="26"/>
      <c r="EU178" s="26"/>
      <c r="EV178" s="26"/>
      <c r="EW178" s="26"/>
      <c r="EX178" s="26"/>
      <c r="EY178" s="26"/>
      <c r="EZ178" s="26"/>
      <c r="FA178" s="26"/>
      <c r="FB178" s="26"/>
      <c r="FC178" s="26"/>
      <c r="FD178" s="26"/>
      <c r="FE178" s="26"/>
      <c r="FF178" s="26"/>
      <c r="FG178" s="26"/>
      <c r="FH178" s="26"/>
      <c r="FI178" s="26"/>
      <c r="FJ178" s="26"/>
      <c r="FK178" s="26"/>
      <c r="FL178" s="26"/>
      <c r="FM178" s="26"/>
      <c r="FN178" s="26"/>
      <c r="FO178" s="26"/>
      <c r="FP178" s="26"/>
      <c r="FQ178" s="26"/>
      <c r="FR178" s="26"/>
      <c r="FS178" s="26"/>
      <c r="FT178" s="26"/>
      <c r="FU178" s="26"/>
      <c r="FV178" s="26"/>
      <c r="FW178" s="26"/>
      <c r="FX178" s="26"/>
      <c r="FY178" s="26"/>
      <c r="FZ178" s="26"/>
      <c r="GA178" s="26"/>
      <c r="GB178" s="26"/>
      <c r="GC178" s="26"/>
      <c r="GD178" s="26"/>
      <c r="GE178" s="26"/>
      <c r="GF178" s="26"/>
      <c r="GG178" s="26"/>
      <c r="GH178" s="26"/>
      <c r="GI178" s="26"/>
      <c r="GJ178" s="26"/>
      <c r="GK178" s="26"/>
      <c r="GL178" s="26"/>
      <c r="GM178" s="26"/>
      <c r="GN178" s="26"/>
      <c r="GO178" s="26"/>
      <c r="GP178" s="26"/>
      <c r="GQ178" s="26"/>
      <c r="GR178" s="26"/>
      <c r="GS178" s="26"/>
      <c r="GT178" s="26"/>
      <c r="GU178" s="26"/>
      <c r="GV178" s="26"/>
      <c r="GW178" s="26"/>
      <c r="GX178" s="26"/>
      <c r="GY178" s="26"/>
      <c r="GZ178" s="26"/>
      <c r="HA178" s="26"/>
      <c r="HB178" s="26"/>
      <c r="HC178" s="26"/>
      <c r="HD178" s="26"/>
      <c r="HE178" s="26"/>
      <c r="HF178" s="26"/>
      <c r="HG178" s="26"/>
      <c r="HH178" s="26"/>
      <c r="HI178" s="26"/>
      <c r="HJ178" s="26"/>
      <c r="HK178" s="26"/>
      <c r="HL178" s="26"/>
      <c r="HM178" s="26"/>
      <c r="HN178" s="26"/>
      <c r="HO178" s="26"/>
      <c r="HP178" s="26"/>
      <c r="HQ178" s="26"/>
      <c r="HR178" s="26"/>
      <c r="HS178" s="26"/>
      <c r="HT178" s="26"/>
      <c r="HU178" s="26"/>
      <c r="HV178" s="26"/>
    </row>
    <row r="179" spans="1:230" x14ac:dyDescent="0.25">
      <c r="A179" s="15"/>
      <c r="B179" s="19"/>
      <c r="C179" s="87"/>
      <c r="D179" s="88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  <c r="ER179" s="26"/>
      <c r="ES179" s="26"/>
      <c r="ET179" s="26"/>
      <c r="EU179" s="26"/>
      <c r="EV179" s="26"/>
      <c r="EW179" s="26"/>
      <c r="EX179" s="26"/>
      <c r="EY179" s="26"/>
      <c r="EZ179" s="26"/>
      <c r="FA179" s="26"/>
      <c r="FB179" s="26"/>
      <c r="FC179" s="26"/>
      <c r="FD179" s="26"/>
      <c r="FE179" s="26"/>
      <c r="FF179" s="26"/>
      <c r="FG179" s="26"/>
      <c r="FH179" s="26"/>
      <c r="FI179" s="26"/>
      <c r="FJ179" s="26"/>
      <c r="FK179" s="26"/>
      <c r="FL179" s="26"/>
      <c r="FM179" s="26"/>
      <c r="FN179" s="26"/>
      <c r="FO179" s="26"/>
      <c r="FP179" s="26"/>
      <c r="FQ179" s="26"/>
      <c r="FR179" s="26"/>
      <c r="FS179" s="26"/>
      <c r="FT179" s="26"/>
      <c r="FU179" s="26"/>
      <c r="FV179" s="26"/>
      <c r="FW179" s="26"/>
      <c r="FX179" s="26"/>
      <c r="FY179" s="26"/>
      <c r="FZ179" s="26"/>
      <c r="GA179" s="26"/>
      <c r="GB179" s="26"/>
      <c r="GC179" s="26"/>
      <c r="GD179" s="26"/>
      <c r="GE179" s="26"/>
      <c r="GF179" s="26"/>
      <c r="GG179" s="26"/>
      <c r="GH179" s="26"/>
      <c r="GI179" s="26"/>
      <c r="GJ179" s="26"/>
      <c r="GK179" s="26"/>
      <c r="GL179" s="26"/>
      <c r="GM179" s="26"/>
      <c r="GN179" s="26"/>
      <c r="GO179" s="26"/>
      <c r="GP179" s="26"/>
      <c r="GQ179" s="26"/>
      <c r="GR179" s="26"/>
      <c r="GS179" s="26"/>
      <c r="GT179" s="26"/>
      <c r="GU179" s="26"/>
      <c r="GV179" s="26"/>
      <c r="GW179" s="26"/>
      <c r="GX179" s="26"/>
      <c r="GY179" s="26"/>
      <c r="GZ179" s="26"/>
      <c r="HA179" s="26"/>
      <c r="HB179" s="26"/>
      <c r="HC179" s="26"/>
      <c r="HD179" s="26"/>
      <c r="HE179" s="26"/>
      <c r="HF179" s="26"/>
      <c r="HG179" s="26"/>
      <c r="HH179" s="26"/>
      <c r="HI179" s="26"/>
      <c r="HJ179" s="26"/>
      <c r="HK179" s="26"/>
      <c r="HL179" s="26"/>
      <c r="HM179" s="26"/>
      <c r="HN179" s="26"/>
      <c r="HO179" s="26"/>
      <c r="HP179" s="26"/>
      <c r="HQ179" s="26"/>
      <c r="HR179" s="26"/>
      <c r="HS179" s="26"/>
      <c r="HT179" s="26"/>
      <c r="HU179" s="26"/>
      <c r="HV179" s="26"/>
    </row>
    <row r="180" spans="1:230" x14ac:dyDescent="0.25">
      <c r="A180" s="15"/>
      <c r="B180" s="19" t="s">
        <v>6</v>
      </c>
      <c r="C180" s="87"/>
      <c r="D180" s="88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  <c r="ER180" s="26"/>
      <c r="ES180" s="26"/>
      <c r="ET180" s="26"/>
      <c r="EU180" s="26"/>
      <c r="EV180" s="26"/>
      <c r="EW180" s="26"/>
      <c r="EX180" s="26"/>
      <c r="EY180" s="26"/>
      <c r="EZ180" s="26"/>
      <c r="FA180" s="26"/>
      <c r="FB180" s="26"/>
      <c r="FC180" s="26"/>
      <c r="FD180" s="26"/>
      <c r="FE180" s="26"/>
      <c r="FF180" s="26"/>
      <c r="FG180" s="26"/>
      <c r="FH180" s="26"/>
      <c r="FI180" s="26"/>
      <c r="FJ180" s="26"/>
      <c r="FK180" s="26"/>
      <c r="FL180" s="26"/>
      <c r="FM180" s="26"/>
      <c r="FN180" s="26"/>
      <c r="FO180" s="26"/>
      <c r="FP180" s="26"/>
      <c r="FQ180" s="26"/>
      <c r="FR180" s="26"/>
      <c r="FS180" s="26"/>
      <c r="FT180" s="26"/>
      <c r="FU180" s="26"/>
      <c r="FV180" s="26"/>
      <c r="FW180" s="26"/>
      <c r="FX180" s="26"/>
      <c r="FY180" s="26"/>
      <c r="FZ180" s="26"/>
      <c r="GA180" s="26"/>
      <c r="GB180" s="26"/>
      <c r="GC180" s="26"/>
      <c r="GD180" s="26"/>
      <c r="GE180" s="26"/>
      <c r="GF180" s="26"/>
      <c r="GG180" s="26"/>
      <c r="GH180" s="26"/>
      <c r="GI180" s="26"/>
      <c r="GJ180" s="26"/>
      <c r="GK180" s="26"/>
      <c r="GL180" s="26"/>
      <c r="GM180" s="26"/>
      <c r="GN180" s="26"/>
      <c r="GO180" s="26"/>
      <c r="GP180" s="26"/>
      <c r="GQ180" s="26"/>
      <c r="GR180" s="26"/>
      <c r="GS180" s="26"/>
      <c r="GT180" s="26"/>
      <c r="GU180" s="26"/>
      <c r="GV180" s="26"/>
      <c r="GW180" s="26"/>
      <c r="GX180" s="26"/>
      <c r="GY180" s="26"/>
      <c r="GZ180" s="26"/>
      <c r="HA180" s="26"/>
      <c r="HB180" s="26"/>
      <c r="HC180" s="26"/>
      <c r="HD180" s="26"/>
      <c r="HE180" s="26"/>
      <c r="HF180" s="26"/>
      <c r="HG180" s="26"/>
      <c r="HH180" s="26"/>
      <c r="HI180" s="26"/>
      <c r="HJ180" s="26"/>
      <c r="HK180" s="26"/>
      <c r="HL180" s="26"/>
      <c r="HM180" s="26"/>
      <c r="HN180" s="26"/>
      <c r="HO180" s="26"/>
      <c r="HP180" s="26"/>
      <c r="HQ180" s="26"/>
      <c r="HR180" s="26"/>
      <c r="HS180" s="26"/>
      <c r="HT180" s="26"/>
      <c r="HU180" s="26"/>
      <c r="HV180" s="26"/>
    </row>
    <row r="181" spans="1:230" x14ac:dyDescent="0.25">
      <c r="A181" s="15"/>
      <c r="B181" s="19"/>
      <c r="C181" s="87"/>
      <c r="D181" s="88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  <c r="ER181" s="26"/>
      <c r="ES181" s="26"/>
      <c r="ET181" s="26"/>
      <c r="EU181" s="26"/>
      <c r="EV181" s="26"/>
      <c r="EW181" s="26"/>
      <c r="EX181" s="26"/>
      <c r="EY181" s="26"/>
      <c r="EZ181" s="26"/>
      <c r="FA181" s="26"/>
      <c r="FB181" s="26"/>
      <c r="FC181" s="26"/>
      <c r="FD181" s="26"/>
      <c r="FE181" s="26"/>
      <c r="FF181" s="26"/>
      <c r="FG181" s="26"/>
      <c r="FH181" s="26"/>
      <c r="FI181" s="26"/>
      <c r="FJ181" s="26"/>
      <c r="FK181" s="26"/>
      <c r="FL181" s="26"/>
      <c r="FM181" s="26"/>
      <c r="FN181" s="26"/>
      <c r="FO181" s="26"/>
      <c r="FP181" s="26"/>
      <c r="FQ181" s="26"/>
      <c r="FR181" s="26"/>
      <c r="FS181" s="26"/>
      <c r="FT181" s="26"/>
      <c r="FU181" s="26"/>
      <c r="FV181" s="26"/>
      <c r="FW181" s="26"/>
      <c r="FX181" s="26"/>
      <c r="FY181" s="26"/>
      <c r="FZ181" s="26"/>
      <c r="GA181" s="26"/>
      <c r="GB181" s="26"/>
      <c r="GC181" s="26"/>
      <c r="GD181" s="26"/>
      <c r="GE181" s="26"/>
      <c r="GF181" s="26"/>
      <c r="GG181" s="26"/>
      <c r="GH181" s="26"/>
      <c r="GI181" s="26"/>
      <c r="GJ181" s="26"/>
      <c r="GK181" s="26"/>
      <c r="GL181" s="26"/>
      <c r="GM181" s="26"/>
      <c r="GN181" s="26"/>
      <c r="GO181" s="26"/>
      <c r="GP181" s="26"/>
      <c r="GQ181" s="26"/>
      <c r="GR181" s="26"/>
      <c r="GS181" s="26"/>
      <c r="GT181" s="26"/>
      <c r="GU181" s="26"/>
      <c r="GV181" s="26"/>
      <c r="GW181" s="26"/>
      <c r="GX181" s="26"/>
      <c r="GY181" s="26"/>
      <c r="GZ181" s="26"/>
      <c r="HA181" s="26"/>
      <c r="HB181" s="26"/>
      <c r="HC181" s="26"/>
      <c r="HD181" s="26"/>
      <c r="HE181" s="26"/>
      <c r="HF181" s="26"/>
      <c r="HG181" s="26"/>
      <c r="HH181" s="26"/>
      <c r="HI181" s="26"/>
      <c r="HJ181" s="26"/>
      <c r="HK181" s="26"/>
      <c r="HL181" s="26"/>
      <c r="HM181" s="26"/>
      <c r="HN181" s="26"/>
      <c r="HO181" s="26"/>
      <c r="HP181" s="26"/>
      <c r="HQ181" s="26"/>
      <c r="HR181" s="26"/>
      <c r="HS181" s="26"/>
      <c r="HT181" s="26"/>
      <c r="HU181" s="26"/>
      <c r="HV181" s="26"/>
    </row>
    <row r="182" spans="1:230" x14ac:dyDescent="0.25">
      <c r="A182" s="15"/>
      <c r="B182" s="19" t="s">
        <v>7</v>
      </c>
      <c r="C182" s="87"/>
      <c r="D182" s="88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  <c r="ER182" s="26"/>
      <c r="ES182" s="26"/>
      <c r="ET182" s="26"/>
      <c r="EU182" s="26"/>
      <c r="EV182" s="26"/>
      <c r="EW182" s="26"/>
      <c r="EX182" s="26"/>
      <c r="EY182" s="26"/>
      <c r="EZ182" s="26"/>
      <c r="FA182" s="26"/>
      <c r="FB182" s="26"/>
      <c r="FC182" s="26"/>
      <c r="FD182" s="26"/>
      <c r="FE182" s="26"/>
      <c r="FF182" s="26"/>
      <c r="FG182" s="26"/>
      <c r="FH182" s="26"/>
      <c r="FI182" s="26"/>
      <c r="FJ182" s="26"/>
      <c r="FK182" s="26"/>
      <c r="FL182" s="26"/>
      <c r="FM182" s="26"/>
      <c r="FN182" s="26"/>
      <c r="FO182" s="26"/>
      <c r="FP182" s="26"/>
      <c r="FQ182" s="26"/>
      <c r="FR182" s="26"/>
      <c r="FS182" s="26"/>
      <c r="FT182" s="26"/>
      <c r="FU182" s="26"/>
      <c r="FV182" s="26"/>
      <c r="FW182" s="26"/>
      <c r="FX182" s="26"/>
      <c r="FY182" s="26"/>
      <c r="FZ182" s="26"/>
      <c r="GA182" s="26"/>
      <c r="GB182" s="26"/>
      <c r="GC182" s="26"/>
      <c r="GD182" s="26"/>
      <c r="GE182" s="26"/>
      <c r="GF182" s="26"/>
      <c r="GG182" s="26"/>
      <c r="GH182" s="26"/>
      <c r="GI182" s="26"/>
      <c r="GJ182" s="26"/>
      <c r="GK182" s="26"/>
      <c r="GL182" s="26"/>
      <c r="GM182" s="26"/>
      <c r="GN182" s="26"/>
      <c r="GO182" s="26"/>
      <c r="GP182" s="26"/>
      <c r="GQ182" s="26"/>
      <c r="GR182" s="26"/>
      <c r="GS182" s="26"/>
      <c r="GT182" s="26"/>
      <c r="GU182" s="26"/>
      <c r="GV182" s="26"/>
      <c r="GW182" s="26"/>
      <c r="GX182" s="26"/>
      <c r="GY182" s="26"/>
      <c r="GZ182" s="26"/>
      <c r="HA182" s="26"/>
      <c r="HB182" s="26"/>
      <c r="HC182" s="26"/>
      <c r="HD182" s="26"/>
      <c r="HE182" s="26"/>
      <c r="HF182" s="26"/>
      <c r="HG182" s="26"/>
      <c r="HH182" s="26"/>
      <c r="HI182" s="26"/>
      <c r="HJ182" s="26"/>
      <c r="HK182" s="26"/>
      <c r="HL182" s="26"/>
      <c r="HM182" s="26"/>
      <c r="HN182" s="26"/>
      <c r="HO182" s="26"/>
      <c r="HP182" s="26"/>
      <c r="HQ182" s="26"/>
      <c r="HR182" s="26"/>
      <c r="HS182" s="26"/>
      <c r="HT182" s="26"/>
      <c r="HU182" s="26"/>
      <c r="HV182" s="26"/>
    </row>
    <row r="183" spans="1:230" x14ac:dyDescent="0.25">
      <c r="A183" s="15"/>
      <c r="B183" s="19"/>
      <c r="C183" s="87"/>
      <c r="D183" s="88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  <c r="ER183" s="26"/>
      <c r="ES183" s="26"/>
      <c r="ET183" s="26"/>
      <c r="EU183" s="26"/>
      <c r="EV183" s="26"/>
      <c r="EW183" s="26"/>
      <c r="EX183" s="26"/>
      <c r="EY183" s="26"/>
      <c r="EZ183" s="26"/>
      <c r="FA183" s="26"/>
      <c r="FB183" s="26"/>
      <c r="FC183" s="26"/>
      <c r="FD183" s="26"/>
      <c r="FE183" s="26"/>
      <c r="FF183" s="26"/>
      <c r="FG183" s="26"/>
      <c r="FH183" s="26"/>
      <c r="FI183" s="26"/>
      <c r="FJ183" s="26"/>
      <c r="FK183" s="26"/>
      <c r="FL183" s="26"/>
      <c r="FM183" s="26"/>
      <c r="FN183" s="26"/>
      <c r="FO183" s="26"/>
      <c r="FP183" s="26"/>
      <c r="FQ183" s="26"/>
      <c r="FR183" s="26"/>
      <c r="FS183" s="26"/>
      <c r="FT183" s="26"/>
      <c r="FU183" s="26"/>
      <c r="FV183" s="26"/>
      <c r="FW183" s="26"/>
      <c r="FX183" s="26"/>
      <c r="FY183" s="26"/>
      <c r="FZ183" s="26"/>
      <c r="GA183" s="26"/>
      <c r="GB183" s="26"/>
      <c r="GC183" s="26"/>
      <c r="GD183" s="26"/>
      <c r="GE183" s="26"/>
      <c r="GF183" s="26"/>
      <c r="GG183" s="26"/>
      <c r="GH183" s="26"/>
      <c r="GI183" s="26"/>
      <c r="GJ183" s="26"/>
      <c r="GK183" s="26"/>
      <c r="GL183" s="26"/>
      <c r="GM183" s="26"/>
      <c r="GN183" s="26"/>
      <c r="GO183" s="26"/>
      <c r="GP183" s="26"/>
      <c r="GQ183" s="26"/>
      <c r="GR183" s="26"/>
      <c r="GS183" s="26"/>
      <c r="GT183" s="26"/>
      <c r="GU183" s="26"/>
      <c r="GV183" s="26"/>
      <c r="GW183" s="26"/>
      <c r="GX183" s="26"/>
      <c r="GY183" s="26"/>
      <c r="GZ183" s="26"/>
      <c r="HA183" s="26"/>
      <c r="HB183" s="26"/>
      <c r="HC183" s="26"/>
      <c r="HD183" s="26"/>
      <c r="HE183" s="26"/>
      <c r="HF183" s="26"/>
      <c r="HG183" s="26"/>
      <c r="HH183" s="26"/>
      <c r="HI183" s="26"/>
      <c r="HJ183" s="26"/>
      <c r="HK183" s="26"/>
      <c r="HL183" s="26"/>
      <c r="HM183" s="26"/>
      <c r="HN183" s="26"/>
      <c r="HO183" s="26"/>
      <c r="HP183" s="26"/>
      <c r="HQ183" s="26"/>
      <c r="HR183" s="26"/>
      <c r="HS183" s="26"/>
      <c r="HT183" s="26"/>
      <c r="HU183" s="26"/>
      <c r="HV183" s="26"/>
    </row>
    <row r="184" spans="1:230" x14ac:dyDescent="0.25">
      <c r="A184" s="15"/>
      <c r="B184" s="19" t="s">
        <v>8</v>
      </c>
      <c r="C184" s="87"/>
      <c r="D184" s="88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  <c r="ER184" s="26"/>
      <c r="ES184" s="26"/>
      <c r="ET184" s="26"/>
      <c r="EU184" s="26"/>
      <c r="EV184" s="26"/>
      <c r="EW184" s="26"/>
      <c r="EX184" s="26"/>
      <c r="EY184" s="26"/>
      <c r="EZ184" s="26"/>
      <c r="FA184" s="26"/>
      <c r="FB184" s="26"/>
      <c r="FC184" s="26"/>
      <c r="FD184" s="26"/>
      <c r="FE184" s="26"/>
      <c r="FF184" s="26"/>
      <c r="FG184" s="26"/>
      <c r="FH184" s="26"/>
      <c r="FI184" s="26"/>
      <c r="FJ184" s="26"/>
      <c r="FK184" s="26"/>
      <c r="FL184" s="26"/>
      <c r="FM184" s="26"/>
      <c r="FN184" s="26"/>
      <c r="FO184" s="26"/>
      <c r="FP184" s="26"/>
      <c r="FQ184" s="26"/>
      <c r="FR184" s="26"/>
      <c r="FS184" s="26"/>
      <c r="FT184" s="26"/>
      <c r="FU184" s="26"/>
      <c r="FV184" s="26"/>
      <c r="FW184" s="26"/>
      <c r="FX184" s="26"/>
      <c r="FY184" s="26"/>
      <c r="FZ184" s="26"/>
      <c r="GA184" s="26"/>
      <c r="GB184" s="26"/>
      <c r="GC184" s="26"/>
      <c r="GD184" s="26"/>
      <c r="GE184" s="26"/>
      <c r="GF184" s="26"/>
      <c r="GG184" s="26"/>
      <c r="GH184" s="26"/>
      <c r="GI184" s="26"/>
      <c r="GJ184" s="26"/>
      <c r="GK184" s="26"/>
      <c r="GL184" s="26"/>
      <c r="GM184" s="26"/>
      <c r="GN184" s="26"/>
      <c r="GO184" s="26"/>
      <c r="GP184" s="26"/>
      <c r="GQ184" s="26"/>
      <c r="GR184" s="26"/>
      <c r="GS184" s="26"/>
      <c r="GT184" s="26"/>
      <c r="GU184" s="26"/>
      <c r="GV184" s="26"/>
      <c r="GW184" s="26"/>
      <c r="GX184" s="26"/>
      <c r="GY184" s="26"/>
      <c r="GZ184" s="26"/>
      <c r="HA184" s="26"/>
      <c r="HB184" s="26"/>
      <c r="HC184" s="26"/>
      <c r="HD184" s="26"/>
      <c r="HE184" s="26"/>
      <c r="HF184" s="26"/>
      <c r="HG184" s="26"/>
      <c r="HH184" s="26"/>
      <c r="HI184" s="26"/>
      <c r="HJ184" s="26"/>
      <c r="HK184" s="26"/>
      <c r="HL184" s="26"/>
      <c r="HM184" s="26"/>
      <c r="HN184" s="26"/>
      <c r="HO184" s="26"/>
      <c r="HP184" s="26"/>
      <c r="HQ184" s="26"/>
      <c r="HR184" s="26"/>
      <c r="HS184" s="26"/>
      <c r="HT184" s="26"/>
      <c r="HU184" s="26"/>
      <c r="HV184" s="26"/>
    </row>
    <row r="185" spans="1:230" x14ac:dyDescent="0.25">
      <c r="A185" s="15"/>
      <c r="B185" s="19"/>
      <c r="C185" s="87"/>
      <c r="D185" s="88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  <c r="ER185" s="26"/>
      <c r="ES185" s="26"/>
      <c r="ET185" s="26"/>
      <c r="EU185" s="26"/>
      <c r="EV185" s="26"/>
      <c r="EW185" s="26"/>
      <c r="EX185" s="26"/>
      <c r="EY185" s="26"/>
      <c r="EZ185" s="26"/>
      <c r="FA185" s="26"/>
      <c r="FB185" s="26"/>
      <c r="FC185" s="26"/>
      <c r="FD185" s="26"/>
      <c r="FE185" s="26"/>
      <c r="FF185" s="26"/>
      <c r="FG185" s="26"/>
      <c r="FH185" s="26"/>
      <c r="FI185" s="26"/>
      <c r="FJ185" s="26"/>
      <c r="FK185" s="26"/>
      <c r="FL185" s="26"/>
      <c r="FM185" s="26"/>
      <c r="FN185" s="26"/>
      <c r="FO185" s="26"/>
      <c r="FP185" s="26"/>
      <c r="FQ185" s="26"/>
      <c r="FR185" s="26"/>
      <c r="FS185" s="26"/>
      <c r="FT185" s="26"/>
      <c r="FU185" s="26"/>
      <c r="FV185" s="26"/>
      <c r="FW185" s="26"/>
      <c r="FX185" s="26"/>
      <c r="FY185" s="26"/>
      <c r="FZ185" s="26"/>
      <c r="GA185" s="26"/>
      <c r="GB185" s="26"/>
      <c r="GC185" s="26"/>
      <c r="GD185" s="26"/>
      <c r="GE185" s="26"/>
      <c r="GF185" s="26"/>
      <c r="GG185" s="26"/>
      <c r="GH185" s="26"/>
      <c r="GI185" s="26"/>
      <c r="GJ185" s="26"/>
      <c r="GK185" s="26"/>
      <c r="GL185" s="26"/>
      <c r="GM185" s="26"/>
      <c r="GN185" s="26"/>
      <c r="GO185" s="26"/>
      <c r="GP185" s="26"/>
      <c r="GQ185" s="26"/>
      <c r="GR185" s="26"/>
      <c r="GS185" s="26"/>
      <c r="GT185" s="26"/>
      <c r="GU185" s="26"/>
      <c r="GV185" s="26"/>
      <c r="GW185" s="26"/>
      <c r="GX185" s="26"/>
      <c r="GY185" s="26"/>
      <c r="GZ185" s="26"/>
      <c r="HA185" s="26"/>
      <c r="HB185" s="26"/>
      <c r="HC185" s="26"/>
      <c r="HD185" s="26"/>
      <c r="HE185" s="26"/>
      <c r="HF185" s="26"/>
      <c r="HG185" s="26"/>
      <c r="HH185" s="26"/>
      <c r="HI185" s="26"/>
      <c r="HJ185" s="26"/>
      <c r="HK185" s="26"/>
      <c r="HL185" s="26"/>
      <c r="HM185" s="26"/>
      <c r="HN185" s="26"/>
      <c r="HO185" s="26"/>
      <c r="HP185" s="26"/>
      <c r="HQ185" s="26"/>
      <c r="HR185" s="26"/>
      <c r="HS185" s="26"/>
      <c r="HT185" s="26"/>
      <c r="HU185" s="26"/>
      <c r="HV185" s="26"/>
    </row>
    <row r="186" spans="1:230" x14ac:dyDescent="0.25">
      <c r="A186" s="15"/>
      <c r="B186" s="19" t="s">
        <v>9</v>
      </c>
      <c r="C186" s="87"/>
      <c r="D186" s="88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  <c r="ER186" s="26"/>
      <c r="ES186" s="26"/>
      <c r="ET186" s="26"/>
      <c r="EU186" s="26"/>
      <c r="EV186" s="26"/>
      <c r="EW186" s="26"/>
      <c r="EX186" s="26"/>
      <c r="EY186" s="26"/>
      <c r="EZ186" s="26"/>
      <c r="FA186" s="26"/>
      <c r="FB186" s="26"/>
      <c r="FC186" s="26"/>
      <c r="FD186" s="26"/>
      <c r="FE186" s="26"/>
      <c r="FF186" s="26"/>
      <c r="FG186" s="26"/>
      <c r="FH186" s="26"/>
      <c r="FI186" s="26"/>
      <c r="FJ186" s="26"/>
      <c r="FK186" s="26"/>
      <c r="FL186" s="26"/>
      <c r="FM186" s="26"/>
      <c r="FN186" s="26"/>
      <c r="FO186" s="26"/>
      <c r="FP186" s="26"/>
      <c r="FQ186" s="26"/>
      <c r="FR186" s="26"/>
      <c r="FS186" s="26"/>
      <c r="FT186" s="26"/>
      <c r="FU186" s="26"/>
      <c r="FV186" s="26"/>
      <c r="FW186" s="26"/>
      <c r="FX186" s="26"/>
      <c r="FY186" s="26"/>
      <c r="FZ186" s="26"/>
      <c r="GA186" s="26"/>
      <c r="GB186" s="26"/>
      <c r="GC186" s="26"/>
      <c r="GD186" s="26"/>
      <c r="GE186" s="26"/>
      <c r="GF186" s="26"/>
      <c r="GG186" s="26"/>
      <c r="GH186" s="26"/>
      <c r="GI186" s="26"/>
      <c r="GJ186" s="26"/>
      <c r="GK186" s="26"/>
      <c r="GL186" s="26"/>
      <c r="GM186" s="26"/>
      <c r="GN186" s="26"/>
      <c r="GO186" s="26"/>
      <c r="GP186" s="26"/>
      <c r="GQ186" s="26"/>
      <c r="GR186" s="26"/>
      <c r="GS186" s="26"/>
      <c r="GT186" s="26"/>
      <c r="GU186" s="26"/>
      <c r="GV186" s="26"/>
      <c r="GW186" s="26"/>
      <c r="GX186" s="26"/>
      <c r="GY186" s="26"/>
      <c r="GZ186" s="26"/>
      <c r="HA186" s="26"/>
      <c r="HB186" s="26"/>
      <c r="HC186" s="26"/>
      <c r="HD186" s="26"/>
      <c r="HE186" s="26"/>
      <c r="HF186" s="26"/>
      <c r="HG186" s="26"/>
      <c r="HH186" s="26"/>
      <c r="HI186" s="26"/>
      <c r="HJ186" s="26"/>
      <c r="HK186" s="26"/>
      <c r="HL186" s="26"/>
      <c r="HM186" s="26"/>
      <c r="HN186" s="26"/>
      <c r="HO186" s="26"/>
      <c r="HP186" s="26"/>
      <c r="HQ186" s="26"/>
      <c r="HR186" s="26"/>
      <c r="HS186" s="26"/>
      <c r="HT186" s="26"/>
      <c r="HU186" s="26"/>
      <c r="HV186" s="26"/>
    </row>
    <row r="187" spans="1:230" x14ac:dyDescent="0.25">
      <c r="A187" s="15"/>
      <c r="B187" s="19"/>
      <c r="C187" s="87"/>
      <c r="D187" s="88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  <c r="ER187" s="26"/>
      <c r="ES187" s="26"/>
      <c r="ET187" s="26"/>
      <c r="EU187" s="26"/>
      <c r="EV187" s="26"/>
      <c r="EW187" s="26"/>
      <c r="EX187" s="26"/>
      <c r="EY187" s="26"/>
      <c r="EZ187" s="26"/>
      <c r="FA187" s="26"/>
      <c r="FB187" s="26"/>
      <c r="FC187" s="26"/>
      <c r="FD187" s="26"/>
      <c r="FE187" s="26"/>
      <c r="FF187" s="26"/>
      <c r="FG187" s="26"/>
      <c r="FH187" s="26"/>
      <c r="FI187" s="26"/>
      <c r="FJ187" s="26"/>
      <c r="FK187" s="26"/>
      <c r="FL187" s="26"/>
      <c r="FM187" s="26"/>
      <c r="FN187" s="26"/>
      <c r="FO187" s="26"/>
      <c r="FP187" s="26"/>
      <c r="FQ187" s="26"/>
      <c r="FR187" s="26"/>
      <c r="FS187" s="26"/>
      <c r="FT187" s="26"/>
      <c r="FU187" s="26"/>
      <c r="FV187" s="26"/>
      <c r="FW187" s="26"/>
      <c r="FX187" s="26"/>
      <c r="FY187" s="26"/>
      <c r="FZ187" s="26"/>
      <c r="GA187" s="26"/>
      <c r="GB187" s="26"/>
      <c r="GC187" s="26"/>
      <c r="GD187" s="26"/>
      <c r="GE187" s="26"/>
      <c r="GF187" s="26"/>
      <c r="GG187" s="26"/>
      <c r="GH187" s="26"/>
      <c r="GI187" s="26"/>
      <c r="GJ187" s="26"/>
      <c r="GK187" s="26"/>
      <c r="GL187" s="26"/>
      <c r="GM187" s="26"/>
      <c r="GN187" s="26"/>
      <c r="GO187" s="26"/>
      <c r="GP187" s="26"/>
      <c r="GQ187" s="26"/>
      <c r="GR187" s="26"/>
      <c r="GS187" s="26"/>
      <c r="GT187" s="26"/>
      <c r="GU187" s="26"/>
      <c r="GV187" s="26"/>
      <c r="GW187" s="26"/>
      <c r="GX187" s="26"/>
      <c r="GY187" s="26"/>
      <c r="GZ187" s="26"/>
      <c r="HA187" s="26"/>
      <c r="HB187" s="26"/>
      <c r="HC187" s="26"/>
      <c r="HD187" s="26"/>
      <c r="HE187" s="26"/>
      <c r="HF187" s="26"/>
      <c r="HG187" s="26"/>
      <c r="HH187" s="26"/>
      <c r="HI187" s="26"/>
      <c r="HJ187" s="26"/>
      <c r="HK187" s="26"/>
      <c r="HL187" s="26"/>
      <c r="HM187" s="26"/>
      <c r="HN187" s="26"/>
      <c r="HO187" s="26"/>
      <c r="HP187" s="26"/>
      <c r="HQ187" s="26"/>
      <c r="HR187" s="26"/>
      <c r="HS187" s="26"/>
      <c r="HT187" s="26"/>
      <c r="HU187" s="26"/>
      <c r="HV187" s="26"/>
    </row>
    <row r="188" spans="1:230" x14ac:dyDescent="0.25">
      <c r="A188" s="15"/>
      <c r="B188" s="19" t="s">
        <v>10</v>
      </c>
      <c r="C188" s="87"/>
      <c r="D188" s="88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  <c r="ER188" s="26"/>
      <c r="ES188" s="26"/>
      <c r="ET188" s="26"/>
      <c r="EU188" s="26"/>
      <c r="EV188" s="26"/>
      <c r="EW188" s="26"/>
      <c r="EX188" s="26"/>
      <c r="EY188" s="26"/>
      <c r="EZ188" s="26"/>
      <c r="FA188" s="26"/>
      <c r="FB188" s="26"/>
      <c r="FC188" s="26"/>
      <c r="FD188" s="26"/>
      <c r="FE188" s="26"/>
      <c r="FF188" s="26"/>
      <c r="FG188" s="26"/>
      <c r="FH188" s="26"/>
      <c r="FI188" s="26"/>
      <c r="FJ188" s="26"/>
      <c r="FK188" s="26"/>
      <c r="FL188" s="26"/>
      <c r="FM188" s="26"/>
      <c r="FN188" s="26"/>
      <c r="FO188" s="26"/>
      <c r="FP188" s="26"/>
      <c r="FQ188" s="26"/>
      <c r="FR188" s="26"/>
      <c r="FS188" s="26"/>
      <c r="FT188" s="26"/>
      <c r="FU188" s="26"/>
      <c r="FV188" s="26"/>
      <c r="FW188" s="26"/>
      <c r="FX188" s="26"/>
      <c r="FY188" s="26"/>
      <c r="FZ188" s="26"/>
      <c r="GA188" s="26"/>
      <c r="GB188" s="26"/>
      <c r="GC188" s="26"/>
      <c r="GD188" s="26"/>
      <c r="GE188" s="26"/>
      <c r="GF188" s="26"/>
      <c r="GG188" s="26"/>
      <c r="GH188" s="26"/>
      <c r="GI188" s="26"/>
      <c r="GJ188" s="26"/>
      <c r="GK188" s="26"/>
      <c r="GL188" s="26"/>
      <c r="GM188" s="26"/>
      <c r="GN188" s="26"/>
      <c r="GO188" s="26"/>
      <c r="GP188" s="26"/>
      <c r="GQ188" s="26"/>
      <c r="GR188" s="26"/>
      <c r="GS188" s="26"/>
      <c r="GT188" s="26"/>
      <c r="GU188" s="26"/>
      <c r="GV188" s="26"/>
      <c r="GW188" s="26"/>
      <c r="GX188" s="26"/>
      <c r="GY188" s="26"/>
      <c r="GZ188" s="26"/>
      <c r="HA188" s="26"/>
      <c r="HB188" s="26"/>
      <c r="HC188" s="26"/>
      <c r="HD188" s="26"/>
      <c r="HE188" s="26"/>
      <c r="HF188" s="26"/>
      <c r="HG188" s="26"/>
      <c r="HH188" s="26"/>
      <c r="HI188" s="26"/>
      <c r="HJ188" s="26"/>
      <c r="HK188" s="26"/>
      <c r="HL188" s="26"/>
      <c r="HM188" s="26"/>
      <c r="HN188" s="26"/>
      <c r="HO188" s="26"/>
      <c r="HP188" s="26"/>
      <c r="HQ188" s="26"/>
      <c r="HR188" s="26"/>
      <c r="HS188" s="26"/>
      <c r="HT188" s="26"/>
      <c r="HU188" s="26"/>
      <c r="HV188" s="26"/>
    </row>
    <row r="189" spans="1:230" x14ac:dyDescent="0.25">
      <c r="A189" s="15"/>
      <c r="B189" s="19"/>
      <c r="C189" s="87"/>
      <c r="D189" s="88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  <c r="ER189" s="26"/>
      <c r="ES189" s="26"/>
      <c r="ET189" s="26"/>
      <c r="EU189" s="26"/>
      <c r="EV189" s="26"/>
      <c r="EW189" s="26"/>
      <c r="EX189" s="26"/>
      <c r="EY189" s="26"/>
      <c r="EZ189" s="26"/>
      <c r="FA189" s="26"/>
      <c r="FB189" s="26"/>
      <c r="FC189" s="26"/>
      <c r="FD189" s="26"/>
      <c r="FE189" s="26"/>
      <c r="FF189" s="26"/>
      <c r="FG189" s="26"/>
      <c r="FH189" s="26"/>
      <c r="FI189" s="26"/>
      <c r="FJ189" s="26"/>
      <c r="FK189" s="26"/>
      <c r="FL189" s="26"/>
      <c r="FM189" s="26"/>
      <c r="FN189" s="26"/>
      <c r="FO189" s="26"/>
      <c r="FP189" s="26"/>
      <c r="FQ189" s="26"/>
      <c r="FR189" s="26"/>
      <c r="FS189" s="26"/>
      <c r="FT189" s="26"/>
      <c r="FU189" s="26"/>
      <c r="FV189" s="26"/>
      <c r="FW189" s="26"/>
      <c r="FX189" s="26"/>
      <c r="FY189" s="26"/>
      <c r="FZ189" s="26"/>
      <c r="GA189" s="26"/>
      <c r="GB189" s="26"/>
      <c r="GC189" s="26"/>
      <c r="GD189" s="26"/>
      <c r="GE189" s="26"/>
      <c r="GF189" s="26"/>
      <c r="GG189" s="26"/>
      <c r="GH189" s="26"/>
      <c r="GI189" s="26"/>
      <c r="GJ189" s="26"/>
      <c r="GK189" s="26"/>
      <c r="GL189" s="26"/>
      <c r="GM189" s="26"/>
      <c r="GN189" s="26"/>
      <c r="GO189" s="26"/>
      <c r="GP189" s="26"/>
      <c r="GQ189" s="26"/>
      <c r="GR189" s="26"/>
      <c r="GS189" s="26"/>
      <c r="GT189" s="26"/>
      <c r="GU189" s="26"/>
      <c r="GV189" s="26"/>
      <c r="GW189" s="26"/>
      <c r="GX189" s="26"/>
      <c r="GY189" s="26"/>
      <c r="GZ189" s="26"/>
      <c r="HA189" s="26"/>
      <c r="HB189" s="26"/>
      <c r="HC189" s="26"/>
      <c r="HD189" s="26"/>
      <c r="HE189" s="26"/>
      <c r="HF189" s="26"/>
      <c r="HG189" s="26"/>
      <c r="HH189" s="26"/>
      <c r="HI189" s="26"/>
      <c r="HJ189" s="26"/>
      <c r="HK189" s="26"/>
      <c r="HL189" s="26"/>
      <c r="HM189" s="26"/>
      <c r="HN189" s="26"/>
      <c r="HO189" s="26"/>
      <c r="HP189" s="26"/>
      <c r="HQ189" s="26"/>
      <c r="HR189" s="26"/>
      <c r="HS189" s="26"/>
      <c r="HT189" s="26"/>
      <c r="HU189" s="26"/>
      <c r="HV189" s="26"/>
    </row>
    <row r="190" spans="1:230" x14ac:dyDescent="0.25">
      <c r="A190" s="15"/>
      <c r="B190" s="19" t="s">
        <v>11</v>
      </c>
      <c r="C190" s="87"/>
      <c r="D190" s="88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  <c r="ER190" s="26"/>
      <c r="ES190" s="26"/>
      <c r="ET190" s="26"/>
      <c r="EU190" s="26"/>
      <c r="EV190" s="26"/>
      <c r="EW190" s="26"/>
      <c r="EX190" s="26"/>
      <c r="EY190" s="26"/>
      <c r="EZ190" s="26"/>
      <c r="FA190" s="26"/>
      <c r="FB190" s="26"/>
      <c r="FC190" s="26"/>
      <c r="FD190" s="26"/>
      <c r="FE190" s="26"/>
      <c r="FF190" s="26"/>
      <c r="FG190" s="26"/>
      <c r="FH190" s="26"/>
      <c r="FI190" s="26"/>
      <c r="FJ190" s="26"/>
      <c r="FK190" s="26"/>
      <c r="FL190" s="26"/>
      <c r="FM190" s="26"/>
      <c r="FN190" s="26"/>
      <c r="FO190" s="26"/>
      <c r="FP190" s="26"/>
      <c r="FQ190" s="26"/>
      <c r="FR190" s="26"/>
      <c r="FS190" s="26"/>
      <c r="FT190" s="26"/>
      <c r="FU190" s="26"/>
      <c r="FV190" s="26"/>
      <c r="FW190" s="26"/>
      <c r="FX190" s="26"/>
      <c r="FY190" s="26"/>
      <c r="FZ190" s="26"/>
      <c r="GA190" s="26"/>
      <c r="GB190" s="26"/>
      <c r="GC190" s="26"/>
      <c r="GD190" s="26"/>
      <c r="GE190" s="26"/>
      <c r="GF190" s="26"/>
      <c r="GG190" s="26"/>
      <c r="GH190" s="26"/>
      <c r="GI190" s="26"/>
      <c r="GJ190" s="26"/>
      <c r="GK190" s="26"/>
      <c r="GL190" s="26"/>
      <c r="GM190" s="26"/>
      <c r="GN190" s="26"/>
      <c r="GO190" s="26"/>
      <c r="GP190" s="26"/>
      <c r="GQ190" s="26"/>
      <c r="GR190" s="26"/>
      <c r="GS190" s="26"/>
      <c r="GT190" s="26"/>
      <c r="GU190" s="26"/>
      <c r="GV190" s="26"/>
      <c r="GW190" s="26"/>
      <c r="GX190" s="26"/>
      <c r="GY190" s="26"/>
      <c r="GZ190" s="26"/>
      <c r="HA190" s="26"/>
      <c r="HB190" s="26"/>
      <c r="HC190" s="26"/>
      <c r="HD190" s="26"/>
      <c r="HE190" s="26"/>
      <c r="HF190" s="26"/>
      <c r="HG190" s="26"/>
      <c r="HH190" s="26"/>
      <c r="HI190" s="26"/>
      <c r="HJ190" s="26"/>
      <c r="HK190" s="26"/>
      <c r="HL190" s="26"/>
      <c r="HM190" s="26"/>
      <c r="HN190" s="26"/>
      <c r="HO190" s="26"/>
      <c r="HP190" s="26"/>
      <c r="HQ190" s="26"/>
      <c r="HR190" s="26"/>
      <c r="HS190" s="26"/>
      <c r="HT190" s="26"/>
      <c r="HU190" s="26"/>
      <c r="HV190" s="26"/>
    </row>
    <row r="191" spans="1:230" x14ac:dyDescent="0.25">
      <c r="A191" s="15"/>
      <c r="B191" s="19"/>
      <c r="C191" s="87"/>
      <c r="D191" s="88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6"/>
      <c r="EZ191" s="26"/>
      <c r="FA191" s="26"/>
      <c r="FB191" s="26"/>
      <c r="FC191" s="26"/>
      <c r="FD191" s="26"/>
      <c r="FE191" s="26"/>
      <c r="FF191" s="26"/>
      <c r="FG191" s="26"/>
      <c r="FH191" s="26"/>
      <c r="FI191" s="26"/>
      <c r="FJ191" s="26"/>
      <c r="FK191" s="26"/>
      <c r="FL191" s="26"/>
      <c r="FM191" s="26"/>
      <c r="FN191" s="26"/>
      <c r="FO191" s="26"/>
      <c r="FP191" s="26"/>
      <c r="FQ191" s="26"/>
      <c r="FR191" s="26"/>
      <c r="FS191" s="26"/>
      <c r="FT191" s="26"/>
      <c r="FU191" s="26"/>
      <c r="FV191" s="26"/>
      <c r="FW191" s="26"/>
      <c r="FX191" s="26"/>
      <c r="FY191" s="26"/>
      <c r="FZ191" s="26"/>
      <c r="GA191" s="26"/>
      <c r="GB191" s="26"/>
      <c r="GC191" s="26"/>
      <c r="GD191" s="26"/>
      <c r="GE191" s="26"/>
      <c r="GF191" s="26"/>
      <c r="GG191" s="26"/>
      <c r="GH191" s="26"/>
      <c r="GI191" s="26"/>
      <c r="GJ191" s="26"/>
      <c r="GK191" s="26"/>
      <c r="GL191" s="26"/>
      <c r="GM191" s="26"/>
      <c r="GN191" s="26"/>
      <c r="GO191" s="26"/>
      <c r="GP191" s="26"/>
      <c r="GQ191" s="26"/>
      <c r="GR191" s="26"/>
      <c r="GS191" s="26"/>
      <c r="GT191" s="26"/>
      <c r="GU191" s="26"/>
      <c r="GV191" s="26"/>
      <c r="GW191" s="26"/>
      <c r="GX191" s="26"/>
      <c r="GY191" s="26"/>
      <c r="GZ191" s="26"/>
      <c r="HA191" s="26"/>
      <c r="HB191" s="26"/>
      <c r="HC191" s="26"/>
      <c r="HD191" s="26"/>
      <c r="HE191" s="26"/>
      <c r="HF191" s="26"/>
      <c r="HG191" s="26"/>
      <c r="HH191" s="26"/>
      <c r="HI191" s="26"/>
      <c r="HJ191" s="26"/>
      <c r="HK191" s="26"/>
      <c r="HL191" s="26"/>
      <c r="HM191" s="26"/>
      <c r="HN191" s="26"/>
      <c r="HO191" s="26"/>
      <c r="HP191" s="26"/>
      <c r="HQ191" s="26"/>
      <c r="HR191" s="26"/>
      <c r="HS191" s="26"/>
      <c r="HT191" s="26"/>
      <c r="HU191" s="26"/>
      <c r="HV191" s="26"/>
    </row>
    <row r="192" spans="1:230" x14ac:dyDescent="0.25">
      <c r="A192" s="15"/>
      <c r="B192" s="20" t="s">
        <v>12</v>
      </c>
      <c r="C192" s="87"/>
      <c r="D192" s="88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  <c r="ER192" s="26"/>
      <c r="ES192" s="26"/>
      <c r="ET192" s="26"/>
      <c r="EU192" s="26"/>
      <c r="EV192" s="26"/>
      <c r="EW192" s="26"/>
      <c r="EX192" s="26"/>
      <c r="EY192" s="26"/>
      <c r="EZ192" s="26"/>
      <c r="FA192" s="26"/>
      <c r="FB192" s="26"/>
      <c r="FC192" s="26"/>
      <c r="FD192" s="26"/>
      <c r="FE192" s="26"/>
      <c r="FF192" s="26"/>
      <c r="FG192" s="26"/>
      <c r="FH192" s="26"/>
      <c r="FI192" s="26"/>
      <c r="FJ192" s="26"/>
      <c r="FK192" s="26"/>
      <c r="FL192" s="26"/>
      <c r="FM192" s="26"/>
      <c r="FN192" s="26"/>
      <c r="FO192" s="26"/>
      <c r="FP192" s="26"/>
      <c r="FQ192" s="26"/>
      <c r="FR192" s="26"/>
      <c r="FS192" s="26"/>
      <c r="FT192" s="26"/>
      <c r="FU192" s="26"/>
      <c r="FV192" s="26"/>
      <c r="FW192" s="26"/>
      <c r="FX192" s="26"/>
      <c r="FY192" s="26"/>
      <c r="FZ192" s="26"/>
      <c r="GA192" s="26"/>
      <c r="GB192" s="26"/>
      <c r="GC192" s="26"/>
      <c r="GD192" s="26"/>
      <c r="GE192" s="26"/>
      <c r="GF192" s="26"/>
      <c r="GG192" s="26"/>
      <c r="GH192" s="26"/>
      <c r="GI192" s="26"/>
      <c r="GJ192" s="26"/>
      <c r="GK192" s="26"/>
      <c r="GL192" s="26"/>
      <c r="GM192" s="26"/>
      <c r="GN192" s="26"/>
      <c r="GO192" s="26"/>
      <c r="GP192" s="26"/>
      <c r="GQ192" s="26"/>
      <c r="GR192" s="26"/>
      <c r="GS192" s="26"/>
      <c r="GT192" s="26"/>
      <c r="GU192" s="26"/>
      <c r="GV192" s="26"/>
      <c r="GW192" s="26"/>
      <c r="GX192" s="26"/>
      <c r="GY192" s="26"/>
      <c r="GZ192" s="26"/>
      <c r="HA192" s="26"/>
      <c r="HB192" s="26"/>
      <c r="HC192" s="26"/>
      <c r="HD192" s="26"/>
      <c r="HE192" s="26"/>
      <c r="HF192" s="26"/>
      <c r="HG192" s="26"/>
      <c r="HH192" s="26"/>
      <c r="HI192" s="26"/>
      <c r="HJ192" s="26"/>
      <c r="HK192" s="26"/>
      <c r="HL192" s="26"/>
      <c r="HM192" s="26"/>
      <c r="HN192" s="26"/>
      <c r="HO192" s="26"/>
      <c r="HP192" s="26"/>
      <c r="HQ192" s="26"/>
      <c r="HR192" s="26"/>
      <c r="HS192" s="26"/>
      <c r="HT192" s="26"/>
      <c r="HU192" s="26"/>
      <c r="HV192" s="26"/>
    </row>
    <row r="193" spans="1:230" x14ac:dyDescent="0.25">
      <c r="A193" s="15"/>
      <c r="B193" s="21"/>
      <c r="C193" s="87"/>
      <c r="D193" s="88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6"/>
      <c r="FA193" s="26"/>
      <c r="FB193" s="26"/>
      <c r="FC193" s="26"/>
      <c r="FD193" s="26"/>
      <c r="FE193" s="26"/>
      <c r="FF193" s="26"/>
      <c r="FG193" s="26"/>
      <c r="FH193" s="26"/>
      <c r="FI193" s="26"/>
      <c r="FJ193" s="26"/>
      <c r="FK193" s="26"/>
      <c r="FL193" s="26"/>
      <c r="FM193" s="26"/>
      <c r="FN193" s="26"/>
      <c r="FO193" s="26"/>
      <c r="FP193" s="26"/>
      <c r="FQ193" s="26"/>
      <c r="FR193" s="26"/>
      <c r="FS193" s="26"/>
      <c r="FT193" s="26"/>
      <c r="FU193" s="26"/>
      <c r="FV193" s="26"/>
      <c r="FW193" s="26"/>
      <c r="FX193" s="26"/>
      <c r="FY193" s="26"/>
      <c r="FZ193" s="26"/>
      <c r="GA193" s="26"/>
      <c r="GB193" s="26"/>
      <c r="GC193" s="26"/>
      <c r="GD193" s="26"/>
      <c r="GE193" s="26"/>
      <c r="GF193" s="26"/>
      <c r="GG193" s="26"/>
      <c r="GH193" s="26"/>
      <c r="GI193" s="26"/>
      <c r="GJ193" s="26"/>
      <c r="GK193" s="26"/>
      <c r="GL193" s="26"/>
      <c r="GM193" s="26"/>
      <c r="GN193" s="26"/>
      <c r="GO193" s="26"/>
      <c r="GP193" s="26"/>
      <c r="GQ193" s="26"/>
      <c r="GR193" s="26"/>
      <c r="GS193" s="26"/>
      <c r="GT193" s="26"/>
      <c r="GU193" s="26"/>
      <c r="GV193" s="26"/>
      <c r="GW193" s="26"/>
      <c r="GX193" s="26"/>
      <c r="GY193" s="26"/>
      <c r="GZ193" s="26"/>
      <c r="HA193" s="26"/>
      <c r="HB193" s="26"/>
      <c r="HC193" s="26"/>
      <c r="HD193" s="26"/>
      <c r="HE193" s="26"/>
      <c r="HF193" s="26"/>
      <c r="HG193" s="26"/>
      <c r="HH193" s="26"/>
      <c r="HI193" s="26"/>
      <c r="HJ193" s="26"/>
      <c r="HK193" s="26"/>
      <c r="HL193" s="26"/>
      <c r="HM193" s="26"/>
      <c r="HN193" s="26"/>
      <c r="HO193" s="26"/>
      <c r="HP193" s="26"/>
      <c r="HQ193" s="26"/>
      <c r="HR193" s="26"/>
      <c r="HS193" s="26"/>
      <c r="HT193" s="26"/>
      <c r="HU193" s="26"/>
      <c r="HV193" s="26"/>
    </row>
    <row r="194" spans="1:230" ht="13" x14ac:dyDescent="0.3">
      <c r="A194" s="46">
        <f>A2+8</f>
        <v>2025</v>
      </c>
      <c r="B194" s="19" t="s">
        <v>13</v>
      </c>
      <c r="C194" s="89"/>
      <c r="D194" s="90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6"/>
      <c r="EZ194" s="26"/>
      <c r="FA194" s="26"/>
      <c r="FB194" s="26"/>
      <c r="FC194" s="26"/>
      <c r="FD194" s="26"/>
      <c r="FE194" s="26"/>
      <c r="FF194" s="26"/>
      <c r="FG194" s="26"/>
      <c r="FH194" s="26"/>
      <c r="FI194" s="26"/>
      <c r="FJ194" s="26"/>
      <c r="FK194" s="26"/>
      <c r="FL194" s="26"/>
      <c r="FM194" s="26"/>
      <c r="FN194" s="26"/>
      <c r="FO194" s="26"/>
      <c r="FP194" s="26"/>
      <c r="FQ194" s="26"/>
      <c r="FR194" s="26"/>
      <c r="FS194" s="26"/>
      <c r="FT194" s="26"/>
      <c r="FU194" s="26"/>
      <c r="FV194" s="26"/>
      <c r="FW194" s="26"/>
      <c r="FX194" s="26"/>
      <c r="FY194" s="26"/>
      <c r="FZ194" s="26"/>
      <c r="GA194" s="26"/>
      <c r="GB194" s="26"/>
      <c r="GC194" s="26"/>
      <c r="GD194" s="26"/>
      <c r="GE194" s="26"/>
      <c r="GF194" s="26"/>
      <c r="GG194" s="26"/>
      <c r="GH194" s="26"/>
      <c r="GI194" s="26"/>
      <c r="GJ194" s="26"/>
      <c r="GK194" s="26"/>
      <c r="GL194" s="26"/>
      <c r="GM194" s="26"/>
      <c r="GN194" s="26"/>
      <c r="GO194" s="26"/>
      <c r="GP194" s="26"/>
      <c r="GQ194" s="26"/>
      <c r="GR194" s="26"/>
      <c r="GS194" s="26"/>
      <c r="GT194" s="26"/>
      <c r="GU194" s="26"/>
      <c r="GV194" s="26"/>
      <c r="GW194" s="26"/>
      <c r="GX194" s="26"/>
      <c r="GY194" s="26"/>
      <c r="GZ194" s="26"/>
      <c r="HA194" s="26"/>
      <c r="HB194" s="26"/>
      <c r="HC194" s="26"/>
      <c r="HD194" s="26"/>
      <c r="HE194" s="26"/>
      <c r="HF194" s="26"/>
      <c r="HG194" s="26"/>
      <c r="HH194" s="26"/>
      <c r="HI194" s="26"/>
      <c r="HJ194" s="26"/>
      <c r="HK194" s="26"/>
      <c r="HL194" s="26"/>
      <c r="HM194" s="26"/>
      <c r="HN194" s="26"/>
      <c r="HO194" s="26"/>
      <c r="HP194" s="26"/>
      <c r="HQ194" s="26"/>
      <c r="HR194" s="26"/>
      <c r="HS194" s="26"/>
      <c r="HT194" s="26"/>
      <c r="HU194" s="26"/>
      <c r="HV194" s="26"/>
    </row>
    <row r="195" spans="1:230" x14ac:dyDescent="0.25">
      <c r="A195" s="15"/>
      <c r="B195" s="19"/>
      <c r="C195" s="89"/>
      <c r="D195" s="90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6"/>
      <c r="EZ195" s="26"/>
      <c r="FA195" s="26"/>
      <c r="FB195" s="26"/>
      <c r="FC195" s="26"/>
      <c r="FD195" s="26"/>
      <c r="FE195" s="26"/>
      <c r="FF195" s="26"/>
      <c r="FG195" s="26"/>
      <c r="FH195" s="26"/>
      <c r="FI195" s="26"/>
      <c r="FJ195" s="26"/>
      <c r="FK195" s="26"/>
      <c r="FL195" s="26"/>
      <c r="FM195" s="26"/>
      <c r="FN195" s="26"/>
      <c r="FO195" s="26"/>
      <c r="FP195" s="26"/>
      <c r="FQ195" s="26"/>
      <c r="FR195" s="26"/>
      <c r="FS195" s="26"/>
      <c r="FT195" s="26"/>
      <c r="FU195" s="26"/>
      <c r="FV195" s="26"/>
      <c r="FW195" s="26"/>
      <c r="FX195" s="26"/>
      <c r="FY195" s="26"/>
      <c r="FZ195" s="26"/>
      <c r="GA195" s="26"/>
      <c r="GB195" s="26"/>
      <c r="GC195" s="26"/>
      <c r="GD195" s="26"/>
      <c r="GE195" s="26"/>
      <c r="GF195" s="26"/>
      <c r="GG195" s="26"/>
      <c r="GH195" s="26"/>
      <c r="GI195" s="26"/>
      <c r="GJ195" s="26"/>
      <c r="GK195" s="26"/>
      <c r="GL195" s="26"/>
      <c r="GM195" s="26"/>
      <c r="GN195" s="26"/>
      <c r="GO195" s="26"/>
      <c r="GP195" s="26"/>
      <c r="GQ195" s="26"/>
      <c r="GR195" s="26"/>
      <c r="GS195" s="26"/>
      <c r="GT195" s="26"/>
      <c r="GU195" s="26"/>
      <c r="GV195" s="26"/>
      <c r="GW195" s="26"/>
      <c r="GX195" s="26"/>
      <c r="GY195" s="26"/>
      <c r="GZ195" s="26"/>
      <c r="HA195" s="26"/>
      <c r="HB195" s="26"/>
      <c r="HC195" s="26"/>
      <c r="HD195" s="26"/>
      <c r="HE195" s="26"/>
      <c r="HF195" s="26"/>
      <c r="HG195" s="26"/>
      <c r="HH195" s="26"/>
      <c r="HI195" s="26"/>
      <c r="HJ195" s="26"/>
      <c r="HK195" s="26"/>
      <c r="HL195" s="26"/>
      <c r="HM195" s="26"/>
      <c r="HN195" s="26"/>
      <c r="HO195" s="26"/>
      <c r="HP195" s="26"/>
      <c r="HQ195" s="26"/>
      <c r="HR195" s="26"/>
      <c r="HS195" s="26"/>
      <c r="HT195" s="26"/>
      <c r="HU195" s="26"/>
      <c r="HV195" s="26"/>
    </row>
    <row r="196" spans="1:230" x14ac:dyDescent="0.25">
      <c r="A196" s="15"/>
      <c r="B196" s="19" t="s">
        <v>2</v>
      </c>
      <c r="C196" s="89"/>
      <c r="D196" s="90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  <c r="ER196" s="26"/>
      <c r="ES196" s="26"/>
      <c r="ET196" s="26"/>
      <c r="EU196" s="26"/>
      <c r="EV196" s="26"/>
      <c r="EW196" s="26"/>
      <c r="EX196" s="26"/>
      <c r="EY196" s="26"/>
      <c r="EZ196" s="26"/>
      <c r="FA196" s="26"/>
      <c r="FB196" s="26"/>
      <c r="FC196" s="26"/>
      <c r="FD196" s="26"/>
      <c r="FE196" s="26"/>
      <c r="FF196" s="26"/>
      <c r="FG196" s="26"/>
      <c r="FH196" s="26"/>
      <c r="FI196" s="26"/>
      <c r="FJ196" s="26"/>
      <c r="FK196" s="26"/>
      <c r="FL196" s="26"/>
      <c r="FM196" s="26"/>
      <c r="FN196" s="26"/>
      <c r="FO196" s="26"/>
      <c r="FP196" s="26"/>
      <c r="FQ196" s="26"/>
      <c r="FR196" s="26"/>
      <c r="FS196" s="26"/>
      <c r="FT196" s="26"/>
      <c r="FU196" s="26"/>
      <c r="FV196" s="26"/>
      <c r="FW196" s="26"/>
      <c r="FX196" s="26"/>
      <c r="FY196" s="26"/>
      <c r="FZ196" s="26"/>
      <c r="GA196" s="26"/>
      <c r="GB196" s="26"/>
      <c r="GC196" s="26"/>
      <c r="GD196" s="26"/>
      <c r="GE196" s="26"/>
      <c r="GF196" s="26"/>
      <c r="GG196" s="26"/>
      <c r="GH196" s="26"/>
      <c r="GI196" s="26"/>
      <c r="GJ196" s="26"/>
      <c r="GK196" s="26"/>
      <c r="GL196" s="26"/>
      <c r="GM196" s="26"/>
      <c r="GN196" s="26"/>
      <c r="GO196" s="26"/>
      <c r="GP196" s="26"/>
      <c r="GQ196" s="26"/>
      <c r="GR196" s="26"/>
      <c r="GS196" s="26"/>
      <c r="GT196" s="26"/>
      <c r="GU196" s="26"/>
      <c r="GV196" s="26"/>
      <c r="GW196" s="26"/>
      <c r="GX196" s="26"/>
      <c r="GY196" s="26"/>
      <c r="GZ196" s="26"/>
      <c r="HA196" s="26"/>
      <c r="HB196" s="26"/>
      <c r="HC196" s="26"/>
      <c r="HD196" s="26"/>
      <c r="HE196" s="26"/>
      <c r="HF196" s="26"/>
      <c r="HG196" s="26"/>
      <c r="HH196" s="26"/>
      <c r="HI196" s="26"/>
      <c r="HJ196" s="26"/>
      <c r="HK196" s="26"/>
      <c r="HL196" s="26"/>
      <c r="HM196" s="26"/>
      <c r="HN196" s="26"/>
      <c r="HO196" s="26"/>
      <c r="HP196" s="26"/>
      <c r="HQ196" s="26"/>
      <c r="HR196" s="26"/>
      <c r="HS196" s="26"/>
      <c r="HT196" s="26"/>
      <c r="HU196" s="26"/>
      <c r="HV196" s="26"/>
    </row>
    <row r="197" spans="1:230" x14ac:dyDescent="0.25">
      <c r="A197" s="15"/>
      <c r="B197" s="19"/>
      <c r="C197" s="89"/>
      <c r="D197" s="90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ER197" s="26"/>
      <c r="ES197" s="26"/>
      <c r="ET197" s="26"/>
      <c r="EU197" s="26"/>
      <c r="EV197" s="26"/>
      <c r="EW197" s="26"/>
      <c r="EX197" s="26"/>
      <c r="EY197" s="26"/>
      <c r="EZ197" s="26"/>
      <c r="FA197" s="26"/>
      <c r="FB197" s="26"/>
      <c r="FC197" s="26"/>
      <c r="FD197" s="26"/>
      <c r="FE197" s="26"/>
      <c r="FF197" s="26"/>
      <c r="FG197" s="26"/>
      <c r="FH197" s="26"/>
      <c r="FI197" s="26"/>
      <c r="FJ197" s="26"/>
      <c r="FK197" s="26"/>
      <c r="FL197" s="26"/>
      <c r="FM197" s="26"/>
      <c r="FN197" s="26"/>
      <c r="FO197" s="26"/>
      <c r="FP197" s="26"/>
      <c r="FQ197" s="26"/>
      <c r="FR197" s="26"/>
      <c r="FS197" s="26"/>
      <c r="FT197" s="26"/>
      <c r="FU197" s="26"/>
      <c r="FV197" s="26"/>
      <c r="FW197" s="26"/>
      <c r="FX197" s="26"/>
      <c r="FY197" s="26"/>
      <c r="FZ197" s="26"/>
      <c r="GA197" s="26"/>
      <c r="GB197" s="26"/>
      <c r="GC197" s="26"/>
      <c r="GD197" s="26"/>
      <c r="GE197" s="26"/>
      <c r="GF197" s="26"/>
      <c r="GG197" s="26"/>
      <c r="GH197" s="26"/>
      <c r="GI197" s="26"/>
      <c r="GJ197" s="26"/>
      <c r="GK197" s="26"/>
      <c r="GL197" s="26"/>
      <c r="GM197" s="26"/>
      <c r="GN197" s="26"/>
      <c r="GO197" s="26"/>
      <c r="GP197" s="26"/>
      <c r="GQ197" s="26"/>
      <c r="GR197" s="26"/>
      <c r="GS197" s="26"/>
      <c r="GT197" s="26"/>
      <c r="GU197" s="26"/>
      <c r="GV197" s="26"/>
      <c r="GW197" s="26"/>
      <c r="GX197" s="26"/>
      <c r="GY197" s="26"/>
      <c r="GZ197" s="26"/>
      <c r="HA197" s="26"/>
      <c r="HB197" s="26"/>
      <c r="HC197" s="26"/>
      <c r="HD197" s="26"/>
      <c r="HE197" s="26"/>
      <c r="HF197" s="26"/>
      <c r="HG197" s="26"/>
      <c r="HH197" s="26"/>
      <c r="HI197" s="26"/>
      <c r="HJ197" s="26"/>
      <c r="HK197" s="26"/>
      <c r="HL197" s="26"/>
      <c r="HM197" s="26"/>
      <c r="HN197" s="26"/>
      <c r="HO197" s="26"/>
      <c r="HP197" s="26"/>
      <c r="HQ197" s="26"/>
      <c r="HR197" s="26"/>
      <c r="HS197" s="26"/>
      <c r="HT197" s="26"/>
      <c r="HU197" s="26"/>
      <c r="HV197" s="26"/>
    </row>
    <row r="198" spans="1:230" x14ac:dyDescent="0.25">
      <c r="A198" s="15"/>
      <c r="B198" s="19" t="s">
        <v>3</v>
      </c>
      <c r="C198" s="89"/>
      <c r="D198" s="90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  <c r="ER198" s="26"/>
      <c r="ES198" s="26"/>
      <c r="ET198" s="26"/>
      <c r="EU198" s="26"/>
      <c r="EV198" s="26"/>
      <c r="EW198" s="26"/>
      <c r="EX198" s="26"/>
      <c r="EY198" s="26"/>
      <c r="EZ198" s="26"/>
      <c r="FA198" s="26"/>
      <c r="FB198" s="26"/>
      <c r="FC198" s="26"/>
      <c r="FD198" s="26"/>
      <c r="FE198" s="26"/>
      <c r="FF198" s="26"/>
      <c r="FG198" s="26"/>
      <c r="FH198" s="26"/>
      <c r="FI198" s="26"/>
      <c r="FJ198" s="26"/>
      <c r="FK198" s="26"/>
      <c r="FL198" s="26"/>
      <c r="FM198" s="26"/>
      <c r="FN198" s="26"/>
      <c r="FO198" s="26"/>
      <c r="FP198" s="26"/>
      <c r="FQ198" s="26"/>
      <c r="FR198" s="26"/>
      <c r="FS198" s="26"/>
      <c r="FT198" s="26"/>
      <c r="FU198" s="26"/>
      <c r="FV198" s="26"/>
      <c r="FW198" s="26"/>
      <c r="FX198" s="26"/>
      <c r="FY198" s="26"/>
      <c r="FZ198" s="26"/>
      <c r="GA198" s="26"/>
      <c r="GB198" s="26"/>
      <c r="GC198" s="26"/>
      <c r="GD198" s="26"/>
      <c r="GE198" s="26"/>
      <c r="GF198" s="26"/>
      <c r="GG198" s="26"/>
      <c r="GH198" s="26"/>
      <c r="GI198" s="26"/>
      <c r="GJ198" s="26"/>
      <c r="GK198" s="26"/>
      <c r="GL198" s="26"/>
      <c r="GM198" s="26"/>
      <c r="GN198" s="26"/>
      <c r="GO198" s="26"/>
      <c r="GP198" s="26"/>
      <c r="GQ198" s="26"/>
      <c r="GR198" s="26"/>
      <c r="GS198" s="26"/>
      <c r="GT198" s="26"/>
      <c r="GU198" s="26"/>
      <c r="GV198" s="26"/>
      <c r="GW198" s="26"/>
      <c r="GX198" s="26"/>
      <c r="GY198" s="26"/>
      <c r="GZ198" s="26"/>
      <c r="HA198" s="26"/>
      <c r="HB198" s="26"/>
      <c r="HC198" s="26"/>
      <c r="HD198" s="26"/>
      <c r="HE198" s="26"/>
      <c r="HF198" s="26"/>
      <c r="HG198" s="26"/>
      <c r="HH198" s="26"/>
      <c r="HI198" s="26"/>
      <c r="HJ198" s="26"/>
      <c r="HK198" s="26"/>
      <c r="HL198" s="26"/>
      <c r="HM198" s="26"/>
      <c r="HN198" s="26"/>
      <c r="HO198" s="26"/>
      <c r="HP198" s="26"/>
      <c r="HQ198" s="26"/>
      <c r="HR198" s="26"/>
      <c r="HS198" s="26"/>
      <c r="HT198" s="26"/>
      <c r="HU198" s="26"/>
      <c r="HV198" s="26"/>
    </row>
    <row r="199" spans="1:230" x14ac:dyDescent="0.25">
      <c r="A199" s="15"/>
      <c r="B199" s="19"/>
      <c r="C199" s="89"/>
      <c r="D199" s="90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ER199" s="26"/>
      <c r="ES199" s="26"/>
      <c r="ET199" s="26"/>
      <c r="EU199" s="26"/>
      <c r="EV199" s="26"/>
      <c r="EW199" s="26"/>
      <c r="EX199" s="26"/>
      <c r="EY199" s="26"/>
      <c r="EZ199" s="26"/>
      <c r="FA199" s="26"/>
      <c r="FB199" s="26"/>
      <c r="FC199" s="26"/>
      <c r="FD199" s="26"/>
      <c r="FE199" s="26"/>
      <c r="FF199" s="26"/>
      <c r="FG199" s="26"/>
      <c r="FH199" s="26"/>
      <c r="FI199" s="26"/>
      <c r="FJ199" s="26"/>
      <c r="FK199" s="26"/>
      <c r="FL199" s="26"/>
      <c r="FM199" s="26"/>
      <c r="FN199" s="26"/>
      <c r="FO199" s="26"/>
      <c r="FP199" s="26"/>
      <c r="FQ199" s="26"/>
      <c r="FR199" s="26"/>
      <c r="FS199" s="26"/>
      <c r="FT199" s="26"/>
      <c r="FU199" s="26"/>
      <c r="FV199" s="26"/>
      <c r="FW199" s="26"/>
      <c r="FX199" s="26"/>
      <c r="FY199" s="26"/>
      <c r="FZ199" s="26"/>
      <c r="GA199" s="26"/>
      <c r="GB199" s="26"/>
      <c r="GC199" s="26"/>
      <c r="GD199" s="26"/>
      <c r="GE199" s="26"/>
      <c r="GF199" s="26"/>
      <c r="GG199" s="26"/>
      <c r="GH199" s="26"/>
      <c r="GI199" s="26"/>
      <c r="GJ199" s="26"/>
      <c r="GK199" s="26"/>
      <c r="GL199" s="26"/>
      <c r="GM199" s="26"/>
      <c r="GN199" s="26"/>
      <c r="GO199" s="26"/>
      <c r="GP199" s="26"/>
      <c r="GQ199" s="26"/>
      <c r="GR199" s="26"/>
      <c r="GS199" s="26"/>
      <c r="GT199" s="26"/>
      <c r="GU199" s="26"/>
      <c r="GV199" s="26"/>
      <c r="GW199" s="26"/>
      <c r="GX199" s="26"/>
      <c r="GY199" s="26"/>
      <c r="GZ199" s="26"/>
      <c r="HA199" s="26"/>
      <c r="HB199" s="26"/>
      <c r="HC199" s="26"/>
      <c r="HD199" s="26"/>
      <c r="HE199" s="26"/>
      <c r="HF199" s="26"/>
      <c r="HG199" s="26"/>
      <c r="HH199" s="26"/>
      <c r="HI199" s="26"/>
      <c r="HJ199" s="26"/>
      <c r="HK199" s="26"/>
      <c r="HL199" s="26"/>
      <c r="HM199" s="26"/>
      <c r="HN199" s="26"/>
      <c r="HO199" s="26"/>
      <c r="HP199" s="26"/>
      <c r="HQ199" s="26"/>
      <c r="HR199" s="26"/>
      <c r="HS199" s="26"/>
      <c r="HT199" s="26"/>
      <c r="HU199" s="26"/>
      <c r="HV199" s="26"/>
    </row>
    <row r="200" spans="1:230" x14ac:dyDescent="0.25">
      <c r="A200" s="15"/>
      <c r="B200" s="19" t="s">
        <v>4</v>
      </c>
      <c r="C200" s="89"/>
      <c r="D200" s="90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ER200" s="26"/>
      <c r="ES200" s="26"/>
      <c r="ET200" s="26"/>
      <c r="EU200" s="26"/>
      <c r="EV200" s="26"/>
      <c r="EW200" s="26"/>
      <c r="EX200" s="26"/>
      <c r="EY200" s="26"/>
      <c r="EZ200" s="26"/>
      <c r="FA200" s="26"/>
      <c r="FB200" s="26"/>
      <c r="FC200" s="26"/>
      <c r="FD200" s="26"/>
      <c r="FE200" s="26"/>
      <c r="FF200" s="26"/>
      <c r="FG200" s="26"/>
      <c r="FH200" s="26"/>
      <c r="FI200" s="26"/>
      <c r="FJ200" s="26"/>
      <c r="FK200" s="26"/>
      <c r="FL200" s="26"/>
      <c r="FM200" s="26"/>
      <c r="FN200" s="26"/>
      <c r="FO200" s="26"/>
      <c r="FP200" s="26"/>
      <c r="FQ200" s="26"/>
      <c r="FR200" s="26"/>
      <c r="FS200" s="26"/>
      <c r="FT200" s="26"/>
      <c r="FU200" s="26"/>
      <c r="FV200" s="26"/>
      <c r="FW200" s="26"/>
      <c r="FX200" s="26"/>
      <c r="FY200" s="26"/>
      <c r="FZ200" s="26"/>
      <c r="GA200" s="26"/>
      <c r="GB200" s="26"/>
      <c r="GC200" s="26"/>
      <c r="GD200" s="26"/>
      <c r="GE200" s="26"/>
      <c r="GF200" s="26"/>
      <c r="GG200" s="26"/>
      <c r="GH200" s="26"/>
      <c r="GI200" s="26"/>
      <c r="GJ200" s="26"/>
      <c r="GK200" s="26"/>
      <c r="GL200" s="26"/>
      <c r="GM200" s="26"/>
      <c r="GN200" s="26"/>
      <c r="GO200" s="26"/>
      <c r="GP200" s="26"/>
      <c r="GQ200" s="26"/>
      <c r="GR200" s="26"/>
      <c r="GS200" s="26"/>
      <c r="GT200" s="26"/>
      <c r="GU200" s="26"/>
      <c r="GV200" s="26"/>
      <c r="GW200" s="26"/>
      <c r="GX200" s="26"/>
      <c r="GY200" s="26"/>
      <c r="GZ200" s="26"/>
      <c r="HA200" s="26"/>
      <c r="HB200" s="26"/>
      <c r="HC200" s="26"/>
      <c r="HD200" s="26"/>
      <c r="HE200" s="26"/>
      <c r="HF200" s="26"/>
      <c r="HG200" s="26"/>
      <c r="HH200" s="26"/>
      <c r="HI200" s="26"/>
      <c r="HJ200" s="26"/>
      <c r="HK200" s="26"/>
      <c r="HL200" s="26"/>
      <c r="HM200" s="26"/>
      <c r="HN200" s="26"/>
      <c r="HO200" s="26"/>
      <c r="HP200" s="26"/>
      <c r="HQ200" s="26"/>
      <c r="HR200" s="26"/>
      <c r="HS200" s="26"/>
      <c r="HT200" s="26"/>
      <c r="HU200" s="26"/>
      <c r="HV200" s="26"/>
    </row>
    <row r="201" spans="1:230" x14ac:dyDescent="0.25">
      <c r="A201" s="15"/>
      <c r="B201" s="19"/>
      <c r="C201" s="89"/>
      <c r="D201" s="90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ER201" s="26"/>
      <c r="ES201" s="26"/>
      <c r="ET201" s="26"/>
      <c r="EU201" s="26"/>
      <c r="EV201" s="26"/>
      <c r="EW201" s="26"/>
      <c r="EX201" s="26"/>
      <c r="EY201" s="26"/>
      <c r="EZ201" s="26"/>
      <c r="FA201" s="26"/>
      <c r="FB201" s="26"/>
      <c r="FC201" s="26"/>
      <c r="FD201" s="26"/>
      <c r="FE201" s="26"/>
      <c r="FF201" s="26"/>
      <c r="FG201" s="26"/>
      <c r="FH201" s="26"/>
      <c r="FI201" s="26"/>
      <c r="FJ201" s="26"/>
      <c r="FK201" s="26"/>
      <c r="FL201" s="26"/>
      <c r="FM201" s="26"/>
      <c r="FN201" s="26"/>
      <c r="FO201" s="26"/>
      <c r="FP201" s="26"/>
      <c r="FQ201" s="26"/>
      <c r="FR201" s="26"/>
      <c r="FS201" s="26"/>
      <c r="FT201" s="26"/>
      <c r="FU201" s="26"/>
      <c r="FV201" s="26"/>
      <c r="FW201" s="26"/>
      <c r="FX201" s="26"/>
      <c r="FY201" s="26"/>
      <c r="FZ201" s="26"/>
      <c r="GA201" s="26"/>
      <c r="GB201" s="26"/>
      <c r="GC201" s="26"/>
      <c r="GD201" s="26"/>
      <c r="GE201" s="26"/>
      <c r="GF201" s="26"/>
      <c r="GG201" s="26"/>
      <c r="GH201" s="26"/>
      <c r="GI201" s="26"/>
      <c r="GJ201" s="26"/>
      <c r="GK201" s="26"/>
      <c r="GL201" s="26"/>
      <c r="GM201" s="26"/>
      <c r="GN201" s="26"/>
      <c r="GO201" s="26"/>
      <c r="GP201" s="26"/>
      <c r="GQ201" s="26"/>
      <c r="GR201" s="26"/>
      <c r="GS201" s="26"/>
      <c r="GT201" s="26"/>
      <c r="GU201" s="26"/>
      <c r="GV201" s="26"/>
      <c r="GW201" s="26"/>
      <c r="GX201" s="26"/>
      <c r="GY201" s="26"/>
      <c r="GZ201" s="26"/>
      <c r="HA201" s="26"/>
      <c r="HB201" s="26"/>
      <c r="HC201" s="26"/>
      <c r="HD201" s="26"/>
      <c r="HE201" s="26"/>
      <c r="HF201" s="26"/>
      <c r="HG201" s="26"/>
      <c r="HH201" s="26"/>
      <c r="HI201" s="26"/>
      <c r="HJ201" s="26"/>
      <c r="HK201" s="26"/>
      <c r="HL201" s="26"/>
      <c r="HM201" s="26"/>
      <c r="HN201" s="26"/>
      <c r="HO201" s="26"/>
      <c r="HP201" s="26"/>
      <c r="HQ201" s="26"/>
      <c r="HR201" s="26"/>
      <c r="HS201" s="26"/>
      <c r="HT201" s="26"/>
      <c r="HU201" s="26"/>
      <c r="HV201" s="26"/>
    </row>
    <row r="202" spans="1:230" x14ac:dyDescent="0.25">
      <c r="A202" s="15"/>
      <c r="B202" s="19" t="s">
        <v>5</v>
      </c>
      <c r="C202" s="89"/>
      <c r="D202" s="90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  <c r="ER202" s="26"/>
      <c r="ES202" s="26"/>
      <c r="ET202" s="26"/>
      <c r="EU202" s="26"/>
      <c r="EV202" s="26"/>
      <c r="EW202" s="26"/>
      <c r="EX202" s="26"/>
      <c r="EY202" s="26"/>
      <c r="EZ202" s="26"/>
      <c r="FA202" s="26"/>
      <c r="FB202" s="26"/>
      <c r="FC202" s="26"/>
      <c r="FD202" s="26"/>
      <c r="FE202" s="26"/>
      <c r="FF202" s="26"/>
      <c r="FG202" s="26"/>
      <c r="FH202" s="26"/>
      <c r="FI202" s="26"/>
      <c r="FJ202" s="26"/>
      <c r="FK202" s="26"/>
      <c r="FL202" s="26"/>
      <c r="FM202" s="26"/>
      <c r="FN202" s="26"/>
      <c r="FO202" s="26"/>
      <c r="FP202" s="26"/>
      <c r="FQ202" s="26"/>
      <c r="FR202" s="26"/>
      <c r="FS202" s="26"/>
      <c r="FT202" s="26"/>
      <c r="FU202" s="26"/>
      <c r="FV202" s="26"/>
      <c r="FW202" s="26"/>
      <c r="FX202" s="26"/>
      <c r="FY202" s="26"/>
      <c r="FZ202" s="26"/>
      <c r="GA202" s="26"/>
      <c r="GB202" s="26"/>
      <c r="GC202" s="26"/>
      <c r="GD202" s="26"/>
      <c r="GE202" s="26"/>
      <c r="GF202" s="26"/>
      <c r="GG202" s="26"/>
      <c r="GH202" s="26"/>
      <c r="GI202" s="26"/>
      <c r="GJ202" s="26"/>
      <c r="GK202" s="26"/>
      <c r="GL202" s="26"/>
      <c r="GM202" s="26"/>
      <c r="GN202" s="26"/>
      <c r="GO202" s="26"/>
      <c r="GP202" s="26"/>
      <c r="GQ202" s="26"/>
      <c r="GR202" s="26"/>
      <c r="GS202" s="26"/>
      <c r="GT202" s="26"/>
      <c r="GU202" s="26"/>
      <c r="GV202" s="26"/>
      <c r="GW202" s="26"/>
      <c r="GX202" s="26"/>
      <c r="GY202" s="26"/>
      <c r="GZ202" s="26"/>
      <c r="HA202" s="26"/>
      <c r="HB202" s="26"/>
      <c r="HC202" s="26"/>
      <c r="HD202" s="26"/>
      <c r="HE202" s="26"/>
      <c r="HF202" s="26"/>
      <c r="HG202" s="26"/>
      <c r="HH202" s="26"/>
      <c r="HI202" s="26"/>
      <c r="HJ202" s="26"/>
      <c r="HK202" s="26"/>
      <c r="HL202" s="26"/>
      <c r="HM202" s="26"/>
      <c r="HN202" s="26"/>
      <c r="HO202" s="26"/>
      <c r="HP202" s="26"/>
      <c r="HQ202" s="26"/>
      <c r="HR202" s="26"/>
      <c r="HS202" s="26"/>
      <c r="HT202" s="26"/>
      <c r="HU202" s="26"/>
      <c r="HV202" s="26"/>
    </row>
    <row r="203" spans="1:230" x14ac:dyDescent="0.25">
      <c r="A203" s="15"/>
      <c r="B203" s="19"/>
      <c r="C203" s="89"/>
      <c r="D203" s="90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  <c r="ER203" s="26"/>
      <c r="ES203" s="26"/>
      <c r="ET203" s="26"/>
      <c r="EU203" s="26"/>
      <c r="EV203" s="26"/>
      <c r="EW203" s="26"/>
      <c r="EX203" s="26"/>
      <c r="EY203" s="26"/>
      <c r="EZ203" s="26"/>
      <c r="FA203" s="26"/>
      <c r="FB203" s="26"/>
      <c r="FC203" s="26"/>
      <c r="FD203" s="26"/>
      <c r="FE203" s="26"/>
      <c r="FF203" s="26"/>
      <c r="FG203" s="26"/>
      <c r="FH203" s="26"/>
      <c r="FI203" s="26"/>
      <c r="FJ203" s="26"/>
      <c r="FK203" s="26"/>
      <c r="FL203" s="26"/>
      <c r="FM203" s="26"/>
      <c r="FN203" s="26"/>
      <c r="FO203" s="26"/>
      <c r="FP203" s="26"/>
      <c r="FQ203" s="26"/>
      <c r="FR203" s="26"/>
      <c r="FS203" s="26"/>
      <c r="FT203" s="26"/>
      <c r="FU203" s="26"/>
      <c r="FV203" s="26"/>
      <c r="FW203" s="26"/>
      <c r="FX203" s="26"/>
      <c r="FY203" s="26"/>
      <c r="FZ203" s="26"/>
      <c r="GA203" s="26"/>
      <c r="GB203" s="26"/>
      <c r="GC203" s="26"/>
      <c r="GD203" s="26"/>
      <c r="GE203" s="26"/>
      <c r="GF203" s="26"/>
      <c r="GG203" s="26"/>
      <c r="GH203" s="26"/>
      <c r="GI203" s="26"/>
      <c r="GJ203" s="26"/>
      <c r="GK203" s="26"/>
      <c r="GL203" s="26"/>
      <c r="GM203" s="26"/>
      <c r="GN203" s="26"/>
      <c r="GO203" s="26"/>
      <c r="GP203" s="26"/>
      <c r="GQ203" s="26"/>
      <c r="GR203" s="26"/>
      <c r="GS203" s="26"/>
      <c r="GT203" s="26"/>
      <c r="GU203" s="26"/>
      <c r="GV203" s="26"/>
      <c r="GW203" s="26"/>
      <c r="GX203" s="26"/>
      <c r="GY203" s="26"/>
      <c r="GZ203" s="26"/>
      <c r="HA203" s="26"/>
      <c r="HB203" s="26"/>
      <c r="HC203" s="26"/>
      <c r="HD203" s="26"/>
      <c r="HE203" s="26"/>
      <c r="HF203" s="26"/>
      <c r="HG203" s="26"/>
      <c r="HH203" s="26"/>
      <c r="HI203" s="26"/>
      <c r="HJ203" s="26"/>
      <c r="HK203" s="26"/>
      <c r="HL203" s="26"/>
      <c r="HM203" s="26"/>
      <c r="HN203" s="26"/>
      <c r="HO203" s="26"/>
      <c r="HP203" s="26"/>
      <c r="HQ203" s="26"/>
      <c r="HR203" s="26"/>
      <c r="HS203" s="26"/>
      <c r="HT203" s="26"/>
      <c r="HU203" s="26"/>
      <c r="HV203" s="26"/>
    </row>
    <row r="204" spans="1:230" x14ac:dyDescent="0.25">
      <c r="A204" s="15"/>
      <c r="B204" s="19" t="s">
        <v>6</v>
      </c>
      <c r="C204" s="89"/>
      <c r="D204" s="90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  <c r="ER204" s="26"/>
      <c r="ES204" s="26"/>
      <c r="ET204" s="26"/>
      <c r="EU204" s="26"/>
      <c r="EV204" s="26"/>
      <c r="EW204" s="26"/>
      <c r="EX204" s="26"/>
      <c r="EY204" s="26"/>
      <c r="EZ204" s="26"/>
      <c r="FA204" s="26"/>
      <c r="FB204" s="26"/>
      <c r="FC204" s="26"/>
      <c r="FD204" s="26"/>
      <c r="FE204" s="26"/>
      <c r="FF204" s="26"/>
      <c r="FG204" s="26"/>
      <c r="FH204" s="26"/>
      <c r="FI204" s="26"/>
      <c r="FJ204" s="26"/>
      <c r="FK204" s="26"/>
      <c r="FL204" s="26"/>
      <c r="FM204" s="26"/>
      <c r="FN204" s="26"/>
      <c r="FO204" s="26"/>
      <c r="FP204" s="26"/>
      <c r="FQ204" s="26"/>
      <c r="FR204" s="26"/>
      <c r="FS204" s="26"/>
      <c r="FT204" s="26"/>
      <c r="FU204" s="26"/>
      <c r="FV204" s="26"/>
      <c r="FW204" s="26"/>
      <c r="FX204" s="26"/>
      <c r="FY204" s="26"/>
      <c r="FZ204" s="26"/>
      <c r="GA204" s="26"/>
      <c r="GB204" s="26"/>
      <c r="GC204" s="26"/>
      <c r="GD204" s="26"/>
      <c r="GE204" s="26"/>
      <c r="GF204" s="26"/>
      <c r="GG204" s="26"/>
      <c r="GH204" s="26"/>
      <c r="GI204" s="26"/>
      <c r="GJ204" s="26"/>
      <c r="GK204" s="26"/>
      <c r="GL204" s="26"/>
      <c r="GM204" s="26"/>
      <c r="GN204" s="26"/>
      <c r="GO204" s="26"/>
      <c r="GP204" s="26"/>
      <c r="GQ204" s="26"/>
      <c r="GR204" s="26"/>
      <c r="GS204" s="26"/>
      <c r="GT204" s="26"/>
      <c r="GU204" s="26"/>
      <c r="GV204" s="26"/>
      <c r="GW204" s="26"/>
      <c r="GX204" s="26"/>
      <c r="GY204" s="26"/>
      <c r="GZ204" s="26"/>
      <c r="HA204" s="26"/>
      <c r="HB204" s="26"/>
      <c r="HC204" s="26"/>
      <c r="HD204" s="26"/>
      <c r="HE204" s="26"/>
      <c r="HF204" s="26"/>
      <c r="HG204" s="26"/>
      <c r="HH204" s="26"/>
      <c r="HI204" s="26"/>
      <c r="HJ204" s="26"/>
      <c r="HK204" s="26"/>
      <c r="HL204" s="26"/>
      <c r="HM204" s="26"/>
      <c r="HN204" s="26"/>
      <c r="HO204" s="26"/>
      <c r="HP204" s="26"/>
      <c r="HQ204" s="26"/>
      <c r="HR204" s="26"/>
      <c r="HS204" s="26"/>
      <c r="HT204" s="26"/>
      <c r="HU204" s="26"/>
      <c r="HV204" s="26"/>
    </row>
    <row r="205" spans="1:230" x14ac:dyDescent="0.25">
      <c r="A205" s="15"/>
      <c r="B205" s="19"/>
      <c r="C205" s="89"/>
      <c r="D205" s="90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  <c r="DA205" s="26"/>
      <c r="DB205" s="26"/>
      <c r="DC205" s="26"/>
      <c r="DD205" s="26"/>
      <c r="DE205" s="26"/>
      <c r="DF205" s="26"/>
      <c r="DG205" s="26"/>
      <c r="DH205" s="26"/>
      <c r="DI205" s="26"/>
      <c r="DJ205" s="26"/>
      <c r="DK205" s="26"/>
      <c r="DL205" s="26"/>
      <c r="DM205" s="26"/>
      <c r="DN205" s="26"/>
      <c r="DO205" s="26"/>
      <c r="DP205" s="26"/>
      <c r="DQ205" s="26"/>
      <c r="DR205" s="26"/>
      <c r="DS205" s="26"/>
      <c r="DT205" s="26"/>
      <c r="DU205" s="26"/>
      <c r="DV205" s="26"/>
      <c r="DW205" s="26"/>
      <c r="DX205" s="26"/>
      <c r="DY205" s="26"/>
      <c r="DZ205" s="26"/>
      <c r="EA205" s="26"/>
      <c r="EB205" s="26"/>
      <c r="EC205" s="26"/>
      <c r="ED205" s="26"/>
      <c r="EE205" s="26"/>
      <c r="EF205" s="26"/>
      <c r="EG205" s="26"/>
      <c r="EH205" s="26"/>
      <c r="EI205" s="26"/>
      <c r="EJ205" s="26"/>
      <c r="EK205" s="26"/>
      <c r="EL205" s="26"/>
      <c r="EM205" s="26"/>
      <c r="EN205" s="26"/>
      <c r="EO205" s="26"/>
      <c r="EP205" s="26"/>
      <c r="EQ205" s="26"/>
      <c r="ER205" s="26"/>
      <c r="ES205" s="26"/>
      <c r="ET205" s="26"/>
      <c r="EU205" s="26"/>
      <c r="EV205" s="26"/>
      <c r="EW205" s="26"/>
      <c r="EX205" s="26"/>
      <c r="EY205" s="26"/>
      <c r="EZ205" s="26"/>
      <c r="FA205" s="26"/>
      <c r="FB205" s="26"/>
      <c r="FC205" s="26"/>
      <c r="FD205" s="26"/>
      <c r="FE205" s="26"/>
      <c r="FF205" s="26"/>
      <c r="FG205" s="26"/>
      <c r="FH205" s="26"/>
      <c r="FI205" s="26"/>
      <c r="FJ205" s="26"/>
      <c r="FK205" s="26"/>
      <c r="FL205" s="26"/>
      <c r="FM205" s="26"/>
      <c r="FN205" s="26"/>
      <c r="FO205" s="26"/>
      <c r="FP205" s="26"/>
      <c r="FQ205" s="26"/>
      <c r="FR205" s="26"/>
      <c r="FS205" s="26"/>
      <c r="FT205" s="26"/>
      <c r="FU205" s="26"/>
      <c r="FV205" s="26"/>
      <c r="FW205" s="26"/>
      <c r="FX205" s="26"/>
      <c r="FY205" s="26"/>
      <c r="FZ205" s="26"/>
      <c r="GA205" s="26"/>
      <c r="GB205" s="26"/>
      <c r="GC205" s="26"/>
      <c r="GD205" s="26"/>
      <c r="GE205" s="26"/>
      <c r="GF205" s="26"/>
      <c r="GG205" s="26"/>
      <c r="GH205" s="26"/>
      <c r="GI205" s="26"/>
      <c r="GJ205" s="26"/>
      <c r="GK205" s="26"/>
      <c r="GL205" s="26"/>
      <c r="GM205" s="26"/>
      <c r="GN205" s="26"/>
      <c r="GO205" s="26"/>
      <c r="GP205" s="26"/>
      <c r="GQ205" s="26"/>
      <c r="GR205" s="26"/>
      <c r="GS205" s="26"/>
      <c r="GT205" s="26"/>
      <c r="GU205" s="26"/>
      <c r="GV205" s="26"/>
      <c r="GW205" s="26"/>
      <c r="GX205" s="26"/>
      <c r="GY205" s="26"/>
      <c r="GZ205" s="26"/>
      <c r="HA205" s="26"/>
      <c r="HB205" s="26"/>
      <c r="HC205" s="26"/>
      <c r="HD205" s="26"/>
      <c r="HE205" s="26"/>
      <c r="HF205" s="26"/>
      <c r="HG205" s="26"/>
      <c r="HH205" s="26"/>
      <c r="HI205" s="26"/>
      <c r="HJ205" s="26"/>
      <c r="HK205" s="26"/>
      <c r="HL205" s="26"/>
      <c r="HM205" s="26"/>
      <c r="HN205" s="26"/>
      <c r="HO205" s="26"/>
      <c r="HP205" s="26"/>
      <c r="HQ205" s="26"/>
      <c r="HR205" s="26"/>
      <c r="HS205" s="26"/>
      <c r="HT205" s="26"/>
      <c r="HU205" s="26"/>
      <c r="HV205" s="26"/>
    </row>
    <row r="206" spans="1:230" x14ac:dyDescent="0.25">
      <c r="A206" s="15"/>
      <c r="B206" s="19" t="s">
        <v>7</v>
      </c>
      <c r="C206" s="89"/>
      <c r="D206" s="90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  <c r="DA206" s="26"/>
      <c r="DB206" s="26"/>
      <c r="DC206" s="26"/>
      <c r="DD206" s="26"/>
      <c r="DE206" s="26"/>
      <c r="DF206" s="26"/>
      <c r="DG206" s="26"/>
      <c r="DH206" s="26"/>
      <c r="DI206" s="26"/>
      <c r="DJ206" s="26"/>
      <c r="DK206" s="26"/>
      <c r="DL206" s="26"/>
      <c r="DM206" s="26"/>
      <c r="DN206" s="26"/>
      <c r="DO206" s="26"/>
      <c r="DP206" s="26"/>
      <c r="DQ206" s="26"/>
      <c r="DR206" s="26"/>
      <c r="DS206" s="26"/>
      <c r="DT206" s="26"/>
      <c r="DU206" s="26"/>
      <c r="DV206" s="26"/>
      <c r="DW206" s="26"/>
      <c r="DX206" s="26"/>
      <c r="DY206" s="26"/>
      <c r="DZ206" s="26"/>
      <c r="EA206" s="26"/>
      <c r="EB206" s="26"/>
      <c r="EC206" s="26"/>
      <c r="ED206" s="26"/>
      <c r="EE206" s="26"/>
      <c r="EF206" s="26"/>
      <c r="EG206" s="26"/>
      <c r="EH206" s="26"/>
      <c r="EI206" s="26"/>
      <c r="EJ206" s="26"/>
      <c r="EK206" s="26"/>
      <c r="EL206" s="26"/>
      <c r="EM206" s="26"/>
      <c r="EN206" s="26"/>
      <c r="EO206" s="26"/>
      <c r="EP206" s="26"/>
      <c r="EQ206" s="26"/>
      <c r="ER206" s="26"/>
      <c r="ES206" s="26"/>
      <c r="ET206" s="26"/>
      <c r="EU206" s="26"/>
      <c r="EV206" s="26"/>
      <c r="EW206" s="26"/>
      <c r="EX206" s="26"/>
      <c r="EY206" s="26"/>
      <c r="EZ206" s="26"/>
      <c r="FA206" s="26"/>
      <c r="FB206" s="26"/>
      <c r="FC206" s="26"/>
      <c r="FD206" s="26"/>
      <c r="FE206" s="26"/>
      <c r="FF206" s="26"/>
      <c r="FG206" s="26"/>
      <c r="FH206" s="26"/>
      <c r="FI206" s="26"/>
      <c r="FJ206" s="26"/>
      <c r="FK206" s="26"/>
      <c r="FL206" s="26"/>
      <c r="FM206" s="26"/>
      <c r="FN206" s="26"/>
      <c r="FO206" s="26"/>
      <c r="FP206" s="26"/>
      <c r="FQ206" s="26"/>
      <c r="FR206" s="26"/>
      <c r="FS206" s="26"/>
      <c r="FT206" s="26"/>
      <c r="FU206" s="26"/>
      <c r="FV206" s="26"/>
      <c r="FW206" s="26"/>
      <c r="FX206" s="26"/>
      <c r="FY206" s="26"/>
      <c r="FZ206" s="26"/>
      <c r="GA206" s="26"/>
      <c r="GB206" s="26"/>
      <c r="GC206" s="26"/>
      <c r="GD206" s="26"/>
      <c r="GE206" s="26"/>
      <c r="GF206" s="26"/>
      <c r="GG206" s="26"/>
      <c r="GH206" s="26"/>
      <c r="GI206" s="26"/>
      <c r="GJ206" s="26"/>
      <c r="GK206" s="26"/>
      <c r="GL206" s="26"/>
      <c r="GM206" s="26"/>
      <c r="GN206" s="26"/>
      <c r="GO206" s="26"/>
      <c r="GP206" s="26"/>
      <c r="GQ206" s="26"/>
      <c r="GR206" s="26"/>
      <c r="GS206" s="26"/>
      <c r="GT206" s="26"/>
      <c r="GU206" s="26"/>
      <c r="GV206" s="26"/>
      <c r="GW206" s="26"/>
      <c r="GX206" s="26"/>
      <c r="GY206" s="26"/>
      <c r="GZ206" s="26"/>
      <c r="HA206" s="26"/>
      <c r="HB206" s="26"/>
      <c r="HC206" s="26"/>
      <c r="HD206" s="26"/>
      <c r="HE206" s="26"/>
      <c r="HF206" s="26"/>
      <c r="HG206" s="26"/>
      <c r="HH206" s="26"/>
      <c r="HI206" s="26"/>
      <c r="HJ206" s="26"/>
      <c r="HK206" s="26"/>
      <c r="HL206" s="26"/>
      <c r="HM206" s="26"/>
      <c r="HN206" s="26"/>
      <c r="HO206" s="26"/>
      <c r="HP206" s="26"/>
      <c r="HQ206" s="26"/>
      <c r="HR206" s="26"/>
      <c r="HS206" s="26"/>
      <c r="HT206" s="26"/>
      <c r="HU206" s="26"/>
      <c r="HV206" s="26"/>
    </row>
    <row r="207" spans="1:230" x14ac:dyDescent="0.25">
      <c r="A207" s="15"/>
      <c r="B207" s="19"/>
      <c r="C207" s="89"/>
      <c r="D207" s="90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  <c r="DA207" s="26"/>
      <c r="DB207" s="26"/>
      <c r="DC207" s="26"/>
      <c r="DD207" s="26"/>
      <c r="DE207" s="26"/>
      <c r="DF207" s="26"/>
      <c r="DG207" s="26"/>
      <c r="DH207" s="26"/>
      <c r="DI207" s="26"/>
      <c r="DJ207" s="26"/>
      <c r="DK207" s="26"/>
      <c r="DL207" s="26"/>
      <c r="DM207" s="26"/>
      <c r="DN207" s="26"/>
      <c r="DO207" s="26"/>
      <c r="DP207" s="26"/>
      <c r="DQ207" s="26"/>
      <c r="DR207" s="26"/>
      <c r="DS207" s="26"/>
      <c r="DT207" s="26"/>
      <c r="DU207" s="26"/>
      <c r="DV207" s="26"/>
      <c r="DW207" s="26"/>
      <c r="DX207" s="26"/>
      <c r="DY207" s="26"/>
      <c r="DZ207" s="26"/>
      <c r="EA207" s="26"/>
      <c r="EB207" s="26"/>
      <c r="EC207" s="26"/>
      <c r="ED207" s="26"/>
      <c r="EE207" s="26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  <c r="ER207" s="26"/>
      <c r="ES207" s="26"/>
      <c r="ET207" s="26"/>
      <c r="EU207" s="26"/>
      <c r="EV207" s="26"/>
      <c r="EW207" s="26"/>
      <c r="EX207" s="26"/>
      <c r="EY207" s="26"/>
      <c r="EZ207" s="26"/>
      <c r="FA207" s="26"/>
      <c r="FB207" s="26"/>
      <c r="FC207" s="26"/>
      <c r="FD207" s="26"/>
      <c r="FE207" s="26"/>
      <c r="FF207" s="26"/>
      <c r="FG207" s="26"/>
      <c r="FH207" s="26"/>
      <c r="FI207" s="26"/>
      <c r="FJ207" s="26"/>
      <c r="FK207" s="26"/>
      <c r="FL207" s="26"/>
      <c r="FM207" s="26"/>
      <c r="FN207" s="26"/>
      <c r="FO207" s="26"/>
      <c r="FP207" s="26"/>
      <c r="FQ207" s="26"/>
      <c r="FR207" s="26"/>
      <c r="FS207" s="26"/>
      <c r="FT207" s="26"/>
      <c r="FU207" s="26"/>
      <c r="FV207" s="26"/>
      <c r="FW207" s="26"/>
      <c r="FX207" s="26"/>
      <c r="FY207" s="26"/>
      <c r="FZ207" s="26"/>
      <c r="GA207" s="26"/>
      <c r="GB207" s="26"/>
      <c r="GC207" s="26"/>
      <c r="GD207" s="26"/>
      <c r="GE207" s="26"/>
      <c r="GF207" s="26"/>
      <c r="GG207" s="26"/>
      <c r="GH207" s="26"/>
      <c r="GI207" s="26"/>
      <c r="GJ207" s="26"/>
      <c r="GK207" s="26"/>
      <c r="GL207" s="26"/>
      <c r="GM207" s="26"/>
      <c r="GN207" s="26"/>
      <c r="GO207" s="26"/>
      <c r="GP207" s="26"/>
      <c r="GQ207" s="26"/>
      <c r="GR207" s="26"/>
      <c r="GS207" s="26"/>
      <c r="GT207" s="26"/>
      <c r="GU207" s="26"/>
      <c r="GV207" s="26"/>
      <c r="GW207" s="26"/>
      <c r="GX207" s="26"/>
      <c r="GY207" s="26"/>
      <c r="GZ207" s="26"/>
      <c r="HA207" s="26"/>
      <c r="HB207" s="26"/>
      <c r="HC207" s="26"/>
      <c r="HD207" s="26"/>
      <c r="HE207" s="26"/>
      <c r="HF207" s="26"/>
      <c r="HG207" s="26"/>
      <c r="HH207" s="26"/>
      <c r="HI207" s="26"/>
      <c r="HJ207" s="26"/>
      <c r="HK207" s="26"/>
      <c r="HL207" s="26"/>
      <c r="HM207" s="26"/>
      <c r="HN207" s="26"/>
      <c r="HO207" s="26"/>
      <c r="HP207" s="26"/>
      <c r="HQ207" s="26"/>
      <c r="HR207" s="26"/>
      <c r="HS207" s="26"/>
      <c r="HT207" s="26"/>
      <c r="HU207" s="26"/>
      <c r="HV207" s="26"/>
    </row>
    <row r="208" spans="1:230" x14ac:dyDescent="0.25">
      <c r="A208" s="15"/>
      <c r="B208" s="19" t="s">
        <v>8</v>
      </c>
      <c r="C208" s="89"/>
      <c r="D208" s="90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  <c r="DA208" s="26"/>
      <c r="DB208" s="26"/>
      <c r="DC208" s="26"/>
      <c r="DD208" s="26"/>
      <c r="DE208" s="26"/>
      <c r="DF208" s="26"/>
      <c r="DG208" s="26"/>
      <c r="DH208" s="26"/>
      <c r="DI208" s="26"/>
      <c r="DJ208" s="26"/>
      <c r="DK208" s="26"/>
      <c r="DL208" s="26"/>
      <c r="DM208" s="26"/>
      <c r="DN208" s="26"/>
      <c r="DO208" s="26"/>
      <c r="DP208" s="26"/>
      <c r="DQ208" s="26"/>
      <c r="DR208" s="26"/>
      <c r="DS208" s="26"/>
      <c r="DT208" s="26"/>
      <c r="DU208" s="26"/>
      <c r="DV208" s="26"/>
      <c r="DW208" s="26"/>
      <c r="DX208" s="26"/>
      <c r="DY208" s="26"/>
      <c r="DZ208" s="26"/>
      <c r="EA208" s="26"/>
      <c r="EB208" s="26"/>
      <c r="EC208" s="26"/>
      <c r="ED208" s="26"/>
      <c r="EE208" s="26"/>
      <c r="EF208" s="26"/>
      <c r="EG208" s="26"/>
      <c r="EH208" s="26"/>
      <c r="EI208" s="26"/>
      <c r="EJ208" s="26"/>
      <c r="EK208" s="26"/>
      <c r="EL208" s="26"/>
      <c r="EM208" s="26"/>
      <c r="EN208" s="26"/>
      <c r="EO208" s="26"/>
      <c r="EP208" s="26"/>
      <c r="EQ208" s="26"/>
      <c r="ER208" s="26"/>
      <c r="ES208" s="26"/>
      <c r="ET208" s="26"/>
      <c r="EU208" s="26"/>
      <c r="EV208" s="26"/>
      <c r="EW208" s="26"/>
      <c r="EX208" s="26"/>
      <c r="EY208" s="26"/>
      <c r="EZ208" s="26"/>
      <c r="FA208" s="26"/>
      <c r="FB208" s="26"/>
      <c r="FC208" s="26"/>
      <c r="FD208" s="26"/>
      <c r="FE208" s="26"/>
      <c r="FF208" s="26"/>
      <c r="FG208" s="26"/>
      <c r="FH208" s="26"/>
      <c r="FI208" s="26"/>
      <c r="FJ208" s="26"/>
      <c r="FK208" s="26"/>
      <c r="FL208" s="26"/>
      <c r="FM208" s="26"/>
      <c r="FN208" s="26"/>
      <c r="FO208" s="26"/>
      <c r="FP208" s="26"/>
      <c r="FQ208" s="26"/>
      <c r="FR208" s="26"/>
      <c r="FS208" s="26"/>
      <c r="FT208" s="26"/>
      <c r="FU208" s="26"/>
      <c r="FV208" s="26"/>
      <c r="FW208" s="26"/>
      <c r="FX208" s="26"/>
      <c r="FY208" s="26"/>
      <c r="FZ208" s="26"/>
      <c r="GA208" s="26"/>
      <c r="GB208" s="26"/>
      <c r="GC208" s="26"/>
      <c r="GD208" s="26"/>
      <c r="GE208" s="26"/>
      <c r="GF208" s="26"/>
      <c r="GG208" s="26"/>
      <c r="GH208" s="26"/>
      <c r="GI208" s="26"/>
      <c r="GJ208" s="26"/>
      <c r="GK208" s="26"/>
      <c r="GL208" s="26"/>
      <c r="GM208" s="26"/>
      <c r="GN208" s="26"/>
      <c r="GO208" s="26"/>
      <c r="GP208" s="26"/>
      <c r="GQ208" s="26"/>
      <c r="GR208" s="26"/>
      <c r="GS208" s="26"/>
      <c r="GT208" s="26"/>
      <c r="GU208" s="26"/>
      <c r="GV208" s="26"/>
      <c r="GW208" s="26"/>
      <c r="GX208" s="26"/>
      <c r="GY208" s="26"/>
      <c r="GZ208" s="26"/>
      <c r="HA208" s="26"/>
      <c r="HB208" s="26"/>
      <c r="HC208" s="26"/>
      <c r="HD208" s="26"/>
      <c r="HE208" s="26"/>
      <c r="HF208" s="26"/>
      <c r="HG208" s="26"/>
      <c r="HH208" s="26"/>
      <c r="HI208" s="26"/>
      <c r="HJ208" s="26"/>
      <c r="HK208" s="26"/>
      <c r="HL208" s="26"/>
      <c r="HM208" s="26"/>
      <c r="HN208" s="26"/>
      <c r="HO208" s="26"/>
      <c r="HP208" s="26"/>
      <c r="HQ208" s="26"/>
      <c r="HR208" s="26"/>
      <c r="HS208" s="26"/>
      <c r="HT208" s="26"/>
      <c r="HU208" s="26"/>
      <c r="HV208" s="26"/>
    </row>
    <row r="209" spans="1:230" x14ac:dyDescent="0.25">
      <c r="A209" s="15"/>
      <c r="B209" s="19"/>
      <c r="C209" s="89"/>
      <c r="D209" s="90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  <c r="DA209" s="26"/>
      <c r="DB209" s="26"/>
      <c r="DC209" s="26"/>
      <c r="DD209" s="26"/>
      <c r="DE209" s="26"/>
      <c r="DF209" s="26"/>
      <c r="DG209" s="26"/>
      <c r="DH209" s="26"/>
      <c r="DI209" s="26"/>
      <c r="DJ209" s="26"/>
      <c r="DK209" s="26"/>
      <c r="DL209" s="26"/>
      <c r="DM209" s="26"/>
      <c r="DN209" s="26"/>
      <c r="DO209" s="26"/>
      <c r="DP209" s="26"/>
      <c r="DQ209" s="26"/>
      <c r="DR209" s="26"/>
      <c r="DS209" s="26"/>
      <c r="DT209" s="26"/>
      <c r="DU209" s="26"/>
      <c r="DV209" s="26"/>
      <c r="DW209" s="26"/>
      <c r="DX209" s="26"/>
      <c r="DY209" s="26"/>
      <c r="DZ209" s="26"/>
      <c r="EA209" s="26"/>
      <c r="EB209" s="26"/>
      <c r="EC209" s="26"/>
      <c r="ED209" s="26"/>
      <c r="EE209" s="26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  <c r="ER209" s="26"/>
      <c r="ES209" s="26"/>
      <c r="ET209" s="26"/>
      <c r="EU209" s="26"/>
      <c r="EV209" s="26"/>
      <c r="EW209" s="26"/>
      <c r="EX209" s="26"/>
      <c r="EY209" s="26"/>
      <c r="EZ209" s="26"/>
      <c r="FA209" s="26"/>
      <c r="FB209" s="26"/>
      <c r="FC209" s="26"/>
      <c r="FD209" s="26"/>
      <c r="FE209" s="26"/>
      <c r="FF209" s="26"/>
      <c r="FG209" s="26"/>
      <c r="FH209" s="26"/>
      <c r="FI209" s="26"/>
      <c r="FJ209" s="26"/>
      <c r="FK209" s="26"/>
      <c r="FL209" s="26"/>
      <c r="FM209" s="26"/>
      <c r="FN209" s="26"/>
      <c r="FO209" s="26"/>
      <c r="FP209" s="26"/>
      <c r="FQ209" s="26"/>
      <c r="FR209" s="26"/>
      <c r="FS209" s="26"/>
      <c r="FT209" s="26"/>
      <c r="FU209" s="26"/>
      <c r="FV209" s="26"/>
      <c r="FW209" s="26"/>
      <c r="FX209" s="26"/>
      <c r="FY209" s="26"/>
      <c r="FZ209" s="26"/>
      <c r="GA209" s="26"/>
      <c r="GB209" s="26"/>
      <c r="GC209" s="26"/>
      <c r="GD209" s="26"/>
      <c r="GE209" s="26"/>
      <c r="GF209" s="26"/>
      <c r="GG209" s="26"/>
      <c r="GH209" s="26"/>
      <c r="GI209" s="26"/>
      <c r="GJ209" s="26"/>
      <c r="GK209" s="26"/>
      <c r="GL209" s="26"/>
      <c r="GM209" s="26"/>
      <c r="GN209" s="26"/>
      <c r="GO209" s="26"/>
      <c r="GP209" s="26"/>
      <c r="GQ209" s="26"/>
      <c r="GR209" s="26"/>
      <c r="GS209" s="26"/>
      <c r="GT209" s="26"/>
      <c r="GU209" s="26"/>
      <c r="GV209" s="26"/>
      <c r="GW209" s="26"/>
      <c r="GX209" s="26"/>
      <c r="GY209" s="26"/>
      <c r="GZ209" s="26"/>
      <c r="HA209" s="26"/>
      <c r="HB209" s="26"/>
      <c r="HC209" s="26"/>
      <c r="HD209" s="26"/>
      <c r="HE209" s="26"/>
      <c r="HF209" s="26"/>
      <c r="HG209" s="26"/>
      <c r="HH209" s="26"/>
      <c r="HI209" s="26"/>
      <c r="HJ209" s="26"/>
      <c r="HK209" s="26"/>
      <c r="HL209" s="26"/>
      <c r="HM209" s="26"/>
      <c r="HN209" s="26"/>
      <c r="HO209" s="26"/>
      <c r="HP209" s="26"/>
      <c r="HQ209" s="26"/>
      <c r="HR209" s="26"/>
      <c r="HS209" s="26"/>
      <c r="HT209" s="26"/>
      <c r="HU209" s="26"/>
      <c r="HV209" s="26"/>
    </row>
    <row r="210" spans="1:230" x14ac:dyDescent="0.25">
      <c r="A210" s="15"/>
      <c r="B210" s="19" t="s">
        <v>9</v>
      </c>
      <c r="C210" s="89"/>
      <c r="D210" s="90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  <c r="DA210" s="26"/>
      <c r="DB210" s="26"/>
      <c r="DC210" s="26"/>
      <c r="DD210" s="26"/>
      <c r="DE210" s="26"/>
      <c r="DF210" s="26"/>
      <c r="DG210" s="26"/>
      <c r="DH210" s="26"/>
      <c r="DI210" s="26"/>
      <c r="DJ210" s="26"/>
      <c r="DK210" s="26"/>
      <c r="DL210" s="26"/>
      <c r="DM210" s="26"/>
      <c r="DN210" s="26"/>
      <c r="DO210" s="26"/>
      <c r="DP210" s="26"/>
      <c r="DQ210" s="26"/>
      <c r="DR210" s="26"/>
      <c r="DS210" s="26"/>
      <c r="DT210" s="26"/>
      <c r="DU210" s="26"/>
      <c r="DV210" s="26"/>
      <c r="DW210" s="26"/>
      <c r="DX210" s="26"/>
      <c r="DY210" s="26"/>
      <c r="DZ210" s="26"/>
      <c r="EA210" s="26"/>
      <c r="EB210" s="26"/>
      <c r="EC210" s="26"/>
      <c r="ED210" s="26"/>
      <c r="EE210" s="26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  <c r="ER210" s="26"/>
      <c r="ES210" s="26"/>
      <c r="ET210" s="26"/>
      <c r="EU210" s="26"/>
      <c r="EV210" s="26"/>
      <c r="EW210" s="26"/>
      <c r="EX210" s="26"/>
      <c r="EY210" s="26"/>
      <c r="EZ210" s="26"/>
      <c r="FA210" s="26"/>
      <c r="FB210" s="26"/>
      <c r="FC210" s="26"/>
      <c r="FD210" s="26"/>
      <c r="FE210" s="26"/>
      <c r="FF210" s="26"/>
      <c r="FG210" s="26"/>
      <c r="FH210" s="26"/>
      <c r="FI210" s="26"/>
      <c r="FJ210" s="26"/>
      <c r="FK210" s="26"/>
      <c r="FL210" s="26"/>
      <c r="FM210" s="26"/>
      <c r="FN210" s="26"/>
      <c r="FO210" s="26"/>
      <c r="FP210" s="26"/>
      <c r="FQ210" s="26"/>
      <c r="FR210" s="26"/>
      <c r="FS210" s="26"/>
      <c r="FT210" s="26"/>
      <c r="FU210" s="26"/>
      <c r="FV210" s="26"/>
      <c r="FW210" s="26"/>
      <c r="FX210" s="26"/>
      <c r="FY210" s="26"/>
      <c r="FZ210" s="26"/>
      <c r="GA210" s="26"/>
      <c r="GB210" s="26"/>
      <c r="GC210" s="26"/>
      <c r="GD210" s="26"/>
      <c r="GE210" s="26"/>
      <c r="GF210" s="26"/>
      <c r="GG210" s="26"/>
      <c r="GH210" s="26"/>
      <c r="GI210" s="26"/>
      <c r="GJ210" s="26"/>
      <c r="GK210" s="26"/>
      <c r="GL210" s="26"/>
      <c r="GM210" s="26"/>
      <c r="GN210" s="26"/>
      <c r="GO210" s="26"/>
      <c r="GP210" s="26"/>
      <c r="GQ210" s="26"/>
      <c r="GR210" s="26"/>
      <c r="GS210" s="26"/>
      <c r="GT210" s="26"/>
      <c r="GU210" s="26"/>
      <c r="GV210" s="26"/>
      <c r="GW210" s="26"/>
      <c r="GX210" s="26"/>
      <c r="GY210" s="26"/>
      <c r="GZ210" s="26"/>
      <c r="HA210" s="26"/>
      <c r="HB210" s="26"/>
      <c r="HC210" s="26"/>
      <c r="HD210" s="26"/>
      <c r="HE210" s="26"/>
      <c r="HF210" s="26"/>
      <c r="HG210" s="26"/>
      <c r="HH210" s="26"/>
      <c r="HI210" s="26"/>
      <c r="HJ210" s="26"/>
      <c r="HK210" s="26"/>
      <c r="HL210" s="26"/>
      <c r="HM210" s="26"/>
      <c r="HN210" s="26"/>
      <c r="HO210" s="26"/>
      <c r="HP210" s="26"/>
      <c r="HQ210" s="26"/>
      <c r="HR210" s="26"/>
      <c r="HS210" s="26"/>
      <c r="HT210" s="26"/>
      <c r="HU210" s="26"/>
      <c r="HV210" s="26"/>
    </row>
    <row r="211" spans="1:230" x14ac:dyDescent="0.25">
      <c r="A211" s="15"/>
      <c r="B211" s="19"/>
      <c r="C211" s="89"/>
      <c r="D211" s="90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  <c r="DA211" s="26"/>
      <c r="DB211" s="26"/>
      <c r="DC211" s="26"/>
      <c r="DD211" s="26"/>
      <c r="DE211" s="26"/>
      <c r="DF211" s="26"/>
      <c r="DG211" s="26"/>
      <c r="DH211" s="26"/>
      <c r="DI211" s="26"/>
      <c r="DJ211" s="26"/>
      <c r="DK211" s="26"/>
      <c r="DL211" s="26"/>
      <c r="DM211" s="26"/>
      <c r="DN211" s="26"/>
      <c r="DO211" s="26"/>
      <c r="DP211" s="26"/>
      <c r="DQ211" s="26"/>
      <c r="DR211" s="26"/>
      <c r="DS211" s="26"/>
      <c r="DT211" s="26"/>
      <c r="DU211" s="26"/>
      <c r="DV211" s="26"/>
      <c r="DW211" s="26"/>
      <c r="DX211" s="26"/>
      <c r="DY211" s="26"/>
      <c r="DZ211" s="26"/>
      <c r="EA211" s="26"/>
      <c r="EB211" s="26"/>
      <c r="EC211" s="26"/>
      <c r="ED211" s="26"/>
      <c r="EE211" s="26"/>
      <c r="EF211" s="26"/>
      <c r="EG211" s="26"/>
      <c r="EH211" s="26"/>
      <c r="EI211" s="26"/>
      <c r="EJ211" s="26"/>
      <c r="EK211" s="26"/>
      <c r="EL211" s="26"/>
      <c r="EM211" s="26"/>
      <c r="EN211" s="26"/>
      <c r="EO211" s="26"/>
      <c r="EP211" s="26"/>
      <c r="EQ211" s="26"/>
      <c r="ER211" s="26"/>
      <c r="ES211" s="26"/>
      <c r="ET211" s="26"/>
      <c r="EU211" s="26"/>
      <c r="EV211" s="26"/>
      <c r="EW211" s="26"/>
      <c r="EX211" s="26"/>
      <c r="EY211" s="26"/>
      <c r="EZ211" s="26"/>
      <c r="FA211" s="26"/>
      <c r="FB211" s="26"/>
      <c r="FC211" s="26"/>
      <c r="FD211" s="26"/>
      <c r="FE211" s="26"/>
      <c r="FF211" s="26"/>
      <c r="FG211" s="26"/>
      <c r="FH211" s="26"/>
      <c r="FI211" s="26"/>
      <c r="FJ211" s="26"/>
      <c r="FK211" s="26"/>
      <c r="FL211" s="26"/>
      <c r="FM211" s="26"/>
      <c r="FN211" s="26"/>
      <c r="FO211" s="26"/>
      <c r="FP211" s="26"/>
      <c r="FQ211" s="26"/>
      <c r="FR211" s="26"/>
      <c r="FS211" s="26"/>
      <c r="FT211" s="26"/>
      <c r="FU211" s="26"/>
      <c r="FV211" s="26"/>
      <c r="FW211" s="26"/>
      <c r="FX211" s="26"/>
      <c r="FY211" s="26"/>
      <c r="FZ211" s="26"/>
      <c r="GA211" s="26"/>
      <c r="GB211" s="26"/>
      <c r="GC211" s="26"/>
      <c r="GD211" s="26"/>
      <c r="GE211" s="26"/>
      <c r="GF211" s="26"/>
      <c r="GG211" s="26"/>
      <c r="GH211" s="26"/>
      <c r="GI211" s="26"/>
      <c r="GJ211" s="26"/>
      <c r="GK211" s="26"/>
      <c r="GL211" s="26"/>
      <c r="GM211" s="26"/>
      <c r="GN211" s="26"/>
      <c r="GO211" s="26"/>
      <c r="GP211" s="26"/>
      <c r="GQ211" s="26"/>
      <c r="GR211" s="26"/>
      <c r="GS211" s="26"/>
      <c r="GT211" s="26"/>
      <c r="GU211" s="26"/>
      <c r="GV211" s="26"/>
      <c r="GW211" s="26"/>
      <c r="GX211" s="26"/>
      <c r="GY211" s="26"/>
      <c r="GZ211" s="26"/>
      <c r="HA211" s="26"/>
      <c r="HB211" s="26"/>
      <c r="HC211" s="26"/>
      <c r="HD211" s="26"/>
      <c r="HE211" s="26"/>
      <c r="HF211" s="26"/>
      <c r="HG211" s="26"/>
      <c r="HH211" s="26"/>
      <c r="HI211" s="26"/>
      <c r="HJ211" s="26"/>
      <c r="HK211" s="26"/>
      <c r="HL211" s="26"/>
      <c r="HM211" s="26"/>
      <c r="HN211" s="26"/>
      <c r="HO211" s="26"/>
      <c r="HP211" s="26"/>
      <c r="HQ211" s="26"/>
      <c r="HR211" s="26"/>
      <c r="HS211" s="26"/>
      <c r="HT211" s="26"/>
      <c r="HU211" s="26"/>
      <c r="HV211" s="26"/>
    </row>
    <row r="212" spans="1:230" x14ac:dyDescent="0.25">
      <c r="A212" s="15"/>
      <c r="B212" s="19" t="s">
        <v>10</v>
      </c>
      <c r="C212" s="89"/>
      <c r="D212" s="90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  <c r="DA212" s="26"/>
      <c r="DB212" s="26"/>
      <c r="DC212" s="26"/>
      <c r="DD212" s="26"/>
      <c r="DE212" s="26"/>
      <c r="DF212" s="26"/>
      <c r="DG212" s="26"/>
      <c r="DH212" s="26"/>
      <c r="DI212" s="26"/>
      <c r="DJ212" s="26"/>
      <c r="DK212" s="26"/>
      <c r="DL212" s="26"/>
      <c r="DM212" s="26"/>
      <c r="DN212" s="26"/>
      <c r="DO212" s="26"/>
      <c r="DP212" s="26"/>
      <c r="DQ212" s="26"/>
      <c r="DR212" s="26"/>
      <c r="DS212" s="26"/>
      <c r="DT212" s="26"/>
      <c r="DU212" s="26"/>
      <c r="DV212" s="26"/>
      <c r="DW212" s="26"/>
      <c r="DX212" s="26"/>
      <c r="DY212" s="26"/>
      <c r="DZ212" s="26"/>
      <c r="EA212" s="26"/>
      <c r="EB212" s="26"/>
      <c r="EC212" s="26"/>
      <c r="ED212" s="26"/>
      <c r="EE212" s="26"/>
      <c r="EF212" s="26"/>
      <c r="EG212" s="26"/>
      <c r="EH212" s="26"/>
      <c r="EI212" s="26"/>
      <c r="EJ212" s="26"/>
      <c r="EK212" s="26"/>
      <c r="EL212" s="26"/>
      <c r="EM212" s="26"/>
      <c r="EN212" s="26"/>
      <c r="EO212" s="26"/>
      <c r="EP212" s="26"/>
      <c r="EQ212" s="26"/>
      <c r="ER212" s="26"/>
      <c r="ES212" s="26"/>
      <c r="ET212" s="26"/>
      <c r="EU212" s="26"/>
      <c r="EV212" s="26"/>
      <c r="EW212" s="26"/>
      <c r="EX212" s="26"/>
      <c r="EY212" s="26"/>
      <c r="EZ212" s="26"/>
      <c r="FA212" s="26"/>
      <c r="FB212" s="26"/>
      <c r="FC212" s="26"/>
      <c r="FD212" s="26"/>
      <c r="FE212" s="26"/>
      <c r="FF212" s="26"/>
      <c r="FG212" s="26"/>
      <c r="FH212" s="26"/>
      <c r="FI212" s="26"/>
      <c r="FJ212" s="26"/>
      <c r="FK212" s="26"/>
      <c r="FL212" s="26"/>
      <c r="FM212" s="26"/>
      <c r="FN212" s="26"/>
      <c r="FO212" s="26"/>
      <c r="FP212" s="26"/>
      <c r="FQ212" s="26"/>
      <c r="FR212" s="26"/>
      <c r="FS212" s="26"/>
      <c r="FT212" s="26"/>
      <c r="FU212" s="26"/>
      <c r="FV212" s="26"/>
      <c r="FW212" s="26"/>
      <c r="FX212" s="26"/>
      <c r="FY212" s="26"/>
      <c r="FZ212" s="26"/>
      <c r="GA212" s="26"/>
      <c r="GB212" s="26"/>
      <c r="GC212" s="26"/>
      <c r="GD212" s="26"/>
      <c r="GE212" s="26"/>
      <c r="GF212" s="26"/>
      <c r="GG212" s="26"/>
      <c r="GH212" s="26"/>
      <c r="GI212" s="26"/>
      <c r="GJ212" s="26"/>
      <c r="GK212" s="26"/>
      <c r="GL212" s="26"/>
      <c r="GM212" s="26"/>
      <c r="GN212" s="26"/>
      <c r="GO212" s="26"/>
      <c r="GP212" s="26"/>
      <c r="GQ212" s="26"/>
      <c r="GR212" s="26"/>
      <c r="GS212" s="26"/>
      <c r="GT212" s="26"/>
      <c r="GU212" s="26"/>
      <c r="GV212" s="26"/>
      <c r="GW212" s="26"/>
      <c r="GX212" s="26"/>
      <c r="GY212" s="26"/>
      <c r="GZ212" s="26"/>
      <c r="HA212" s="26"/>
      <c r="HB212" s="26"/>
      <c r="HC212" s="26"/>
      <c r="HD212" s="26"/>
      <c r="HE212" s="26"/>
      <c r="HF212" s="26"/>
      <c r="HG212" s="26"/>
      <c r="HH212" s="26"/>
      <c r="HI212" s="26"/>
      <c r="HJ212" s="26"/>
      <c r="HK212" s="26"/>
      <c r="HL212" s="26"/>
      <c r="HM212" s="26"/>
      <c r="HN212" s="26"/>
      <c r="HO212" s="26"/>
      <c r="HP212" s="26"/>
      <c r="HQ212" s="26"/>
      <c r="HR212" s="26"/>
      <c r="HS212" s="26"/>
      <c r="HT212" s="26"/>
      <c r="HU212" s="26"/>
      <c r="HV212" s="26"/>
    </row>
    <row r="213" spans="1:230" x14ac:dyDescent="0.25">
      <c r="A213" s="15"/>
      <c r="B213" s="19"/>
      <c r="C213" s="89"/>
      <c r="D213" s="90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  <c r="DA213" s="26"/>
      <c r="DB213" s="26"/>
      <c r="DC213" s="26"/>
      <c r="DD213" s="26"/>
      <c r="DE213" s="26"/>
      <c r="DF213" s="26"/>
      <c r="DG213" s="26"/>
      <c r="DH213" s="26"/>
      <c r="DI213" s="26"/>
      <c r="DJ213" s="26"/>
      <c r="DK213" s="26"/>
      <c r="DL213" s="26"/>
      <c r="DM213" s="26"/>
      <c r="DN213" s="26"/>
      <c r="DO213" s="26"/>
      <c r="DP213" s="26"/>
      <c r="DQ213" s="26"/>
      <c r="DR213" s="26"/>
      <c r="DS213" s="26"/>
      <c r="DT213" s="26"/>
      <c r="DU213" s="26"/>
      <c r="DV213" s="26"/>
      <c r="DW213" s="26"/>
      <c r="DX213" s="26"/>
      <c r="DY213" s="26"/>
      <c r="DZ213" s="26"/>
      <c r="EA213" s="26"/>
      <c r="EB213" s="26"/>
      <c r="EC213" s="26"/>
      <c r="ED213" s="26"/>
      <c r="EE213" s="26"/>
      <c r="EF213" s="26"/>
      <c r="EG213" s="26"/>
      <c r="EH213" s="26"/>
      <c r="EI213" s="26"/>
      <c r="EJ213" s="26"/>
      <c r="EK213" s="26"/>
      <c r="EL213" s="26"/>
      <c r="EM213" s="26"/>
      <c r="EN213" s="26"/>
      <c r="EO213" s="26"/>
      <c r="EP213" s="26"/>
      <c r="EQ213" s="26"/>
      <c r="ER213" s="26"/>
      <c r="ES213" s="26"/>
      <c r="ET213" s="26"/>
      <c r="EU213" s="26"/>
      <c r="EV213" s="26"/>
      <c r="EW213" s="26"/>
      <c r="EX213" s="26"/>
      <c r="EY213" s="26"/>
      <c r="EZ213" s="26"/>
      <c r="FA213" s="26"/>
      <c r="FB213" s="26"/>
      <c r="FC213" s="26"/>
      <c r="FD213" s="26"/>
      <c r="FE213" s="26"/>
      <c r="FF213" s="26"/>
      <c r="FG213" s="26"/>
      <c r="FH213" s="26"/>
      <c r="FI213" s="26"/>
      <c r="FJ213" s="26"/>
      <c r="FK213" s="26"/>
      <c r="FL213" s="26"/>
      <c r="FM213" s="26"/>
      <c r="FN213" s="26"/>
      <c r="FO213" s="26"/>
      <c r="FP213" s="26"/>
      <c r="FQ213" s="26"/>
      <c r="FR213" s="26"/>
      <c r="FS213" s="26"/>
      <c r="FT213" s="26"/>
      <c r="FU213" s="26"/>
      <c r="FV213" s="26"/>
      <c r="FW213" s="26"/>
      <c r="FX213" s="26"/>
      <c r="FY213" s="26"/>
      <c r="FZ213" s="26"/>
      <c r="GA213" s="26"/>
      <c r="GB213" s="26"/>
      <c r="GC213" s="26"/>
      <c r="GD213" s="26"/>
      <c r="GE213" s="26"/>
      <c r="GF213" s="26"/>
      <c r="GG213" s="26"/>
      <c r="GH213" s="26"/>
      <c r="GI213" s="26"/>
      <c r="GJ213" s="26"/>
      <c r="GK213" s="26"/>
      <c r="GL213" s="26"/>
      <c r="GM213" s="26"/>
      <c r="GN213" s="26"/>
      <c r="GO213" s="26"/>
      <c r="GP213" s="26"/>
      <c r="GQ213" s="26"/>
      <c r="GR213" s="26"/>
      <c r="GS213" s="26"/>
      <c r="GT213" s="26"/>
      <c r="GU213" s="26"/>
      <c r="GV213" s="26"/>
      <c r="GW213" s="26"/>
      <c r="GX213" s="26"/>
      <c r="GY213" s="26"/>
      <c r="GZ213" s="26"/>
      <c r="HA213" s="26"/>
      <c r="HB213" s="26"/>
      <c r="HC213" s="26"/>
      <c r="HD213" s="26"/>
      <c r="HE213" s="26"/>
      <c r="HF213" s="26"/>
      <c r="HG213" s="26"/>
      <c r="HH213" s="26"/>
      <c r="HI213" s="26"/>
      <c r="HJ213" s="26"/>
      <c r="HK213" s="26"/>
      <c r="HL213" s="26"/>
      <c r="HM213" s="26"/>
      <c r="HN213" s="26"/>
      <c r="HO213" s="26"/>
      <c r="HP213" s="26"/>
      <c r="HQ213" s="26"/>
      <c r="HR213" s="26"/>
      <c r="HS213" s="26"/>
      <c r="HT213" s="26"/>
      <c r="HU213" s="26"/>
      <c r="HV213" s="26"/>
    </row>
    <row r="214" spans="1:230" x14ac:dyDescent="0.25">
      <c r="A214" s="15"/>
      <c r="B214" s="19" t="s">
        <v>11</v>
      </c>
      <c r="C214" s="89"/>
      <c r="D214" s="90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  <c r="DA214" s="26"/>
      <c r="DB214" s="26"/>
      <c r="DC214" s="26"/>
      <c r="DD214" s="26"/>
      <c r="DE214" s="26"/>
      <c r="DF214" s="26"/>
      <c r="DG214" s="26"/>
      <c r="DH214" s="26"/>
      <c r="DI214" s="26"/>
      <c r="DJ214" s="26"/>
      <c r="DK214" s="26"/>
      <c r="DL214" s="26"/>
      <c r="DM214" s="26"/>
      <c r="DN214" s="26"/>
      <c r="DO214" s="26"/>
      <c r="DP214" s="26"/>
      <c r="DQ214" s="26"/>
      <c r="DR214" s="26"/>
      <c r="DS214" s="26"/>
      <c r="DT214" s="26"/>
      <c r="DU214" s="26"/>
      <c r="DV214" s="26"/>
      <c r="DW214" s="26"/>
      <c r="DX214" s="26"/>
      <c r="DY214" s="26"/>
      <c r="DZ214" s="26"/>
      <c r="EA214" s="26"/>
      <c r="EB214" s="26"/>
      <c r="EC214" s="26"/>
      <c r="ED214" s="26"/>
      <c r="EE214" s="26"/>
      <c r="EF214" s="26"/>
      <c r="EG214" s="26"/>
      <c r="EH214" s="26"/>
      <c r="EI214" s="26"/>
      <c r="EJ214" s="26"/>
      <c r="EK214" s="26"/>
      <c r="EL214" s="26"/>
      <c r="EM214" s="26"/>
      <c r="EN214" s="26"/>
      <c r="EO214" s="26"/>
      <c r="EP214" s="26"/>
      <c r="EQ214" s="26"/>
      <c r="ER214" s="26"/>
      <c r="ES214" s="26"/>
      <c r="ET214" s="26"/>
      <c r="EU214" s="26"/>
      <c r="EV214" s="26"/>
      <c r="EW214" s="26"/>
      <c r="EX214" s="26"/>
      <c r="EY214" s="26"/>
      <c r="EZ214" s="26"/>
      <c r="FA214" s="26"/>
      <c r="FB214" s="26"/>
      <c r="FC214" s="26"/>
      <c r="FD214" s="26"/>
      <c r="FE214" s="26"/>
      <c r="FF214" s="26"/>
      <c r="FG214" s="26"/>
      <c r="FH214" s="26"/>
      <c r="FI214" s="26"/>
      <c r="FJ214" s="26"/>
      <c r="FK214" s="26"/>
      <c r="FL214" s="26"/>
      <c r="FM214" s="26"/>
      <c r="FN214" s="26"/>
      <c r="FO214" s="26"/>
      <c r="FP214" s="26"/>
      <c r="FQ214" s="26"/>
      <c r="FR214" s="26"/>
      <c r="FS214" s="26"/>
      <c r="FT214" s="26"/>
      <c r="FU214" s="26"/>
      <c r="FV214" s="26"/>
      <c r="FW214" s="26"/>
      <c r="FX214" s="26"/>
      <c r="FY214" s="26"/>
      <c r="FZ214" s="26"/>
      <c r="GA214" s="26"/>
      <c r="GB214" s="26"/>
      <c r="GC214" s="26"/>
      <c r="GD214" s="26"/>
      <c r="GE214" s="26"/>
      <c r="GF214" s="26"/>
      <c r="GG214" s="26"/>
      <c r="GH214" s="26"/>
      <c r="GI214" s="26"/>
      <c r="GJ214" s="26"/>
      <c r="GK214" s="26"/>
      <c r="GL214" s="26"/>
      <c r="GM214" s="26"/>
      <c r="GN214" s="26"/>
      <c r="GO214" s="26"/>
      <c r="GP214" s="26"/>
      <c r="GQ214" s="26"/>
      <c r="GR214" s="26"/>
      <c r="GS214" s="26"/>
      <c r="GT214" s="26"/>
      <c r="GU214" s="26"/>
      <c r="GV214" s="26"/>
      <c r="GW214" s="26"/>
      <c r="GX214" s="26"/>
      <c r="GY214" s="26"/>
      <c r="GZ214" s="26"/>
      <c r="HA214" s="26"/>
      <c r="HB214" s="26"/>
      <c r="HC214" s="26"/>
      <c r="HD214" s="26"/>
      <c r="HE214" s="26"/>
      <c r="HF214" s="26"/>
      <c r="HG214" s="26"/>
      <c r="HH214" s="26"/>
      <c r="HI214" s="26"/>
      <c r="HJ214" s="26"/>
      <c r="HK214" s="26"/>
      <c r="HL214" s="26"/>
      <c r="HM214" s="26"/>
      <c r="HN214" s="26"/>
      <c r="HO214" s="26"/>
      <c r="HP214" s="26"/>
      <c r="HQ214" s="26"/>
      <c r="HR214" s="26"/>
      <c r="HS214" s="26"/>
      <c r="HT214" s="26"/>
      <c r="HU214" s="26"/>
      <c r="HV214" s="26"/>
    </row>
    <row r="215" spans="1:230" x14ac:dyDescent="0.25">
      <c r="A215" s="15"/>
      <c r="B215" s="19"/>
      <c r="C215" s="89"/>
      <c r="D215" s="90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ER215" s="26"/>
      <c r="ES215" s="26"/>
      <c r="ET215" s="26"/>
      <c r="EU215" s="26"/>
      <c r="EV215" s="26"/>
      <c r="EW215" s="26"/>
      <c r="EX215" s="26"/>
      <c r="EY215" s="26"/>
      <c r="EZ215" s="26"/>
      <c r="FA215" s="26"/>
      <c r="FB215" s="26"/>
      <c r="FC215" s="26"/>
      <c r="FD215" s="26"/>
      <c r="FE215" s="26"/>
      <c r="FF215" s="26"/>
      <c r="FG215" s="26"/>
      <c r="FH215" s="26"/>
      <c r="FI215" s="26"/>
      <c r="FJ215" s="26"/>
      <c r="FK215" s="26"/>
      <c r="FL215" s="26"/>
      <c r="FM215" s="26"/>
      <c r="FN215" s="26"/>
      <c r="FO215" s="26"/>
      <c r="FP215" s="26"/>
      <c r="FQ215" s="26"/>
      <c r="FR215" s="26"/>
      <c r="FS215" s="26"/>
      <c r="FT215" s="26"/>
      <c r="FU215" s="26"/>
      <c r="FV215" s="26"/>
      <c r="FW215" s="26"/>
      <c r="FX215" s="26"/>
      <c r="FY215" s="26"/>
      <c r="FZ215" s="26"/>
      <c r="GA215" s="26"/>
      <c r="GB215" s="26"/>
      <c r="GC215" s="26"/>
      <c r="GD215" s="26"/>
      <c r="GE215" s="26"/>
      <c r="GF215" s="26"/>
      <c r="GG215" s="26"/>
      <c r="GH215" s="26"/>
      <c r="GI215" s="26"/>
      <c r="GJ215" s="26"/>
      <c r="GK215" s="26"/>
      <c r="GL215" s="26"/>
      <c r="GM215" s="26"/>
      <c r="GN215" s="26"/>
      <c r="GO215" s="26"/>
      <c r="GP215" s="26"/>
      <c r="GQ215" s="26"/>
      <c r="GR215" s="26"/>
      <c r="GS215" s="26"/>
      <c r="GT215" s="26"/>
      <c r="GU215" s="26"/>
      <c r="GV215" s="26"/>
      <c r="GW215" s="26"/>
      <c r="GX215" s="26"/>
      <c r="GY215" s="26"/>
      <c r="GZ215" s="26"/>
      <c r="HA215" s="26"/>
      <c r="HB215" s="26"/>
      <c r="HC215" s="26"/>
      <c r="HD215" s="26"/>
      <c r="HE215" s="26"/>
      <c r="HF215" s="26"/>
      <c r="HG215" s="26"/>
      <c r="HH215" s="26"/>
      <c r="HI215" s="26"/>
      <c r="HJ215" s="26"/>
      <c r="HK215" s="26"/>
      <c r="HL215" s="26"/>
      <c r="HM215" s="26"/>
      <c r="HN215" s="26"/>
      <c r="HO215" s="26"/>
      <c r="HP215" s="26"/>
      <c r="HQ215" s="26"/>
      <c r="HR215" s="26"/>
      <c r="HS215" s="26"/>
      <c r="HT215" s="26"/>
      <c r="HU215" s="26"/>
      <c r="HV215" s="26"/>
    </row>
    <row r="216" spans="1:230" x14ac:dyDescent="0.25">
      <c r="A216" s="15"/>
      <c r="B216" s="20" t="s">
        <v>12</v>
      </c>
      <c r="C216" s="89"/>
      <c r="D216" s="90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  <c r="DA216" s="26"/>
      <c r="DB216" s="26"/>
      <c r="DC216" s="26"/>
      <c r="DD216" s="26"/>
      <c r="DE216" s="26"/>
      <c r="DF216" s="26"/>
      <c r="DG216" s="26"/>
      <c r="DH216" s="26"/>
      <c r="DI216" s="26"/>
      <c r="DJ216" s="26"/>
      <c r="DK216" s="26"/>
      <c r="DL216" s="26"/>
      <c r="DM216" s="26"/>
      <c r="DN216" s="26"/>
      <c r="DO216" s="26"/>
      <c r="DP216" s="26"/>
      <c r="DQ216" s="26"/>
      <c r="DR216" s="26"/>
      <c r="DS216" s="26"/>
      <c r="DT216" s="26"/>
      <c r="DU216" s="26"/>
      <c r="DV216" s="26"/>
      <c r="DW216" s="26"/>
      <c r="DX216" s="26"/>
      <c r="DY216" s="26"/>
      <c r="DZ216" s="26"/>
      <c r="EA216" s="26"/>
      <c r="EB216" s="26"/>
      <c r="EC216" s="26"/>
      <c r="ED216" s="26"/>
      <c r="EE216" s="26"/>
      <c r="EF216" s="26"/>
      <c r="EG216" s="26"/>
      <c r="EH216" s="26"/>
      <c r="EI216" s="26"/>
      <c r="EJ216" s="26"/>
      <c r="EK216" s="26"/>
      <c r="EL216" s="26"/>
      <c r="EM216" s="26"/>
      <c r="EN216" s="26"/>
      <c r="EO216" s="26"/>
      <c r="EP216" s="26"/>
      <c r="EQ216" s="26"/>
      <c r="ER216" s="26"/>
      <c r="ES216" s="26"/>
      <c r="ET216" s="26"/>
      <c r="EU216" s="26"/>
      <c r="EV216" s="26"/>
      <c r="EW216" s="26"/>
      <c r="EX216" s="26"/>
      <c r="EY216" s="26"/>
      <c r="EZ216" s="26"/>
      <c r="FA216" s="26"/>
      <c r="FB216" s="26"/>
      <c r="FC216" s="26"/>
      <c r="FD216" s="26"/>
      <c r="FE216" s="26"/>
      <c r="FF216" s="26"/>
      <c r="FG216" s="26"/>
      <c r="FH216" s="26"/>
      <c r="FI216" s="26"/>
      <c r="FJ216" s="26"/>
      <c r="FK216" s="26"/>
      <c r="FL216" s="26"/>
      <c r="FM216" s="26"/>
      <c r="FN216" s="26"/>
      <c r="FO216" s="26"/>
      <c r="FP216" s="26"/>
      <c r="FQ216" s="26"/>
      <c r="FR216" s="26"/>
      <c r="FS216" s="26"/>
      <c r="FT216" s="26"/>
      <c r="FU216" s="26"/>
      <c r="FV216" s="26"/>
      <c r="FW216" s="26"/>
      <c r="FX216" s="26"/>
      <c r="FY216" s="26"/>
      <c r="FZ216" s="26"/>
      <c r="GA216" s="26"/>
      <c r="GB216" s="26"/>
      <c r="GC216" s="26"/>
      <c r="GD216" s="26"/>
      <c r="GE216" s="26"/>
      <c r="GF216" s="26"/>
      <c r="GG216" s="26"/>
      <c r="GH216" s="26"/>
      <c r="GI216" s="26"/>
      <c r="GJ216" s="26"/>
      <c r="GK216" s="26"/>
      <c r="GL216" s="26"/>
      <c r="GM216" s="26"/>
      <c r="GN216" s="26"/>
      <c r="GO216" s="26"/>
      <c r="GP216" s="26"/>
      <c r="GQ216" s="26"/>
      <c r="GR216" s="26"/>
      <c r="GS216" s="26"/>
      <c r="GT216" s="26"/>
      <c r="GU216" s="26"/>
      <c r="GV216" s="26"/>
      <c r="GW216" s="26"/>
      <c r="GX216" s="26"/>
      <c r="GY216" s="26"/>
      <c r="GZ216" s="26"/>
      <c r="HA216" s="26"/>
      <c r="HB216" s="26"/>
      <c r="HC216" s="26"/>
      <c r="HD216" s="26"/>
      <c r="HE216" s="26"/>
      <c r="HF216" s="26"/>
      <c r="HG216" s="26"/>
      <c r="HH216" s="26"/>
      <c r="HI216" s="26"/>
      <c r="HJ216" s="26"/>
      <c r="HK216" s="26"/>
      <c r="HL216" s="26"/>
      <c r="HM216" s="26"/>
      <c r="HN216" s="26"/>
      <c r="HO216" s="26"/>
      <c r="HP216" s="26"/>
      <c r="HQ216" s="26"/>
      <c r="HR216" s="26"/>
      <c r="HS216" s="26"/>
      <c r="HT216" s="26"/>
      <c r="HU216" s="26"/>
      <c r="HV216" s="26"/>
    </row>
    <row r="217" spans="1:230" ht="13" thickBot="1" x14ac:dyDescent="0.3">
      <c r="A217" s="15"/>
      <c r="B217" s="21"/>
      <c r="C217" s="91"/>
      <c r="D217" s="92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  <c r="BX217" s="26"/>
      <c r="BY217" s="26"/>
      <c r="BZ217" s="26"/>
      <c r="CA217" s="26"/>
      <c r="CB217" s="26"/>
      <c r="CC217" s="26"/>
      <c r="CD217" s="26"/>
      <c r="CE217" s="26"/>
      <c r="CF217" s="26"/>
      <c r="CG217" s="26"/>
      <c r="CH217" s="26"/>
      <c r="CI217" s="26"/>
      <c r="CJ217" s="26"/>
      <c r="CK217" s="26"/>
      <c r="CL217" s="26"/>
      <c r="CM217" s="26"/>
      <c r="CN217" s="26"/>
      <c r="CO217" s="26"/>
      <c r="CP217" s="26"/>
      <c r="CQ217" s="26"/>
      <c r="CR217" s="26"/>
      <c r="CS217" s="26"/>
      <c r="CT217" s="26"/>
      <c r="CU217" s="26"/>
      <c r="CV217" s="26"/>
      <c r="CW217" s="26"/>
      <c r="CX217" s="26"/>
      <c r="CY217" s="26"/>
      <c r="CZ217" s="26"/>
      <c r="DA217" s="26"/>
      <c r="DB217" s="26"/>
      <c r="DC217" s="26"/>
      <c r="DD217" s="26"/>
      <c r="DE217" s="26"/>
      <c r="DF217" s="26"/>
      <c r="DG217" s="26"/>
      <c r="DH217" s="26"/>
      <c r="DI217" s="26"/>
      <c r="DJ217" s="26"/>
      <c r="DK217" s="26"/>
      <c r="DL217" s="26"/>
      <c r="DM217" s="26"/>
      <c r="DN217" s="26"/>
      <c r="DO217" s="26"/>
      <c r="DP217" s="26"/>
      <c r="DQ217" s="26"/>
      <c r="DR217" s="26"/>
      <c r="DS217" s="26"/>
      <c r="DT217" s="26"/>
      <c r="DU217" s="26"/>
      <c r="DV217" s="26"/>
      <c r="DW217" s="26"/>
      <c r="DX217" s="26"/>
      <c r="DY217" s="26"/>
      <c r="DZ217" s="26"/>
      <c r="EA217" s="26"/>
      <c r="EB217" s="26"/>
      <c r="EC217" s="26"/>
      <c r="ED217" s="26"/>
      <c r="EE217" s="26"/>
      <c r="EF217" s="26"/>
      <c r="EG217" s="26"/>
      <c r="EH217" s="26"/>
      <c r="EI217" s="26"/>
      <c r="EJ217" s="26"/>
      <c r="EK217" s="26"/>
      <c r="EL217" s="26"/>
      <c r="EM217" s="26"/>
      <c r="EN217" s="26"/>
      <c r="EO217" s="26"/>
      <c r="EP217" s="26"/>
      <c r="EQ217" s="26"/>
      <c r="ER217" s="26"/>
      <c r="ES217" s="26"/>
      <c r="ET217" s="26"/>
      <c r="EU217" s="26"/>
      <c r="EV217" s="26"/>
      <c r="EW217" s="26"/>
      <c r="EX217" s="26"/>
      <c r="EY217" s="26"/>
      <c r="EZ217" s="26"/>
      <c r="FA217" s="26"/>
      <c r="FB217" s="26"/>
      <c r="FC217" s="26"/>
      <c r="FD217" s="26"/>
      <c r="FE217" s="26"/>
      <c r="FF217" s="26"/>
      <c r="FG217" s="26"/>
      <c r="FH217" s="26"/>
      <c r="FI217" s="26"/>
      <c r="FJ217" s="26"/>
      <c r="FK217" s="26"/>
      <c r="FL217" s="26"/>
      <c r="FM217" s="26"/>
      <c r="FN217" s="26"/>
      <c r="FO217" s="26"/>
      <c r="FP217" s="26"/>
      <c r="FQ217" s="26"/>
      <c r="FR217" s="26"/>
      <c r="FS217" s="26"/>
      <c r="FT217" s="26"/>
      <c r="FU217" s="26"/>
      <c r="FV217" s="26"/>
      <c r="FW217" s="26"/>
      <c r="FX217" s="26"/>
      <c r="FY217" s="26"/>
      <c r="FZ217" s="26"/>
      <c r="GA217" s="26"/>
      <c r="GB217" s="26"/>
      <c r="GC217" s="26"/>
      <c r="GD217" s="26"/>
      <c r="GE217" s="26"/>
      <c r="GF217" s="26"/>
      <c r="GG217" s="26"/>
      <c r="GH217" s="26"/>
      <c r="GI217" s="26"/>
      <c r="GJ217" s="26"/>
      <c r="GK217" s="26"/>
      <c r="GL217" s="26"/>
      <c r="GM217" s="26"/>
      <c r="GN217" s="26"/>
      <c r="GO217" s="26"/>
      <c r="GP217" s="26"/>
      <c r="GQ217" s="26"/>
      <c r="GR217" s="26"/>
      <c r="GS217" s="26"/>
      <c r="GT217" s="26"/>
      <c r="GU217" s="26"/>
      <c r="GV217" s="26"/>
      <c r="GW217" s="26"/>
      <c r="GX217" s="26"/>
      <c r="GY217" s="26"/>
      <c r="GZ217" s="26"/>
      <c r="HA217" s="26"/>
      <c r="HB217" s="26"/>
      <c r="HC217" s="26"/>
      <c r="HD217" s="26"/>
      <c r="HE217" s="26"/>
      <c r="HF217" s="26"/>
      <c r="HG217" s="26"/>
      <c r="HH217" s="26"/>
      <c r="HI217" s="26"/>
      <c r="HJ217" s="26"/>
      <c r="HK217" s="26"/>
      <c r="HL217" s="26"/>
      <c r="HM217" s="26"/>
      <c r="HN217" s="26"/>
      <c r="HO217" s="26"/>
      <c r="HP217" s="26"/>
      <c r="HQ217" s="26"/>
      <c r="HR217" s="26"/>
      <c r="HS217" s="26"/>
      <c r="HT217" s="26"/>
      <c r="HU217" s="26"/>
      <c r="HV217" s="26"/>
    </row>
    <row r="218" spans="1:230" x14ac:dyDescent="0.25">
      <c r="A218" s="28"/>
      <c r="B218" s="29"/>
      <c r="C218" s="28"/>
      <c r="D218" s="28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  <c r="DA218" s="26"/>
      <c r="DB218" s="26"/>
      <c r="DC218" s="26"/>
      <c r="DD218" s="26"/>
      <c r="DE218" s="26"/>
      <c r="DF218" s="26"/>
      <c r="DG218" s="26"/>
      <c r="DH218" s="26"/>
      <c r="DI218" s="26"/>
      <c r="DJ218" s="26"/>
      <c r="DK218" s="26"/>
      <c r="DL218" s="26"/>
      <c r="DM218" s="26"/>
      <c r="DN218" s="26"/>
      <c r="DO218" s="26"/>
      <c r="DP218" s="26"/>
      <c r="DQ218" s="26"/>
      <c r="DR218" s="26"/>
      <c r="DS218" s="26"/>
      <c r="DT218" s="26"/>
      <c r="DU218" s="26"/>
      <c r="DV218" s="26"/>
      <c r="DW218" s="26"/>
      <c r="DX218" s="26"/>
      <c r="DY218" s="26"/>
      <c r="DZ218" s="26"/>
      <c r="EA218" s="26"/>
      <c r="EB218" s="26"/>
      <c r="EC218" s="26"/>
      <c r="ED218" s="26"/>
      <c r="EE218" s="26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ER218" s="26"/>
      <c r="ES218" s="26"/>
      <c r="ET218" s="26"/>
      <c r="EU218" s="26"/>
      <c r="EV218" s="26"/>
      <c r="EW218" s="26"/>
      <c r="EX218" s="26"/>
      <c r="EY218" s="26"/>
      <c r="EZ218" s="26"/>
      <c r="FA218" s="26"/>
      <c r="FB218" s="26"/>
      <c r="FC218" s="26"/>
      <c r="FD218" s="26"/>
      <c r="FE218" s="26"/>
      <c r="FF218" s="26"/>
      <c r="FG218" s="26"/>
      <c r="FH218" s="26"/>
      <c r="FI218" s="26"/>
      <c r="FJ218" s="26"/>
      <c r="FK218" s="26"/>
      <c r="FL218" s="26"/>
      <c r="FM218" s="26"/>
      <c r="FN218" s="26"/>
      <c r="FO218" s="26"/>
      <c r="FP218" s="26"/>
      <c r="FQ218" s="26"/>
      <c r="FR218" s="26"/>
      <c r="FS218" s="26"/>
      <c r="FT218" s="26"/>
      <c r="FU218" s="26"/>
      <c r="FV218" s="26"/>
      <c r="FW218" s="26"/>
      <c r="FX218" s="26"/>
      <c r="FY218" s="26"/>
      <c r="FZ218" s="26"/>
      <c r="GA218" s="26"/>
      <c r="GB218" s="26"/>
      <c r="GC218" s="26"/>
      <c r="GD218" s="26"/>
      <c r="GE218" s="26"/>
      <c r="GF218" s="26"/>
      <c r="GG218" s="26"/>
      <c r="GH218" s="26"/>
      <c r="GI218" s="26"/>
      <c r="GJ218" s="26"/>
      <c r="GK218" s="26"/>
      <c r="GL218" s="26"/>
      <c r="GM218" s="26"/>
      <c r="GN218" s="26"/>
      <c r="GO218" s="26"/>
      <c r="GP218" s="26"/>
      <c r="GQ218" s="26"/>
      <c r="GR218" s="26"/>
      <c r="GS218" s="26"/>
      <c r="GT218" s="26"/>
      <c r="GU218" s="26"/>
      <c r="GV218" s="26"/>
      <c r="GW218" s="26"/>
      <c r="GX218" s="26"/>
      <c r="GY218" s="26"/>
      <c r="GZ218" s="26"/>
      <c r="HA218" s="26"/>
      <c r="HB218" s="26"/>
      <c r="HC218" s="26"/>
      <c r="HD218" s="26"/>
      <c r="HE218" s="26"/>
      <c r="HF218" s="26"/>
      <c r="HG218" s="26"/>
      <c r="HH218" s="26"/>
      <c r="HI218" s="26"/>
      <c r="HJ218" s="26"/>
      <c r="HK218" s="26"/>
      <c r="HL218" s="26"/>
      <c r="HM218" s="26"/>
      <c r="HN218" s="26"/>
      <c r="HO218" s="26"/>
      <c r="HP218" s="26"/>
      <c r="HQ218" s="26"/>
      <c r="HR218" s="26"/>
      <c r="HS218" s="26"/>
      <c r="HT218" s="26"/>
      <c r="HU218" s="26"/>
      <c r="HV218" s="26"/>
    </row>
    <row r="219" spans="1:230" x14ac:dyDescent="0.25">
      <c r="A219" s="28"/>
      <c r="B219" s="29"/>
      <c r="C219" s="28"/>
      <c r="D219" s="28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  <c r="DA219" s="26"/>
      <c r="DB219" s="26"/>
      <c r="DC219" s="26"/>
      <c r="DD219" s="26"/>
      <c r="DE219" s="26"/>
      <c r="DF219" s="26"/>
      <c r="DG219" s="26"/>
      <c r="DH219" s="26"/>
      <c r="DI219" s="26"/>
      <c r="DJ219" s="26"/>
      <c r="DK219" s="26"/>
      <c r="DL219" s="26"/>
      <c r="DM219" s="26"/>
      <c r="DN219" s="26"/>
      <c r="DO219" s="26"/>
      <c r="DP219" s="26"/>
      <c r="DQ219" s="26"/>
      <c r="DR219" s="26"/>
      <c r="DS219" s="26"/>
      <c r="DT219" s="26"/>
      <c r="DU219" s="26"/>
      <c r="DV219" s="26"/>
      <c r="DW219" s="26"/>
      <c r="DX219" s="26"/>
      <c r="DY219" s="26"/>
      <c r="DZ219" s="26"/>
      <c r="EA219" s="26"/>
      <c r="EB219" s="26"/>
      <c r="EC219" s="26"/>
      <c r="ED219" s="26"/>
      <c r="EE219" s="26"/>
      <c r="EF219" s="26"/>
      <c r="EG219" s="26"/>
      <c r="EH219" s="26"/>
      <c r="EI219" s="26"/>
      <c r="EJ219" s="26"/>
      <c r="EK219" s="26"/>
      <c r="EL219" s="26"/>
      <c r="EM219" s="26"/>
      <c r="EN219" s="26"/>
      <c r="EO219" s="26"/>
      <c r="EP219" s="26"/>
      <c r="EQ219" s="26"/>
      <c r="ER219" s="26"/>
      <c r="ES219" s="26"/>
      <c r="ET219" s="26"/>
      <c r="EU219" s="26"/>
      <c r="EV219" s="26"/>
      <c r="EW219" s="26"/>
      <c r="EX219" s="26"/>
      <c r="EY219" s="26"/>
      <c r="EZ219" s="26"/>
      <c r="FA219" s="26"/>
      <c r="FB219" s="26"/>
      <c r="FC219" s="26"/>
      <c r="FD219" s="26"/>
      <c r="FE219" s="26"/>
      <c r="FF219" s="26"/>
      <c r="FG219" s="26"/>
      <c r="FH219" s="26"/>
      <c r="FI219" s="26"/>
      <c r="FJ219" s="26"/>
      <c r="FK219" s="26"/>
      <c r="FL219" s="26"/>
      <c r="FM219" s="26"/>
      <c r="FN219" s="26"/>
      <c r="FO219" s="26"/>
      <c r="FP219" s="26"/>
      <c r="FQ219" s="26"/>
      <c r="FR219" s="26"/>
      <c r="FS219" s="26"/>
      <c r="FT219" s="26"/>
      <c r="FU219" s="26"/>
      <c r="FV219" s="26"/>
      <c r="FW219" s="26"/>
      <c r="FX219" s="26"/>
      <c r="FY219" s="26"/>
      <c r="FZ219" s="26"/>
      <c r="GA219" s="26"/>
      <c r="GB219" s="26"/>
      <c r="GC219" s="26"/>
      <c r="GD219" s="26"/>
      <c r="GE219" s="26"/>
      <c r="GF219" s="26"/>
      <c r="GG219" s="26"/>
      <c r="GH219" s="26"/>
      <c r="GI219" s="26"/>
      <c r="GJ219" s="26"/>
      <c r="GK219" s="26"/>
      <c r="GL219" s="26"/>
      <c r="GM219" s="26"/>
      <c r="GN219" s="26"/>
      <c r="GO219" s="26"/>
      <c r="GP219" s="26"/>
      <c r="GQ219" s="26"/>
      <c r="GR219" s="26"/>
      <c r="GS219" s="26"/>
      <c r="GT219" s="26"/>
      <c r="GU219" s="26"/>
      <c r="GV219" s="26"/>
      <c r="GW219" s="26"/>
      <c r="GX219" s="26"/>
      <c r="GY219" s="26"/>
      <c r="GZ219" s="26"/>
      <c r="HA219" s="26"/>
      <c r="HB219" s="26"/>
      <c r="HC219" s="26"/>
      <c r="HD219" s="26"/>
      <c r="HE219" s="26"/>
      <c r="HF219" s="26"/>
      <c r="HG219" s="26"/>
      <c r="HH219" s="26"/>
      <c r="HI219" s="26"/>
      <c r="HJ219" s="26"/>
      <c r="HK219" s="26"/>
      <c r="HL219" s="26"/>
      <c r="HM219" s="26"/>
      <c r="HN219" s="26"/>
      <c r="HO219" s="26"/>
      <c r="HP219" s="26"/>
      <c r="HQ219" s="26"/>
      <c r="HR219" s="26"/>
      <c r="HS219" s="26"/>
      <c r="HT219" s="26"/>
      <c r="HU219" s="26"/>
      <c r="HV219" s="26"/>
    </row>
    <row r="220" spans="1:230" x14ac:dyDescent="0.25">
      <c r="A220" s="28"/>
      <c r="B220" s="29"/>
      <c r="C220" s="28"/>
      <c r="D220" s="28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26"/>
      <c r="CM220" s="26"/>
      <c r="CN220" s="26"/>
      <c r="CO220" s="26"/>
      <c r="CP220" s="26"/>
      <c r="CQ220" s="26"/>
      <c r="CR220" s="26"/>
      <c r="CS220" s="26"/>
      <c r="CT220" s="26"/>
      <c r="CU220" s="26"/>
      <c r="CV220" s="26"/>
      <c r="CW220" s="26"/>
      <c r="CX220" s="26"/>
      <c r="CY220" s="26"/>
      <c r="CZ220" s="26"/>
      <c r="DA220" s="26"/>
      <c r="DB220" s="26"/>
      <c r="DC220" s="26"/>
      <c r="DD220" s="26"/>
      <c r="DE220" s="26"/>
      <c r="DF220" s="26"/>
      <c r="DG220" s="26"/>
      <c r="DH220" s="26"/>
      <c r="DI220" s="26"/>
      <c r="DJ220" s="26"/>
      <c r="DK220" s="26"/>
      <c r="DL220" s="26"/>
      <c r="DM220" s="26"/>
      <c r="DN220" s="26"/>
      <c r="DO220" s="26"/>
      <c r="DP220" s="26"/>
      <c r="DQ220" s="26"/>
      <c r="DR220" s="26"/>
      <c r="DS220" s="26"/>
      <c r="DT220" s="26"/>
      <c r="DU220" s="26"/>
      <c r="DV220" s="26"/>
      <c r="DW220" s="26"/>
      <c r="DX220" s="26"/>
      <c r="DY220" s="26"/>
      <c r="DZ220" s="26"/>
      <c r="EA220" s="26"/>
      <c r="EB220" s="26"/>
      <c r="EC220" s="26"/>
      <c r="ED220" s="26"/>
      <c r="EE220" s="26"/>
      <c r="EF220" s="26"/>
      <c r="EG220" s="26"/>
      <c r="EH220" s="26"/>
      <c r="EI220" s="26"/>
      <c r="EJ220" s="26"/>
      <c r="EK220" s="26"/>
      <c r="EL220" s="26"/>
      <c r="EM220" s="26"/>
      <c r="EN220" s="26"/>
      <c r="EO220" s="26"/>
      <c r="EP220" s="26"/>
      <c r="EQ220" s="26"/>
      <c r="ER220" s="26"/>
      <c r="ES220" s="26"/>
      <c r="ET220" s="26"/>
      <c r="EU220" s="26"/>
      <c r="EV220" s="26"/>
      <c r="EW220" s="26"/>
      <c r="EX220" s="26"/>
      <c r="EY220" s="26"/>
      <c r="EZ220" s="26"/>
      <c r="FA220" s="26"/>
      <c r="FB220" s="26"/>
      <c r="FC220" s="26"/>
      <c r="FD220" s="26"/>
      <c r="FE220" s="26"/>
      <c r="FF220" s="26"/>
      <c r="FG220" s="26"/>
      <c r="FH220" s="26"/>
      <c r="FI220" s="26"/>
      <c r="FJ220" s="26"/>
      <c r="FK220" s="26"/>
      <c r="FL220" s="26"/>
      <c r="FM220" s="26"/>
      <c r="FN220" s="26"/>
      <c r="FO220" s="26"/>
      <c r="FP220" s="26"/>
      <c r="FQ220" s="26"/>
      <c r="FR220" s="26"/>
      <c r="FS220" s="26"/>
      <c r="FT220" s="26"/>
      <c r="FU220" s="26"/>
      <c r="FV220" s="26"/>
      <c r="FW220" s="26"/>
      <c r="FX220" s="26"/>
      <c r="FY220" s="26"/>
      <c r="FZ220" s="26"/>
      <c r="GA220" s="26"/>
      <c r="GB220" s="26"/>
      <c r="GC220" s="26"/>
      <c r="GD220" s="26"/>
      <c r="GE220" s="26"/>
      <c r="GF220" s="26"/>
      <c r="GG220" s="26"/>
      <c r="GH220" s="26"/>
      <c r="GI220" s="26"/>
      <c r="GJ220" s="26"/>
      <c r="GK220" s="26"/>
      <c r="GL220" s="26"/>
      <c r="GM220" s="26"/>
      <c r="GN220" s="26"/>
      <c r="GO220" s="26"/>
      <c r="GP220" s="26"/>
      <c r="GQ220" s="26"/>
      <c r="GR220" s="26"/>
      <c r="GS220" s="26"/>
      <c r="GT220" s="26"/>
      <c r="GU220" s="26"/>
      <c r="GV220" s="26"/>
      <c r="GW220" s="26"/>
      <c r="GX220" s="26"/>
      <c r="GY220" s="26"/>
      <c r="GZ220" s="26"/>
      <c r="HA220" s="26"/>
      <c r="HB220" s="26"/>
      <c r="HC220" s="26"/>
      <c r="HD220" s="26"/>
      <c r="HE220" s="26"/>
      <c r="HF220" s="26"/>
      <c r="HG220" s="26"/>
      <c r="HH220" s="26"/>
      <c r="HI220" s="26"/>
      <c r="HJ220" s="26"/>
      <c r="HK220" s="26"/>
      <c r="HL220" s="26"/>
      <c r="HM220" s="26"/>
      <c r="HN220" s="26"/>
      <c r="HO220" s="26"/>
      <c r="HP220" s="26"/>
      <c r="HQ220" s="26"/>
      <c r="HR220" s="26"/>
      <c r="HS220" s="26"/>
      <c r="HT220" s="26"/>
      <c r="HU220" s="26"/>
      <c r="HV220" s="26"/>
    </row>
    <row r="221" spans="1:230" x14ac:dyDescent="0.25">
      <c r="A221" s="28"/>
      <c r="B221" s="29"/>
      <c r="C221" s="28"/>
      <c r="D221" s="28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  <c r="ER221" s="26"/>
      <c r="ES221" s="26"/>
      <c r="ET221" s="26"/>
      <c r="EU221" s="26"/>
      <c r="EV221" s="26"/>
      <c r="EW221" s="26"/>
      <c r="EX221" s="26"/>
      <c r="EY221" s="26"/>
      <c r="EZ221" s="26"/>
      <c r="FA221" s="26"/>
      <c r="FB221" s="26"/>
      <c r="FC221" s="26"/>
      <c r="FD221" s="26"/>
      <c r="FE221" s="26"/>
      <c r="FF221" s="26"/>
      <c r="FG221" s="26"/>
      <c r="FH221" s="26"/>
      <c r="FI221" s="26"/>
      <c r="FJ221" s="26"/>
      <c r="FK221" s="26"/>
      <c r="FL221" s="26"/>
      <c r="FM221" s="26"/>
      <c r="FN221" s="26"/>
      <c r="FO221" s="26"/>
      <c r="FP221" s="26"/>
      <c r="FQ221" s="26"/>
      <c r="FR221" s="26"/>
      <c r="FS221" s="26"/>
      <c r="FT221" s="26"/>
      <c r="FU221" s="26"/>
      <c r="FV221" s="26"/>
      <c r="FW221" s="26"/>
      <c r="FX221" s="26"/>
      <c r="FY221" s="26"/>
      <c r="FZ221" s="26"/>
      <c r="GA221" s="26"/>
      <c r="GB221" s="26"/>
      <c r="GC221" s="26"/>
      <c r="GD221" s="26"/>
      <c r="GE221" s="26"/>
      <c r="GF221" s="26"/>
      <c r="GG221" s="26"/>
      <c r="GH221" s="26"/>
      <c r="GI221" s="26"/>
      <c r="GJ221" s="26"/>
      <c r="GK221" s="26"/>
      <c r="GL221" s="26"/>
      <c r="GM221" s="26"/>
      <c r="GN221" s="26"/>
      <c r="GO221" s="26"/>
      <c r="GP221" s="26"/>
      <c r="GQ221" s="26"/>
      <c r="GR221" s="26"/>
      <c r="GS221" s="26"/>
      <c r="GT221" s="26"/>
      <c r="GU221" s="26"/>
      <c r="GV221" s="26"/>
      <c r="GW221" s="26"/>
      <c r="GX221" s="26"/>
      <c r="GY221" s="26"/>
      <c r="GZ221" s="26"/>
      <c r="HA221" s="26"/>
      <c r="HB221" s="26"/>
      <c r="HC221" s="26"/>
      <c r="HD221" s="26"/>
      <c r="HE221" s="26"/>
      <c r="HF221" s="26"/>
      <c r="HG221" s="26"/>
      <c r="HH221" s="26"/>
      <c r="HI221" s="26"/>
      <c r="HJ221" s="26"/>
      <c r="HK221" s="26"/>
      <c r="HL221" s="26"/>
      <c r="HM221" s="26"/>
      <c r="HN221" s="26"/>
      <c r="HO221" s="26"/>
      <c r="HP221" s="26"/>
      <c r="HQ221" s="26"/>
      <c r="HR221" s="26"/>
      <c r="HS221" s="26"/>
      <c r="HT221" s="26"/>
      <c r="HU221" s="26"/>
      <c r="HV221" s="26"/>
    </row>
    <row r="222" spans="1:230" x14ac:dyDescent="0.25">
      <c r="A222" s="28"/>
      <c r="B222" s="29"/>
      <c r="C222" s="28"/>
      <c r="D222" s="28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  <c r="ER222" s="26"/>
      <c r="ES222" s="26"/>
      <c r="ET222" s="26"/>
      <c r="EU222" s="26"/>
      <c r="EV222" s="26"/>
      <c r="EW222" s="26"/>
      <c r="EX222" s="26"/>
      <c r="EY222" s="26"/>
      <c r="EZ222" s="26"/>
      <c r="FA222" s="26"/>
      <c r="FB222" s="26"/>
      <c r="FC222" s="26"/>
      <c r="FD222" s="26"/>
      <c r="FE222" s="26"/>
      <c r="FF222" s="26"/>
      <c r="FG222" s="26"/>
      <c r="FH222" s="26"/>
      <c r="FI222" s="26"/>
      <c r="FJ222" s="26"/>
      <c r="FK222" s="26"/>
      <c r="FL222" s="26"/>
      <c r="FM222" s="26"/>
      <c r="FN222" s="26"/>
      <c r="FO222" s="26"/>
      <c r="FP222" s="26"/>
      <c r="FQ222" s="26"/>
      <c r="FR222" s="26"/>
      <c r="FS222" s="26"/>
      <c r="FT222" s="26"/>
      <c r="FU222" s="26"/>
      <c r="FV222" s="26"/>
      <c r="FW222" s="26"/>
      <c r="FX222" s="26"/>
      <c r="FY222" s="26"/>
      <c r="FZ222" s="26"/>
      <c r="GA222" s="26"/>
      <c r="GB222" s="26"/>
      <c r="GC222" s="26"/>
      <c r="GD222" s="26"/>
      <c r="GE222" s="26"/>
      <c r="GF222" s="26"/>
      <c r="GG222" s="26"/>
      <c r="GH222" s="26"/>
      <c r="GI222" s="26"/>
      <c r="GJ222" s="26"/>
      <c r="GK222" s="26"/>
      <c r="GL222" s="26"/>
      <c r="GM222" s="26"/>
      <c r="GN222" s="26"/>
      <c r="GO222" s="26"/>
      <c r="GP222" s="26"/>
      <c r="GQ222" s="26"/>
      <c r="GR222" s="26"/>
      <c r="GS222" s="26"/>
      <c r="GT222" s="26"/>
      <c r="GU222" s="26"/>
      <c r="GV222" s="26"/>
      <c r="GW222" s="26"/>
      <c r="GX222" s="26"/>
      <c r="GY222" s="26"/>
      <c r="GZ222" s="26"/>
      <c r="HA222" s="26"/>
      <c r="HB222" s="26"/>
      <c r="HC222" s="26"/>
      <c r="HD222" s="26"/>
      <c r="HE222" s="26"/>
      <c r="HF222" s="26"/>
      <c r="HG222" s="26"/>
      <c r="HH222" s="26"/>
      <c r="HI222" s="26"/>
      <c r="HJ222" s="26"/>
      <c r="HK222" s="26"/>
      <c r="HL222" s="26"/>
      <c r="HM222" s="26"/>
      <c r="HN222" s="26"/>
      <c r="HO222" s="26"/>
      <c r="HP222" s="26"/>
      <c r="HQ222" s="26"/>
      <c r="HR222" s="26"/>
      <c r="HS222" s="26"/>
      <c r="HT222" s="26"/>
      <c r="HU222" s="26"/>
      <c r="HV222" s="26"/>
    </row>
    <row r="223" spans="1:230" x14ac:dyDescent="0.25">
      <c r="A223" s="28"/>
      <c r="B223" s="29"/>
      <c r="C223" s="28"/>
      <c r="D223" s="28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  <c r="ER223" s="26"/>
      <c r="ES223" s="26"/>
      <c r="ET223" s="26"/>
      <c r="EU223" s="26"/>
      <c r="EV223" s="26"/>
      <c r="EW223" s="26"/>
      <c r="EX223" s="26"/>
      <c r="EY223" s="26"/>
      <c r="EZ223" s="26"/>
      <c r="FA223" s="26"/>
      <c r="FB223" s="26"/>
      <c r="FC223" s="26"/>
      <c r="FD223" s="26"/>
      <c r="FE223" s="26"/>
      <c r="FF223" s="26"/>
      <c r="FG223" s="26"/>
      <c r="FH223" s="26"/>
      <c r="FI223" s="26"/>
      <c r="FJ223" s="26"/>
      <c r="FK223" s="26"/>
      <c r="FL223" s="26"/>
      <c r="FM223" s="26"/>
      <c r="FN223" s="26"/>
      <c r="FO223" s="26"/>
      <c r="FP223" s="26"/>
      <c r="FQ223" s="26"/>
      <c r="FR223" s="26"/>
      <c r="FS223" s="26"/>
      <c r="FT223" s="26"/>
      <c r="FU223" s="26"/>
      <c r="FV223" s="26"/>
      <c r="FW223" s="26"/>
      <c r="FX223" s="26"/>
      <c r="FY223" s="26"/>
      <c r="FZ223" s="26"/>
      <c r="GA223" s="26"/>
      <c r="GB223" s="26"/>
      <c r="GC223" s="26"/>
      <c r="GD223" s="26"/>
      <c r="GE223" s="26"/>
      <c r="GF223" s="26"/>
      <c r="GG223" s="26"/>
      <c r="GH223" s="26"/>
      <c r="GI223" s="26"/>
      <c r="GJ223" s="26"/>
      <c r="GK223" s="26"/>
      <c r="GL223" s="26"/>
      <c r="GM223" s="26"/>
      <c r="GN223" s="26"/>
      <c r="GO223" s="26"/>
      <c r="GP223" s="26"/>
      <c r="GQ223" s="26"/>
      <c r="GR223" s="26"/>
      <c r="GS223" s="26"/>
      <c r="GT223" s="26"/>
      <c r="GU223" s="26"/>
      <c r="GV223" s="26"/>
      <c r="GW223" s="26"/>
      <c r="GX223" s="26"/>
      <c r="GY223" s="26"/>
      <c r="GZ223" s="26"/>
      <c r="HA223" s="26"/>
      <c r="HB223" s="26"/>
      <c r="HC223" s="26"/>
      <c r="HD223" s="26"/>
      <c r="HE223" s="26"/>
      <c r="HF223" s="26"/>
      <c r="HG223" s="26"/>
      <c r="HH223" s="26"/>
      <c r="HI223" s="26"/>
      <c r="HJ223" s="26"/>
      <c r="HK223" s="26"/>
      <c r="HL223" s="26"/>
      <c r="HM223" s="26"/>
      <c r="HN223" s="26"/>
      <c r="HO223" s="26"/>
      <c r="HP223" s="26"/>
      <c r="HQ223" s="26"/>
      <c r="HR223" s="26"/>
      <c r="HS223" s="26"/>
      <c r="HT223" s="26"/>
      <c r="HU223" s="26"/>
      <c r="HV223" s="26"/>
    </row>
    <row r="224" spans="1:230" x14ac:dyDescent="0.25">
      <c r="A224" s="28"/>
      <c r="B224" s="29"/>
      <c r="C224" s="28"/>
      <c r="D224" s="28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  <c r="ER224" s="26"/>
      <c r="ES224" s="26"/>
      <c r="ET224" s="26"/>
      <c r="EU224" s="26"/>
      <c r="EV224" s="26"/>
      <c r="EW224" s="26"/>
      <c r="EX224" s="26"/>
      <c r="EY224" s="26"/>
      <c r="EZ224" s="26"/>
      <c r="FA224" s="26"/>
      <c r="FB224" s="26"/>
      <c r="FC224" s="26"/>
      <c r="FD224" s="26"/>
      <c r="FE224" s="26"/>
      <c r="FF224" s="26"/>
      <c r="FG224" s="26"/>
      <c r="FH224" s="26"/>
      <c r="FI224" s="26"/>
      <c r="FJ224" s="26"/>
      <c r="FK224" s="26"/>
      <c r="FL224" s="26"/>
      <c r="FM224" s="26"/>
      <c r="FN224" s="26"/>
      <c r="FO224" s="26"/>
      <c r="FP224" s="26"/>
      <c r="FQ224" s="26"/>
      <c r="FR224" s="26"/>
      <c r="FS224" s="26"/>
      <c r="FT224" s="26"/>
      <c r="FU224" s="26"/>
      <c r="FV224" s="26"/>
      <c r="FW224" s="26"/>
      <c r="FX224" s="26"/>
      <c r="FY224" s="26"/>
      <c r="FZ224" s="26"/>
      <c r="GA224" s="26"/>
      <c r="GB224" s="26"/>
      <c r="GC224" s="26"/>
      <c r="GD224" s="26"/>
      <c r="GE224" s="26"/>
      <c r="GF224" s="26"/>
      <c r="GG224" s="26"/>
      <c r="GH224" s="26"/>
      <c r="GI224" s="26"/>
      <c r="GJ224" s="26"/>
      <c r="GK224" s="26"/>
      <c r="GL224" s="26"/>
      <c r="GM224" s="26"/>
      <c r="GN224" s="26"/>
      <c r="GO224" s="26"/>
      <c r="GP224" s="26"/>
      <c r="GQ224" s="26"/>
      <c r="GR224" s="26"/>
      <c r="GS224" s="26"/>
      <c r="GT224" s="26"/>
      <c r="GU224" s="26"/>
      <c r="GV224" s="26"/>
      <c r="GW224" s="26"/>
      <c r="GX224" s="26"/>
      <c r="GY224" s="26"/>
      <c r="GZ224" s="26"/>
      <c r="HA224" s="26"/>
      <c r="HB224" s="26"/>
      <c r="HC224" s="26"/>
      <c r="HD224" s="26"/>
      <c r="HE224" s="26"/>
      <c r="HF224" s="26"/>
      <c r="HG224" s="26"/>
      <c r="HH224" s="26"/>
      <c r="HI224" s="26"/>
      <c r="HJ224" s="26"/>
      <c r="HK224" s="26"/>
      <c r="HL224" s="26"/>
      <c r="HM224" s="26"/>
      <c r="HN224" s="26"/>
      <c r="HO224" s="26"/>
      <c r="HP224" s="26"/>
      <c r="HQ224" s="26"/>
      <c r="HR224" s="26"/>
      <c r="HS224" s="26"/>
      <c r="HT224" s="26"/>
      <c r="HU224" s="26"/>
      <c r="HV224" s="26"/>
    </row>
    <row r="225" spans="1:230" x14ac:dyDescent="0.25">
      <c r="A225" s="28"/>
      <c r="B225" s="29"/>
      <c r="C225" s="28"/>
      <c r="D225" s="28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6"/>
      <c r="FA225" s="26"/>
      <c r="FB225" s="26"/>
      <c r="FC225" s="26"/>
      <c r="FD225" s="26"/>
      <c r="FE225" s="26"/>
      <c r="FF225" s="26"/>
      <c r="FG225" s="26"/>
      <c r="FH225" s="26"/>
      <c r="FI225" s="26"/>
      <c r="FJ225" s="26"/>
      <c r="FK225" s="26"/>
      <c r="FL225" s="26"/>
      <c r="FM225" s="26"/>
      <c r="FN225" s="26"/>
      <c r="FO225" s="26"/>
      <c r="FP225" s="26"/>
      <c r="FQ225" s="26"/>
      <c r="FR225" s="26"/>
      <c r="FS225" s="26"/>
      <c r="FT225" s="26"/>
      <c r="FU225" s="26"/>
      <c r="FV225" s="26"/>
      <c r="FW225" s="26"/>
      <c r="FX225" s="26"/>
      <c r="FY225" s="26"/>
      <c r="FZ225" s="26"/>
      <c r="GA225" s="26"/>
      <c r="GB225" s="26"/>
      <c r="GC225" s="26"/>
      <c r="GD225" s="26"/>
      <c r="GE225" s="26"/>
      <c r="GF225" s="26"/>
      <c r="GG225" s="26"/>
      <c r="GH225" s="26"/>
      <c r="GI225" s="26"/>
      <c r="GJ225" s="26"/>
      <c r="GK225" s="26"/>
      <c r="GL225" s="26"/>
      <c r="GM225" s="26"/>
      <c r="GN225" s="26"/>
      <c r="GO225" s="26"/>
      <c r="GP225" s="26"/>
      <c r="GQ225" s="26"/>
      <c r="GR225" s="26"/>
      <c r="GS225" s="26"/>
      <c r="GT225" s="26"/>
      <c r="GU225" s="26"/>
      <c r="GV225" s="26"/>
      <c r="GW225" s="26"/>
      <c r="GX225" s="26"/>
      <c r="GY225" s="26"/>
      <c r="GZ225" s="26"/>
      <c r="HA225" s="26"/>
      <c r="HB225" s="26"/>
      <c r="HC225" s="26"/>
      <c r="HD225" s="26"/>
      <c r="HE225" s="26"/>
      <c r="HF225" s="26"/>
      <c r="HG225" s="26"/>
      <c r="HH225" s="26"/>
      <c r="HI225" s="26"/>
      <c r="HJ225" s="26"/>
      <c r="HK225" s="26"/>
      <c r="HL225" s="26"/>
      <c r="HM225" s="26"/>
      <c r="HN225" s="26"/>
      <c r="HO225" s="26"/>
      <c r="HP225" s="26"/>
      <c r="HQ225" s="26"/>
      <c r="HR225" s="26"/>
      <c r="HS225" s="26"/>
      <c r="HT225" s="26"/>
      <c r="HU225" s="26"/>
      <c r="HV225" s="26"/>
    </row>
    <row r="226" spans="1:230" x14ac:dyDescent="0.25">
      <c r="A226" s="28"/>
      <c r="B226" s="29"/>
      <c r="C226" s="28"/>
      <c r="D226" s="28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  <c r="DA226" s="26"/>
      <c r="DB226" s="26"/>
      <c r="DC226" s="26"/>
      <c r="DD226" s="26"/>
      <c r="DE226" s="26"/>
      <c r="DF226" s="26"/>
      <c r="DG226" s="26"/>
      <c r="DH226" s="26"/>
      <c r="DI226" s="26"/>
      <c r="DJ226" s="26"/>
      <c r="DK226" s="26"/>
      <c r="DL226" s="26"/>
      <c r="DM226" s="26"/>
      <c r="DN226" s="26"/>
      <c r="DO226" s="26"/>
      <c r="DP226" s="26"/>
      <c r="DQ226" s="26"/>
      <c r="DR226" s="26"/>
      <c r="DS226" s="26"/>
      <c r="DT226" s="26"/>
      <c r="DU226" s="26"/>
      <c r="DV226" s="26"/>
      <c r="DW226" s="26"/>
      <c r="DX226" s="26"/>
      <c r="DY226" s="26"/>
      <c r="DZ226" s="26"/>
      <c r="EA226" s="26"/>
      <c r="EB226" s="26"/>
      <c r="EC226" s="26"/>
      <c r="ED226" s="26"/>
      <c r="EE226" s="26"/>
      <c r="EF226" s="26"/>
      <c r="EG226" s="26"/>
      <c r="EH226" s="26"/>
      <c r="EI226" s="26"/>
      <c r="EJ226" s="26"/>
      <c r="EK226" s="26"/>
      <c r="EL226" s="26"/>
      <c r="EM226" s="26"/>
      <c r="EN226" s="26"/>
      <c r="EO226" s="26"/>
      <c r="EP226" s="26"/>
      <c r="EQ226" s="26"/>
      <c r="ER226" s="26"/>
      <c r="ES226" s="26"/>
      <c r="ET226" s="26"/>
      <c r="EU226" s="26"/>
      <c r="EV226" s="26"/>
      <c r="EW226" s="26"/>
      <c r="EX226" s="26"/>
      <c r="EY226" s="26"/>
      <c r="EZ226" s="26"/>
      <c r="FA226" s="26"/>
      <c r="FB226" s="26"/>
      <c r="FC226" s="26"/>
      <c r="FD226" s="26"/>
      <c r="FE226" s="26"/>
      <c r="FF226" s="26"/>
      <c r="FG226" s="26"/>
      <c r="FH226" s="26"/>
      <c r="FI226" s="26"/>
      <c r="FJ226" s="26"/>
      <c r="FK226" s="26"/>
      <c r="FL226" s="26"/>
      <c r="FM226" s="26"/>
      <c r="FN226" s="26"/>
      <c r="FO226" s="26"/>
      <c r="FP226" s="26"/>
      <c r="FQ226" s="26"/>
      <c r="FR226" s="26"/>
      <c r="FS226" s="26"/>
      <c r="FT226" s="26"/>
      <c r="FU226" s="26"/>
      <c r="FV226" s="26"/>
      <c r="FW226" s="26"/>
      <c r="FX226" s="26"/>
      <c r="FY226" s="26"/>
      <c r="FZ226" s="26"/>
      <c r="GA226" s="26"/>
      <c r="GB226" s="26"/>
      <c r="GC226" s="26"/>
      <c r="GD226" s="26"/>
      <c r="GE226" s="26"/>
      <c r="GF226" s="26"/>
      <c r="GG226" s="26"/>
      <c r="GH226" s="26"/>
      <c r="GI226" s="26"/>
      <c r="GJ226" s="26"/>
      <c r="GK226" s="26"/>
      <c r="GL226" s="26"/>
      <c r="GM226" s="26"/>
      <c r="GN226" s="26"/>
      <c r="GO226" s="26"/>
      <c r="GP226" s="26"/>
      <c r="GQ226" s="26"/>
      <c r="GR226" s="26"/>
      <c r="GS226" s="26"/>
      <c r="GT226" s="26"/>
      <c r="GU226" s="26"/>
      <c r="GV226" s="26"/>
      <c r="GW226" s="26"/>
      <c r="GX226" s="26"/>
      <c r="GY226" s="26"/>
      <c r="GZ226" s="26"/>
      <c r="HA226" s="26"/>
      <c r="HB226" s="26"/>
      <c r="HC226" s="26"/>
      <c r="HD226" s="26"/>
      <c r="HE226" s="26"/>
      <c r="HF226" s="26"/>
      <c r="HG226" s="26"/>
      <c r="HH226" s="26"/>
      <c r="HI226" s="26"/>
      <c r="HJ226" s="26"/>
      <c r="HK226" s="26"/>
      <c r="HL226" s="26"/>
      <c r="HM226" s="26"/>
      <c r="HN226" s="26"/>
      <c r="HO226" s="26"/>
      <c r="HP226" s="26"/>
      <c r="HQ226" s="26"/>
      <c r="HR226" s="26"/>
      <c r="HS226" s="26"/>
      <c r="HT226" s="26"/>
      <c r="HU226" s="26"/>
      <c r="HV226" s="26"/>
    </row>
    <row r="227" spans="1:230" x14ac:dyDescent="0.25">
      <c r="A227" s="28"/>
      <c r="B227" s="29"/>
      <c r="C227" s="28"/>
      <c r="D227" s="28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  <c r="DA227" s="26"/>
      <c r="DB227" s="26"/>
      <c r="DC227" s="26"/>
      <c r="DD227" s="26"/>
      <c r="DE227" s="26"/>
      <c r="DF227" s="26"/>
      <c r="DG227" s="26"/>
      <c r="DH227" s="26"/>
      <c r="DI227" s="26"/>
      <c r="DJ227" s="26"/>
      <c r="DK227" s="26"/>
      <c r="DL227" s="26"/>
      <c r="DM227" s="26"/>
      <c r="DN227" s="26"/>
      <c r="DO227" s="26"/>
      <c r="DP227" s="26"/>
      <c r="DQ227" s="26"/>
      <c r="DR227" s="26"/>
      <c r="DS227" s="26"/>
      <c r="DT227" s="26"/>
      <c r="DU227" s="26"/>
      <c r="DV227" s="26"/>
      <c r="DW227" s="26"/>
      <c r="DX227" s="26"/>
      <c r="DY227" s="26"/>
      <c r="DZ227" s="26"/>
      <c r="EA227" s="26"/>
      <c r="EB227" s="26"/>
      <c r="EC227" s="26"/>
      <c r="ED227" s="26"/>
      <c r="EE227" s="26"/>
      <c r="EF227" s="26"/>
      <c r="EG227" s="26"/>
      <c r="EH227" s="26"/>
      <c r="EI227" s="26"/>
      <c r="EJ227" s="26"/>
      <c r="EK227" s="26"/>
      <c r="EL227" s="26"/>
      <c r="EM227" s="26"/>
      <c r="EN227" s="26"/>
      <c r="EO227" s="26"/>
      <c r="EP227" s="26"/>
      <c r="EQ227" s="26"/>
      <c r="ER227" s="26"/>
      <c r="ES227" s="26"/>
      <c r="ET227" s="26"/>
      <c r="EU227" s="26"/>
      <c r="EV227" s="26"/>
      <c r="EW227" s="26"/>
      <c r="EX227" s="26"/>
      <c r="EY227" s="26"/>
      <c r="EZ227" s="26"/>
      <c r="FA227" s="26"/>
      <c r="FB227" s="26"/>
      <c r="FC227" s="26"/>
      <c r="FD227" s="26"/>
      <c r="FE227" s="26"/>
      <c r="FF227" s="26"/>
      <c r="FG227" s="26"/>
      <c r="FH227" s="26"/>
      <c r="FI227" s="26"/>
      <c r="FJ227" s="26"/>
      <c r="FK227" s="26"/>
      <c r="FL227" s="26"/>
      <c r="FM227" s="26"/>
      <c r="FN227" s="26"/>
      <c r="FO227" s="26"/>
      <c r="FP227" s="26"/>
      <c r="FQ227" s="26"/>
      <c r="FR227" s="26"/>
      <c r="FS227" s="26"/>
      <c r="FT227" s="26"/>
      <c r="FU227" s="26"/>
      <c r="FV227" s="26"/>
      <c r="FW227" s="26"/>
      <c r="FX227" s="26"/>
      <c r="FY227" s="26"/>
      <c r="FZ227" s="26"/>
      <c r="GA227" s="26"/>
      <c r="GB227" s="26"/>
      <c r="GC227" s="26"/>
      <c r="GD227" s="26"/>
      <c r="GE227" s="26"/>
      <c r="GF227" s="26"/>
      <c r="GG227" s="26"/>
      <c r="GH227" s="26"/>
      <c r="GI227" s="26"/>
      <c r="GJ227" s="26"/>
      <c r="GK227" s="26"/>
      <c r="GL227" s="26"/>
      <c r="GM227" s="26"/>
      <c r="GN227" s="26"/>
      <c r="GO227" s="26"/>
      <c r="GP227" s="26"/>
      <c r="GQ227" s="26"/>
      <c r="GR227" s="26"/>
      <c r="GS227" s="26"/>
      <c r="GT227" s="26"/>
      <c r="GU227" s="26"/>
      <c r="GV227" s="26"/>
      <c r="GW227" s="26"/>
      <c r="GX227" s="26"/>
      <c r="GY227" s="26"/>
      <c r="GZ227" s="26"/>
      <c r="HA227" s="26"/>
      <c r="HB227" s="26"/>
      <c r="HC227" s="26"/>
      <c r="HD227" s="26"/>
      <c r="HE227" s="26"/>
      <c r="HF227" s="26"/>
      <c r="HG227" s="26"/>
      <c r="HH227" s="26"/>
      <c r="HI227" s="26"/>
      <c r="HJ227" s="26"/>
      <c r="HK227" s="26"/>
      <c r="HL227" s="26"/>
      <c r="HM227" s="26"/>
      <c r="HN227" s="26"/>
      <c r="HO227" s="26"/>
      <c r="HP227" s="26"/>
      <c r="HQ227" s="26"/>
      <c r="HR227" s="26"/>
      <c r="HS227" s="26"/>
      <c r="HT227" s="26"/>
      <c r="HU227" s="26"/>
      <c r="HV227" s="26"/>
    </row>
    <row r="228" spans="1:230" x14ac:dyDescent="0.25">
      <c r="A228" s="28"/>
      <c r="B228" s="29"/>
      <c r="C228" s="28"/>
      <c r="D228" s="28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26"/>
      <c r="BM228" s="26"/>
      <c r="BN228" s="26"/>
      <c r="BO228" s="26"/>
      <c r="BP228" s="26"/>
      <c r="BQ228" s="26"/>
      <c r="BR228" s="26"/>
      <c r="BS228" s="26"/>
      <c r="BT228" s="26"/>
      <c r="BU228" s="26"/>
      <c r="BV228" s="26"/>
      <c r="BW228" s="26"/>
      <c r="BX228" s="26"/>
      <c r="BY228" s="26"/>
      <c r="BZ228" s="26"/>
      <c r="CA228" s="26"/>
      <c r="CB228" s="26"/>
      <c r="CC228" s="26"/>
      <c r="CD228" s="26"/>
      <c r="CE228" s="26"/>
      <c r="CF228" s="26"/>
      <c r="CG228" s="26"/>
      <c r="CH228" s="26"/>
      <c r="CI228" s="26"/>
      <c r="CJ228" s="26"/>
      <c r="CK228" s="26"/>
      <c r="CL228" s="26"/>
      <c r="CM228" s="26"/>
      <c r="CN228" s="26"/>
      <c r="CO228" s="26"/>
      <c r="CP228" s="26"/>
      <c r="CQ228" s="26"/>
      <c r="CR228" s="26"/>
      <c r="CS228" s="26"/>
      <c r="CT228" s="26"/>
      <c r="CU228" s="26"/>
      <c r="CV228" s="26"/>
      <c r="CW228" s="26"/>
      <c r="CX228" s="26"/>
      <c r="CY228" s="26"/>
      <c r="CZ228" s="26"/>
      <c r="DA228" s="26"/>
      <c r="DB228" s="26"/>
      <c r="DC228" s="26"/>
      <c r="DD228" s="26"/>
      <c r="DE228" s="26"/>
      <c r="DF228" s="26"/>
      <c r="DG228" s="26"/>
      <c r="DH228" s="26"/>
      <c r="DI228" s="26"/>
      <c r="DJ228" s="26"/>
      <c r="DK228" s="26"/>
      <c r="DL228" s="26"/>
      <c r="DM228" s="26"/>
      <c r="DN228" s="26"/>
      <c r="DO228" s="26"/>
      <c r="DP228" s="26"/>
      <c r="DQ228" s="26"/>
      <c r="DR228" s="26"/>
      <c r="DS228" s="26"/>
      <c r="DT228" s="26"/>
      <c r="DU228" s="26"/>
      <c r="DV228" s="26"/>
      <c r="DW228" s="26"/>
      <c r="DX228" s="26"/>
      <c r="DY228" s="26"/>
      <c r="DZ228" s="26"/>
      <c r="EA228" s="26"/>
      <c r="EB228" s="26"/>
      <c r="EC228" s="26"/>
      <c r="ED228" s="26"/>
      <c r="EE228" s="26"/>
      <c r="EF228" s="26"/>
      <c r="EG228" s="26"/>
      <c r="EH228" s="26"/>
      <c r="EI228" s="26"/>
      <c r="EJ228" s="26"/>
      <c r="EK228" s="26"/>
      <c r="EL228" s="26"/>
      <c r="EM228" s="26"/>
      <c r="EN228" s="26"/>
      <c r="EO228" s="26"/>
      <c r="EP228" s="26"/>
      <c r="EQ228" s="26"/>
      <c r="ER228" s="26"/>
      <c r="ES228" s="26"/>
      <c r="ET228" s="26"/>
      <c r="EU228" s="26"/>
      <c r="EV228" s="26"/>
      <c r="EW228" s="26"/>
      <c r="EX228" s="26"/>
      <c r="EY228" s="26"/>
      <c r="EZ228" s="26"/>
      <c r="FA228" s="26"/>
      <c r="FB228" s="26"/>
      <c r="FC228" s="26"/>
      <c r="FD228" s="26"/>
      <c r="FE228" s="26"/>
      <c r="FF228" s="26"/>
      <c r="FG228" s="26"/>
      <c r="FH228" s="26"/>
      <c r="FI228" s="26"/>
      <c r="FJ228" s="26"/>
      <c r="FK228" s="26"/>
      <c r="FL228" s="26"/>
      <c r="FM228" s="26"/>
      <c r="FN228" s="26"/>
      <c r="FO228" s="26"/>
      <c r="FP228" s="26"/>
      <c r="FQ228" s="26"/>
      <c r="FR228" s="26"/>
      <c r="FS228" s="26"/>
      <c r="FT228" s="26"/>
      <c r="FU228" s="26"/>
      <c r="FV228" s="26"/>
      <c r="FW228" s="26"/>
      <c r="FX228" s="26"/>
      <c r="FY228" s="26"/>
      <c r="FZ228" s="26"/>
      <c r="GA228" s="26"/>
      <c r="GB228" s="26"/>
      <c r="GC228" s="26"/>
      <c r="GD228" s="26"/>
      <c r="GE228" s="26"/>
      <c r="GF228" s="26"/>
      <c r="GG228" s="26"/>
      <c r="GH228" s="26"/>
      <c r="GI228" s="26"/>
      <c r="GJ228" s="26"/>
      <c r="GK228" s="26"/>
      <c r="GL228" s="26"/>
      <c r="GM228" s="26"/>
      <c r="GN228" s="26"/>
      <c r="GO228" s="26"/>
      <c r="GP228" s="26"/>
      <c r="GQ228" s="26"/>
      <c r="GR228" s="26"/>
      <c r="GS228" s="26"/>
      <c r="GT228" s="26"/>
      <c r="GU228" s="26"/>
      <c r="GV228" s="26"/>
      <c r="GW228" s="26"/>
      <c r="GX228" s="26"/>
      <c r="GY228" s="26"/>
      <c r="GZ228" s="26"/>
      <c r="HA228" s="26"/>
      <c r="HB228" s="26"/>
      <c r="HC228" s="26"/>
      <c r="HD228" s="26"/>
      <c r="HE228" s="26"/>
      <c r="HF228" s="26"/>
      <c r="HG228" s="26"/>
      <c r="HH228" s="26"/>
      <c r="HI228" s="26"/>
      <c r="HJ228" s="26"/>
      <c r="HK228" s="26"/>
      <c r="HL228" s="26"/>
      <c r="HM228" s="26"/>
      <c r="HN228" s="26"/>
      <c r="HO228" s="26"/>
      <c r="HP228" s="26"/>
      <c r="HQ228" s="26"/>
      <c r="HR228" s="26"/>
      <c r="HS228" s="26"/>
      <c r="HT228" s="26"/>
      <c r="HU228" s="26"/>
      <c r="HV228" s="26"/>
    </row>
    <row r="229" spans="1:230" x14ac:dyDescent="0.25">
      <c r="A229" s="28"/>
      <c r="B229" s="29"/>
      <c r="C229" s="28"/>
      <c r="D229" s="28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  <c r="BI229" s="26"/>
      <c r="BJ229" s="26"/>
      <c r="BK229" s="26"/>
      <c r="BL229" s="26"/>
      <c r="BM229" s="26"/>
      <c r="BN229" s="26"/>
      <c r="BO229" s="26"/>
      <c r="BP229" s="26"/>
      <c r="BQ229" s="26"/>
      <c r="BR229" s="26"/>
      <c r="BS229" s="26"/>
      <c r="BT229" s="26"/>
      <c r="BU229" s="26"/>
      <c r="BV229" s="26"/>
      <c r="BW229" s="26"/>
      <c r="BX229" s="26"/>
      <c r="BY229" s="26"/>
      <c r="BZ229" s="26"/>
      <c r="CA229" s="26"/>
      <c r="CB229" s="26"/>
      <c r="CC229" s="26"/>
      <c r="CD229" s="26"/>
      <c r="CE229" s="26"/>
      <c r="CF229" s="26"/>
      <c r="CG229" s="26"/>
      <c r="CH229" s="26"/>
      <c r="CI229" s="26"/>
      <c r="CJ229" s="26"/>
      <c r="CK229" s="26"/>
      <c r="CL229" s="26"/>
      <c r="CM229" s="26"/>
      <c r="CN229" s="26"/>
      <c r="CO229" s="26"/>
      <c r="CP229" s="26"/>
      <c r="CQ229" s="26"/>
      <c r="CR229" s="26"/>
      <c r="CS229" s="26"/>
      <c r="CT229" s="26"/>
      <c r="CU229" s="26"/>
      <c r="CV229" s="26"/>
      <c r="CW229" s="26"/>
      <c r="CX229" s="26"/>
      <c r="CY229" s="26"/>
      <c r="CZ229" s="26"/>
      <c r="DA229" s="26"/>
      <c r="DB229" s="26"/>
      <c r="DC229" s="26"/>
      <c r="DD229" s="26"/>
      <c r="DE229" s="26"/>
      <c r="DF229" s="26"/>
      <c r="DG229" s="26"/>
      <c r="DH229" s="26"/>
      <c r="DI229" s="26"/>
      <c r="DJ229" s="26"/>
      <c r="DK229" s="26"/>
      <c r="DL229" s="26"/>
      <c r="DM229" s="26"/>
      <c r="DN229" s="26"/>
      <c r="DO229" s="26"/>
      <c r="DP229" s="26"/>
      <c r="DQ229" s="26"/>
      <c r="DR229" s="26"/>
      <c r="DS229" s="26"/>
      <c r="DT229" s="26"/>
      <c r="DU229" s="26"/>
      <c r="DV229" s="26"/>
      <c r="DW229" s="26"/>
      <c r="DX229" s="26"/>
      <c r="DY229" s="26"/>
      <c r="DZ229" s="26"/>
      <c r="EA229" s="26"/>
      <c r="EB229" s="26"/>
      <c r="EC229" s="26"/>
      <c r="ED229" s="26"/>
      <c r="EE229" s="26"/>
      <c r="EF229" s="26"/>
      <c r="EG229" s="26"/>
      <c r="EH229" s="26"/>
      <c r="EI229" s="26"/>
      <c r="EJ229" s="26"/>
      <c r="EK229" s="26"/>
      <c r="EL229" s="26"/>
      <c r="EM229" s="26"/>
      <c r="EN229" s="26"/>
      <c r="EO229" s="26"/>
      <c r="EP229" s="26"/>
      <c r="EQ229" s="26"/>
      <c r="ER229" s="26"/>
      <c r="ES229" s="26"/>
      <c r="ET229" s="26"/>
      <c r="EU229" s="26"/>
      <c r="EV229" s="26"/>
      <c r="EW229" s="26"/>
      <c r="EX229" s="26"/>
      <c r="EY229" s="26"/>
      <c r="EZ229" s="26"/>
      <c r="FA229" s="26"/>
      <c r="FB229" s="26"/>
      <c r="FC229" s="26"/>
      <c r="FD229" s="26"/>
      <c r="FE229" s="26"/>
      <c r="FF229" s="26"/>
      <c r="FG229" s="26"/>
      <c r="FH229" s="26"/>
      <c r="FI229" s="26"/>
      <c r="FJ229" s="26"/>
      <c r="FK229" s="26"/>
      <c r="FL229" s="26"/>
      <c r="FM229" s="26"/>
      <c r="FN229" s="26"/>
      <c r="FO229" s="26"/>
      <c r="FP229" s="26"/>
      <c r="FQ229" s="26"/>
      <c r="FR229" s="26"/>
      <c r="FS229" s="26"/>
      <c r="FT229" s="26"/>
      <c r="FU229" s="26"/>
      <c r="FV229" s="26"/>
      <c r="FW229" s="26"/>
      <c r="FX229" s="26"/>
      <c r="FY229" s="26"/>
      <c r="FZ229" s="26"/>
      <c r="GA229" s="26"/>
      <c r="GB229" s="26"/>
      <c r="GC229" s="26"/>
      <c r="GD229" s="26"/>
      <c r="GE229" s="26"/>
      <c r="GF229" s="26"/>
      <c r="GG229" s="26"/>
      <c r="GH229" s="26"/>
      <c r="GI229" s="26"/>
      <c r="GJ229" s="26"/>
      <c r="GK229" s="26"/>
      <c r="GL229" s="26"/>
      <c r="GM229" s="26"/>
      <c r="GN229" s="26"/>
      <c r="GO229" s="26"/>
      <c r="GP229" s="26"/>
      <c r="GQ229" s="26"/>
      <c r="GR229" s="26"/>
      <c r="GS229" s="26"/>
      <c r="GT229" s="26"/>
      <c r="GU229" s="26"/>
      <c r="GV229" s="26"/>
      <c r="GW229" s="26"/>
      <c r="GX229" s="26"/>
      <c r="GY229" s="26"/>
      <c r="GZ229" s="26"/>
      <c r="HA229" s="26"/>
      <c r="HB229" s="26"/>
      <c r="HC229" s="26"/>
      <c r="HD229" s="26"/>
      <c r="HE229" s="26"/>
      <c r="HF229" s="26"/>
      <c r="HG229" s="26"/>
      <c r="HH229" s="26"/>
      <c r="HI229" s="26"/>
      <c r="HJ229" s="26"/>
      <c r="HK229" s="26"/>
      <c r="HL229" s="26"/>
      <c r="HM229" s="26"/>
      <c r="HN229" s="26"/>
      <c r="HO229" s="26"/>
      <c r="HP229" s="26"/>
      <c r="HQ229" s="26"/>
      <c r="HR229" s="26"/>
      <c r="HS229" s="26"/>
      <c r="HT229" s="26"/>
      <c r="HU229" s="26"/>
      <c r="HV229" s="26"/>
    </row>
    <row r="230" spans="1:230" x14ac:dyDescent="0.25">
      <c r="A230" s="28"/>
      <c r="B230" s="29"/>
      <c r="C230" s="28"/>
      <c r="D230" s="28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  <c r="BI230" s="26"/>
      <c r="BJ230" s="26"/>
      <c r="BK230" s="26"/>
      <c r="BL230" s="26"/>
      <c r="BM230" s="26"/>
      <c r="BN230" s="26"/>
      <c r="BO230" s="26"/>
      <c r="BP230" s="26"/>
      <c r="BQ230" s="26"/>
      <c r="BR230" s="26"/>
      <c r="BS230" s="26"/>
      <c r="BT230" s="26"/>
      <c r="BU230" s="26"/>
      <c r="BV230" s="26"/>
      <c r="BW230" s="26"/>
      <c r="BX230" s="26"/>
      <c r="BY230" s="26"/>
      <c r="BZ230" s="26"/>
      <c r="CA230" s="26"/>
      <c r="CB230" s="26"/>
      <c r="CC230" s="26"/>
      <c r="CD230" s="26"/>
      <c r="CE230" s="26"/>
      <c r="CF230" s="26"/>
      <c r="CG230" s="26"/>
      <c r="CH230" s="26"/>
      <c r="CI230" s="26"/>
      <c r="CJ230" s="26"/>
      <c r="CK230" s="26"/>
      <c r="CL230" s="26"/>
      <c r="CM230" s="26"/>
      <c r="CN230" s="26"/>
      <c r="CO230" s="26"/>
      <c r="CP230" s="26"/>
      <c r="CQ230" s="26"/>
      <c r="CR230" s="26"/>
      <c r="CS230" s="26"/>
      <c r="CT230" s="26"/>
      <c r="CU230" s="26"/>
      <c r="CV230" s="26"/>
      <c r="CW230" s="26"/>
      <c r="CX230" s="26"/>
      <c r="CY230" s="26"/>
      <c r="CZ230" s="26"/>
      <c r="DA230" s="26"/>
      <c r="DB230" s="26"/>
      <c r="DC230" s="26"/>
      <c r="DD230" s="26"/>
      <c r="DE230" s="26"/>
      <c r="DF230" s="26"/>
      <c r="DG230" s="26"/>
      <c r="DH230" s="26"/>
      <c r="DI230" s="26"/>
      <c r="DJ230" s="26"/>
      <c r="DK230" s="26"/>
      <c r="DL230" s="26"/>
      <c r="DM230" s="26"/>
      <c r="DN230" s="26"/>
      <c r="DO230" s="26"/>
      <c r="DP230" s="26"/>
      <c r="DQ230" s="26"/>
      <c r="DR230" s="26"/>
      <c r="DS230" s="26"/>
      <c r="DT230" s="26"/>
      <c r="DU230" s="26"/>
      <c r="DV230" s="26"/>
      <c r="DW230" s="26"/>
      <c r="DX230" s="26"/>
      <c r="DY230" s="26"/>
      <c r="DZ230" s="26"/>
      <c r="EA230" s="26"/>
      <c r="EB230" s="26"/>
      <c r="EC230" s="26"/>
      <c r="ED230" s="26"/>
      <c r="EE230" s="26"/>
      <c r="EF230" s="26"/>
      <c r="EG230" s="26"/>
      <c r="EH230" s="26"/>
      <c r="EI230" s="26"/>
      <c r="EJ230" s="26"/>
      <c r="EK230" s="26"/>
      <c r="EL230" s="26"/>
      <c r="EM230" s="26"/>
      <c r="EN230" s="26"/>
      <c r="EO230" s="26"/>
      <c r="EP230" s="26"/>
      <c r="EQ230" s="26"/>
      <c r="ER230" s="26"/>
      <c r="ES230" s="26"/>
      <c r="ET230" s="26"/>
      <c r="EU230" s="26"/>
      <c r="EV230" s="26"/>
      <c r="EW230" s="26"/>
      <c r="EX230" s="26"/>
      <c r="EY230" s="26"/>
      <c r="EZ230" s="26"/>
      <c r="FA230" s="26"/>
      <c r="FB230" s="26"/>
      <c r="FC230" s="26"/>
      <c r="FD230" s="26"/>
      <c r="FE230" s="26"/>
      <c r="FF230" s="26"/>
      <c r="FG230" s="26"/>
      <c r="FH230" s="26"/>
      <c r="FI230" s="26"/>
      <c r="FJ230" s="26"/>
      <c r="FK230" s="26"/>
      <c r="FL230" s="26"/>
      <c r="FM230" s="26"/>
      <c r="FN230" s="26"/>
      <c r="FO230" s="26"/>
      <c r="FP230" s="26"/>
      <c r="FQ230" s="26"/>
      <c r="FR230" s="26"/>
      <c r="FS230" s="26"/>
      <c r="FT230" s="26"/>
      <c r="FU230" s="26"/>
      <c r="FV230" s="26"/>
      <c r="FW230" s="26"/>
      <c r="FX230" s="26"/>
      <c r="FY230" s="26"/>
      <c r="FZ230" s="26"/>
      <c r="GA230" s="26"/>
      <c r="GB230" s="26"/>
      <c r="GC230" s="26"/>
      <c r="GD230" s="26"/>
      <c r="GE230" s="26"/>
      <c r="GF230" s="26"/>
      <c r="GG230" s="26"/>
      <c r="GH230" s="26"/>
      <c r="GI230" s="26"/>
      <c r="GJ230" s="26"/>
      <c r="GK230" s="26"/>
      <c r="GL230" s="26"/>
      <c r="GM230" s="26"/>
      <c r="GN230" s="26"/>
      <c r="GO230" s="26"/>
      <c r="GP230" s="26"/>
      <c r="GQ230" s="26"/>
      <c r="GR230" s="26"/>
      <c r="GS230" s="26"/>
      <c r="GT230" s="26"/>
      <c r="GU230" s="26"/>
      <c r="GV230" s="26"/>
      <c r="GW230" s="26"/>
      <c r="GX230" s="26"/>
      <c r="GY230" s="26"/>
      <c r="GZ230" s="26"/>
      <c r="HA230" s="26"/>
      <c r="HB230" s="26"/>
      <c r="HC230" s="26"/>
      <c r="HD230" s="26"/>
      <c r="HE230" s="26"/>
      <c r="HF230" s="26"/>
      <c r="HG230" s="26"/>
      <c r="HH230" s="26"/>
      <c r="HI230" s="26"/>
      <c r="HJ230" s="26"/>
      <c r="HK230" s="26"/>
      <c r="HL230" s="26"/>
      <c r="HM230" s="26"/>
      <c r="HN230" s="26"/>
      <c r="HO230" s="26"/>
      <c r="HP230" s="26"/>
      <c r="HQ230" s="26"/>
      <c r="HR230" s="26"/>
      <c r="HS230" s="26"/>
      <c r="HT230" s="26"/>
      <c r="HU230" s="26"/>
      <c r="HV230" s="26"/>
    </row>
    <row r="231" spans="1:230" x14ac:dyDescent="0.25">
      <c r="A231" s="28"/>
      <c r="B231" s="29"/>
      <c r="C231" s="28"/>
      <c r="D231" s="28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  <c r="BH231" s="26"/>
      <c r="BI231" s="26"/>
      <c r="BJ231" s="26"/>
      <c r="BK231" s="26"/>
      <c r="BL231" s="26"/>
      <c r="BM231" s="26"/>
      <c r="BN231" s="26"/>
      <c r="BO231" s="26"/>
      <c r="BP231" s="26"/>
      <c r="BQ231" s="26"/>
      <c r="BR231" s="26"/>
      <c r="BS231" s="26"/>
      <c r="BT231" s="26"/>
      <c r="BU231" s="26"/>
      <c r="BV231" s="26"/>
      <c r="BW231" s="26"/>
      <c r="BX231" s="26"/>
      <c r="BY231" s="26"/>
      <c r="BZ231" s="26"/>
      <c r="CA231" s="26"/>
      <c r="CB231" s="26"/>
      <c r="CC231" s="26"/>
      <c r="CD231" s="26"/>
      <c r="CE231" s="26"/>
      <c r="CF231" s="26"/>
      <c r="CG231" s="26"/>
      <c r="CH231" s="26"/>
      <c r="CI231" s="26"/>
      <c r="CJ231" s="26"/>
      <c r="CK231" s="26"/>
      <c r="CL231" s="26"/>
      <c r="CM231" s="26"/>
      <c r="CN231" s="26"/>
      <c r="CO231" s="26"/>
      <c r="CP231" s="26"/>
      <c r="CQ231" s="26"/>
      <c r="CR231" s="26"/>
      <c r="CS231" s="26"/>
      <c r="CT231" s="26"/>
      <c r="CU231" s="26"/>
      <c r="CV231" s="26"/>
      <c r="CW231" s="26"/>
      <c r="CX231" s="26"/>
      <c r="CY231" s="26"/>
      <c r="CZ231" s="26"/>
      <c r="DA231" s="26"/>
      <c r="DB231" s="26"/>
      <c r="DC231" s="26"/>
      <c r="DD231" s="26"/>
      <c r="DE231" s="26"/>
      <c r="DF231" s="26"/>
      <c r="DG231" s="26"/>
      <c r="DH231" s="26"/>
      <c r="DI231" s="26"/>
      <c r="DJ231" s="26"/>
      <c r="DK231" s="26"/>
      <c r="DL231" s="26"/>
      <c r="DM231" s="26"/>
      <c r="DN231" s="26"/>
      <c r="DO231" s="26"/>
      <c r="DP231" s="26"/>
      <c r="DQ231" s="26"/>
      <c r="DR231" s="26"/>
      <c r="DS231" s="26"/>
      <c r="DT231" s="26"/>
      <c r="DU231" s="26"/>
      <c r="DV231" s="26"/>
      <c r="DW231" s="26"/>
      <c r="DX231" s="26"/>
      <c r="DY231" s="26"/>
      <c r="DZ231" s="26"/>
      <c r="EA231" s="26"/>
      <c r="EB231" s="26"/>
      <c r="EC231" s="26"/>
      <c r="ED231" s="26"/>
      <c r="EE231" s="26"/>
      <c r="EF231" s="26"/>
      <c r="EG231" s="26"/>
      <c r="EH231" s="26"/>
      <c r="EI231" s="26"/>
      <c r="EJ231" s="26"/>
      <c r="EK231" s="26"/>
      <c r="EL231" s="26"/>
      <c r="EM231" s="26"/>
      <c r="EN231" s="26"/>
      <c r="EO231" s="26"/>
      <c r="EP231" s="26"/>
      <c r="EQ231" s="26"/>
      <c r="ER231" s="26"/>
      <c r="ES231" s="26"/>
      <c r="ET231" s="26"/>
      <c r="EU231" s="26"/>
      <c r="EV231" s="26"/>
      <c r="EW231" s="26"/>
      <c r="EX231" s="26"/>
      <c r="EY231" s="26"/>
      <c r="EZ231" s="26"/>
      <c r="FA231" s="26"/>
      <c r="FB231" s="26"/>
      <c r="FC231" s="26"/>
      <c r="FD231" s="26"/>
      <c r="FE231" s="26"/>
      <c r="FF231" s="26"/>
      <c r="FG231" s="26"/>
      <c r="FH231" s="26"/>
      <c r="FI231" s="26"/>
      <c r="FJ231" s="26"/>
      <c r="FK231" s="26"/>
      <c r="FL231" s="26"/>
      <c r="FM231" s="26"/>
      <c r="FN231" s="26"/>
      <c r="FO231" s="26"/>
      <c r="FP231" s="26"/>
      <c r="FQ231" s="26"/>
      <c r="FR231" s="26"/>
      <c r="FS231" s="26"/>
      <c r="FT231" s="26"/>
      <c r="FU231" s="26"/>
      <c r="FV231" s="26"/>
      <c r="FW231" s="26"/>
      <c r="FX231" s="26"/>
      <c r="FY231" s="26"/>
      <c r="FZ231" s="26"/>
      <c r="GA231" s="26"/>
      <c r="GB231" s="26"/>
      <c r="GC231" s="26"/>
      <c r="GD231" s="26"/>
      <c r="GE231" s="26"/>
      <c r="GF231" s="26"/>
      <c r="GG231" s="26"/>
      <c r="GH231" s="26"/>
      <c r="GI231" s="26"/>
      <c r="GJ231" s="26"/>
      <c r="GK231" s="26"/>
      <c r="GL231" s="26"/>
      <c r="GM231" s="26"/>
      <c r="GN231" s="26"/>
      <c r="GO231" s="26"/>
      <c r="GP231" s="26"/>
      <c r="GQ231" s="26"/>
      <c r="GR231" s="26"/>
      <c r="GS231" s="26"/>
      <c r="GT231" s="26"/>
      <c r="GU231" s="26"/>
      <c r="GV231" s="26"/>
      <c r="GW231" s="26"/>
      <c r="GX231" s="26"/>
      <c r="GY231" s="26"/>
      <c r="GZ231" s="26"/>
      <c r="HA231" s="26"/>
      <c r="HB231" s="26"/>
      <c r="HC231" s="26"/>
      <c r="HD231" s="26"/>
      <c r="HE231" s="26"/>
      <c r="HF231" s="26"/>
      <c r="HG231" s="26"/>
      <c r="HH231" s="26"/>
      <c r="HI231" s="26"/>
      <c r="HJ231" s="26"/>
      <c r="HK231" s="26"/>
      <c r="HL231" s="26"/>
      <c r="HM231" s="26"/>
      <c r="HN231" s="26"/>
      <c r="HO231" s="26"/>
      <c r="HP231" s="26"/>
      <c r="HQ231" s="26"/>
      <c r="HR231" s="26"/>
      <c r="HS231" s="26"/>
      <c r="HT231" s="26"/>
      <c r="HU231" s="26"/>
      <c r="HV231" s="26"/>
    </row>
    <row r="232" spans="1:230" x14ac:dyDescent="0.25">
      <c r="A232" s="28"/>
      <c r="B232" s="29"/>
      <c r="C232" s="28"/>
      <c r="D232" s="28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  <c r="BH232" s="26"/>
      <c r="BI232" s="26"/>
      <c r="BJ232" s="26"/>
      <c r="BK232" s="26"/>
      <c r="BL232" s="26"/>
      <c r="BM232" s="26"/>
      <c r="BN232" s="26"/>
      <c r="BO232" s="26"/>
      <c r="BP232" s="26"/>
      <c r="BQ232" s="26"/>
      <c r="BR232" s="26"/>
      <c r="BS232" s="26"/>
      <c r="BT232" s="26"/>
      <c r="BU232" s="26"/>
      <c r="BV232" s="26"/>
      <c r="BW232" s="26"/>
      <c r="BX232" s="26"/>
      <c r="BY232" s="26"/>
      <c r="BZ232" s="26"/>
      <c r="CA232" s="26"/>
      <c r="CB232" s="26"/>
      <c r="CC232" s="26"/>
      <c r="CD232" s="26"/>
      <c r="CE232" s="26"/>
      <c r="CF232" s="26"/>
      <c r="CG232" s="26"/>
      <c r="CH232" s="26"/>
      <c r="CI232" s="26"/>
      <c r="CJ232" s="26"/>
      <c r="CK232" s="26"/>
      <c r="CL232" s="26"/>
      <c r="CM232" s="26"/>
      <c r="CN232" s="26"/>
      <c r="CO232" s="26"/>
      <c r="CP232" s="26"/>
      <c r="CQ232" s="26"/>
      <c r="CR232" s="26"/>
      <c r="CS232" s="26"/>
      <c r="CT232" s="26"/>
      <c r="CU232" s="26"/>
      <c r="CV232" s="26"/>
      <c r="CW232" s="26"/>
      <c r="CX232" s="26"/>
      <c r="CY232" s="26"/>
      <c r="CZ232" s="26"/>
      <c r="DA232" s="26"/>
      <c r="DB232" s="26"/>
      <c r="DC232" s="26"/>
      <c r="DD232" s="26"/>
      <c r="DE232" s="26"/>
      <c r="DF232" s="26"/>
      <c r="DG232" s="26"/>
      <c r="DH232" s="26"/>
      <c r="DI232" s="26"/>
      <c r="DJ232" s="26"/>
      <c r="DK232" s="26"/>
      <c r="DL232" s="26"/>
      <c r="DM232" s="26"/>
      <c r="DN232" s="26"/>
      <c r="DO232" s="26"/>
      <c r="DP232" s="26"/>
      <c r="DQ232" s="26"/>
      <c r="DR232" s="26"/>
      <c r="DS232" s="26"/>
      <c r="DT232" s="26"/>
      <c r="DU232" s="26"/>
      <c r="DV232" s="26"/>
      <c r="DW232" s="26"/>
      <c r="DX232" s="26"/>
      <c r="DY232" s="26"/>
      <c r="DZ232" s="26"/>
      <c r="EA232" s="26"/>
      <c r="EB232" s="26"/>
      <c r="EC232" s="26"/>
      <c r="ED232" s="26"/>
      <c r="EE232" s="26"/>
      <c r="EF232" s="26"/>
      <c r="EG232" s="26"/>
      <c r="EH232" s="26"/>
      <c r="EI232" s="26"/>
      <c r="EJ232" s="26"/>
      <c r="EK232" s="26"/>
      <c r="EL232" s="26"/>
      <c r="EM232" s="26"/>
      <c r="EN232" s="26"/>
      <c r="EO232" s="26"/>
      <c r="EP232" s="26"/>
      <c r="EQ232" s="26"/>
      <c r="ER232" s="26"/>
      <c r="ES232" s="26"/>
      <c r="ET232" s="26"/>
      <c r="EU232" s="26"/>
      <c r="EV232" s="26"/>
      <c r="EW232" s="26"/>
      <c r="EX232" s="26"/>
      <c r="EY232" s="26"/>
      <c r="EZ232" s="26"/>
      <c r="FA232" s="26"/>
      <c r="FB232" s="26"/>
      <c r="FC232" s="26"/>
      <c r="FD232" s="26"/>
      <c r="FE232" s="26"/>
      <c r="FF232" s="26"/>
      <c r="FG232" s="26"/>
      <c r="FH232" s="26"/>
      <c r="FI232" s="26"/>
      <c r="FJ232" s="26"/>
      <c r="FK232" s="26"/>
      <c r="FL232" s="26"/>
      <c r="FM232" s="26"/>
      <c r="FN232" s="26"/>
      <c r="FO232" s="26"/>
      <c r="FP232" s="26"/>
      <c r="FQ232" s="26"/>
      <c r="FR232" s="26"/>
      <c r="FS232" s="26"/>
      <c r="FT232" s="26"/>
      <c r="FU232" s="26"/>
      <c r="FV232" s="26"/>
      <c r="FW232" s="26"/>
      <c r="FX232" s="26"/>
      <c r="FY232" s="26"/>
      <c r="FZ232" s="26"/>
      <c r="GA232" s="26"/>
      <c r="GB232" s="26"/>
      <c r="GC232" s="26"/>
      <c r="GD232" s="26"/>
      <c r="GE232" s="26"/>
      <c r="GF232" s="26"/>
      <c r="GG232" s="26"/>
      <c r="GH232" s="26"/>
      <c r="GI232" s="26"/>
      <c r="GJ232" s="26"/>
      <c r="GK232" s="26"/>
      <c r="GL232" s="26"/>
      <c r="GM232" s="26"/>
      <c r="GN232" s="26"/>
      <c r="GO232" s="26"/>
      <c r="GP232" s="26"/>
      <c r="GQ232" s="26"/>
      <c r="GR232" s="26"/>
      <c r="GS232" s="26"/>
      <c r="GT232" s="26"/>
      <c r="GU232" s="26"/>
      <c r="GV232" s="26"/>
      <c r="GW232" s="26"/>
      <c r="GX232" s="26"/>
      <c r="GY232" s="26"/>
      <c r="GZ232" s="26"/>
      <c r="HA232" s="26"/>
      <c r="HB232" s="26"/>
      <c r="HC232" s="26"/>
      <c r="HD232" s="26"/>
      <c r="HE232" s="26"/>
      <c r="HF232" s="26"/>
      <c r="HG232" s="26"/>
      <c r="HH232" s="26"/>
      <c r="HI232" s="26"/>
      <c r="HJ232" s="26"/>
      <c r="HK232" s="26"/>
      <c r="HL232" s="26"/>
      <c r="HM232" s="26"/>
      <c r="HN232" s="26"/>
      <c r="HO232" s="26"/>
      <c r="HP232" s="26"/>
      <c r="HQ232" s="26"/>
      <c r="HR232" s="26"/>
      <c r="HS232" s="26"/>
      <c r="HT232" s="26"/>
      <c r="HU232" s="26"/>
      <c r="HV232" s="26"/>
    </row>
    <row r="233" spans="1:230" x14ac:dyDescent="0.25">
      <c r="A233" s="28"/>
      <c r="B233" s="29"/>
      <c r="C233" s="28"/>
      <c r="D233" s="28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  <c r="BK233" s="26"/>
      <c r="BL233" s="26"/>
      <c r="BM233" s="26"/>
      <c r="BN233" s="26"/>
      <c r="BO233" s="26"/>
      <c r="BP233" s="26"/>
      <c r="BQ233" s="26"/>
      <c r="BR233" s="26"/>
      <c r="BS233" s="26"/>
      <c r="BT233" s="26"/>
      <c r="BU233" s="26"/>
      <c r="BV233" s="26"/>
      <c r="BW233" s="26"/>
      <c r="BX233" s="26"/>
      <c r="BY233" s="26"/>
      <c r="BZ233" s="26"/>
      <c r="CA233" s="26"/>
      <c r="CB233" s="26"/>
      <c r="CC233" s="26"/>
      <c r="CD233" s="26"/>
      <c r="CE233" s="26"/>
      <c r="CF233" s="26"/>
      <c r="CG233" s="26"/>
      <c r="CH233" s="26"/>
      <c r="CI233" s="26"/>
      <c r="CJ233" s="26"/>
      <c r="CK233" s="26"/>
      <c r="CL233" s="26"/>
      <c r="CM233" s="26"/>
      <c r="CN233" s="26"/>
      <c r="CO233" s="26"/>
      <c r="CP233" s="26"/>
      <c r="CQ233" s="26"/>
      <c r="CR233" s="26"/>
      <c r="CS233" s="26"/>
      <c r="CT233" s="26"/>
      <c r="CU233" s="26"/>
      <c r="CV233" s="26"/>
      <c r="CW233" s="26"/>
      <c r="CX233" s="26"/>
      <c r="CY233" s="26"/>
      <c r="CZ233" s="26"/>
      <c r="DA233" s="26"/>
      <c r="DB233" s="26"/>
      <c r="DC233" s="26"/>
      <c r="DD233" s="26"/>
      <c r="DE233" s="26"/>
      <c r="DF233" s="26"/>
      <c r="DG233" s="26"/>
      <c r="DH233" s="26"/>
      <c r="DI233" s="26"/>
      <c r="DJ233" s="26"/>
      <c r="DK233" s="26"/>
      <c r="DL233" s="26"/>
      <c r="DM233" s="26"/>
      <c r="DN233" s="26"/>
      <c r="DO233" s="26"/>
      <c r="DP233" s="26"/>
      <c r="DQ233" s="26"/>
      <c r="DR233" s="26"/>
      <c r="DS233" s="26"/>
      <c r="DT233" s="26"/>
      <c r="DU233" s="26"/>
      <c r="DV233" s="26"/>
      <c r="DW233" s="26"/>
      <c r="DX233" s="26"/>
      <c r="DY233" s="26"/>
      <c r="DZ233" s="26"/>
      <c r="EA233" s="26"/>
      <c r="EB233" s="26"/>
      <c r="EC233" s="26"/>
      <c r="ED233" s="26"/>
      <c r="EE233" s="26"/>
      <c r="EF233" s="26"/>
      <c r="EG233" s="26"/>
      <c r="EH233" s="26"/>
      <c r="EI233" s="26"/>
      <c r="EJ233" s="26"/>
      <c r="EK233" s="26"/>
      <c r="EL233" s="26"/>
      <c r="EM233" s="26"/>
      <c r="EN233" s="26"/>
      <c r="EO233" s="26"/>
      <c r="EP233" s="26"/>
      <c r="EQ233" s="26"/>
      <c r="ER233" s="26"/>
      <c r="ES233" s="26"/>
      <c r="ET233" s="26"/>
      <c r="EU233" s="26"/>
      <c r="EV233" s="26"/>
      <c r="EW233" s="26"/>
      <c r="EX233" s="26"/>
      <c r="EY233" s="26"/>
      <c r="EZ233" s="26"/>
      <c r="FA233" s="26"/>
      <c r="FB233" s="26"/>
      <c r="FC233" s="26"/>
      <c r="FD233" s="26"/>
      <c r="FE233" s="26"/>
      <c r="FF233" s="26"/>
      <c r="FG233" s="26"/>
      <c r="FH233" s="26"/>
      <c r="FI233" s="26"/>
      <c r="FJ233" s="26"/>
      <c r="FK233" s="26"/>
      <c r="FL233" s="26"/>
      <c r="FM233" s="26"/>
      <c r="FN233" s="26"/>
      <c r="FO233" s="26"/>
      <c r="FP233" s="26"/>
      <c r="FQ233" s="26"/>
      <c r="FR233" s="26"/>
      <c r="FS233" s="26"/>
      <c r="FT233" s="26"/>
      <c r="FU233" s="26"/>
      <c r="FV233" s="26"/>
      <c r="FW233" s="26"/>
      <c r="FX233" s="26"/>
      <c r="FY233" s="26"/>
      <c r="FZ233" s="26"/>
      <c r="GA233" s="26"/>
      <c r="GB233" s="26"/>
      <c r="GC233" s="26"/>
      <c r="GD233" s="26"/>
      <c r="GE233" s="26"/>
      <c r="GF233" s="26"/>
      <c r="GG233" s="26"/>
      <c r="GH233" s="26"/>
      <c r="GI233" s="26"/>
      <c r="GJ233" s="26"/>
      <c r="GK233" s="26"/>
      <c r="GL233" s="26"/>
      <c r="GM233" s="26"/>
      <c r="GN233" s="26"/>
      <c r="GO233" s="26"/>
      <c r="GP233" s="26"/>
      <c r="GQ233" s="26"/>
      <c r="GR233" s="26"/>
      <c r="GS233" s="26"/>
      <c r="GT233" s="26"/>
      <c r="GU233" s="26"/>
      <c r="GV233" s="26"/>
      <c r="GW233" s="26"/>
      <c r="GX233" s="26"/>
      <c r="GY233" s="26"/>
      <c r="GZ233" s="26"/>
      <c r="HA233" s="26"/>
      <c r="HB233" s="26"/>
      <c r="HC233" s="26"/>
      <c r="HD233" s="26"/>
      <c r="HE233" s="26"/>
      <c r="HF233" s="26"/>
      <c r="HG233" s="26"/>
      <c r="HH233" s="26"/>
      <c r="HI233" s="26"/>
      <c r="HJ233" s="26"/>
      <c r="HK233" s="26"/>
      <c r="HL233" s="26"/>
      <c r="HM233" s="26"/>
      <c r="HN233" s="26"/>
      <c r="HO233" s="26"/>
      <c r="HP233" s="26"/>
      <c r="HQ233" s="26"/>
      <c r="HR233" s="26"/>
      <c r="HS233" s="26"/>
      <c r="HT233" s="26"/>
      <c r="HU233" s="26"/>
      <c r="HV233" s="26"/>
    </row>
    <row r="234" spans="1:230" x14ac:dyDescent="0.25">
      <c r="A234" s="28"/>
      <c r="B234" s="29"/>
      <c r="C234" s="28"/>
      <c r="D234" s="28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  <c r="BK234" s="26"/>
      <c r="BL234" s="26"/>
      <c r="BM234" s="26"/>
      <c r="BN234" s="26"/>
      <c r="BO234" s="26"/>
      <c r="BP234" s="26"/>
      <c r="BQ234" s="26"/>
      <c r="BR234" s="26"/>
      <c r="BS234" s="26"/>
      <c r="BT234" s="26"/>
      <c r="BU234" s="26"/>
      <c r="BV234" s="26"/>
      <c r="BW234" s="26"/>
      <c r="BX234" s="26"/>
      <c r="BY234" s="26"/>
      <c r="BZ234" s="26"/>
      <c r="CA234" s="26"/>
      <c r="CB234" s="26"/>
      <c r="CC234" s="26"/>
      <c r="CD234" s="26"/>
      <c r="CE234" s="26"/>
      <c r="CF234" s="26"/>
      <c r="CG234" s="26"/>
      <c r="CH234" s="26"/>
      <c r="CI234" s="26"/>
      <c r="CJ234" s="26"/>
      <c r="CK234" s="26"/>
      <c r="CL234" s="26"/>
      <c r="CM234" s="26"/>
      <c r="CN234" s="26"/>
      <c r="CO234" s="26"/>
      <c r="CP234" s="26"/>
      <c r="CQ234" s="26"/>
      <c r="CR234" s="26"/>
      <c r="CS234" s="26"/>
      <c r="CT234" s="26"/>
      <c r="CU234" s="26"/>
      <c r="CV234" s="26"/>
      <c r="CW234" s="26"/>
      <c r="CX234" s="26"/>
      <c r="CY234" s="26"/>
      <c r="CZ234" s="26"/>
      <c r="DA234" s="26"/>
      <c r="DB234" s="26"/>
      <c r="DC234" s="26"/>
      <c r="DD234" s="26"/>
      <c r="DE234" s="26"/>
      <c r="DF234" s="26"/>
      <c r="DG234" s="26"/>
      <c r="DH234" s="26"/>
      <c r="DI234" s="26"/>
      <c r="DJ234" s="26"/>
      <c r="DK234" s="26"/>
      <c r="DL234" s="26"/>
      <c r="DM234" s="26"/>
      <c r="DN234" s="26"/>
      <c r="DO234" s="26"/>
      <c r="DP234" s="26"/>
      <c r="DQ234" s="26"/>
      <c r="DR234" s="26"/>
      <c r="DS234" s="26"/>
      <c r="DT234" s="26"/>
      <c r="DU234" s="26"/>
      <c r="DV234" s="26"/>
      <c r="DW234" s="26"/>
      <c r="DX234" s="26"/>
      <c r="DY234" s="26"/>
      <c r="DZ234" s="26"/>
      <c r="EA234" s="26"/>
      <c r="EB234" s="26"/>
      <c r="EC234" s="26"/>
      <c r="ED234" s="26"/>
      <c r="EE234" s="26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ER234" s="26"/>
      <c r="ES234" s="26"/>
      <c r="ET234" s="26"/>
      <c r="EU234" s="26"/>
      <c r="EV234" s="26"/>
      <c r="EW234" s="26"/>
      <c r="EX234" s="26"/>
      <c r="EY234" s="26"/>
      <c r="EZ234" s="26"/>
      <c r="FA234" s="26"/>
      <c r="FB234" s="26"/>
      <c r="FC234" s="26"/>
      <c r="FD234" s="26"/>
      <c r="FE234" s="26"/>
      <c r="FF234" s="26"/>
      <c r="FG234" s="26"/>
      <c r="FH234" s="26"/>
      <c r="FI234" s="26"/>
      <c r="FJ234" s="26"/>
      <c r="FK234" s="26"/>
      <c r="FL234" s="26"/>
      <c r="FM234" s="26"/>
      <c r="FN234" s="26"/>
      <c r="FO234" s="26"/>
      <c r="FP234" s="26"/>
      <c r="FQ234" s="26"/>
      <c r="FR234" s="26"/>
      <c r="FS234" s="26"/>
      <c r="FT234" s="26"/>
      <c r="FU234" s="26"/>
      <c r="FV234" s="26"/>
      <c r="FW234" s="26"/>
      <c r="FX234" s="26"/>
      <c r="FY234" s="26"/>
      <c r="FZ234" s="26"/>
      <c r="GA234" s="26"/>
      <c r="GB234" s="26"/>
      <c r="GC234" s="26"/>
      <c r="GD234" s="26"/>
      <c r="GE234" s="26"/>
      <c r="GF234" s="26"/>
      <c r="GG234" s="26"/>
      <c r="GH234" s="26"/>
      <c r="GI234" s="26"/>
      <c r="GJ234" s="26"/>
      <c r="GK234" s="26"/>
      <c r="GL234" s="26"/>
      <c r="GM234" s="26"/>
      <c r="GN234" s="26"/>
      <c r="GO234" s="26"/>
      <c r="GP234" s="26"/>
      <c r="GQ234" s="26"/>
      <c r="GR234" s="26"/>
      <c r="GS234" s="26"/>
      <c r="GT234" s="26"/>
      <c r="GU234" s="26"/>
      <c r="GV234" s="26"/>
      <c r="GW234" s="26"/>
      <c r="GX234" s="26"/>
      <c r="GY234" s="26"/>
      <c r="GZ234" s="26"/>
      <c r="HA234" s="26"/>
      <c r="HB234" s="26"/>
      <c r="HC234" s="26"/>
      <c r="HD234" s="26"/>
      <c r="HE234" s="26"/>
      <c r="HF234" s="26"/>
      <c r="HG234" s="26"/>
      <c r="HH234" s="26"/>
      <c r="HI234" s="26"/>
      <c r="HJ234" s="26"/>
      <c r="HK234" s="26"/>
      <c r="HL234" s="26"/>
      <c r="HM234" s="26"/>
      <c r="HN234" s="26"/>
      <c r="HO234" s="26"/>
      <c r="HP234" s="26"/>
      <c r="HQ234" s="26"/>
      <c r="HR234" s="26"/>
      <c r="HS234" s="26"/>
      <c r="HT234" s="26"/>
      <c r="HU234" s="26"/>
      <c r="HV234" s="26"/>
    </row>
    <row r="235" spans="1:230" x14ac:dyDescent="0.25">
      <c r="A235" s="28"/>
      <c r="B235" s="29"/>
      <c r="C235" s="28"/>
      <c r="D235" s="28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  <c r="BI235" s="26"/>
      <c r="BJ235" s="26"/>
      <c r="BK235" s="26"/>
      <c r="BL235" s="26"/>
      <c r="BM235" s="26"/>
      <c r="BN235" s="26"/>
      <c r="BO235" s="26"/>
      <c r="BP235" s="26"/>
      <c r="BQ235" s="26"/>
      <c r="BR235" s="26"/>
      <c r="BS235" s="26"/>
      <c r="BT235" s="26"/>
      <c r="BU235" s="26"/>
      <c r="BV235" s="26"/>
      <c r="BW235" s="26"/>
      <c r="BX235" s="26"/>
      <c r="BY235" s="26"/>
      <c r="BZ235" s="26"/>
      <c r="CA235" s="26"/>
      <c r="CB235" s="26"/>
      <c r="CC235" s="26"/>
      <c r="CD235" s="26"/>
      <c r="CE235" s="26"/>
      <c r="CF235" s="26"/>
      <c r="CG235" s="26"/>
      <c r="CH235" s="26"/>
      <c r="CI235" s="26"/>
      <c r="CJ235" s="26"/>
      <c r="CK235" s="26"/>
      <c r="CL235" s="26"/>
      <c r="CM235" s="26"/>
      <c r="CN235" s="26"/>
      <c r="CO235" s="26"/>
      <c r="CP235" s="26"/>
      <c r="CQ235" s="26"/>
      <c r="CR235" s="26"/>
      <c r="CS235" s="26"/>
      <c r="CT235" s="26"/>
      <c r="CU235" s="26"/>
      <c r="CV235" s="26"/>
      <c r="CW235" s="26"/>
      <c r="CX235" s="26"/>
      <c r="CY235" s="26"/>
      <c r="CZ235" s="26"/>
      <c r="DA235" s="26"/>
      <c r="DB235" s="26"/>
      <c r="DC235" s="26"/>
      <c r="DD235" s="26"/>
      <c r="DE235" s="26"/>
      <c r="DF235" s="26"/>
      <c r="DG235" s="26"/>
      <c r="DH235" s="26"/>
      <c r="DI235" s="26"/>
      <c r="DJ235" s="26"/>
      <c r="DK235" s="26"/>
      <c r="DL235" s="26"/>
      <c r="DM235" s="26"/>
      <c r="DN235" s="26"/>
      <c r="DO235" s="26"/>
      <c r="DP235" s="26"/>
      <c r="DQ235" s="26"/>
      <c r="DR235" s="26"/>
      <c r="DS235" s="26"/>
      <c r="DT235" s="26"/>
      <c r="DU235" s="26"/>
      <c r="DV235" s="26"/>
      <c r="DW235" s="26"/>
      <c r="DX235" s="26"/>
      <c r="DY235" s="26"/>
      <c r="DZ235" s="26"/>
      <c r="EA235" s="26"/>
      <c r="EB235" s="26"/>
      <c r="EC235" s="26"/>
      <c r="ED235" s="26"/>
      <c r="EE235" s="26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ER235" s="26"/>
      <c r="ES235" s="26"/>
      <c r="ET235" s="26"/>
      <c r="EU235" s="26"/>
      <c r="EV235" s="26"/>
      <c r="EW235" s="26"/>
      <c r="EX235" s="26"/>
      <c r="EY235" s="26"/>
      <c r="EZ235" s="26"/>
      <c r="FA235" s="26"/>
      <c r="FB235" s="26"/>
      <c r="FC235" s="26"/>
      <c r="FD235" s="26"/>
      <c r="FE235" s="26"/>
      <c r="FF235" s="26"/>
      <c r="FG235" s="26"/>
      <c r="FH235" s="26"/>
      <c r="FI235" s="26"/>
      <c r="FJ235" s="26"/>
      <c r="FK235" s="26"/>
      <c r="FL235" s="26"/>
      <c r="FM235" s="26"/>
      <c r="FN235" s="26"/>
      <c r="FO235" s="26"/>
      <c r="FP235" s="26"/>
      <c r="FQ235" s="26"/>
      <c r="FR235" s="26"/>
      <c r="FS235" s="26"/>
      <c r="FT235" s="26"/>
      <c r="FU235" s="26"/>
      <c r="FV235" s="26"/>
      <c r="FW235" s="26"/>
      <c r="FX235" s="26"/>
      <c r="FY235" s="26"/>
      <c r="FZ235" s="26"/>
      <c r="GA235" s="26"/>
      <c r="GB235" s="26"/>
      <c r="GC235" s="26"/>
      <c r="GD235" s="26"/>
      <c r="GE235" s="26"/>
      <c r="GF235" s="26"/>
      <c r="GG235" s="26"/>
      <c r="GH235" s="26"/>
      <c r="GI235" s="26"/>
      <c r="GJ235" s="26"/>
      <c r="GK235" s="26"/>
      <c r="GL235" s="26"/>
      <c r="GM235" s="26"/>
      <c r="GN235" s="26"/>
      <c r="GO235" s="26"/>
      <c r="GP235" s="26"/>
      <c r="GQ235" s="26"/>
      <c r="GR235" s="26"/>
      <c r="GS235" s="26"/>
      <c r="GT235" s="26"/>
      <c r="GU235" s="26"/>
      <c r="GV235" s="26"/>
      <c r="GW235" s="26"/>
      <c r="GX235" s="26"/>
      <c r="GY235" s="26"/>
      <c r="GZ235" s="26"/>
      <c r="HA235" s="26"/>
      <c r="HB235" s="26"/>
      <c r="HC235" s="26"/>
      <c r="HD235" s="26"/>
      <c r="HE235" s="26"/>
      <c r="HF235" s="26"/>
      <c r="HG235" s="26"/>
      <c r="HH235" s="26"/>
      <c r="HI235" s="26"/>
      <c r="HJ235" s="26"/>
      <c r="HK235" s="26"/>
      <c r="HL235" s="26"/>
      <c r="HM235" s="26"/>
      <c r="HN235" s="26"/>
      <c r="HO235" s="26"/>
      <c r="HP235" s="26"/>
      <c r="HQ235" s="26"/>
      <c r="HR235" s="26"/>
      <c r="HS235" s="26"/>
      <c r="HT235" s="26"/>
      <c r="HU235" s="26"/>
      <c r="HV235" s="26"/>
    </row>
    <row r="236" spans="1:230" x14ac:dyDescent="0.25">
      <c r="A236" s="28"/>
      <c r="B236" s="29"/>
      <c r="C236" s="28"/>
      <c r="D236" s="28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  <c r="BI236" s="26"/>
      <c r="BJ236" s="26"/>
      <c r="BK236" s="26"/>
      <c r="BL236" s="26"/>
      <c r="BM236" s="26"/>
      <c r="BN236" s="26"/>
      <c r="BO236" s="26"/>
      <c r="BP236" s="26"/>
      <c r="BQ236" s="26"/>
      <c r="BR236" s="26"/>
      <c r="BS236" s="26"/>
      <c r="BT236" s="26"/>
      <c r="BU236" s="26"/>
      <c r="BV236" s="26"/>
      <c r="BW236" s="26"/>
      <c r="BX236" s="26"/>
      <c r="BY236" s="26"/>
      <c r="BZ236" s="26"/>
      <c r="CA236" s="26"/>
      <c r="CB236" s="26"/>
      <c r="CC236" s="26"/>
      <c r="CD236" s="26"/>
      <c r="CE236" s="26"/>
      <c r="CF236" s="26"/>
      <c r="CG236" s="26"/>
      <c r="CH236" s="26"/>
      <c r="CI236" s="26"/>
      <c r="CJ236" s="26"/>
      <c r="CK236" s="26"/>
      <c r="CL236" s="26"/>
      <c r="CM236" s="26"/>
      <c r="CN236" s="26"/>
      <c r="CO236" s="26"/>
      <c r="CP236" s="26"/>
      <c r="CQ236" s="26"/>
      <c r="CR236" s="26"/>
      <c r="CS236" s="26"/>
      <c r="CT236" s="26"/>
      <c r="CU236" s="26"/>
      <c r="CV236" s="26"/>
      <c r="CW236" s="26"/>
      <c r="CX236" s="26"/>
      <c r="CY236" s="26"/>
      <c r="CZ236" s="26"/>
      <c r="DA236" s="26"/>
      <c r="DB236" s="26"/>
      <c r="DC236" s="26"/>
      <c r="DD236" s="26"/>
      <c r="DE236" s="26"/>
      <c r="DF236" s="26"/>
      <c r="DG236" s="26"/>
      <c r="DH236" s="26"/>
      <c r="DI236" s="26"/>
      <c r="DJ236" s="26"/>
      <c r="DK236" s="26"/>
      <c r="DL236" s="26"/>
      <c r="DM236" s="26"/>
      <c r="DN236" s="26"/>
      <c r="DO236" s="26"/>
      <c r="DP236" s="26"/>
      <c r="DQ236" s="26"/>
      <c r="DR236" s="26"/>
      <c r="DS236" s="26"/>
      <c r="DT236" s="26"/>
      <c r="DU236" s="26"/>
      <c r="DV236" s="26"/>
      <c r="DW236" s="26"/>
      <c r="DX236" s="26"/>
      <c r="DY236" s="26"/>
      <c r="DZ236" s="26"/>
      <c r="EA236" s="26"/>
      <c r="EB236" s="26"/>
      <c r="EC236" s="26"/>
      <c r="ED236" s="26"/>
      <c r="EE236" s="26"/>
      <c r="EF236" s="26"/>
      <c r="EG236" s="26"/>
      <c r="EH236" s="26"/>
      <c r="EI236" s="26"/>
      <c r="EJ236" s="26"/>
      <c r="EK236" s="26"/>
      <c r="EL236" s="26"/>
      <c r="EM236" s="26"/>
      <c r="EN236" s="26"/>
      <c r="EO236" s="26"/>
      <c r="EP236" s="26"/>
      <c r="EQ236" s="26"/>
      <c r="ER236" s="26"/>
      <c r="ES236" s="26"/>
      <c r="ET236" s="26"/>
      <c r="EU236" s="26"/>
      <c r="EV236" s="26"/>
      <c r="EW236" s="26"/>
      <c r="EX236" s="26"/>
      <c r="EY236" s="26"/>
      <c r="EZ236" s="26"/>
      <c r="FA236" s="26"/>
      <c r="FB236" s="26"/>
      <c r="FC236" s="26"/>
      <c r="FD236" s="26"/>
      <c r="FE236" s="26"/>
      <c r="FF236" s="26"/>
      <c r="FG236" s="26"/>
      <c r="FH236" s="26"/>
      <c r="FI236" s="26"/>
      <c r="FJ236" s="26"/>
      <c r="FK236" s="26"/>
      <c r="FL236" s="26"/>
      <c r="FM236" s="26"/>
      <c r="FN236" s="26"/>
      <c r="FO236" s="26"/>
      <c r="FP236" s="26"/>
      <c r="FQ236" s="26"/>
      <c r="FR236" s="26"/>
      <c r="FS236" s="26"/>
      <c r="FT236" s="26"/>
      <c r="FU236" s="26"/>
      <c r="FV236" s="26"/>
      <c r="FW236" s="26"/>
      <c r="FX236" s="26"/>
      <c r="FY236" s="26"/>
      <c r="FZ236" s="26"/>
      <c r="GA236" s="26"/>
      <c r="GB236" s="26"/>
      <c r="GC236" s="26"/>
      <c r="GD236" s="26"/>
      <c r="GE236" s="26"/>
      <c r="GF236" s="26"/>
      <c r="GG236" s="26"/>
      <c r="GH236" s="26"/>
      <c r="GI236" s="26"/>
      <c r="GJ236" s="26"/>
      <c r="GK236" s="26"/>
      <c r="GL236" s="26"/>
      <c r="GM236" s="26"/>
      <c r="GN236" s="26"/>
      <c r="GO236" s="26"/>
      <c r="GP236" s="26"/>
      <c r="GQ236" s="26"/>
      <c r="GR236" s="26"/>
      <c r="GS236" s="26"/>
      <c r="GT236" s="26"/>
      <c r="GU236" s="26"/>
      <c r="GV236" s="26"/>
      <c r="GW236" s="26"/>
      <c r="GX236" s="26"/>
      <c r="GY236" s="26"/>
      <c r="GZ236" s="26"/>
      <c r="HA236" s="26"/>
      <c r="HB236" s="26"/>
      <c r="HC236" s="26"/>
      <c r="HD236" s="26"/>
      <c r="HE236" s="26"/>
      <c r="HF236" s="26"/>
      <c r="HG236" s="26"/>
      <c r="HH236" s="26"/>
      <c r="HI236" s="26"/>
      <c r="HJ236" s="26"/>
      <c r="HK236" s="26"/>
      <c r="HL236" s="26"/>
      <c r="HM236" s="26"/>
      <c r="HN236" s="26"/>
      <c r="HO236" s="26"/>
      <c r="HP236" s="26"/>
      <c r="HQ236" s="26"/>
      <c r="HR236" s="26"/>
      <c r="HS236" s="26"/>
      <c r="HT236" s="26"/>
      <c r="HU236" s="26"/>
      <c r="HV236" s="26"/>
    </row>
    <row r="237" spans="1:230" x14ac:dyDescent="0.25">
      <c r="A237" s="28"/>
      <c r="B237" s="29"/>
      <c r="C237" s="28"/>
      <c r="D237" s="28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  <c r="BK237" s="26"/>
      <c r="BL237" s="26"/>
      <c r="BM237" s="26"/>
      <c r="BN237" s="26"/>
      <c r="BO237" s="26"/>
      <c r="BP237" s="26"/>
      <c r="BQ237" s="26"/>
      <c r="BR237" s="26"/>
      <c r="BS237" s="26"/>
      <c r="BT237" s="26"/>
      <c r="BU237" s="26"/>
      <c r="BV237" s="26"/>
      <c r="BW237" s="26"/>
      <c r="BX237" s="26"/>
      <c r="BY237" s="26"/>
      <c r="BZ237" s="26"/>
      <c r="CA237" s="26"/>
      <c r="CB237" s="26"/>
      <c r="CC237" s="26"/>
      <c r="CD237" s="26"/>
      <c r="CE237" s="26"/>
      <c r="CF237" s="26"/>
      <c r="CG237" s="26"/>
      <c r="CH237" s="26"/>
      <c r="CI237" s="26"/>
      <c r="CJ237" s="26"/>
      <c r="CK237" s="26"/>
      <c r="CL237" s="26"/>
      <c r="CM237" s="26"/>
      <c r="CN237" s="26"/>
      <c r="CO237" s="26"/>
      <c r="CP237" s="26"/>
      <c r="CQ237" s="26"/>
      <c r="CR237" s="26"/>
      <c r="CS237" s="26"/>
      <c r="CT237" s="26"/>
      <c r="CU237" s="26"/>
      <c r="CV237" s="26"/>
      <c r="CW237" s="26"/>
      <c r="CX237" s="26"/>
      <c r="CY237" s="26"/>
      <c r="CZ237" s="26"/>
      <c r="DA237" s="26"/>
      <c r="DB237" s="26"/>
      <c r="DC237" s="26"/>
      <c r="DD237" s="26"/>
      <c r="DE237" s="26"/>
      <c r="DF237" s="26"/>
      <c r="DG237" s="26"/>
      <c r="DH237" s="26"/>
      <c r="DI237" s="26"/>
      <c r="DJ237" s="26"/>
      <c r="DK237" s="26"/>
      <c r="DL237" s="26"/>
      <c r="DM237" s="26"/>
      <c r="DN237" s="26"/>
      <c r="DO237" s="26"/>
      <c r="DP237" s="26"/>
      <c r="DQ237" s="26"/>
      <c r="DR237" s="26"/>
      <c r="DS237" s="26"/>
      <c r="DT237" s="26"/>
      <c r="DU237" s="26"/>
      <c r="DV237" s="26"/>
      <c r="DW237" s="26"/>
      <c r="DX237" s="26"/>
      <c r="DY237" s="26"/>
      <c r="DZ237" s="26"/>
      <c r="EA237" s="26"/>
      <c r="EB237" s="26"/>
      <c r="EC237" s="26"/>
      <c r="ED237" s="26"/>
      <c r="EE237" s="26"/>
      <c r="EF237" s="26"/>
      <c r="EG237" s="26"/>
      <c r="EH237" s="26"/>
      <c r="EI237" s="26"/>
      <c r="EJ237" s="26"/>
      <c r="EK237" s="26"/>
      <c r="EL237" s="26"/>
      <c r="EM237" s="26"/>
      <c r="EN237" s="26"/>
      <c r="EO237" s="26"/>
      <c r="EP237" s="26"/>
      <c r="EQ237" s="26"/>
      <c r="ER237" s="26"/>
      <c r="ES237" s="26"/>
      <c r="ET237" s="26"/>
      <c r="EU237" s="26"/>
      <c r="EV237" s="26"/>
      <c r="EW237" s="26"/>
      <c r="EX237" s="26"/>
      <c r="EY237" s="26"/>
      <c r="EZ237" s="26"/>
      <c r="FA237" s="26"/>
      <c r="FB237" s="26"/>
      <c r="FC237" s="26"/>
      <c r="FD237" s="26"/>
      <c r="FE237" s="26"/>
      <c r="FF237" s="26"/>
      <c r="FG237" s="26"/>
      <c r="FH237" s="26"/>
      <c r="FI237" s="26"/>
      <c r="FJ237" s="26"/>
      <c r="FK237" s="26"/>
      <c r="FL237" s="26"/>
      <c r="FM237" s="26"/>
      <c r="FN237" s="26"/>
      <c r="FO237" s="26"/>
      <c r="FP237" s="26"/>
      <c r="FQ237" s="26"/>
      <c r="FR237" s="26"/>
      <c r="FS237" s="26"/>
      <c r="FT237" s="26"/>
      <c r="FU237" s="26"/>
      <c r="FV237" s="26"/>
      <c r="FW237" s="26"/>
      <c r="FX237" s="26"/>
      <c r="FY237" s="26"/>
      <c r="FZ237" s="26"/>
      <c r="GA237" s="26"/>
      <c r="GB237" s="26"/>
      <c r="GC237" s="26"/>
      <c r="GD237" s="26"/>
      <c r="GE237" s="26"/>
      <c r="GF237" s="26"/>
      <c r="GG237" s="26"/>
      <c r="GH237" s="26"/>
      <c r="GI237" s="26"/>
      <c r="GJ237" s="26"/>
      <c r="GK237" s="26"/>
      <c r="GL237" s="26"/>
      <c r="GM237" s="26"/>
      <c r="GN237" s="26"/>
      <c r="GO237" s="26"/>
      <c r="GP237" s="26"/>
      <c r="GQ237" s="26"/>
      <c r="GR237" s="26"/>
      <c r="GS237" s="26"/>
      <c r="GT237" s="26"/>
      <c r="GU237" s="26"/>
      <c r="GV237" s="26"/>
      <c r="GW237" s="26"/>
      <c r="GX237" s="26"/>
      <c r="GY237" s="26"/>
      <c r="GZ237" s="26"/>
      <c r="HA237" s="26"/>
      <c r="HB237" s="26"/>
      <c r="HC237" s="26"/>
      <c r="HD237" s="26"/>
      <c r="HE237" s="26"/>
      <c r="HF237" s="26"/>
      <c r="HG237" s="26"/>
      <c r="HH237" s="26"/>
      <c r="HI237" s="26"/>
      <c r="HJ237" s="26"/>
      <c r="HK237" s="26"/>
      <c r="HL237" s="26"/>
      <c r="HM237" s="26"/>
      <c r="HN237" s="26"/>
      <c r="HO237" s="26"/>
      <c r="HP237" s="26"/>
      <c r="HQ237" s="26"/>
      <c r="HR237" s="26"/>
      <c r="HS237" s="26"/>
      <c r="HT237" s="26"/>
      <c r="HU237" s="26"/>
      <c r="HV237" s="26"/>
    </row>
    <row r="238" spans="1:230" x14ac:dyDescent="0.25">
      <c r="A238" s="28"/>
      <c r="B238" s="29"/>
      <c r="C238" s="28"/>
      <c r="D238" s="28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  <c r="BK238" s="26"/>
      <c r="BL238" s="26"/>
      <c r="BM238" s="26"/>
      <c r="BN238" s="26"/>
      <c r="BO238" s="26"/>
      <c r="BP238" s="26"/>
      <c r="BQ238" s="26"/>
      <c r="BR238" s="26"/>
      <c r="BS238" s="26"/>
      <c r="BT238" s="26"/>
      <c r="BU238" s="26"/>
      <c r="BV238" s="26"/>
      <c r="BW238" s="26"/>
      <c r="BX238" s="26"/>
      <c r="BY238" s="26"/>
      <c r="BZ238" s="26"/>
      <c r="CA238" s="26"/>
      <c r="CB238" s="26"/>
      <c r="CC238" s="26"/>
      <c r="CD238" s="26"/>
      <c r="CE238" s="26"/>
      <c r="CF238" s="26"/>
      <c r="CG238" s="26"/>
      <c r="CH238" s="26"/>
      <c r="CI238" s="26"/>
      <c r="CJ238" s="26"/>
      <c r="CK238" s="26"/>
      <c r="CL238" s="26"/>
      <c r="CM238" s="26"/>
      <c r="CN238" s="26"/>
      <c r="CO238" s="26"/>
      <c r="CP238" s="26"/>
      <c r="CQ238" s="26"/>
      <c r="CR238" s="26"/>
      <c r="CS238" s="26"/>
      <c r="CT238" s="26"/>
      <c r="CU238" s="26"/>
      <c r="CV238" s="26"/>
      <c r="CW238" s="26"/>
      <c r="CX238" s="26"/>
      <c r="CY238" s="26"/>
      <c r="CZ238" s="26"/>
      <c r="DA238" s="26"/>
      <c r="DB238" s="26"/>
      <c r="DC238" s="26"/>
      <c r="DD238" s="26"/>
      <c r="DE238" s="26"/>
      <c r="DF238" s="26"/>
      <c r="DG238" s="26"/>
      <c r="DH238" s="26"/>
      <c r="DI238" s="26"/>
      <c r="DJ238" s="26"/>
      <c r="DK238" s="26"/>
      <c r="DL238" s="26"/>
      <c r="DM238" s="26"/>
      <c r="DN238" s="26"/>
      <c r="DO238" s="26"/>
      <c r="DP238" s="26"/>
      <c r="DQ238" s="26"/>
      <c r="DR238" s="26"/>
      <c r="DS238" s="26"/>
      <c r="DT238" s="26"/>
      <c r="DU238" s="26"/>
      <c r="DV238" s="26"/>
      <c r="DW238" s="26"/>
      <c r="DX238" s="26"/>
      <c r="DY238" s="26"/>
      <c r="DZ238" s="26"/>
      <c r="EA238" s="26"/>
      <c r="EB238" s="26"/>
      <c r="EC238" s="26"/>
      <c r="ED238" s="26"/>
      <c r="EE238" s="26"/>
      <c r="EF238" s="26"/>
      <c r="EG238" s="26"/>
      <c r="EH238" s="26"/>
      <c r="EI238" s="26"/>
      <c r="EJ238" s="26"/>
      <c r="EK238" s="26"/>
      <c r="EL238" s="26"/>
      <c r="EM238" s="26"/>
      <c r="EN238" s="26"/>
      <c r="EO238" s="26"/>
      <c r="EP238" s="26"/>
      <c r="EQ238" s="26"/>
      <c r="ER238" s="26"/>
      <c r="ES238" s="26"/>
      <c r="ET238" s="26"/>
      <c r="EU238" s="26"/>
      <c r="EV238" s="26"/>
      <c r="EW238" s="26"/>
      <c r="EX238" s="26"/>
      <c r="EY238" s="26"/>
      <c r="EZ238" s="26"/>
      <c r="FA238" s="26"/>
      <c r="FB238" s="26"/>
      <c r="FC238" s="26"/>
      <c r="FD238" s="26"/>
      <c r="FE238" s="26"/>
      <c r="FF238" s="26"/>
      <c r="FG238" s="26"/>
      <c r="FH238" s="26"/>
      <c r="FI238" s="26"/>
      <c r="FJ238" s="26"/>
      <c r="FK238" s="26"/>
      <c r="FL238" s="26"/>
      <c r="FM238" s="26"/>
      <c r="FN238" s="26"/>
      <c r="FO238" s="26"/>
      <c r="FP238" s="26"/>
      <c r="FQ238" s="26"/>
      <c r="FR238" s="26"/>
      <c r="FS238" s="26"/>
      <c r="FT238" s="26"/>
      <c r="FU238" s="26"/>
      <c r="FV238" s="26"/>
      <c r="FW238" s="26"/>
      <c r="FX238" s="26"/>
      <c r="FY238" s="26"/>
      <c r="FZ238" s="26"/>
      <c r="GA238" s="26"/>
      <c r="GB238" s="26"/>
      <c r="GC238" s="26"/>
      <c r="GD238" s="26"/>
      <c r="GE238" s="26"/>
      <c r="GF238" s="26"/>
      <c r="GG238" s="26"/>
      <c r="GH238" s="26"/>
      <c r="GI238" s="26"/>
      <c r="GJ238" s="26"/>
      <c r="GK238" s="26"/>
      <c r="GL238" s="26"/>
      <c r="GM238" s="26"/>
      <c r="GN238" s="26"/>
      <c r="GO238" s="26"/>
      <c r="GP238" s="26"/>
      <c r="GQ238" s="26"/>
      <c r="GR238" s="26"/>
      <c r="GS238" s="26"/>
      <c r="GT238" s="26"/>
      <c r="GU238" s="26"/>
      <c r="GV238" s="26"/>
      <c r="GW238" s="26"/>
      <c r="GX238" s="26"/>
      <c r="GY238" s="26"/>
      <c r="GZ238" s="26"/>
      <c r="HA238" s="26"/>
      <c r="HB238" s="26"/>
      <c r="HC238" s="26"/>
      <c r="HD238" s="26"/>
      <c r="HE238" s="26"/>
      <c r="HF238" s="26"/>
      <c r="HG238" s="26"/>
      <c r="HH238" s="26"/>
      <c r="HI238" s="26"/>
      <c r="HJ238" s="26"/>
      <c r="HK238" s="26"/>
      <c r="HL238" s="26"/>
      <c r="HM238" s="26"/>
      <c r="HN238" s="26"/>
      <c r="HO238" s="26"/>
      <c r="HP238" s="26"/>
      <c r="HQ238" s="26"/>
      <c r="HR238" s="26"/>
      <c r="HS238" s="26"/>
      <c r="HT238" s="26"/>
      <c r="HU238" s="26"/>
      <c r="HV238" s="26"/>
    </row>
    <row r="239" spans="1:230" x14ac:dyDescent="0.25">
      <c r="A239" s="28"/>
      <c r="B239" s="29"/>
      <c r="C239" s="28"/>
      <c r="D239" s="28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6"/>
      <c r="BO239" s="26"/>
      <c r="BP239" s="26"/>
      <c r="BQ239" s="26"/>
      <c r="BR239" s="26"/>
      <c r="BS239" s="26"/>
      <c r="BT239" s="26"/>
      <c r="BU239" s="26"/>
      <c r="BV239" s="26"/>
      <c r="BW239" s="26"/>
      <c r="BX239" s="26"/>
      <c r="BY239" s="26"/>
      <c r="BZ239" s="26"/>
      <c r="CA239" s="26"/>
      <c r="CB239" s="26"/>
      <c r="CC239" s="26"/>
      <c r="CD239" s="26"/>
      <c r="CE239" s="26"/>
      <c r="CF239" s="26"/>
      <c r="CG239" s="26"/>
      <c r="CH239" s="26"/>
      <c r="CI239" s="26"/>
      <c r="CJ239" s="26"/>
      <c r="CK239" s="26"/>
      <c r="CL239" s="26"/>
      <c r="CM239" s="26"/>
      <c r="CN239" s="26"/>
      <c r="CO239" s="26"/>
      <c r="CP239" s="26"/>
      <c r="CQ239" s="26"/>
      <c r="CR239" s="26"/>
      <c r="CS239" s="26"/>
      <c r="CT239" s="26"/>
      <c r="CU239" s="26"/>
      <c r="CV239" s="26"/>
      <c r="CW239" s="26"/>
      <c r="CX239" s="26"/>
      <c r="CY239" s="26"/>
      <c r="CZ239" s="26"/>
      <c r="DA239" s="26"/>
      <c r="DB239" s="26"/>
      <c r="DC239" s="26"/>
      <c r="DD239" s="26"/>
      <c r="DE239" s="26"/>
      <c r="DF239" s="26"/>
      <c r="DG239" s="26"/>
      <c r="DH239" s="26"/>
      <c r="DI239" s="26"/>
      <c r="DJ239" s="26"/>
      <c r="DK239" s="26"/>
      <c r="DL239" s="26"/>
      <c r="DM239" s="26"/>
      <c r="DN239" s="26"/>
      <c r="DO239" s="26"/>
      <c r="DP239" s="26"/>
      <c r="DQ239" s="26"/>
      <c r="DR239" s="26"/>
      <c r="DS239" s="26"/>
      <c r="DT239" s="26"/>
      <c r="DU239" s="26"/>
      <c r="DV239" s="26"/>
      <c r="DW239" s="26"/>
      <c r="DX239" s="26"/>
      <c r="DY239" s="26"/>
      <c r="DZ239" s="26"/>
      <c r="EA239" s="26"/>
      <c r="EB239" s="26"/>
      <c r="EC239" s="26"/>
      <c r="ED239" s="26"/>
      <c r="EE239" s="26"/>
      <c r="EF239" s="26"/>
      <c r="EG239" s="26"/>
      <c r="EH239" s="26"/>
      <c r="EI239" s="26"/>
      <c r="EJ239" s="26"/>
      <c r="EK239" s="26"/>
      <c r="EL239" s="26"/>
      <c r="EM239" s="26"/>
      <c r="EN239" s="26"/>
      <c r="EO239" s="26"/>
      <c r="EP239" s="26"/>
      <c r="EQ239" s="26"/>
      <c r="ER239" s="26"/>
      <c r="ES239" s="26"/>
      <c r="ET239" s="26"/>
      <c r="EU239" s="26"/>
      <c r="EV239" s="26"/>
      <c r="EW239" s="26"/>
      <c r="EX239" s="26"/>
      <c r="EY239" s="26"/>
      <c r="EZ239" s="26"/>
      <c r="FA239" s="26"/>
      <c r="FB239" s="26"/>
      <c r="FC239" s="26"/>
      <c r="FD239" s="26"/>
      <c r="FE239" s="26"/>
      <c r="FF239" s="26"/>
      <c r="FG239" s="26"/>
      <c r="FH239" s="26"/>
      <c r="FI239" s="26"/>
      <c r="FJ239" s="26"/>
      <c r="FK239" s="26"/>
      <c r="FL239" s="26"/>
      <c r="FM239" s="26"/>
      <c r="FN239" s="26"/>
      <c r="FO239" s="26"/>
      <c r="FP239" s="26"/>
      <c r="FQ239" s="26"/>
      <c r="FR239" s="26"/>
      <c r="FS239" s="26"/>
      <c r="FT239" s="26"/>
      <c r="FU239" s="26"/>
      <c r="FV239" s="26"/>
      <c r="FW239" s="26"/>
      <c r="FX239" s="26"/>
      <c r="FY239" s="26"/>
      <c r="FZ239" s="26"/>
      <c r="GA239" s="26"/>
      <c r="GB239" s="26"/>
      <c r="GC239" s="26"/>
      <c r="GD239" s="26"/>
      <c r="GE239" s="26"/>
      <c r="GF239" s="26"/>
      <c r="GG239" s="26"/>
      <c r="GH239" s="26"/>
      <c r="GI239" s="26"/>
      <c r="GJ239" s="26"/>
      <c r="GK239" s="26"/>
      <c r="GL239" s="26"/>
      <c r="GM239" s="26"/>
      <c r="GN239" s="26"/>
      <c r="GO239" s="26"/>
      <c r="GP239" s="26"/>
      <c r="GQ239" s="26"/>
      <c r="GR239" s="26"/>
      <c r="GS239" s="26"/>
      <c r="GT239" s="26"/>
      <c r="GU239" s="26"/>
      <c r="GV239" s="26"/>
      <c r="GW239" s="26"/>
      <c r="GX239" s="26"/>
      <c r="GY239" s="26"/>
      <c r="GZ239" s="26"/>
      <c r="HA239" s="26"/>
      <c r="HB239" s="26"/>
      <c r="HC239" s="26"/>
      <c r="HD239" s="26"/>
      <c r="HE239" s="26"/>
      <c r="HF239" s="26"/>
      <c r="HG239" s="26"/>
      <c r="HH239" s="26"/>
      <c r="HI239" s="26"/>
      <c r="HJ239" s="26"/>
      <c r="HK239" s="26"/>
      <c r="HL239" s="26"/>
      <c r="HM239" s="26"/>
      <c r="HN239" s="26"/>
      <c r="HO239" s="26"/>
      <c r="HP239" s="26"/>
      <c r="HQ239" s="26"/>
      <c r="HR239" s="26"/>
      <c r="HS239" s="26"/>
      <c r="HT239" s="26"/>
      <c r="HU239" s="26"/>
      <c r="HV239" s="26"/>
    </row>
    <row r="240" spans="1:230" x14ac:dyDescent="0.25">
      <c r="A240" s="28"/>
      <c r="B240" s="29"/>
      <c r="C240" s="28"/>
      <c r="D240" s="28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  <c r="BK240" s="26"/>
      <c r="BL240" s="26"/>
      <c r="BM240" s="26"/>
      <c r="BN240" s="26"/>
      <c r="BO240" s="26"/>
      <c r="BP240" s="26"/>
      <c r="BQ240" s="26"/>
      <c r="BR240" s="26"/>
      <c r="BS240" s="26"/>
      <c r="BT240" s="26"/>
      <c r="BU240" s="26"/>
      <c r="BV240" s="26"/>
      <c r="BW240" s="26"/>
      <c r="BX240" s="26"/>
      <c r="BY240" s="26"/>
      <c r="BZ240" s="26"/>
      <c r="CA240" s="26"/>
      <c r="CB240" s="26"/>
      <c r="CC240" s="26"/>
      <c r="CD240" s="26"/>
      <c r="CE240" s="26"/>
      <c r="CF240" s="26"/>
      <c r="CG240" s="26"/>
      <c r="CH240" s="26"/>
      <c r="CI240" s="26"/>
      <c r="CJ240" s="26"/>
      <c r="CK240" s="26"/>
      <c r="CL240" s="26"/>
      <c r="CM240" s="26"/>
      <c r="CN240" s="26"/>
      <c r="CO240" s="26"/>
      <c r="CP240" s="26"/>
      <c r="CQ240" s="26"/>
      <c r="CR240" s="26"/>
      <c r="CS240" s="26"/>
      <c r="CT240" s="26"/>
      <c r="CU240" s="26"/>
      <c r="CV240" s="26"/>
      <c r="CW240" s="26"/>
      <c r="CX240" s="26"/>
      <c r="CY240" s="26"/>
      <c r="CZ240" s="26"/>
      <c r="DA240" s="26"/>
      <c r="DB240" s="26"/>
      <c r="DC240" s="26"/>
      <c r="DD240" s="26"/>
      <c r="DE240" s="26"/>
      <c r="DF240" s="26"/>
      <c r="DG240" s="26"/>
      <c r="DH240" s="26"/>
      <c r="DI240" s="26"/>
      <c r="DJ240" s="26"/>
      <c r="DK240" s="26"/>
      <c r="DL240" s="26"/>
      <c r="DM240" s="26"/>
      <c r="DN240" s="26"/>
      <c r="DO240" s="26"/>
      <c r="DP240" s="26"/>
      <c r="DQ240" s="26"/>
      <c r="DR240" s="26"/>
      <c r="DS240" s="26"/>
      <c r="DT240" s="26"/>
      <c r="DU240" s="26"/>
      <c r="DV240" s="26"/>
      <c r="DW240" s="26"/>
      <c r="DX240" s="26"/>
      <c r="DY240" s="26"/>
      <c r="DZ240" s="26"/>
      <c r="EA240" s="26"/>
      <c r="EB240" s="26"/>
      <c r="EC240" s="26"/>
      <c r="ED240" s="26"/>
      <c r="EE240" s="26"/>
      <c r="EF240" s="26"/>
      <c r="EG240" s="26"/>
      <c r="EH240" s="26"/>
      <c r="EI240" s="26"/>
      <c r="EJ240" s="26"/>
      <c r="EK240" s="26"/>
      <c r="EL240" s="26"/>
      <c r="EM240" s="26"/>
      <c r="EN240" s="26"/>
      <c r="EO240" s="26"/>
      <c r="EP240" s="26"/>
      <c r="EQ240" s="26"/>
      <c r="ER240" s="26"/>
      <c r="ES240" s="26"/>
      <c r="ET240" s="26"/>
      <c r="EU240" s="26"/>
      <c r="EV240" s="26"/>
      <c r="EW240" s="26"/>
      <c r="EX240" s="26"/>
      <c r="EY240" s="26"/>
      <c r="EZ240" s="26"/>
      <c r="FA240" s="26"/>
      <c r="FB240" s="26"/>
      <c r="FC240" s="26"/>
      <c r="FD240" s="26"/>
      <c r="FE240" s="26"/>
      <c r="FF240" s="26"/>
      <c r="FG240" s="26"/>
      <c r="FH240" s="26"/>
      <c r="FI240" s="26"/>
      <c r="FJ240" s="26"/>
      <c r="FK240" s="26"/>
      <c r="FL240" s="26"/>
      <c r="FM240" s="26"/>
      <c r="FN240" s="26"/>
      <c r="FO240" s="26"/>
      <c r="FP240" s="26"/>
      <c r="FQ240" s="26"/>
      <c r="FR240" s="26"/>
      <c r="FS240" s="26"/>
      <c r="FT240" s="26"/>
      <c r="FU240" s="26"/>
      <c r="FV240" s="26"/>
      <c r="FW240" s="26"/>
      <c r="FX240" s="26"/>
      <c r="FY240" s="26"/>
      <c r="FZ240" s="26"/>
      <c r="GA240" s="26"/>
      <c r="GB240" s="26"/>
      <c r="GC240" s="26"/>
      <c r="GD240" s="26"/>
      <c r="GE240" s="26"/>
      <c r="GF240" s="26"/>
      <c r="GG240" s="26"/>
      <c r="GH240" s="26"/>
      <c r="GI240" s="26"/>
      <c r="GJ240" s="26"/>
      <c r="GK240" s="26"/>
      <c r="GL240" s="26"/>
      <c r="GM240" s="26"/>
      <c r="GN240" s="26"/>
      <c r="GO240" s="26"/>
      <c r="GP240" s="26"/>
      <c r="GQ240" s="26"/>
      <c r="GR240" s="26"/>
      <c r="GS240" s="26"/>
      <c r="GT240" s="26"/>
      <c r="GU240" s="26"/>
      <c r="GV240" s="26"/>
      <c r="GW240" s="26"/>
      <c r="GX240" s="26"/>
      <c r="GY240" s="26"/>
      <c r="GZ240" s="26"/>
      <c r="HA240" s="26"/>
      <c r="HB240" s="26"/>
      <c r="HC240" s="26"/>
      <c r="HD240" s="26"/>
      <c r="HE240" s="26"/>
      <c r="HF240" s="26"/>
      <c r="HG240" s="26"/>
      <c r="HH240" s="26"/>
      <c r="HI240" s="26"/>
      <c r="HJ240" s="26"/>
      <c r="HK240" s="26"/>
      <c r="HL240" s="26"/>
      <c r="HM240" s="26"/>
      <c r="HN240" s="26"/>
      <c r="HO240" s="26"/>
      <c r="HP240" s="26"/>
      <c r="HQ240" s="26"/>
      <c r="HR240" s="26"/>
      <c r="HS240" s="26"/>
      <c r="HT240" s="26"/>
      <c r="HU240" s="26"/>
      <c r="HV240" s="26"/>
    </row>
    <row r="241" spans="1:230" x14ac:dyDescent="0.25">
      <c r="A241" s="28"/>
      <c r="B241" s="29"/>
      <c r="C241" s="28"/>
      <c r="D241" s="28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  <c r="BK241" s="26"/>
      <c r="BL241" s="26"/>
      <c r="BM241" s="26"/>
      <c r="BN241" s="26"/>
      <c r="BO241" s="26"/>
      <c r="BP241" s="26"/>
      <c r="BQ241" s="26"/>
      <c r="BR241" s="26"/>
      <c r="BS241" s="26"/>
      <c r="BT241" s="26"/>
      <c r="BU241" s="26"/>
      <c r="BV241" s="26"/>
      <c r="BW241" s="26"/>
      <c r="BX241" s="26"/>
      <c r="BY241" s="26"/>
      <c r="BZ241" s="26"/>
      <c r="CA241" s="26"/>
      <c r="CB241" s="26"/>
      <c r="CC241" s="26"/>
      <c r="CD241" s="26"/>
      <c r="CE241" s="26"/>
      <c r="CF241" s="26"/>
      <c r="CG241" s="26"/>
      <c r="CH241" s="26"/>
      <c r="CI241" s="26"/>
      <c r="CJ241" s="26"/>
      <c r="CK241" s="26"/>
      <c r="CL241" s="26"/>
      <c r="CM241" s="26"/>
      <c r="CN241" s="26"/>
      <c r="CO241" s="26"/>
      <c r="CP241" s="26"/>
      <c r="CQ241" s="26"/>
      <c r="CR241" s="26"/>
      <c r="CS241" s="26"/>
      <c r="CT241" s="26"/>
      <c r="CU241" s="26"/>
      <c r="CV241" s="26"/>
      <c r="CW241" s="26"/>
      <c r="CX241" s="26"/>
      <c r="CY241" s="26"/>
      <c r="CZ241" s="26"/>
      <c r="DA241" s="26"/>
      <c r="DB241" s="26"/>
      <c r="DC241" s="26"/>
      <c r="DD241" s="26"/>
      <c r="DE241" s="26"/>
      <c r="DF241" s="26"/>
      <c r="DG241" s="26"/>
      <c r="DH241" s="26"/>
      <c r="DI241" s="26"/>
      <c r="DJ241" s="26"/>
      <c r="DK241" s="26"/>
      <c r="DL241" s="26"/>
      <c r="DM241" s="26"/>
      <c r="DN241" s="26"/>
      <c r="DO241" s="26"/>
      <c r="DP241" s="26"/>
      <c r="DQ241" s="26"/>
      <c r="DR241" s="26"/>
      <c r="DS241" s="26"/>
      <c r="DT241" s="26"/>
      <c r="DU241" s="26"/>
      <c r="DV241" s="26"/>
      <c r="DW241" s="26"/>
      <c r="DX241" s="26"/>
      <c r="DY241" s="26"/>
      <c r="DZ241" s="26"/>
      <c r="EA241" s="26"/>
      <c r="EB241" s="26"/>
      <c r="EC241" s="26"/>
      <c r="ED241" s="26"/>
      <c r="EE241" s="26"/>
      <c r="EF241" s="26"/>
      <c r="EG241" s="26"/>
      <c r="EH241" s="26"/>
      <c r="EI241" s="26"/>
      <c r="EJ241" s="26"/>
      <c r="EK241" s="26"/>
      <c r="EL241" s="26"/>
      <c r="EM241" s="26"/>
      <c r="EN241" s="26"/>
      <c r="EO241" s="26"/>
      <c r="EP241" s="26"/>
      <c r="EQ241" s="26"/>
      <c r="ER241" s="26"/>
      <c r="ES241" s="26"/>
      <c r="ET241" s="26"/>
      <c r="EU241" s="26"/>
      <c r="EV241" s="26"/>
      <c r="EW241" s="26"/>
      <c r="EX241" s="26"/>
      <c r="EY241" s="26"/>
      <c r="EZ241" s="26"/>
      <c r="FA241" s="26"/>
      <c r="FB241" s="26"/>
      <c r="FC241" s="26"/>
      <c r="FD241" s="26"/>
      <c r="FE241" s="26"/>
      <c r="FF241" s="26"/>
      <c r="FG241" s="26"/>
      <c r="FH241" s="26"/>
      <c r="FI241" s="26"/>
      <c r="FJ241" s="26"/>
      <c r="FK241" s="26"/>
      <c r="FL241" s="26"/>
      <c r="FM241" s="26"/>
      <c r="FN241" s="26"/>
      <c r="FO241" s="26"/>
      <c r="FP241" s="26"/>
      <c r="FQ241" s="26"/>
      <c r="FR241" s="26"/>
      <c r="FS241" s="26"/>
      <c r="FT241" s="26"/>
      <c r="FU241" s="26"/>
      <c r="FV241" s="26"/>
      <c r="FW241" s="26"/>
      <c r="FX241" s="26"/>
      <c r="FY241" s="26"/>
      <c r="FZ241" s="26"/>
      <c r="GA241" s="26"/>
      <c r="GB241" s="26"/>
      <c r="GC241" s="26"/>
      <c r="GD241" s="26"/>
      <c r="GE241" s="26"/>
      <c r="GF241" s="26"/>
      <c r="GG241" s="26"/>
      <c r="GH241" s="26"/>
      <c r="GI241" s="26"/>
      <c r="GJ241" s="26"/>
      <c r="GK241" s="26"/>
      <c r="GL241" s="26"/>
      <c r="GM241" s="26"/>
      <c r="GN241" s="26"/>
      <c r="GO241" s="26"/>
      <c r="GP241" s="26"/>
      <c r="GQ241" s="26"/>
      <c r="GR241" s="26"/>
      <c r="GS241" s="26"/>
      <c r="GT241" s="26"/>
      <c r="GU241" s="26"/>
      <c r="GV241" s="26"/>
      <c r="GW241" s="26"/>
      <c r="GX241" s="26"/>
      <c r="GY241" s="26"/>
      <c r="GZ241" s="26"/>
      <c r="HA241" s="26"/>
      <c r="HB241" s="26"/>
      <c r="HC241" s="26"/>
      <c r="HD241" s="26"/>
      <c r="HE241" s="26"/>
      <c r="HF241" s="26"/>
      <c r="HG241" s="26"/>
      <c r="HH241" s="26"/>
      <c r="HI241" s="26"/>
      <c r="HJ241" s="26"/>
      <c r="HK241" s="26"/>
      <c r="HL241" s="26"/>
      <c r="HM241" s="26"/>
      <c r="HN241" s="26"/>
      <c r="HO241" s="26"/>
      <c r="HP241" s="26"/>
      <c r="HQ241" s="26"/>
      <c r="HR241" s="26"/>
      <c r="HS241" s="26"/>
      <c r="HT241" s="26"/>
      <c r="HU241" s="26"/>
      <c r="HV241" s="26"/>
    </row>
    <row r="242" spans="1:230" x14ac:dyDescent="0.25">
      <c r="A242" s="28"/>
      <c r="B242" s="29"/>
      <c r="C242" s="28"/>
      <c r="D242" s="28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  <c r="BK242" s="26"/>
      <c r="BL242" s="26"/>
      <c r="BM242" s="26"/>
      <c r="BN242" s="26"/>
      <c r="BO242" s="26"/>
      <c r="BP242" s="26"/>
      <c r="BQ242" s="26"/>
      <c r="BR242" s="26"/>
      <c r="BS242" s="26"/>
      <c r="BT242" s="26"/>
      <c r="BU242" s="26"/>
      <c r="BV242" s="26"/>
      <c r="BW242" s="26"/>
      <c r="BX242" s="26"/>
      <c r="BY242" s="26"/>
      <c r="BZ242" s="26"/>
      <c r="CA242" s="26"/>
      <c r="CB242" s="26"/>
      <c r="CC242" s="26"/>
      <c r="CD242" s="26"/>
      <c r="CE242" s="26"/>
      <c r="CF242" s="26"/>
      <c r="CG242" s="26"/>
      <c r="CH242" s="26"/>
      <c r="CI242" s="26"/>
      <c r="CJ242" s="26"/>
      <c r="CK242" s="26"/>
      <c r="CL242" s="26"/>
      <c r="CM242" s="26"/>
      <c r="CN242" s="26"/>
      <c r="CO242" s="26"/>
      <c r="CP242" s="26"/>
      <c r="CQ242" s="26"/>
      <c r="CR242" s="26"/>
      <c r="CS242" s="26"/>
      <c r="CT242" s="26"/>
      <c r="CU242" s="26"/>
      <c r="CV242" s="26"/>
      <c r="CW242" s="26"/>
      <c r="CX242" s="26"/>
      <c r="CY242" s="26"/>
      <c r="CZ242" s="26"/>
      <c r="DA242" s="26"/>
      <c r="DB242" s="26"/>
      <c r="DC242" s="26"/>
      <c r="DD242" s="26"/>
      <c r="DE242" s="26"/>
      <c r="DF242" s="26"/>
      <c r="DG242" s="26"/>
      <c r="DH242" s="26"/>
      <c r="DI242" s="26"/>
      <c r="DJ242" s="26"/>
      <c r="DK242" s="26"/>
      <c r="DL242" s="26"/>
      <c r="DM242" s="26"/>
      <c r="DN242" s="26"/>
      <c r="DO242" s="26"/>
      <c r="DP242" s="26"/>
      <c r="DQ242" s="26"/>
      <c r="DR242" s="26"/>
      <c r="DS242" s="26"/>
      <c r="DT242" s="26"/>
      <c r="DU242" s="26"/>
      <c r="DV242" s="26"/>
      <c r="DW242" s="26"/>
      <c r="DX242" s="26"/>
      <c r="DY242" s="26"/>
      <c r="DZ242" s="26"/>
      <c r="EA242" s="26"/>
      <c r="EB242" s="26"/>
      <c r="EC242" s="26"/>
      <c r="ED242" s="26"/>
      <c r="EE242" s="26"/>
      <c r="EF242" s="26"/>
      <c r="EG242" s="26"/>
      <c r="EH242" s="26"/>
      <c r="EI242" s="26"/>
      <c r="EJ242" s="26"/>
      <c r="EK242" s="26"/>
      <c r="EL242" s="26"/>
      <c r="EM242" s="26"/>
      <c r="EN242" s="26"/>
      <c r="EO242" s="26"/>
      <c r="EP242" s="26"/>
      <c r="EQ242" s="26"/>
      <c r="ER242" s="26"/>
      <c r="ES242" s="26"/>
      <c r="ET242" s="26"/>
      <c r="EU242" s="26"/>
      <c r="EV242" s="26"/>
      <c r="EW242" s="26"/>
      <c r="EX242" s="26"/>
      <c r="EY242" s="26"/>
      <c r="EZ242" s="26"/>
      <c r="FA242" s="26"/>
      <c r="FB242" s="26"/>
      <c r="FC242" s="26"/>
      <c r="FD242" s="26"/>
      <c r="FE242" s="26"/>
      <c r="FF242" s="26"/>
      <c r="FG242" s="26"/>
      <c r="FH242" s="26"/>
      <c r="FI242" s="26"/>
      <c r="FJ242" s="26"/>
      <c r="FK242" s="26"/>
      <c r="FL242" s="26"/>
      <c r="FM242" s="26"/>
      <c r="FN242" s="26"/>
      <c r="FO242" s="26"/>
      <c r="FP242" s="26"/>
      <c r="FQ242" s="26"/>
      <c r="FR242" s="26"/>
      <c r="FS242" s="26"/>
      <c r="FT242" s="26"/>
      <c r="FU242" s="26"/>
      <c r="FV242" s="26"/>
      <c r="FW242" s="26"/>
      <c r="FX242" s="26"/>
      <c r="FY242" s="26"/>
      <c r="FZ242" s="26"/>
      <c r="GA242" s="26"/>
      <c r="GB242" s="26"/>
      <c r="GC242" s="26"/>
      <c r="GD242" s="26"/>
      <c r="GE242" s="26"/>
      <c r="GF242" s="26"/>
      <c r="GG242" s="26"/>
      <c r="GH242" s="26"/>
      <c r="GI242" s="26"/>
      <c r="GJ242" s="26"/>
      <c r="GK242" s="26"/>
      <c r="GL242" s="26"/>
      <c r="GM242" s="26"/>
      <c r="GN242" s="26"/>
      <c r="GO242" s="26"/>
      <c r="GP242" s="26"/>
      <c r="GQ242" s="26"/>
      <c r="GR242" s="26"/>
      <c r="GS242" s="26"/>
      <c r="GT242" s="26"/>
      <c r="GU242" s="26"/>
      <c r="GV242" s="26"/>
      <c r="GW242" s="26"/>
      <c r="GX242" s="26"/>
      <c r="GY242" s="26"/>
      <c r="GZ242" s="26"/>
      <c r="HA242" s="26"/>
      <c r="HB242" s="26"/>
      <c r="HC242" s="26"/>
      <c r="HD242" s="26"/>
      <c r="HE242" s="26"/>
      <c r="HF242" s="26"/>
      <c r="HG242" s="26"/>
      <c r="HH242" s="26"/>
      <c r="HI242" s="26"/>
      <c r="HJ242" s="26"/>
      <c r="HK242" s="26"/>
      <c r="HL242" s="26"/>
      <c r="HM242" s="26"/>
      <c r="HN242" s="26"/>
      <c r="HO242" s="26"/>
      <c r="HP242" s="26"/>
      <c r="HQ242" s="26"/>
      <c r="HR242" s="26"/>
      <c r="HS242" s="26"/>
      <c r="HT242" s="26"/>
      <c r="HU242" s="26"/>
      <c r="HV242" s="26"/>
    </row>
    <row r="243" spans="1:230" x14ac:dyDescent="0.25">
      <c r="A243" s="28"/>
      <c r="B243" s="29"/>
      <c r="C243" s="28"/>
      <c r="D243" s="28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  <c r="BK243" s="26"/>
      <c r="BL243" s="26"/>
      <c r="BM243" s="26"/>
      <c r="BN243" s="26"/>
      <c r="BO243" s="26"/>
      <c r="BP243" s="26"/>
      <c r="BQ243" s="26"/>
      <c r="BR243" s="26"/>
      <c r="BS243" s="26"/>
      <c r="BT243" s="26"/>
      <c r="BU243" s="26"/>
      <c r="BV243" s="26"/>
      <c r="BW243" s="26"/>
      <c r="BX243" s="26"/>
      <c r="BY243" s="26"/>
      <c r="BZ243" s="26"/>
      <c r="CA243" s="26"/>
      <c r="CB243" s="26"/>
      <c r="CC243" s="26"/>
      <c r="CD243" s="26"/>
      <c r="CE243" s="26"/>
      <c r="CF243" s="26"/>
      <c r="CG243" s="26"/>
      <c r="CH243" s="26"/>
      <c r="CI243" s="26"/>
      <c r="CJ243" s="26"/>
      <c r="CK243" s="26"/>
      <c r="CL243" s="26"/>
      <c r="CM243" s="26"/>
      <c r="CN243" s="26"/>
      <c r="CO243" s="26"/>
      <c r="CP243" s="26"/>
      <c r="CQ243" s="26"/>
      <c r="CR243" s="26"/>
      <c r="CS243" s="26"/>
      <c r="CT243" s="26"/>
      <c r="CU243" s="26"/>
      <c r="CV243" s="26"/>
      <c r="CW243" s="26"/>
      <c r="CX243" s="26"/>
      <c r="CY243" s="26"/>
      <c r="CZ243" s="26"/>
      <c r="DA243" s="26"/>
      <c r="DB243" s="26"/>
      <c r="DC243" s="26"/>
      <c r="DD243" s="26"/>
      <c r="DE243" s="26"/>
      <c r="DF243" s="26"/>
      <c r="DG243" s="26"/>
      <c r="DH243" s="26"/>
      <c r="DI243" s="26"/>
      <c r="DJ243" s="26"/>
      <c r="DK243" s="26"/>
      <c r="DL243" s="26"/>
      <c r="DM243" s="26"/>
      <c r="DN243" s="26"/>
      <c r="DO243" s="26"/>
      <c r="DP243" s="26"/>
      <c r="DQ243" s="26"/>
      <c r="DR243" s="26"/>
      <c r="DS243" s="26"/>
      <c r="DT243" s="26"/>
      <c r="DU243" s="26"/>
      <c r="DV243" s="26"/>
      <c r="DW243" s="26"/>
      <c r="DX243" s="26"/>
      <c r="DY243" s="26"/>
      <c r="DZ243" s="26"/>
      <c r="EA243" s="26"/>
      <c r="EB243" s="26"/>
      <c r="EC243" s="26"/>
      <c r="ED243" s="26"/>
      <c r="EE243" s="26"/>
      <c r="EF243" s="26"/>
      <c r="EG243" s="26"/>
      <c r="EH243" s="26"/>
      <c r="EI243" s="26"/>
      <c r="EJ243" s="26"/>
      <c r="EK243" s="26"/>
      <c r="EL243" s="26"/>
      <c r="EM243" s="26"/>
      <c r="EN243" s="26"/>
      <c r="EO243" s="26"/>
      <c r="EP243" s="26"/>
      <c r="EQ243" s="26"/>
      <c r="ER243" s="26"/>
      <c r="ES243" s="26"/>
      <c r="ET243" s="26"/>
      <c r="EU243" s="26"/>
      <c r="EV243" s="26"/>
      <c r="EW243" s="26"/>
      <c r="EX243" s="26"/>
      <c r="EY243" s="26"/>
      <c r="EZ243" s="26"/>
      <c r="FA243" s="26"/>
      <c r="FB243" s="26"/>
      <c r="FC243" s="26"/>
      <c r="FD243" s="26"/>
      <c r="FE243" s="26"/>
      <c r="FF243" s="26"/>
      <c r="FG243" s="26"/>
      <c r="FH243" s="26"/>
      <c r="FI243" s="26"/>
      <c r="FJ243" s="26"/>
      <c r="FK243" s="26"/>
      <c r="FL243" s="26"/>
      <c r="FM243" s="26"/>
      <c r="FN243" s="26"/>
      <c r="FO243" s="26"/>
      <c r="FP243" s="26"/>
      <c r="FQ243" s="26"/>
      <c r="FR243" s="26"/>
      <c r="FS243" s="26"/>
      <c r="FT243" s="26"/>
      <c r="FU243" s="26"/>
      <c r="FV243" s="26"/>
      <c r="FW243" s="26"/>
      <c r="FX243" s="26"/>
      <c r="FY243" s="26"/>
      <c r="FZ243" s="26"/>
      <c r="GA243" s="26"/>
      <c r="GB243" s="26"/>
      <c r="GC243" s="26"/>
      <c r="GD243" s="26"/>
      <c r="GE243" s="26"/>
      <c r="GF243" s="26"/>
      <c r="GG243" s="26"/>
      <c r="GH243" s="26"/>
      <c r="GI243" s="26"/>
      <c r="GJ243" s="26"/>
      <c r="GK243" s="26"/>
      <c r="GL243" s="26"/>
      <c r="GM243" s="26"/>
      <c r="GN243" s="26"/>
      <c r="GO243" s="26"/>
      <c r="GP243" s="26"/>
      <c r="GQ243" s="26"/>
      <c r="GR243" s="26"/>
      <c r="GS243" s="26"/>
      <c r="GT243" s="26"/>
      <c r="GU243" s="26"/>
      <c r="GV243" s="26"/>
      <c r="GW243" s="26"/>
      <c r="GX243" s="26"/>
      <c r="GY243" s="26"/>
      <c r="GZ243" s="26"/>
      <c r="HA243" s="26"/>
      <c r="HB243" s="26"/>
      <c r="HC243" s="26"/>
      <c r="HD243" s="26"/>
      <c r="HE243" s="26"/>
      <c r="HF243" s="26"/>
      <c r="HG243" s="26"/>
      <c r="HH243" s="26"/>
      <c r="HI243" s="26"/>
      <c r="HJ243" s="26"/>
      <c r="HK243" s="26"/>
      <c r="HL243" s="26"/>
      <c r="HM243" s="26"/>
      <c r="HN243" s="26"/>
      <c r="HO243" s="26"/>
      <c r="HP243" s="26"/>
      <c r="HQ243" s="26"/>
      <c r="HR243" s="26"/>
      <c r="HS243" s="26"/>
      <c r="HT243" s="26"/>
      <c r="HU243" s="26"/>
      <c r="HV243" s="26"/>
    </row>
    <row r="244" spans="1:230" x14ac:dyDescent="0.25">
      <c r="A244" s="28"/>
      <c r="B244" s="29"/>
      <c r="C244" s="28"/>
      <c r="D244" s="28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  <c r="BK244" s="26"/>
      <c r="BL244" s="26"/>
      <c r="BM244" s="26"/>
      <c r="BN244" s="26"/>
      <c r="BO244" s="26"/>
      <c r="BP244" s="26"/>
      <c r="BQ244" s="26"/>
      <c r="BR244" s="26"/>
      <c r="BS244" s="26"/>
      <c r="BT244" s="26"/>
      <c r="BU244" s="26"/>
      <c r="BV244" s="26"/>
      <c r="BW244" s="26"/>
      <c r="BX244" s="26"/>
      <c r="BY244" s="26"/>
      <c r="BZ244" s="26"/>
      <c r="CA244" s="26"/>
      <c r="CB244" s="26"/>
      <c r="CC244" s="26"/>
      <c r="CD244" s="26"/>
      <c r="CE244" s="26"/>
      <c r="CF244" s="26"/>
      <c r="CG244" s="26"/>
      <c r="CH244" s="26"/>
      <c r="CI244" s="26"/>
      <c r="CJ244" s="26"/>
      <c r="CK244" s="26"/>
      <c r="CL244" s="26"/>
      <c r="CM244" s="26"/>
      <c r="CN244" s="26"/>
      <c r="CO244" s="26"/>
      <c r="CP244" s="26"/>
      <c r="CQ244" s="26"/>
      <c r="CR244" s="26"/>
      <c r="CS244" s="26"/>
      <c r="CT244" s="26"/>
      <c r="CU244" s="26"/>
      <c r="CV244" s="26"/>
      <c r="CW244" s="26"/>
      <c r="CX244" s="26"/>
      <c r="CY244" s="26"/>
      <c r="CZ244" s="26"/>
      <c r="DA244" s="26"/>
      <c r="DB244" s="26"/>
      <c r="DC244" s="26"/>
      <c r="DD244" s="26"/>
      <c r="DE244" s="26"/>
      <c r="DF244" s="26"/>
      <c r="DG244" s="26"/>
      <c r="DH244" s="26"/>
      <c r="DI244" s="26"/>
      <c r="DJ244" s="26"/>
      <c r="DK244" s="26"/>
      <c r="DL244" s="26"/>
      <c r="DM244" s="26"/>
      <c r="DN244" s="26"/>
      <c r="DO244" s="26"/>
      <c r="DP244" s="26"/>
      <c r="DQ244" s="26"/>
      <c r="DR244" s="26"/>
      <c r="DS244" s="26"/>
      <c r="DT244" s="26"/>
      <c r="DU244" s="26"/>
      <c r="DV244" s="26"/>
      <c r="DW244" s="26"/>
      <c r="DX244" s="26"/>
      <c r="DY244" s="26"/>
      <c r="DZ244" s="26"/>
      <c r="EA244" s="26"/>
      <c r="EB244" s="26"/>
      <c r="EC244" s="26"/>
      <c r="ED244" s="26"/>
      <c r="EE244" s="26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  <c r="FN244" s="26"/>
      <c r="FO244" s="26"/>
      <c r="FP244" s="26"/>
      <c r="FQ244" s="26"/>
      <c r="FR244" s="26"/>
      <c r="FS244" s="26"/>
      <c r="FT244" s="26"/>
      <c r="FU244" s="26"/>
      <c r="FV244" s="26"/>
      <c r="FW244" s="26"/>
      <c r="FX244" s="26"/>
      <c r="FY244" s="26"/>
      <c r="FZ244" s="26"/>
      <c r="GA244" s="26"/>
      <c r="GB244" s="26"/>
      <c r="GC244" s="26"/>
      <c r="GD244" s="26"/>
      <c r="GE244" s="26"/>
      <c r="GF244" s="26"/>
      <c r="GG244" s="26"/>
      <c r="GH244" s="26"/>
      <c r="GI244" s="26"/>
      <c r="GJ244" s="26"/>
      <c r="GK244" s="26"/>
      <c r="GL244" s="26"/>
      <c r="GM244" s="26"/>
      <c r="GN244" s="26"/>
      <c r="GO244" s="26"/>
      <c r="GP244" s="26"/>
      <c r="GQ244" s="26"/>
      <c r="GR244" s="26"/>
      <c r="GS244" s="26"/>
      <c r="GT244" s="26"/>
      <c r="GU244" s="26"/>
      <c r="GV244" s="26"/>
      <c r="GW244" s="26"/>
      <c r="GX244" s="26"/>
      <c r="GY244" s="26"/>
      <c r="GZ244" s="26"/>
      <c r="HA244" s="26"/>
      <c r="HB244" s="26"/>
      <c r="HC244" s="26"/>
      <c r="HD244" s="26"/>
      <c r="HE244" s="26"/>
      <c r="HF244" s="26"/>
      <c r="HG244" s="26"/>
      <c r="HH244" s="26"/>
      <c r="HI244" s="26"/>
      <c r="HJ244" s="26"/>
      <c r="HK244" s="26"/>
      <c r="HL244" s="26"/>
      <c r="HM244" s="26"/>
      <c r="HN244" s="26"/>
      <c r="HO244" s="26"/>
      <c r="HP244" s="26"/>
      <c r="HQ244" s="26"/>
      <c r="HR244" s="26"/>
      <c r="HS244" s="26"/>
      <c r="HT244" s="26"/>
      <c r="HU244" s="26"/>
      <c r="HV244" s="26"/>
    </row>
    <row r="245" spans="1:230" x14ac:dyDescent="0.25">
      <c r="A245" s="28"/>
      <c r="B245" s="29"/>
      <c r="C245" s="28"/>
      <c r="D245" s="28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  <c r="BK245" s="26"/>
      <c r="BL245" s="26"/>
      <c r="BM245" s="26"/>
      <c r="BN245" s="26"/>
      <c r="BO245" s="26"/>
      <c r="BP245" s="26"/>
      <c r="BQ245" s="26"/>
      <c r="BR245" s="26"/>
      <c r="BS245" s="26"/>
      <c r="BT245" s="26"/>
      <c r="BU245" s="26"/>
      <c r="BV245" s="26"/>
      <c r="BW245" s="26"/>
      <c r="BX245" s="26"/>
      <c r="BY245" s="26"/>
      <c r="BZ245" s="26"/>
      <c r="CA245" s="26"/>
      <c r="CB245" s="26"/>
      <c r="CC245" s="26"/>
      <c r="CD245" s="26"/>
      <c r="CE245" s="26"/>
      <c r="CF245" s="26"/>
      <c r="CG245" s="26"/>
      <c r="CH245" s="26"/>
      <c r="CI245" s="26"/>
      <c r="CJ245" s="26"/>
      <c r="CK245" s="26"/>
      <c r="CL245" s="26"/>
      <c r="CM245" s="26"/>
      <c r="CN245" s="26"/>
      <c r="CO245" s="26"/>
      <c r="CP245" s="26"/>
      <c r="CQ245" s="26"/>
      <c r="CR245" s="26"/>
      <c r="CS245" s="26"/>
      <c r="CT245" s="26"/>
      <c r="CU245" s="26"/>
      <c r="CV245" s="26"/>
      <c r="CW245" s="26"/>
      <c r="CX245" s="26"/>
      <c r="CY245" s="26"/>
      <c r="CZ245" s="26"/>
      <c r="DA245" s="26"/>
      <c r="DB245" s="26"/>
      <c r="DC245" s="26"/>
      <c r="DD245" s="26"/>
      <c r="DE245" s="26"/>
      <c r="DF245" s="26"/>
      <c r="DG245" s="26"/>
      <c r="DH245" s="26"/>
      <c r="DI245" s="26"/>
      <c r="DJ245" s="26"/>
      <c r="DK245" s="26"/>
      <c r="DL245" s="26"/>
      <c r="DM245" s="26"/>
      <c r="DN245" s="26"/>
      <c r="DO245" s="26"/>
      <c r="DP245" s="26"/>
      <c r="DQ245" s="26"/>
      <c r="DR245" s="26"/>
      <c r="DS245" s="26"/>
      <c r="DT245" s="26"/>
      <c r="DU245" s="26"/>
      <c r="DV245" s="26"/>
      <c r="DW245" s="26"/>
      <c r="DX245" s="26"/>
      <c r="DY245" s="26"/>
      <c r="DZ245" s="26"/>
      <c r="EA245" s="26"/>
      <c r="EB245" s="26"/>
      <c r="EC245" s="26"/>
      <c r="ED245" s="26"/>
      <c r="EE245" s="26"/>
      <c r="EF245" s="26"/>
      <c r="EG245" s="26"/>
      <c r="EH245" s="26"/>
      <c r="EI245" s="26"/>
      <c r="EJ245" s="26"/>
      <c r="EK245" s="26"/>
      <c r="EL245" s="26"/>
      <c r="EM245" s="26"/>
      <c r="EN245" s="26"/>
      <c r="EO245" s="26"/>
      <c r="EP245" s="26"/>
      <c r="EQ245" s="26"/>
      <c r="ER245" s="26"/>
      <c r="ES245" s="26"/>
      <c r="ET245" s="26"/>
      <c r="EU245" s="26"/>
      <c r="EV245" s="26"/>
      <c r="EW245" s="26"/>
      <c r="EX245" s="26"/>
      <c r="EY245" s="26"/>
      <c r="EZ245" s="26"/>
      <c r="FA245" s="26"/>
      <c r="FB245" s="26"/>
      <c r="FC245" s="26"/>
      <c r="FD245" s="26"/>
      <c r="FE245" s="26"/>
      <c r="FF245" s="26"/>
      <c r="FG245" s="26"/>
      <c r="FH245" s="26"/>
      <c r="FI245" s="26"/>
      <c r="FJ245" s="26"/>
      <c r="FK245" s="26"/>
      <c r="FL245" s="26"/>
      <c r="FM245" s="26"/>
      <c r="FN245" s="26"/>
      <c r="FO245" s="26"/>
      <c r="FP245" s="26"/>
      <c r="FQ245" s="26"/>
      <c r="FR245" s="26"/>
      <c r="FS245" s="26"/>
      <c r="FT245" s="26"/>
      <c r="FU245" s="26"/>
      <c r="FV245" s="26"/>
      <c r="FW245" s="26"/>
      <c r="FX245" s="26"/>
      <c r="FY245" s="26"/>
      <c r="FZ245" s="26"/>
      <c r="GA245" s="26"/>
      <c r="GB245" s="26"/>
      <c r="GC245" s="26"/>
      <c r="GD245" s="26"/>
      <c r="GE245" s="26"/>
      <c r="GF245" s="26"/>
      <c r="GG245" s="26"/>
      <c r="GH245" s="26"/>
      <c r="GI245" s="26"/>
      <c r="GJ245" s="26"/>
      <c r="GK245" s="26"/>
      <c r="GL245" s="26"/>
      <c r="GM245" s="26"/>
      <c r="GN245" s="26"/>
      <c r="GO245" s="26"/>
      <c r="GP245" s="26"/>
      <c r="GQ245" s="26"/>
      <c r="GR245" s="26"/>
      <c r="GS245" s="26"/>
      <c r="GT245" s="26"/>
      <c r="GU245" s="26"/>
      <c r="GV245" s="26"/>
      <c r="GW245" s="26"/>
      <c r="GX245" s="26"/>
      <c r="GY245" s="26"/>
      <c r="GZ245" s="26"/>
      <c r="HA245" s="26"/>
      <c r="HB245" s="26"/>
      <c r="HC245" s="26"/>
      <c r="HD245" s="26"/>
      <c r="HE245" s="26"/>
      <c r="HF245" s="26"/>
      <c r="HG245" s="26"/>
      <c r="HH245" s="26"/>
      <c r="HI245" s="26"/>
      <c r="HJ245" s="26"/>
      <c r="HK245" s="26"/>
      <c r="HL245" s="26"/>
      <c r="HM245" s="26"/>
      <c r="HN245" s="26"/>
      <c r="HO245" s="26"/>
      <c r="HP245" s="26"/>
      <c r="HQ245" s="26"/>
      <c r="HR245" s="26"/>
      <c r="HS245" s="26"/>
      <c r="HT245" s="26"/>
      <c r="HU245" s="26"/>
      <c r="HV245" s="26"/>
    </row>
    <row r="246" spans="1:230" x14ac:dyDescent="0.25">
      <c r="A246" s="28"/>
      <c r="B246" s="29"/>
      <c r="C246" s="28"/>
      <c r="D246" s="28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  <c r="DA246" s="26"/>
      <c r="DB246" s="26"/>
      <c r="DC246" s="26"/>
      <c r="DD246" s="26"/>
      <c r="DE246" s="26"/>
      <c r="DF246" s="26"/>
      <c r="DG246" s="26"/>
      <c r="DH246" s="26"/>
      <c r="DI246" s="26"/>
      <c r="DJ246" s="26"/>
      <c r="DK246" s="26"/>
      <c r="DL246" s="26"/>
      <c r="DM246" s="26"/>
      <c r="DN246" s="26"/>
      <c r="DO246" s="26"/>
      <c r="DP246" s="26"/>
      <c r="DQ246" s="26"/>
      <c r="DR246" s="26"/>
      <c r="DS246" s="26"/>
      <c r="DT246" s="26"/>
      <c r="DU246" s="26"/>
      <c r="DV246" s="26"/>
      <c r="DW246" s="26"/>
      <c r="DX246" s="26"/>
      <c r="DY246" s="26"/>
      <c r="DZ246" s="26"/>
      <c r="EA246" s="26"/>
      <c r="EB246" s="26"/>
      <c r="EC246" s="26"/>
      <c r="ED246" s="26"/>
      <c r="EE246" s="26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26"/>
      <c r="FQ246" s="26"/>
      <c r="FR246" s="26"/>
      <c r="FS246" s="26"/>
      <c r="FT246" s="26"/>
      <c r="FU246" s="26"/>
      <c r="FV246" s="26"/>
      <c r="FW246" s="26"/>
      <c r="FX246" s="26"/>
      <c r="FY246" s="26"/>
      <c r="FZ246" s="26"/>
      <c r="GA246" s="26"/>
      <c r="GB246" s="26"/>
      <c r="GC246" s="26"/>
      <c r="GD246" s="26"/>
      <c r="GE246" s="26"/>
      <c r="GF246" s="26"/>
      <c r="GG246" s="26"/>
      <c r="GH246" s="26"/>
      <c r="GI246" s="26"/>
      <c r="GJ246" s="26"/>
      <c r="GK246" s="26"/>
      <c r="GL246" s="26"/>
      <c r="GM246" s="26"/>
      <c r="GN246" s="26"/>
      <c r="GO246" s="26"/>
      <c r="GP246" s="26"/>
      <c r="GQ246" s="26"/>
      <c r="GR246" s="26"/>
      <c r="GS246" s="26"/>
      <c r="GT246" s="26"/>
      <c r="GU246" s="26"/>
      <c r="GV246" s="26"/>
      <c r="GW246" s="26"/>
      <c r="GX246" s="26"/>
      <c r="GY246" s="26"/>
      <c r="GZ246" s="26"/>
      <c r="HA246" s="26"/>
      <c r="HB246" s="26"/>
      <c r="HC246" s="26"/>
      <c r="HD246" s="26"/>
      <c r="HE246" s="26"/>
      <c r="HF246" s="26"/>
      <c r="HG246" s="26"/>
      <c r="HH246" s="26"/>
      <c r="HI246" s="26"/>
      <c r="HJ246" s="26"/>
      <c r="HK246" s="26"/>
      <c r="HL246" s="26"/>
      <c r="HM246" s="26"/>
      <c r="HN246" s="26"/>
      <c r="HO246" s="26"/>
      <c r="HP246" s="26"/>
      <c r="HQ246" s="26"/>
      <c r="HR246" s="26"/>
      <c r="HS246" s="26"/>
      <c r="HT246" s="26"/>
      <c r="HU246" s="26"/>
      <c r="HV246" s="26"/>
    </row>
    <row r="247" spans="1:230" x14ac:dyDescent="0.25">
      <c r="A247" s="28"/>
      <c r="B247" s="29"/>
      <c r="C247" s="28"/>
      <c r="D247" s="28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  <c r="BN247" s="26"/>
      <c r="BO247" s="26"/>
      <c r="BP247" s="26"/>
      <c r="BQ247" s="26"/>
      <c r="BR247" s="26"/>
      <c r="BS247" s="26"/>
      <c r="BT247" s="26"/>
      <c r="BU247" s="26"/>
      <c r="BV247" s="26"/>
      <c r="BW247" s="26"/>
      <c r="BX247" s="26"/>
      <c r="BY247" s="26"/>
      <c r="BZ247" s="26"/>
      <c r="CA247" s="26"/>
      <c r="CB247" s="26"/>
      <c r="CC247" s="26"/>
      <c r="CD247" s="26"/>
      <c r="CE247" s="26"/>
      <c r="CF247" s="26"/>
      <c r="CG247" s="26"/>
      <c r="CH247" s="26"/>
      <c r="CI247" s="26"/>
      <c r="CJ247" s="26"/>
      <c r="CK247" s="26"/>
      <c r="CL247" s="26"/>
      <c r="CM247" s="26"/>
      <c r="CN247" s="26"/>
      <c r="CO247" s="26"/>
      <c r="CP247" s="26"/>
      <c r="CQ247" s="26"/>
      <c r="CR247" s="26"/>
      <c r="CS247" s="26"/>
      <c r="CT247" s="26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F247" s="26"/>
      <c r="DG247" s="26"/>
      <c r="DH247" s="26"/>
      <c r="DI247" s="26"/>
      <c r="DJ247" s="26"/>
      <c r="DK247" s="26"/>
      <c r="DL247" s="26"/>
      <c r="DM247" s="26"/>
      <c r="DN247" s="26"/>
      <c r="DO247" s="26"/>
      <c r="DP247" s="26"/>
      <c r="DQ247" s="26"/>
      <c r="DR247" s="26"/>
      <c r="DS247" s="26"/>
      <c r="DT247" s="26"/>
      <c r="DU247" s="26"/>
      <c r="DV247" s="26"/>
      <c r="DW247" s="26"/>
      <c r="DX247" s="26"/>
      <c r="DY247" s="26"/>
      <c r="DZ247" s="26"/>
      <c r="EA247" s="26"/>
      <c r="EB247" s="26"/>
      <c r="EC247" s="26"/>
      <c r="ED247" s="26"/>
      <c r="EE247" s="26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  <c r="FN247" s="26"/>
      <c r="FO247" s="26"/>
      <c r="FP247" s="26"/>
      <c r="FQ247" s="26"/>
      <c r="FR247" s="26"/>
      <c r="FS247" s="26"/>
      <c r="FT247" s="26"/>
      <c r="FU247" s="26"/>
      <c r="FV247" s="26"/>
      <c r="FW247" s="26"/>
      <c r="FX247" s="26"/>
      <c r="FY247" s="26"/>
      <c r="FZ247" s="26"/>
      <c r="GA247" s="26"/>
      <c r="GB247" s="26"/>
      <c r="GC247" s="26"/>
      <c r="GD247" s="26"/>
      <c r="GE247" s="26"/>
      <c r="GF247" s="26"/>
      <c r="GG247" s="26"/>
      <c r="GH247" s="26"/>
      <c r="GI247" s="26"/>
      <c r="GJ247" s="26"/>
      <c r="GK247" s="26"/>
      <c r="GL247" s="26"/>
      <c r="GM247" s="26"/>
      <c r="GN247" s="26"/>
      <c r="GO247" s="26"/>
      <c r="GP247" s="26"/>
      <c r="GQ247" s="26"/>
      <c r="GR247" s="26"/>
      <c r="GS247" s="26"/>
      <c r="GT247" s="26"/>
      <c r="GU247" s="26"/>
      <c r="GV247" s="26"/>
      <c r="GW247" s="26"/>
      <c r="GX247" s="26"/>
      <c r="GY247" s="26"/>
      <c r="GZ247" s="26"/>
      <c r="HA247" s="26"/>
      <c r="HB247" s="26"/>
      <c r="HC247" s="26"/>
      <c r="HD247" s="26"/>
      <c r="HE247" s="26"/>
      <c r="HF247" s="26"/>
      <c r="HG247" s="26"/>
      <c r="HH247" s="26"/>
      <c r="HI247" s="26"/>
      <c r="HJ247" s="26"/>
      <c r="HK247" s="26"/>
      <c r="HL247" s="26"/>
      <c r="HM247" s="26"/>
      <c r="HN247" s="26"/>
      <c r="HO247" s="26"/>
      <c r="HP247" s="26"/>
      <c r="HQ247" s="26"/>
      <c r="HR247" s="26"/>
      <c r="HS247" s="26"/>
      <c r="HT247" s="26"/>
      <c r="HU247" s="26"/>
      <c r="HV247" s="26"/>
    </row>
    <row r="248" spans="1:230" x14ac:dyDescent="0.25">
      <c r="A248" s="28"/>
      <c r="B248" s="29"/>
      <c r="C248" s="28"/>
      <c r="D248" s="28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  <c r="DA248" s="26"/>
      <c r="DB248" s="26"/>
      <c r="DC248" s="26"/>
      <c r="DD248" s="26"/>
      <c r="DE248" s="26"/>
      <c r="DF248" s="26"/>
      <c r="DG248" s="26"/>
      <c r="DH248" s="26"/>
      <c r="DI248" s="26"/>
      <c r="DJ248" s="26"/>
      <c r="DK248" s="26"/>
      <c r="DL248" s="26"/>
      <c r="DM248" s="26"/>
      <c r="DN248" s="26"/>
      <c r="DO248" s="26"/>
      <c r="DP248" s="26"/>
      <c r="DQ248" s="26"/>
      <c r="DR248" s="26"/>
      <c r="DS248" s="26"/>
      <c r="DT248" s="26"/>
      <c r="DU248" s="26"/>
      <c r="DV248" s="26"/>
      <c r="DW248" s="26"/>
      <c r="DX248" s="26"/>
      <c r="DY248" s="26"/>
      <c r="DZ248" s="26"/>
      <c r="EA248" s="26"/>
      <c r="EB248" s="26"/>
      <c r="EC248" s="26"/>
      <c r="ED248" s="26"/>
      <c r="EE248" s="26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26"/>
      <c r="FQ248" s="26"/>
      <c r="FR248" s="26"/>
      <c r="FS248" s="26"/>
      <c r="FT248" s="26"/>
      <c r="FU248" s="26"/>
      <c r="FV248" s="26"/>
      <c r="FW248" s="26"/>
      <c r="FX248" s="26"/>
      <c r="FY248" s="26"/>
      <c r="FZ248" s="26"/>
      <c r="GA248" s="26"/>
      <c r="GB248" s="26"/>
      <c r="GC248" s="26"/>
      <c r="GD248" s="26"/>
      <c r="GE248" s="26"/>
      <c r="GF248" s="26"/>
      <c r="GG248" s="26"/>
      <c r="GH248" s="26"/>
      <c r="GI248" s="26"/>
      <c r="GJ248" s="26"/>
      <c r="GK248" s="26"/>
      <c r="GL248" s="26"/>
      <c r="GM248" s="26"/>
      <c r="GN248" s="26"/>
      <c r="GO248" s="26"/>
      <c r="GP248" s="26"/>
      <c r="GQ248" s="26"/>
      <c r="GR248" s="26"/>
      <c r="GS248" s="26"/>
      <c r="GT248" s="26"/>
      <c r="GU248" s="26"/>
      <c r="GV248" s="26"/>
      <c r="GW248" s="26"/>
      <c r="GX248" s="26"/>
      <c r="GY248" s="26"/>
      <c r="GZ248" s="26"/>
      <c r="HA248" s="26"/>
      <c r="HB248" s="26"/>
      <c r="HC248" s="26"/>
      <c r="HD248" s="26"/>
      <c r="HE248" s="26"/>
      <c r="HF248" s="26"/>
      <c r="HG248" s="26"/>
      <c r="HH248" s="26"/>
      <c r="HI248" s="26"/>
      <c r="HJ248" s="26"/>
      <c r="HK248" s="26"/>
      <c r="HL248" s="26"/>
      <c r="HM248" s="26"/>
      <c r="HN248" s="26"/>
      <c r="HO248" s="26"/>
      <c r="HP248" s="26"/>
      <c r="HQ248" s="26"/>
      <c r="HR248" s="26"/>
      <c r="HS248" s="26"/>
      <c r="HT248" s="26"/>
      <c r="HU248" s="26"/>
      <c r="HV248" s="26"/>
    </row>
    <row r="249" spans="1:230" x14ac:dyDescent="0.25">
      <c r="A249" s="28"/>
      <c r="B249" s="29"/>
      <c r="C249" s="28"/>
      <c r="D249" s="28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  <c r="BN249" s="26"/>
      <c r="BO249" s="26"/>
      <c r="BP249" s="26"/>
      <c r="BQ249" s="26"/>
      <c r="BR249" s="26"/>
      <c r="BS249" s="26"/>
      <c r="BT249" s="26"/>
      <c r="BU249" s="26"/>
      <c r="BV249" s="26"/>
      <c r="BW249" s="26"/>
      <c r="BX249" s="26"/>
      <c r="BY249" s="26"/>
      <c r="BZ249" s="26"/>
      <c r="CA249" s="26"/>
      <c r="CB249" s="26"/>
      <c r="CC249" s="26"/>
      <c r="CD249" s="26"/>
      <c r="CE249" s="26"/>
      <c r="CF249" s="26"/>
      <c r="CG249" s="26"/>
      <c r="CH249" s="26"/>
      <c r="CI249" s="26"/>
      <c r="CJ249" s="26"/>
      <c r="CK249" s="26"/>
      <c r="CL249" s="26"/>
      <c r="CM249" s="26"/>
      <c r="CN249" s="26"/>
      <c r="CO249" s="26"/>
      <c r="CP249" s="26"/>
      <c r="CQ249" s="26"/>
      <c r="CR249" s="26"/>
      <c r="CS249" s="26"/>
      <c r="CT249" s="26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F249" s="26"/>
      <c r="DG249" s="26"/>
      <c r="DH249" s="26"/>
      <c r="DI249" s="26"/>
      <c r="DJ249" s="26"/>
      <c r="DK249" s="26"/>
      <c r="DL249" s="26"/>
      <c r="DM249" s="26"/>
      <c r="DN249" s="26"/>
      <c r="DO249" s="26"/>
      <c r="DP249" s="26"/>
      <c r="DQ249" s="26"/>
      <c r="DR249" s="26"/>
      <c r="DS249" s="26"/>
      <c r="DT249" s="26"/>
      <c r="DU249" s="26"/>
      <c r="DV249" s="26"/>
      <c r="DW249" s="26"/>
      <c r="DX249" s="26"/>
      <c r="DY249" s="26"/>
      <c r="DZ249" s="26"/>
      <c r="EA249" s="26"/>
      <c r="EB249" s="26"/>
      <c r="EC249" s="26"/>
      <c r="ED249" s="26"/>
      <c r="EE249" s="26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  <c r="FN249" s="26"/>
      <c r="FO249" s="26"/>
      <c r="FP249" s="26"/>
      <c r="FQ249" s="26"/>
      <c r="FR249" s="26"/>
      <c r="FS249" s="26"/>
      <c r="FT249" s="26"/>
      <c r="FU249" s="26"/>
      <c r="FV249" s="26"/>
      <c r="FW249" s="26"/>
      <c r="FX249" s="26"/>
      <c r="FY249" s="26"/>
      <c r="FZ249" s="26"/>
      <c r="GA249" s="26"/>
      <c r="GB249" s="26"/>
      <c r="GC249" s="26"/>
      <c r="GD249" s="26"/>
      <c r="GE249" s="26"/>
      <c r="GF249" s="26"/>
      <c r="GG249" s="26"/>
      <c r="GH249" s="26"/>
      <c r="GI249" s="26"/>
      <c r="GJ249" s="26"/>
      <c r="GK249" s="26"/>
      <c r="GL249" s="26"/>
      <c r="GM249" s="26"/>
      <c r="GN249" s="26"/>
      <c r="GO249" s="26"/>
      <c r="GP249" s="26"/>
      <c r="GQ249" s="26"/>
      <c r="GR249" s="26"/>
      <c r="GS249" s="26"/>
      <c r="GT249" s="26"/>
      <c r="GU249" s="26"/>
      <c r="GV249" s="26"/>
      <c r="GW249" s="26"/>
      <c r="GX249" s="26"/>
      <c r="GY249" s="26"/>
      <c r="GZ249" s="26"/>
      <c r="HA249" s="26"/>
      <c r="HB249" s="26"/>
      <c r="HC249" s="26"/>
      <c r="HD249" s="26"/>
      <c r="HE249" s="26"/>
      <c r="HF249" s="26"/>
      <c r="HG249" s="26"/>
      <c r="HH249" s="26"/>
      <c r="HI249" s="26"/>
      <c r="HJ249" s="26"/>
      <c r="HK249" s="26"/>
      <c r="HL249" s="26"/>
      <c r="HM249" s="26"/>
      <c r="HN249" s="26"/>
      <c r="HO249" s="26"/>
      <c r="HP249" s="26"/>
      <c r="HQ249" s="26"/>
      <c r="HR249" s="26"/>
      <c r="HS249" s="26"/>
      <c r="HT249" s="26"/>
      <c r="HU249" s="26"/>
      <c r="HV249" s="26"/>
    </row>
    <row r="250" spans="1:230" x14ac:dyDescent="0.25">
      <c r="A250" s="28"/>
      <c r="B250" s="29"/>
      <c r="C250" s="28"/>
      <c r="D250" s="28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T250" s="26"/>
      <c r="CU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  <c r="FN250" s="26"/>
      <c r="FO250" s="26"/>
      <c r="FP250" s="26"/>
      <c r="FQ250" s="26"/>
      <c r="FR250" s="26"/>
      <c r="FS250" s="26"/>
      <c r="FT250" s="26"/>
      <c r="FU250" s="26"/>
      <c r="FV250" s="26"/>
      <c r="FW250" s="26"/>
      <c r="FX250" s="26"/>
      <c r="FY250" s="26"/>
      <c r="FZ250" s="26"/>
      <c r="GA250" s="26"/>
      <c r="GB250" s="26"/>
      <c r="GC250" s="26"/>
      <c r="GD250" s="26"/>
      <c r="GE250" s="26"/>
      <c r="GF250" s="26"/>
      <c r="GG250" s="26"/>
      <c r="GH250" s="26"/>
      <c r="GI250" s="26"/>
      <c r="GJ250" s="26"/>
      <c r="GK250" s="26"/>
      <c r="GL250" s="26"/>
      <c r="GM250" s="26"/>
      <c r="GN250" s="26"/>
      <c r="GO250" s="26"/>
      <c r="GP250" s="26"/>
      <c r="GQ250" s="26"/>
      <c r="GR250" s="26"/>
      <c r="GS250" s="26"/>
      <c r="GT250" s="26"/>
      <c r="GU250" s="26"/>
      <c r="GV250" s="26"/>
      <c r="GW250" s="26"/>
      <c r="GX250" s="26"/>
      <c r="GY250" s="26"/>
      <c r="GZ250" s="26"/>
      <c r="HA250" s="26"/>
      <c r="HB250" s="26"/>
      <c r="HC250" s="26"/>
      <c r="HD250" s="26"/>
      <c r="HE250" s="26"/>
      <c r="HF250" s="26"/>
      <c r="HG250" s="26"/>
      <c r="HH250" s="26"/>
      <c r="HI250" s="26"/>
      <c r="HJ250" s="26"/>
      <c r="HK250" s="26"/>
      <c r="HL250" s="26"/>
      <c r="HM250" s="26"/>
      <c r="HN250" s="26"/>
      <c r="HO250" s="26"/>
      <c r="HP250" s="26"/>
      <c r="HQ250" s="26"/>
      <c r="HR250" s="26"/>
      <c r="HS250" s="26"/>
      <c r="HT250" s="26"/>
      <c r="HU250" s="26"/>
      <c r="HV250" s="26"/>
    </row>
    <row r="251" spans="1:230" x14ac:dyDescent="0.25">
      <c r="A251" s="28"/>
      <c r="B251" s="29"/>
      <c r="C251" s="28"/>
      <c r="D251" s="28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  <c r="BN251" s="26"/>
      <c r="BO251" s="26"/>
      <c r="BP251" s="26"/>
      <c r="BQ251" s="26"/>
      <c r="BR251" s="26"/>
      <c r="BS251" s="26"/>
      <c r="BT251" s="26"/>
      <c r="BU251" s="26"/>
      <c r="BV251" s="26"/>
      <c r="BW251" s="26"/>
      <c r="BX251" s="26"/>
      <c r="BY251" s="26"/>
      <c r="BZ251" s="26"/>
      <c r="CA251" s="26"/>
      <c r="CB251" s="26"/>
      <c r="CC251" s="26"/>
      <c r="CD251" s="26"/>
      <c r="CE251" s="26"/>
      <c r="CF251" s="26"/>
      <c r="CG251" s="26"/>
      <c r="CH251" s="26"/>
      <c r="CI251" s="26"/>
      <c r="CJ251" s="26"/>
      <c r="CK251" s="26"/>
      <c r="CL251" s="26"/>
      <c r="CM251" s="26"/>
      <c r="CN251" s="26"/>
      <c r="CO251" s="26"/>
      <c r="CP251" s="26"/>
      <c r="CQ251" s="26"/>
      <c r="CR251" s="26"/>
      <c r="CS251" s="26"/>
      <c r="CT251" s="26"/>
      <c r="CU251" s="26"/>
      <c r="CV251" s="26"/>
      <c r="CW251" s="26"/>
      <c r="CX251" s="26"/>
      <c r="CY251" s="26"/>
      <c r="CZ251" s="26"/>
      <c r="DA251" s="26"/>
      <c r="DB251" s="26"/>
      <c r="DC251" s="26"/>
      <c r="DD251" s="26"/>
      <c r="DE251" s="26"/>
      <c r="DF251" s="26"/>
      <c r="DG251" s="26"/>
      <c r="DH251" s="26"/>
      <c r="DI251" s="26"/>
      <c r="DJ251" s="26"/>
      <c r="DK251" s="26"/>
      <c r="DL251" s="26"/>
      <c r="DM251" s="26"/>
      <c r="DN251" s="26"/>
      <c r="DO251" s="26"/>
      <c r="DP251" s="26"/>
      <c r="DQ251" s="26"/>
      <c r="DR251" s="26"/>
      <c r="DS251" s="26"/>
      <c r="DT251" s="26"/>
      <c r="DU251" s="26"/>
      <c r="DV251" s="26"/>
      <c r="DW251" s="26"/>
      <c r="DX251" s="26"/>
      <c r="DY251" s="26"/>
      <c r="DZ251" s="26"/>
      <c r="EA251" s="26"/>
      <c r="EB251" s="26"/>
      <c r="EC251" s="26"/>
      <c r="ED251" s="26"/>
      <c r="EE251" s="26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  <c r="FN251" s="26"/>
      <c r="FO251" s="26"/>
      <c r="FP251" s="26"/>
      <c r="FQ251" s="26"/>
      <c r="FR251" s="26"/>
      <c r="FS251" s="26"/>
      <c r="FT251" s="26"/>
      <c r="FU251" s="26"/>
      <c r="FV251" s="26"/>
      <c r="FW251" s="26"/>
      <c r="FX251" s="26"/>
      <c r="FY251" s="26"/>
      <c r="FZ251" s="26"/>
      <c r="GA251" s="26"/>
      <c r="GB251" s="26"/>
      <c r="GC251" s="26"/>
      <c r="GD251" s="26"/>
      <c r="GE251" s="26"/>
      <c r="GF251" s="26"/>
      <c r="GG251" s="26"/>
      <c r="GH251" s="26"/>
      <c r="GI251" s="26"/>
      <c r="GJ251" s="26"/>
      <c r="GK251" s="26"/>
      <c r="GL251" s="26"/>
      <c r="GM251" s="26"/>
      <c r="GN251" s="26"/>
      <c r="GO251" s="26"/>
      <c r="GP251" s="26"/>
      <c r="GQ251" s="26"/>
      <c r="GR251" s="26"/>
      <c r="GS251" s="26"/>
      <c r="GT251" s="26"/>
      <c r="GU251" s="26"/>
      <c r="GV251" s="26"/>
      <c r="GW251" s="26"/>
      <c r="GX251" s="26"/>
      <c r="GY251" s="26"/>
      <c r="GZ251" s="26"/>
      <c r="HA251" s="26"/>
      <c r="HB251" s="26"/>
      <c r="HC251" s="26"/>
      <c r="HD251" s="26"/>
      <c r="HE251" s="26"/>
      <c r="HF251" s="26"/>
      <c r="HG251" s="26"/>
      <c r="HH251" s="26"/>
      <c r="HI251" s="26"/>
      <c r="HJ251" s="26"/>
      <c r="HK251" s="26"/>
      <c r="HL251" s="26"/>
      <c r="HM251" s="26"/>
      <c r="HN251" s="26"/>
      <c r="HO251" s="26"/>
      <c r="HP251" s="26"/>
      <c r="HQ251" s="26"/>
      <c r="HR251" s="26"/>
      <c r="HS251" s="26"/>
      <c r="HT251" s="26"/>
      <c r="HU251" s="26"/>
      <c r="HV251" s="26"/>
    </row>
    <row r="252" spans="1:230" x14ac:dyDescent="0.25">
      <c r="A252" s="28"/>
      <c r="B252" s="29"/>
      <c r="C252" s="28"/>
      <c r="D252" s="28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  <c r="BN252" s="26"/>
      <c r="BO252" s="26"/>
      <c r="BP252" s="26"/>
      <c r="BQ252" s="26"/>
      <c r="BR252" s="26"/>
      <c r="BS252" s="26"/>
      <c r="BT252" s="26"/>
      <c r="BU252" s="26"/>
      <c r="BV252" s="26"/>
      <c r="BW252" s="26"/>
      <c r="BX252" s="26"/>
      <c r="BY252" s="26"/>
      <c r="BZ252" s="26"/>
      <c r="CA252" s="26"/>
      <c r="CB252" s="26"/>
      <c r="CC252" s="26"/>
      <c r="CD252" s="26"/>
      <c r="CE252" s="26"/>
      <c r="CF252" s="26"/>
      <c r="CG252" s="26"/>
      <c r="CH252" s="26"/>
      <c r="CI252" s="26"/>
      <c r="CJ252" s="26"/>
      <c r="CK252" s="26"/>
      <c r="CL252" s="26"/>
      <c r="CM252" s="26"/>
      <c r="CN252" s="26"/>
      <c r="CO252" s="26"/>
      <c r="CP252" s="26"/>
      <c r="CQ252" s="26"/>
      <c r="CR252" s="26"/>
      <c r="CS252" s="26"/>
      <c r="CT252" s="26"/>
      <c r="CU252" s="26"/>
      <c r="CV252" s="26"/>
      <c r="CW252" s="26"/>
      <c r="CX252" s="26"/>
      <c r="CY252" s="26"/>
      <c r="CZ252" s="26"/>
      <c r="DA252" s="26"/>
      <c r="DB252" s="26"/>
      <c r="DC252" s="26"/>
      <c r="DD252" s="26"/>
      <c r="DE252" s="26"/>
      <c r="DF252" s="26"/>
      <c r="DG252" s="26"/>
      <c r="DH252" s="26"/>
      <c r="DI252" s="26"/>
      <c r="DJ252" s="26"/>
      <c r="DK252" s="26"/>
      <c r="DL252" s="26"/>
      <c r="DM252" s="26"/>
      <c r="DN252" s="26"/>
      <c r="DO252" s="26"/>
      <c r="DP252" s="26"/>
      <c r="DQ252" s="26"/>
      <c r="DR252" s="26"/>
      <c r="DS252" s="26"/>
      <c r="DT252" s="26"/>
      <c r="DU252" s="26"/>
      <c r="DV252" s="26"/>
      <c r="DW252" s="26"/>
      <c r="DX252" s="26"/>
      <c r="DY252" s="26"/>
      <c r="DZ252" s="26"/>
      <c r="EA252" s="26"/>
      <c r="EB252" s="26"/>
      <c r="EC252" s="26"/>
      <c r="ED252" s="26"/>
      <c r="EE252" s="26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  <c r="FK252" s="26"/>
      <c r="FL252" s="26"/>
      <c r="FM252" s="26"/>
      <c r="FN252" s="26"/>
      <c r="FO252" s="26"/>
      <c r="FP252" s="26"/>
      <c r="FQ252" s="26"/>
      <c r="FR252" s="26"/>
      <c r="FS252" s="26"/>
      <c r="FT252" s="26"/>
      <c r="FU252" s="26"/>
      <c r="FV252" s="26"/>
      <c r="FW252" s="26"/>
      <c r="FX252" s="26"/>
      <c r="FY252" s="26"/>
      <c r="FZ252" s="26"/>
      <c r="GA252" s="26"/>
      <c r="GB252" s="26"/>
      <c r="GC252" s="26"/>
      <c r="GD252" s="26"/>
      <c r="GE252" s="26"/>
      <c r="GF252" s="26"/>
      <c r="GG252" s="26"/>
      <c r="GH252" s="26"/>
      <c r="GI252" s="26"/>
      <c r="GJ252" s="26"/>
      <c r="GK252" s="26"/>
      <c r="GL252" s="26"/>
      <c r="GM252" s="26"/>
      <c r="GN252" s="26"/>
      <c r="GO252" s="26"/>
      <c r="GP252" s="26"/>
      <c r="GQ252" s="26"/>
      <c r="GR252" s="26"/>
      <c r="GS252" s="26"/>
      <c r="GT252" s="26"/>
      <c r="GU252" s="26"/>
      <c r="GV252" s="26"/>
      <c r="GW252" s="26"/>
      <c r="GX252" s="26"/>
      <c r="GY252" s="26"/>
      <c r="GZ252" s="26"/>
      <c r="HA252" s="26"/>
      <c r="HB252" s="26"/>
      <c r="HC252" s="26"/>
      <c r="HD252" s="26"/>
      <c r="HE252" s="26"/>
      <c r="HF252" s="26"/>
      <c r="HG252" s="26"/>
      <c r="HH252" s="26"/>
      <c r="HI252" s="26"/>
      <c r="HJ252" s="26"/>
      <c r="HK252" s="26"/>
      <c r="HL252" s="26"/>
      <c r="HM252" s="26"/>
      <c r="HN252" s="26"/>
      <c r="HO252" s="26"/>
      <c r="HP252" s="26"/>
      <c r="HQ252" s="26"/>
      <c r="HR252" s="26"/>
      <c r="HS252" s="26"/>
      <c r="HT252" s="26"/>
      <c r="HU252" s="26"/>
      <c r="HV252" s="26"/>
    </row>
    <row r="253" spans="1:230" x14ac:dyDescent="0.25">
      <c r="A253" s="28"/>
      <c r="B253" s="29"/>
      <c r="C253" s="28"/>
      <c r="D253" s="28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26"/>
      <c r="CW253" s="26"/>
      <c r="CX253" s="26"/>
      <c r="CY253" s="26"/>
      <c r="CZ253" s="26"/>
      <c r="DA253" s="26"/>
      <c r="DB253" s="26"/>
      <c r="DC253" s="26"/>
      <c r="DD253" s="26"/>
      <c r="DE253" s="26"/>
      <c r="DF253" s="26"/>
      <c r="DG253" s="26"/>
      <c r="DH253" s="26"/>
      <c r="DI253" s="26"/>
      <c r="DJ253" s="26"/>
      <c r="DK253" s="26"/>
      <c r="DL253" s="26"/>
      <c r="DM253" s="26"/>
      <c r="DN253" s="26"/>
      <c r="DO253" s="26"/>
      <c r="DP253" s="26"/>
      <c r="DQ253" s="26"/>
      <c r="DR253" s="26"/>
      <c r="DS253" s="26"/>
      <c r="DT253" s="26"/>
      <c r="DU253" s="26"/>
      <c r="DV253" s="26"/>
      <c r="DW253" s="26"/>
      <c r="DX253" s="26"/>
      <c r="DY253" s="26"/>
      <c r="DZ253" s="26"/>
      <c r="EA253" s="26"/>
      <c r="EB253" s="26"/>
      <c r="EC253" s="26"/>
      <c r="ED253" s="26"/>
      <c r="EE253" s="26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  <c r="FN253" s="26"/>
      <c r="FO253" s="26"/>
      <c r="FP253" s="26"/>
      <c r="FQ253" s="26"/>
      <c r="FR253" s="26"/>
      <c r="FS253" s="26"/>
      <c r="FT253" s="26"/>
      <c r="FU253" s="26"/>
      <c r="FV253" s="26"/>
      <c r="FW253" s="26"/>
      <c r="FX253" s="26"/>
      <c r="FY253" s="26"/>
      <c r="FZ253" s="26"/>
      <c r="GA253" s="26"/>
      <c r="GB253" s="26"/>
      <c r="GC253" s="26"/>
      <c r="GD253" s="26"/>
      <c r="GE253" s="26"/>
      <c r="GF253" s="26"/>
      <c r="GG253" s="26"/>
      <c r="GH253" s="26"/>
      <c r="GI253" s="26"/>
      <c r="GJ253" s="26"/>
      <c r="GK253" s="26"/>
      <c r="GL253" s="26"/>
      <c r="GM253" s="26"/>
      <c r="GN253" s="26"/>
      <c r="GO253" s="26"/>
      <c r="GP253" s="26"/>
      <c r="GQ253" s="26"/>
      <c r="GR253" s="26"/>
      <c r="GS253" s="26"/>
      <c r="GT253" s="26"/>
      <c r="GU253" s="26"/>
      <c r="GV253" s="26"/>
      <c r="GW253" s="26"/>
      <c r="GX253" s="26"/>
      <c r="GY253" s="26"/>
      <c r="GZ253" s="26"/>
      <c r="HA253" s="26"/>
      <c r="HB253" s="26"/>
      <c r="HC253" s="26"/>
      <c r="HD253" s="26"/>
      <c r="HE253" s="26"/>
      <c r="HF253" s="26"/>
      <c r="HG253" s="26"/>
      <c r="HH253" s="26"/>
      <c r="HI253" s="26"/>
      <c r="HJ253" s="26"/>
      <c r="HK253" s="26"/>
      <c r="HL253" s="26"/>
      <c r="HM253" s="26"/>
      <c r="HN253" s="26"/>
      <c r="HO253" s="26"/>
      <c r="HP253" s="26"/>
      <c r="HQ253" s="26"/>
      <c r="HR253" s="26"/>
      <c r="HS253" s="26"/>
      <c r="HT253" s="26"/>
      <c r="HU253" s="26"/>
      <c r="HV253" s="26"/>
    </row>
    <row r="254" spans="1:230" x14ac:dyDescent="0.25">
      <c r="A254" s="28"/>
      <c r="B254" s="29"/>
      <c r="C254" s="28"/>
      <c r="D254" s="28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  <c r="BN254" s="26"/>
      <c r="BO254" s="26"/>
      <c r="BP254" s="26"/>
      <c r="BQ254" s="26"/>
      <c r="BR254" s="26"/>
      <c r="BS254" s="26"/>
      <c r="BT254" s="26"/>
      <c r="BU254" s="26"/>
      <c r="BV254" s="26"/>
      <c r="BW254" s="26"/>
      <c r="BX254" s="26"/>
      <c r="BY254" s="26"/>
      <c r="BZ254" s="26"/>
      <c r="CA254" s="26"/>
      <c r="CB254" s="26"/>
      <c r="CC254" s="26"/>
      <c r="CD254" s="26"/>
      <c r="CE254" s="26"/>
      <c r="CF254" s="26"/>
      <c r="CG254" s="26"/>
      <c r="CH254" s="26"/>
      <c r="CI254" s="26"/>
      <c r="CJ254" s="26"/>
      <c r="CK254" s="26"/>
      <c r="CL254" s="26"/>
      <c r="CM254" s="26"/>
      <c r="CN254" s="26"/>
      <c r="CO254" s="26"/>
      <c r="CP254" s="26"/>
      <c r="CQ254" s="26"/>
      <c r="CR254" s="26"/>
      <c r="CS254" s="26"/>
      <c r="CT254" s="26"/>
      <c r="CU254" s="26"/>
      <c r="CV254" s="26"/>
      <c r="CW254" s="26"/>
      <c r="CX254" s="26"/>
      <c r="CY254" s="26"/>
      <c r="CZ254" s="26"/>
      <c r="DA254" s="26"/>
      <c r="DB254" s="26"/>
      <c r="DC254" s="26"/>
      <c r="DD254" s="26"/>
      <c r="DE254" s="26"/>
      <c r="DF254" s="26"/>
      <c r="DG254" s="26"/>
      <c r="DH254" s="26"/>
      <c r="DI254" s="26"/>
      <c r="DJ254" s="26"/>
      <c r="DK254" s="26"/>
      <c r="DL254" s="26"/>
      <c r="DM254" s="26"/>
      <c r="DN254" s="26"/>
      <c r="DO254" s="26"/>
      <c r="DP254" s="26"/>
      <c r="DQ254" s="26"/>
      <c r="DR254" s="26"/>
      <c r="DS254" s="26"/>
      <c r="DT254" s="26"/>
      <c r="DU254" s="26"/>
      <c r="DV254" s="26"/>
      <c r="DW254" s="26"/>
      <c r="DX254" s="26"/>
      <c r="DY254" s="26"/>
      <c r="DZ254" s="26"/>
      <c r="EA254" s="26"/>
      <c r="EB254" s="26"/>
      <c r="EC254" s="26"/>
      <c r="ED254" s="26"/>
      <c r="EE254" s="26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  <c r="FK254" s="26"/>
      <c r="FL254" s="26"/>
      <c r="FM254" s="26"/>
      <c r="FN254" s="26"/>
      <c r="FO254" s="26"/>
      <c r="FP254" s="26"/>
      <c r="FQ254" s="26"/>
      <c r="FR254" s="26"/>
      <c r="FS254" s="26"/>
      <c r="FT254" s="26"/>
      <c r="FU254" s="26"/>
      <c r="FV254" s="26"/>
      <c r="FW254" s="26"/>
      <c r="FX254" s="26"/>
      <c r="FY254" s="26"/>
      <c r="FZ254" s="26"/>
      <c r="GA254" s="26"/>
      <c r="GB254" s="26"/>
      <c r="GC254" s="26"/>
      <c r="GD254" s="26"/>
      <c r="GE254" s="26"/>
      <c r="GF254" s="26"/>
      <c r="GG254" s="26"/>
      <c r="GH254" s="26"/>
      <c r="GI254" s="26"/>
      <c r="GJ254" s="26"/>
      <c r="GK254" s="26"/>
      <c r="GL254" s="26"/>
      <c r="GM254" s="26"/>
      <c r="GN254" s="26"/>
      <c r="GO254" s="26"/>
      <c r="GP254" s="26"/>
      <c r="GQ254" s="26"/>
      <c r="GR254" s="26"/>
      <c r="GS254" s="26"/>
      <c r="GT254" s="26"/>
      <c r="GU254" s="26"/>
      <c r="GV254" s="26"/>
      <c r="GW254" s="26"/>
      <c r="GX254" s="26"/>
      <c r="GY254" s="26"/>
      <c r="GZ254" s="26"/>
      <c r="HA254" s="26"/>
      <c r="HB254" s="26"/>
      <c r="HC254" s="26"/>
      <c r="HD254" s="26"/>
      <c r="HE254" s="26"/>
      <c r="HF254" s="26"/>
      <c r="HG254" s="26"/>
      <c r="HH254" s="26"/>
      <c r="HI254" s="26"/>
      <c r="HJ254" s="26"/>
      <c r="HK254" s="26"/>
      <c r="HL254" s="26"/>
      <c r="HM254" s="26"/>
      <c r="HN254" s="26"/>
      <c r="HO254" s="26"/>
      <c r="HP254" s="26"/>
      <c r="HQ254" s="26"/>
      <c r="HR254" s="26"/>
      <c r="HS254" s="26"/>
      <c r="HT254" s="26"/>
      <c r="HU254" s="26"/>
      <c r="HV254" s="26"/>
    </row>
    <row r="255" spans="1:230" x14ac:dyDescent="0.25">
      <c r="A255" s="28"/>
      <c r="B255" s="29"/>
      <c r="C255" s="28"/>
      <c r="D255" s="28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  <c r="BN255" s="26"/>
      <c r="BO255" s="26"/>
      <c r="BP255" s="26"/>
      <c r="BQ255" s="26"/>
      <c r="BR255" s="26"/>
      <c r="BS255" s="26"/>
      <c r="BT255" s="26"/>
      <c r="BU255" s="26"/>
      <c r="BV255" s="26"/>
      <c r="BW255" s="26"/>
      <c r="BX255" s="26"/>
      <c r="BY255" s="26"/>
      <c r="BZ255" s="26"/>
      <c r="CA255" s="26"/>
      <c r="CB255" s="26"/>
      <c r="CC255" s="26"/>
      <c r="CD255" s="26"/>
      <c r="CE255" s="26"/>
      <c r="CF255" s="26"/>
      <c r="CG255" s="26"/>
      <c r="CH255" s="26"/>
      <c r="CI255" s="26"/>
      <c r="CJ255" s="26"/>
      <c r="CK255" s="26"/>
      <c r="CL255" s="26"/>
      <c r="CM255" s="26"/>
      <c r="CN255" s="26"/>
      <c r="CO255" s="26"/>
      <c r="CP255" s="26"/>
      <c r="CQ255" s="26"/>
      <c r="CR255" s="26"/>
      <c r="CS255" s="26"/>
      <c r="CT255" s="26"/>
      <c r="CU255" s="26"/>
      <c r="CV255" s="26"/>
      <c r="CW255" s="26"/>
      <c r="CX255" s="26"/>
      <c r="CY255" s="26"/>
      <c r="CZ255" s="26"/>
      <c r="DA255" s="26"/>
      <c r="DB255" s="26"/>
      <c r="DC255" s="26"/>
      <c r="DD255" s="26"/>
      <c r="DE255" s="26"/>
      <c r="DF255" s="26"/>
      <c r="DG255" s="26"/>
      <c r="DH255" s="26"/>
      <c r="DI255" s="26"/>
      <c r="DJ255" s="26"/>
      <c r="DK255" s="26"/>
      <c r="DL255" s="26"/>
      <c r="DM255" s="26"/>
      <c r="DN255" s="26"/>
      <c r="DO255" s="26"/>
      <c r="DP255" s="26"/>
      <c r="DQ255" s="26"/>
      <c r="DR255" s="26"/>
      <c r="DS255" s="26"/>
      <c r="DT255" s="26"/>
      <c r="DU255" s="26"/>
      <c r="DV255" s="26"/>
      <c r="DW255" s="26"/>
      <c r="DX255" s="26"/>
      <c r="DY255" s="26"/>
      <c r="DZ255" s="26"/>
      <c r="EA255" s="26"/>
      <c r="EB255" s="26"/>
      <c r="EC255" s="26"/>
      <c r="ED255" s="26"/>
      <c r="EE255" s="26"/>
      <c r="EF255" s="26"/>
      <c r="EG255" s="26"/>
      <c r="EH255" s="26"/>
      <c r="EI255" s="26"/>
      <c r="EJ255" s="26"/>
      <c r="EK255" s="26"/>
      <c r="EL255" s="26"/>
      <c r="EM255" s="26"/>
      <c r="EN255" s="26"/>
      <c r="EO255" s="26"/>
      <c r="EP255" s="26"/>
      <c r="EQ255" s="26"/>
      <c r="ER255" s="26"/>
      <c r="ES255" s="26"/>
      <c r="ET255" s="26"/>
      <c r="EU255" s="26"/>
      <c r="EV255" s="26"/>
      <c r="EW255" s="26"/>
      <c r="EX255" s="26"/>
      <c r="EY255" s="26"/>
      <c r="EZ255" s="26"/>
      <c r="FA255" s="26"/>
      <c r="FB255" s="26"/>
      <c r="FC255" s="26"/>
      <c r="FD255" s="26"/>
      <c r="FE255" s="26"/>
      <c r="FF255" s="26"/>
      <c r="FG255" s="26"/>
      <c r="FH255" s="26"/>
      <c r="FI255" s="26"/>
      <c r="FJ255" s="26"/>
      <c r="FK255" s="26"/>
      <c r="FL255" s="26"/>
      <c r="FM255" s="26"/>
      <c r="FN255" s="26"/>
      <c r="FO255" s="26"/>
      <c r="FP255" s="26"/>
      <c r="FQ255" s="26"/>
      <c r="FR255" s="26"/>
      <c r="FS255" s="26"/>
      <c r="FT255" s="26"/>
      <c r="FU255" s="26"/>
      <c r="FV255" s="26"/>
      <c r="FW255" s="26"/>
      <c r="FX255" s="26"/>
      <c r="FY255" s="26"/>
      <c r="FZ255" s="26"/>
      <c r="GA255" s="26"/>
      <c r="GB255" s="26"/>
      <c r="GC255" s="26"/>
      <c r="GD255" s="26"/>
      <c r="GE255" s="26"/>
      <c r="GF255" s="26"/>
      <c r="GG255" s="26"/>
      <c r="GH255" s="26"/>
      <c r="GI255" s="26"/>
      <c r="GJ255" s="26"/>
      <c r="GK255" s="26"/>
      <c r="GL255" s="26"/>
      <c r="GM255" s="26"/>
      <c r="GN255" s="26"/>
      <c r="GO255" s="26"/>
      <c r="GP255" s="26"/>
      <c r="GQ255" s="26"/>
      <c r="GR255" s="26"/>
      <c r="GS255" s="26"/>
      <c r="GT255" s="26"/>
      <c r="GU255" s="26"/>
      <c r="GV255" s="26"/>
      <c r="GW255" s="26"/>
      <c r="GX255" s="26"/>
      <c r="GY255" s="26"/>
      <c r="GZ255" s="26"/>
      <c r="HA255" s="26"/>
      <c r="HB255" s="26"/>
      <c r="HC255" s="26"/>
      <c r="HD255" s="26"/>
      <c r="HE255" s="26"/>
      <c r="HF255" s="26"/>
      <c r="HG255" s="26"/>
      <c r="HH255" s="26"/>
      <c r="HI255" s="26"/>
      <c r="HJ255" s="26"/>
      <c r="HK255" s="26"/>
      <c r="HL255" s="26"/>
      <c r="HM255" s="26"/>
      <c r="HN255" s="26"/>
      <c r="HO255" s="26"/>
      <c r="HP255" s="26"/>
      <c r="HQ255" s="26"/>
      <c r="HR255" s="26"/>
      <c r="HS255" s="26"/>
      <c r="HT255" s="26"/>
      <c r="HU255" s="26"/>
      <c r="HV255" s="26"/>
    </row>
    <row r="256" spans="1:230" x14ac:dyDescent="0.25">
      <c r="A256" s="28"/>
      <c r="B256" s="29"/>
      <c r="C256" s="28"/>
      <c r="D256" s="28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  <c r="BN256" s="26"/>
      <c r="BO256" s="26"/>
      <c r="BP256" s="26"/>
      <c r="BQ256" s="26"/>
      <c r="BR256" s="26"/>
      <c r="BS256" s="26"/>
      <c r="BT256" s="26"/>
      <c r="BU256" s="26"/>
      <c r="BV256" s="26"/>
      <c r="BW256" s="26"/>
      <c r="BX256" s="26"/>
      <c r="BY256" s="26"/>
      <c r="BZ256" s="26"/>
      <c r="CA256" s="26"/>
      <c r="CB256" s="26"/>
      <c r="CC256" s="26"/>
      <c r="CD256" s="26"/>
      <c r="CE256" s="26"/>
      <c r="CF256" s="26"/>
      <c r="CG256" s="26"/>
      <c r="CH256" s="26"/>
      <c r="CI256" s="26"/>
      <c r="CJ256" s="26"/>
      <c r="CK256" s="26"/>
      <c r="CL256" s="26"/>
      <c r="CM256" s="26"/>
      <c r="CN256" s="26"/>
      <c r="CO256" s="26"/>
      <c r="CP256" s="26"/>
      <c r="CQ256" s="26"/>
      <c r="CR256" s="26"/>
      <c r="CS256" s="26"/>
      <c r="CT256" s="26"/>
      <c r="CU256" s="26"/>
      <c r="CV256" s="26"/>
      <c r="CW256" s="26"/>
      <c r="CX256" s="26"/>
      <c r="CY256" s="26"/>
      <c r="CZ256" s="26"/>
      <c r="DA256" s="26"/>
      <c r="DB256" s="26"/>
      <c r="DC256" s="26"/>
      <c r="DD256" s="26"/>
      <c r="DE256" s="26"/>
      <c r="DF256" s="26"/>
      <c r="DG256" s="26"/>
      <c r="DH256" s="26"/>
      <c r="DI256" s="26"/>
      <c r="DJ256" s="26"/>
      <c r="DK256" s="26"/>
      <c r="DL256" s="26"/>
      <c r="DM256" s="26"/>
      <c r="DN256" s="26"/>
      <c r="DO256" s="26"/>
      <c r="DP256" s="26"/>
      <c r="DQ256" s="26"/>
      <c r="DR256" s="26"/>
      <c r="DS256" s="26"/>
      <c r="DT256" s="26"/>
      <c r="DU256" s="26"/>
      <c r="DV256" s="26"/>
      <c r="DW256" s="26"/>
      <c r="DX256" s="26"/>
      <c r="DY256" s="26"/>
      <c r="DZ256" s="26"/>
      <c r="EA256" s="26"/>
      <c r="EB256" s="26"/>
      <c r="EC256" s="26"/>
      <c r="ED256" s="26"/>
      <c r="EE256" s="26"/>
      <c r="EF256" s="26"/>
      <c r="EG256" s="26"/>
      <c r="EH256" s="26"/>
      <c r="EI256" s="26"/>
      <c r="EJ256" s="26"/>
      <c r="EK256" s="26"/>
      <c r="EL256" s="26"/>
      <c r="EM256" s="26"/>
      <c r="EN256" s="26"/>
      <c r="EO256" s="26"/>
      <c r="EP256" s="26"/>
      <c r="EQ256" s="26"/>
      <c r="ER256" s="26"/>
      <c r="ES256" s="26"/>
      <c r="ET256" s="26"/>
      <c r="EU256" s="26"/>
      <c r="EV256" s="26"/>
      <c r="EW256" s="26"/>
      <c r="EX256" s="26"/>
      <c r="EY256" s="26"/>
      <c r="EZ256" s="26"/>
      <c r="FA256" s="26"/>
      <c r="FB256" s="26"/>
      <c r="FC256" s="26"/>
      <c r="FD256" s="26"/>
      <c r="FE256" s="26"/>
      <c r="FF256" s="26"/>
      <c r="FG256" s="26"/>
      <c r="FH256" s="26"/>
      <c r="FI256" s="26"/>
      <c r="FJ256" s="26"/>
      <c r="FK256" s="26"/>
      <c r="FL256" s="26"/>
      <c r="FM256" s="26"/>
      <c r="FN256" s="26"/>
      <c r="FO256" s="26"/>
      <c r="FP256" s="26"/>
      <c r="FQ256" s="26"/>
      <c r="FR256" s="26"/>
      <c r="FS256" s="26"/>
      <c r="FT256" s="26"/>
      <c r="FU256" s="26"/>
      <c r="FV256" s="26"/>
      <c r="FW256" s="26"/>
      <c r="FX256" s="26"/>
      <c r="FY256" s="26"/>
      <c r="FZ256" s="26"/>
      <c r="GA256" s="26"/>
      <c r="GB256" s="26"/>
      <c r="GC256" s="26"/>
      <c r="GD256" s="26"/>
      <c r="GE256" s="26"/>
      <c r="GF256" s="26"/>
      <c r="GG256" s="26"/>
      <c r="GH256" s="26"/>
      <c r="GI256" s="26"/>
      <c r="GJ256" s="26"/>
      <c r="GK256" s="26"/>
      <c r="GL256" s="26"/>
      <c r="GM256" s="26"/>
      <c r="GN256" s="26"/>
      <c r="GO256" s="26"/>
      <c r="GP256" s="26"/>
      <c r="GQ256" s="26"/>
      <c r="GR256" s="26"/>
      <c r="GS256" s="26"/>
      <c r="GT256" s="26"/>
      <c r="GU256" s="26"/>
      <c r="GV256" s="26"/>
      <c r="GW256" s="26"/>
      <c r="GX256" s="26"/>
      <c r="GY256" s="26"/>
      <c r="GZ256" s="26"/>
      <c r="HA256" s="26"/>
      <c r="HB256" s="26"/>
      <c r="HC256" s="26"/>
      <c r="HD256" s="26"/>
      <c r="HE256" s="26"/>
      <c r="HF256" s="26"/>
      <c r="HG256" s="26"/>
      <c r="HH256" s="26"/>
      <c r="HI256" s="26"/>
      <c r="HJ256" s="26"/>
      <c r="HK256" s="26"/>
      <c r="HL256" s="26"/>
      <c r="HM256" s="26"/>
      <c r="HN256" s="26"/>
      <c r="HO256" s="26"/>
      <c r="HP256" s="26"/>
      <c r="HQ256" s="26"/>
      <c r="HR256" s="26"/>
      <c r="HS256" s="26"/>
      <c r="HT256" s="26"/>
      <c r="HU256" s="26"/>
      <c r="HV256" s="26"/>
    </row>
    <row r="257" spans="1:230" x14ac:dyDescent="0.25">
      <c r="A257" s="28"/>
      <c r="B257" s="29"/>
      <c r="C257" s="28"/>
      <c r="D257" s="28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  <c r="BN257" s="26"/>
      <c r="BO257" s="26"/>
      <c r="BP257" s="26"/>
      <c r="BQ257" s="26"/>
      <c r="BR257" s="26"/>
      <c r="BS257" s="26"/>
      <c r="BT257" s="26"/>
      <c r="BU257" s="26"/>
      <c r="BV257" s="26"/>
      <c r="BW257" s="26"/>
      <c r="BX257" s="26"/>
      <c r="BY257" s="26"/>
      <c r="BZ257" s="26"/>
      <c r="CA257" s="26"/>
      <c r="CB257" s="26"/>
      <c r="CC257" s="26"/>
      <c r="CD257" s="26"/>
      <c r="CE257" s="26"/>
      <c r="CF257" s="26"/>
      <c r="CG257" s="26"/>
      <c r="CH257" s="26"/>
      <c r="CI257" s="26"/>
      <c r="CJ257" s="26"/>
      <c r="CK257" s="26"/>
      <c r="CL257" s="26"/>
      <c r="CM257" s="26"/>
      <c r="CN257" s="26"/>
      <c r="CO257" s="26"/>
      <c r="CP257" s="26"/>
      <c r="CQ257" s="26"/>
      <c r="CR257" s="26"/>
      <c r="CS257" s="26"/>
      <c r="CT257" s="26"/>
      <c r="CU257" s="26"/>
      <c r="CV257" s="26"/>
      <c r="CW257" s="26"/>
      <c r="CX257" s="26"/>
      <c r="CY257" s="26"/>
      <c r="CZ257" s="26"/>
      <c r="DA257" s="26"/>
      <c r="DB257" s="26"/>
      <c r="DC257" s="26"/>
      <c r="DD257" s="26"/>
      <c r="DE257" s="26"/>
      <c r="DF257" s="26"/>
      <c r="DG257" s="26"/>
      <c r="DH257" s="26"/>
      <c r="DI257" s="26"/>
      <c r="DJ257" s="26"/>
      <c r="DK257" s="26"/>
      <c r="DL257" s="26"/>
      <c r="DM257" s="26"/>
      <c r="DN257" s="26"/>
      <c r="DO257" s="26"/>
      <c r="DP257" s="26"/>
      <c r="DQ257" s="26"/>
      <c r="DR257" s="26"/>
      <c r="DS257" s="26"/>
      <c r="DT257" s="26"/>
      <c r="DU257" s="26"/>
      <c r="DV257" s="26"/>
      <c r="DW257" s="26"/>
      <c r="DX257" s="26"/>
      <c r="DY257" s="26"/>
      <c r="DZ257" s="26"/>
      <c r="EA257" s="26"/>
      <c r="EB257" s="26"/>
      <c r="EC257" s="26"/>
      <c r="ED257" s="26"/>
      <c r="EE257" s="26"/>
      <c r="EF257" s="26"/>
      <c r="EG257" s="26"/>
      <c r="EH257" s="26"/>
      <c r="EI257" s="26"/>
      <c r="EJ257" s="26"/>
      <c r="EK257" s="26"/>
      <c r="EL257" s="26"/>
      <c r="EM257" s="26"/>
      <c r="EN257" s="26"/>
      <c r="EO257" s="26"/>
      <c r="EP257" s="26"/>
      <c r="EQ257" s="26"/>
      <c r="ER257" s="26"/>
      <c r="ES257" s="26"/>
      <c r="ET257" s="26"/>
      <c r="EU257" s="26"/>
      <c r="EV257" s="26"/>
      <c r="EW257" s="26"/>
      <c r="EX257" s="26"/>
      <c r="EY257" s="26"/>
      <c r="EZ257" s="26"/>
      <c r="FA257" s="26"/>
      <c r="FB257" s="26"/>
      <c r="FC257" s="26"/>
      <c r="FD257" s="26"/>
      <c r="FE257" s="26"/>
      <c r="FF257" s="26"/>
      <c r="FG257" s="26"/>
      <c r="FH257" s="26"/>
      <c r="FI257" s="26"/>
      <c r="FJ257" s="26"/>
      <c r="FK257" s="26"/>
      <c r="FL257" s="26"/>
      <c r="FM257" s="26"/>
      <c r="FN257" s="26"/>
      <c r="FO257" s="26"/>
      <c r="FP257" s="26"/>
      <c r="FQ257" s="26"/>
      <c r="FR257" s="26"/>
      <c r="FS257" s="26"/>
      <c r="FT257" s="26"/>
      <c r="FU257" s="26"/>
      <c r="FV257" s="26"/>
      <c r="FW257" s="26"/>
      <c r="FX257" s="26"/>
      <c r="FY257" s="26"/>
      <c r="FZ257" s="26"/>
      <c r="GA257" s="26"/>
      <c r="GB257" s="26"/>
      <c r="GC257" s="26"/>
      <c r="GD257" s="26"/>
      <c r="GE257" s="26"/>
      <c r="GF257" s="26"/>
      <c r="GG257" s="26"/>
      <c r="GH257" s="26"/>
      <c r="GI257" s="26"/>
      <c r="GJ257" s="26"/>
      <c r="GK257" s="26"/>
      <c r="GL257" s="26"/>
      <c r="GM257" s="26"/>
      <c r="GN257" s="26"/>
      <c r="GO257" s="26"/>
      <c r="GP257" s="26"/>
      <c r="GQ257" s="26"/>
      <c r="GR257" s="26"/>
      <c r="GS257" s="26"/>
      <c r="GT257" s="26"/>
      <c r="GU257" s="26"/>
      <c r="GV257" s="26"/>
      <c r="GW257" s="26"/>
      <c r="GX257" s="26"/>
      <c r="GY257" s="26"/>
      <c r="GZ257" s="26"/>
      <c r="HA257" s="26"/>
      <c r="HB257" s="26"/>
      <c r="HC257" s="26"/>
      <c r="HD257" s="26"/>
      <c r="HE257" s="26"/>
      <c r="HF257" s="26"/>
      <c r="HG257" s="26"/>
      <c r="HH257" s="26"/>
      <c r="HI257" s="26"/>
      <c r="HJ257" s="26"/>
      <c r="HK257" s="26"/>
      <c r="HL257" s="26"/>
      <c r="HM257" s="26"/>
      <c r="HN257" s="26"/>
      <c r="HO257" s="26"/>
      <c r="HP257" s="26"/>
      <c r="HQ257" s="26"/>
      <c r="HR257" s="26"/>
      <c r="HS257" s="26"/>
      <c r="HT257" s="26"/>
      <c r="HU257" s="26"/>
      <c r="HV257" s="26"/>
    </row>
    <row r="258" spans="1:230" x14ac:dyDescent="0.25">
      <c r="A258" s="28"/>
      <c r="B258" s="29"/>
      <c r="C258" s="28"/>
      <c r="D258" s="28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  <c r="BN258" s="26"/>
      <c r="BO258" s="26"/>
      <c r="BP258" s="26"/>
      <c r="BQ258" s="26"/>
      <c r="BR258" s="26"/>
      <c r="BS258" s="26"/>
      <c r="BT258" s="26"/>
      <c r="BU258" s="26"/>
      <c r="BV258" s="26"/>
      <c r="BW258" s="26"/>
      <c r="BX258" s="26"/>
      <c r="BY258" s="26"/>
      <c r="BZ258" s="26"/>
      <c r="CA258" s="26"/>
      <c r="CB258" s="26"/>
      <c r="CC258" s="26"/>
      <c r="CD258" s="26"/>
      <c r="CE258" s="26"/>
      <c r="CF258" s="26"/>
      <c r="CG258" s="26"/>
      <c r="CH258" s="26"/>
      <c r="CI258" s="26"/>
      <c r="CJ258" s="26"/>
      <c r="CK258" s="26"/>
      <c r="CL258" s="26"/>
      <c r="CM258" s="26"/>
      <c r="CN258" s="26"/>
      <c r="CO258" s="26"/>
      <c r="CP258" s="26"/>
      <c r="CQ258" s="26"/>
      <c r="CR258" s="26"/>
      <c r="CS258" s="26"/>
      <c r="CT258" s="26"/>
      <c r="CU258" s="26"/>
      <c r="CV258" s="26"/>
      <c r="CW258" s="26"/>
      <c r="CX258" s="26"/>
      <c r="CY258" s="26"/>
      <c r="CZ258" s="26"/>
      <c r="DA258" s="26"/>
      <c r="DB258" s="26"/>
      <c r="DC258" s="26"/>
      <c r="DD258" s="26"/>
      <c r="DE258" s="26"/>
      <c r="DF258" s="26"/>
      <c r="DG258" s="26"/>
      <c r="DH258" s="26"/>
      <c r="DI258" s="26"/>
      <c r="DJ258" s="26"/>
      <c r="DK258" s="26"/>
      <c r="DL258" s="26"/>
      <c r="DM258" s="26"/>
      <c r="DN258" s="26"/>
      <c r="DO258" s="26"/>
      <c r="DP258" s="26"/>
      <c r="DQ258" s="26"/>
      <c r="DR258" s="26"/>
      <c r="DS258" s="26"/>
      <c r="DT258" s="26"/>
      <c r="DU258" s="26"/>
      <c r="DV258" s="26"/>
      <c r="DW258" s="26"/>
      <c r="DX258" s="26"/>
      <c r="DY258" s="26"/>
      <c r="DZ258" s="26"/>
      <c r="EA258" s="26"/>
      <c r="EB258" s="26"/>
      <c r="EC258" s="26"/>
      <c r="ED258" s="26"/>
      <c r="EE258" s="26"/>
      <c r="EF258" s="26"/>
      <c r="EG258" s="26"/>
      <c r="EH258" s="26"/>
      <c r="EI258" s="26"/>
      <c r="EJ258" s="26"/>
      <c r="EK258" s="26"/>
      <c r="EL258" s="26"/>
      <c r="EM258" s="26"/>
      <c r="EN258" s="26"/>
      <c r="EO258" s="26"/>
      <c r="EP258" s="26"/>
      <c r="EQ258" s="26"/>
      <c r="ER258" s="26"/>
      <c r="ES258" s="26"/>
      <c r="ET258" s="26"/>
      <c r="EU258" s="26"/>
      <c r="EV258" s="26"/>
      <c r="EW258" s="26"/>
      <c r="EX258" s="26"/>
      <c r="EY258" s="26"/>
      <c r="EZ258" s="26"/>
      <c r="FA258" s="26"/>
      <c r="FB258" s="26"/>
      <c r="FC258" s="26"/>
      <c r="FD258" s="26"/>
      <c r="FE258" s="26"/>
      <c r="FF258" s="26"/>
      <c r="FG258" s="26"/>
      <c r="FH258" s="26"/>
      <c r="FI258" s="26"/>
      <c r="FJ258" s="26"/>
      <c r="FK258" s="26"/>
      <c r="FL258" s="26"/>
      <c r="FM258" s="26"/>
      <c r="FN258" s="26"/>
      <c r="FO258" s="26"/>
      <c r="FP258" s="26"/>
      <c r="FQ258" s="26"/>
      <c r="FR258" s="26"/>
      <c r="FS258" s="26"/>
      <c r="FT258" s="26"/>
      <c r="FU258" s="26"/>
      <c r="FV258" s="26"/>
      <c r="FW258" s="26"/>
      <c r="FX258" s="26"/>
      <c r="FY258" s="26"/>
      <c r="FZ258" s="26"/>
      <c r="GA258" s="26"/>
      <c r="GB258" s="26"/>
      <c r="GC258" s="26"/>
      <c r="GD258" s="26"/>
      <c r="GE258" s="26"/>
      <c r="GF258" s="26"/>
      <c r="GG258" s="26"/>
      <c r="GH258" s="26"/>
      <c r="GI258" s="26"/>
      <c r="GJ258" s="26"/>
      <c r="GK258" s="26"/>
      <c r="GL258" s="26"/>
      <c r="GM258" s="26"/>
      <c r="GN258" s="26"/>
      <c r="GO258" s="26"/>
      <c r="GP258" s="26"/>
      <c r="GQ258" s="26"/>
      <c r="GR258" s="26"/>
      <c r="GS258" s="26"/>
      <c r="GT258" s="26"/>
      <c r="GU258" s="26"/>
      <c r="GV258" s="26"/>
      <c r="GW258" s="26"/>
      <c r="GX258" s="26"/>
      <c r="GY258" s="26"/>
      <c r="GZ258" s="26"/>
      <c r="HA258" s="26"/>
      <c r="HB258" s="26"/>
      <c r="HC258" s="26"/>
      <c r="HD258" s="26"/>
      <c r="HE258" s="26"/>
      <c r="HF258" s="26"/>
      <c r="HG258" s="26"/>
      <c r="HH258" s="26"/>
      <c r="HI258" s="26"/>
      <c r="HJ258" s="26"/>
      <c r="HK258" s="26"/>
      <c r="HL258" s="26"/>
      <c r="HM258" s="26"/>
      <c r="HN258" s="26"/>
      <c r="HO258" s="26"/>
      <c r="HP258" s="26"/>
      <c r="HQ258" s="26"/>
      <c r="HR258" s="26"/>
      <c r="HS258" s="26"/>
      <c r="HT258" s="26"/>
      <c r="HU258" s="26"/>
      <c r="HV258" s="26"/>
    </row>
    <row r="259" spans="1:230" x14ac:dyDescent="0.25">
      <c r="A259" s="28"/>
      <c r="B259" s="29"/>
      <c r="C259" s="28"/>
      <c r="D259" s="28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  <c r="BN259" s="26"/>
      <c r="BO259" s="26"/>
      <c r="BP259" s="26"/>
      <c r="BQ259" s="26"/>
      <c r="BR259" s="26"/>
      <c r="BS259" s="26"/>
      <c r="BT259" s="26"/>
      <c r="BU259" s="26"/>
      <c r="BV259" s="26"/>
      <c r="BW259" s="26"/>
      <c r="BX259" s="26"/>
      <c r="BY259" s="26"/>
      <c r="BZ259" s="26"/>
      <c r="CA259" s="26"/>
      <c r="CB259" s="26"/>
      <c r="CC259" s="26"/>
      <c r="CD259" s="26"/>
      <c r="CE259" s="26"/>
      <c r="CF259" s="26"/>
      <c r="CG259" s="26"/>
      <c r="CH259" s="26"/>
      <c r="CI259" s="26"/>
      <c r="CJ259" s="26"/>
      <c r="CK259" s="26"/>
      <c r="CL259" s="26"/>
      <c r="CM259" s="26"/>
      <c r="CN259" s="26"/>
      <c r="CO259" s="26"/>
      <c r="CP259" s="26"/>
      <c r="CQ259" s="26"/>
      <c r="CR259" s="26"/>
      <c r="CS259" s="26"/>
      <c r="CT259" s="26"/>
      <c r="CU259" s="26"/>
      <c r="CV259" s="26"/>
      <c r="CW259" s="26"/>
      <c r="CX259" s="26"/>
      <c r="CY259" s="26"/>
      <c r="CZ259" s="26"/>
      <c r="DA259" s="26"/>
      <c r="DB259" s="26"/>
      <c r="DC259" s="26"/>
      <c r="DD259" s="26"/>
      <c r="DE259" s="26"/>
      <c r="DF259" s="26"/>
      <c r="DG259" s="26"/>
      <c r="DH259" s="26"/>
      <c r="DI259" s="26"/>
      <c r="DJ259" s="26"/>
      <c r="DK259" s="26"/>
      <c r="DL259" s="26"/>
      <c r="DM259" s="26"/>
      <c r="DN259" s="26"/>
      <c r="DO259" s="26"/>
      <c r="DP259" s="26"/>
      <c r="DQ259" s="26"/>
      <c r="DR259" s="26"/>
      <c r="DS259" s="26"/>
      <c r="DT259" s="26"/>
      <c r="DU259" s="26"/>
      <c r="DV259" s="26"/>
      <c r="DW259" s="26"/>
      <c r="DX259" s="26"/>
      <c r="DY259" s="26"/>
      <c r="DZ259" s="26"/>
      <c r="EA259" s="26"/>
      <c r="EB259" s="26"/>
      <c r="EC259" s="26"/>
      <c r="ED259" s="26"/>
      <c r="EE259" s="26"/>
      <c r="EF259" s="26"/>
      <c r="EG259" s="26"/>
      <c r="EH259" s="26"/>
      <c r="EI259" s="26"/>
      <c r="EJ259" s="26"/>
      <c r="EK259" s="26"/>
      <c r="EL259" s="26"/>
      <c r="EM259" s="26"/>
      <c r="EN259" s="26"/>
      <c r="EO259" s="26"/>
      <c r="EP259" s="26"/>
      <c r="EQ259" s="26"/>
      <c r="ER259" s="26"/>
      <c r="ES259" s="26"/>
      <c r="ET259" s="26"/>
      <c r="EU259" s="26"/>
      <c r="EV259" s="26"/>
      <c r="EW259" s="26"/>
      <c r="EX259" s="26"/>
      <c r="EY259" s="26"/>
      <c r="EZ259" s="26"/>
      <c r="FA259" s="26"/>
      <c r="FB259" s="26"/>
      <c r="FC259" s="26"/>
      <c r="FD259" s="26"/>
      <c r="FE259" s="26"/>
      <c r="FF259" s="26"/>
      <c r="FG259" s="26"/>
      <c r="FH259" s="26"/>
      <c r="FI259" s="26"/>
      <c r="FJ259" s="26"/>
      <c r="FK259" s="26"/>
      <c r="FL259" s="26"/>
      <c r="FM259" s="26"/>
      <c r="FN259" s="26"/>
      <c r="FO259" s="26"/>
      <c r="FP259" s="26"/>
      <c r="FQ259" s="26"/>
      <c r="FR259" s="26"/>
      <c r="FS259" s="26"/>
      <c r="FT259" s="26"/>
      <c r="FU259" s="26"/>
      <c r="FV259" s="26"/>
      <c r="FW259" s="26"/>
      <c r="FX259" s="26"/>
      <c r="FY259" s="26"/>
      <c r="FZ259" s="26"/>
      <c r="GA259" s="26"/>
      <c r="GB259" s="26"/>
      <c r="GC259" s="26"/>
      <c r="GD259" s="26"/>
      <c r="GE259" s="26"/>
      <c r="GF259" s="26"/>
      <c r="GG259" s="26"/>
      <c r="GH259" s="26"/>
      <c r="GI259" s="26"/>
      <c r="GJ259" s="26"/>
      <c r="GK259" s="26"/>
      <c r="GL259" s="26"/>
      <c r="GM259" s="26"/>
      <c r="GN259" s="26"/>
      <c r="GO259" s="26"/>
      <c r="GP259" s="26"/>
      <c r="GQ259" s="26"/>
      <c r="GR259" s="26"/>
      <c r="GS259" s="26"/>
      <c r="GT259" s="26"/>
      <c r="GU259" s="26"/>
      <c r="GV259" s="26"/>
      <c r="GW259" s="26"/>
      <c r="GX259" s="26"/>
      <c r="GY259" s="26"/>
      <c r="GZ259" s="26"/>
      <c r="HA259" s="26"/>
      <c r="HB259" s="26"/>
      <c r="HC259" s="26"/>
      <c r="HD259" s="26"/>
      <c r="HE259" s="26"/>
      <c r="HF259" s="26"/>
      <c r="HG259" s="26"/>
      <c r="HH259" s="26"/>
      <c r="HI259" s="26"/>
      <c r="HJ259" s="26"/>
      <c r="HK259" s="26"/>
      <c r="HL259" s="26"/>
      <c r="HM259" s="26"/>
      <c r="HN259" s="26"/>
      <c r="HO259" s="26"/>
      <c r="HP259" s="26"/>
      <c r="HQ259" s="26"/>
      <c r="HR259" s="26"/>
      <c r="HS259" s="26"/>
      <c r="HT259" s="26"/>
      <c r="HU259" s="26"/>
      <c r="HV259" s="26"/>
    </row>
    <row r="260" spans="1:230" x14ac:dyDescent="0.25">
      <c r="A260" s="28"/>
      <c r="B260" s="29"/>
      <c r="C260" s="28"/>
      <c r="D260" s="28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  <c r="BN260" s="26"/>
      <c r="BO260" s="26"/>
      <c r="BP260" s="26"/>
      <c r="BQ260" s="26"/>
      <c r="BR260" s="26"/>
      <c r="BS260" s="26"/>
      <c r="BT260" s="26"/>
      <c r="BU260" s="26"/>
      <c r="BV260" s="26"/>
      <c r="BW260" s="26"/>
      <c r="BX260" s="26"/>
      <c r="BY260" s="26"/>
      <c r="BZ260" s="26"/>
      <c r="CA260" s="26"/>
      <c r="CB260" s="26"/>
      <c r="CC260" s="26"/>
      <c r="CD260" s="26"/>
      <c r="CE260" s="26"/>
      <c r="CF260" s="26"/>
      <c r="CG260" s="26"/>
      <c r="CH260" s="26"/>
      <c r="CI260" s="26"/>
      <c r="CJ260" s="26"/>
      <c r="CK260" s="26"/>
      <c r="CL260" s="26"/>
      <c r="CM260" s="26"/>
      <c r="CN260" s="26"/>
      <c r="CO260" s="26"/>
      <c r="CP260" s="26"/>
      <c r="CQ260" s="26"/>
      <c r="CR260" s="26"/>
      <c r="CS260" s="26"/>
      <c r="CT260" s="26"/>
      <c r="CU260" s="26"/>
      <c r="CV260" s="26"/>
      <c r="CW260" s="26"/>
      <c r="CX260" s="26"/>
      <c r="CY260" s="26"/>
      <c r="CZ260" s="26"/>
      <c r="DA260" s="26"/>
      <c r="DB260" s="26"/>
      <c r="DC260" s="26"/>
      <c r="DD260" s="26"/>
      <c r="DE260" s="26"/>
      <c r="DF260" s="26"/>
      <c r="DG260" s="26"/>
      <c r="DH260" s="26"/>
      <c r="DI260" s="26"/>
      <c r="DJ260" s="26"/>
      <c r="DK260" s="26"/>
      <c r="DL260" s="26"/>
      <c r="DM260" s="26"/>
      <c r="DN260" s="26"/>
      <c r="DO260" s="26"/>
      <c r="DP260" s="26"/>
      <c r="DQ260" s="26"/>
      <c r="DR260" s="26"/>
      <c r="DS260" s="26"/>
      <c r="DT260" s="26"/>
      <c r="DU260" s="26"/>
      <c r="DV260" s="26"/>
      <c r="DW260" s="26"/>
      <c r="DX260" s="26"/>
      <c r="DY260" s="26"/>
      <c r="DZ260" s="26"/>
      <c r="EA260" s="26"/>
      <c r="EB260" s="26"/>
      <c r="EC260" s="26"/>
      <c r="ED260" s="26"/>
      <c r="EE260" s="26"/>
      <c r="EF260" s="26"/>
      <c r="EG260" s="26"/>
      <c r="EH260" s="26"/>
      <c r="EI260" s="26"/>
      <c r="EJ260" s="26"/>
      <c r="EK260" s="26"/>
      <c r="EL260" s="26"/>
      <c r="EM260" s="26"/>
      <c r="EN260" s="26"/>
      <c r="EO260" s="26"/>
      <c r="EP260" s="26"/>
      <c r="EQ260" s="26"/>
      <c r="ER260" s="26"/>
      <c r="ES260" s="26"/>
      <c r="ET260" s="26"/>
      <c r="EU260" s="26"/>
      <c r="EV260" s="26"/>
      <c r="EW260" s="26"/>
      <c r="EX260" s="26"/>
      <c r="EY260" s="26"/>
      <c r="EZ260" s="26"/>
      <c r="FA260" s="26"/>
      <c r="FB260" s="26"/>
      <c r="FC260" s="26"/>
      <c r="FD260" s="26"/>
      <c r="FE260" s="26"/>
      <c r="FF260" s="26"/>
      <c r="FG260" s="26"/>
      <c r="FH260" s="26"/>
      <c r="FI260" s="26"/>
      <c r="FJ260" s="26"/>
      <c r="FK260" s="26"/>
      <c r="FL260" s="26"/>
      <c r="FM260" s="26"/>
      <c r="FN260" s="26"/>
      <c r="FO260" s="26"/>
      <c r="FP260" s="26"/>
      <c r="FQ260" s="26"/>
      <c r="FR260" s="26"/>
      <c r="FS260" s="26"/>
      <c r="FT260" s="26"/>
      <c r="FU260" s="26"/>
      <c r="FV260" s="26"/>
      <c r="FW260" s="26"/>
      <c r="FX260" s="26"/>
      <c r="FY260" s="26"/>
      <c r="FZ260" s="26"/>
      <c r="GA260" s="26"/>
      <c r="GB260" s="26"/>
      <c r="GC260" s="26"/>
      <c r="GD260" s="26"/>
      <c r="GE260" s="26"/>
      <c r="GF260" s="26"/>
      <c r="GG260" s="26"/>
      <c r="GH260" s="26"/>
      <c r="GI260" s="26"/>
      <c r="GJ260" s="26"/>
      <c r="GK260" s="26"/>
      <c r="GL260" s="26"/>
      <c r="GM260" s="26"/>
      <c r="GN260" s="26"/>
      <c r="GO260" s="26"/>
      <c r="GP260" s="26"/>
      <c r="GQ260" s="26"/>
      <c r="GR260" s="26"/>
      <c r="GS260" s="26"/>
      <c r="GT260" s="26"/>
      <c r="GU260" s="26"/>
      <c r="GV260" s="26"/>
      <c r="GW260" s="26"/>
      <c r="GX260" s="26"/>
      <c r="GY260" s="26"/>
      <c r="GZ260" s="26"/>
      <c r="HA260" s="26"/>
      <c r="HB260" s="26"/>
      <c r="HC260" s="26"/>
      <c r="HD260" s="26"/>
      <c r="HE260" s="26"/>
      <c r="HF260" s="26"/>
      <c r="HG260" s="26"/>
      <c r="HH260" s="26"/>
      <c r="HI260" s="26"/>
      <c r="HJ260" s="26"/>
      <c r="HK260" s="26"/>
      <c r="HL260" s="26"/>
      <c r="HM260" s="26"/>
      <c r="HN260" s="26"/>
      <c r="HO260" s="26"/>
      <c r="HP260" s="26"/>
      <c r="HQ260" s="26"/>
      <c r="HR260" s="26"/>
      <c r="HS260" s="26"/>
      <c r="HT260" s="26"/>
      <c r="HU260" s="26"/>
      <c r="HV260" s="26"/>
    </row>
    <row r="261" spans="1:230" x14ac:dyDescent="0.25">
      <c r="A261" s="28"/>
      <c r="B261" s="29"/>
      <c r="C261" s="28"/>
      <c r="D261" s="28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  <c r="BN261" s="26"/>
      <c r="BO261" s="26"/>
      <c r="BP261" s="26"/>
      <c r="BQ261" s="26"/>
      <c r="BR261" s="26"/>
      <c r="BS261" s="26"/>
      <c r="BT261" s="26"/>
      <c r="BU261" s="26"/>
      <c r="BV261" s="26"/>
      <c r="BW261" s="26"/>
      <c r="BX261" s="26"/>
      <c r="BY261" s="26"/>
      <c r="BZ261" s="26"/>
      <c r="CA261" s="26"/>
      <c r="CB261" s="26"/>
      <c r="CC261" s="26"/>
      <c r="CD261" s="26"/>
      <c r="CE261" s="26"/>
      <c r="CF261" s="26"/>
      <c r="CG261" s="26"/>
      <c r="CH261" s="26"/>
      <c r="CI261" s="26"/>
      <c r="CJ261" s="26"/>
      <c r="CK261" s="26"/>
      <c r="CL261" s="26"/>
      <c r="CM261" s="26"/>
      <c r="CN261" s="26"/>
      <c r="CO261" s="26"/>
      <c r="CP261" s="26"/>
      <c r="CQ261" s="26"/>
      <c r="CR261" s="26"/>
      <c r="CS261" s="26"/>
      <c r="CT261" s="26"/>
      <c r="CU261" s="26"/>
      <c r="CV261" s="26"/>
      <c r="CW261" s="26"/>
      <c r="CX261" s="26"/>
      <c r="CY261" s="26"/>
      <c r="CZ261" s="26"/>
      <c r="DA261" s="26"/>
      <c r="DB261" s="26"/>
      <c r="DC261" s="26"/>
      <c r="DD261" s="26"/>
      <c r="DE261" s="26"/>
      <c r="DF261" s="26"/>
      <c r="DG261" s="26"/>
      <c r="DH261" s="26"/>
      <c r="DI261" s="26"/>
      <c r="DJ261" s="26"/>
      <c r="DK261" s="26"/>
      <c r="DL261" s="26"/>
      <c r="DM261" s="26"/>
      <c r="DN261" s="26"/>
      <c r="DO261" s="26"/>
      <c r="DP261" s="26"/>
      <c r="DQ261" s="26"/>
      <c r="DR261" s="26"/>
      <c r="DS261" s="26"/>
      <c r="DT261" s="26"/>
      <c r="DU261" s="26"/>
      <c r="DV261" s="26"/>
      <c r="DW261" s="26"/>
      <c r="DX261" s="26"/>
      <c r="DY261" s="26"/>
      <c r="DZ261" s="26"/>
      <c r="EA261" s="26"/>
      <c r="EB261" s="26"/>
      <c r="EC261" s="26"/>
      <c r="ED261" s="26"/>
      <c r="EE261" s="26"/>
      <c r="EF261" s="26"/>
      <c r="EG261" s="26"/>
      <c r="EH261" s="26"/>
      <c r="EI261" s="26"/>
      <c r="EJ261" s="26"/>
      <c r="EK261" s="26"/>
      <c r="EL261" s="26"/>
      <c r="EM261" s="26"/>
      <c r="EN261" s="26"/>
      <c r="EO261" s="26"/>
      <c r="EP261" s="26"/>
      <c r="EQ261" s="26"/>
      <c r="ER261" s="26"/>
      <c r="ES261" s="26"/>
      <c r="ET261" s="26"/>
      <c r="EU261" s="26"/>
      <c r="EV261" s="26"/>
      <c r="EW261" s="26"/>
      <c r="EX261" s="26"/>
      <c r="EY261" s="26"/>
      <c r="EZ261" s="26"/>
      <c r="FA261" s="26"/>
      <c r="FB261" s="26"/>
      <c r="FC261" s="26"/>
      <c r="FD261" s="26"/>
      <c r="FE261" s="26"/>
      <c r="FF261" s="26"/>
      <c r="FG261" s="26"/>
      <c r="FH261" s="26"/>
      <c r="FI261" s="26"/>
      <c r="FJ261" s="26"/>
      <c r="FK261" s="26"/>
      <c r="FL261" s="26"/>
      <c r="FM261" s="26"/>
      <c r="FN261" s="26"/>
      <c r="FO261" s="26"/>
      <c r="FP261" s="26"/>
      <c r="FQ261" s="26"/>
      <c r="FR261" s="26"/>
      <c r="FS261" s="26"/>
      <c r="FT261" s="26"/>
      <c r="FU261" s="26"/>
      <c r="FV261" s="26"/>
      <c r="FW261" s="26"/>
      <c r="FX261" s="26"/>
      <c r="FY261" s="26"/>
      <c r="FZ261" s="26"/>
      <c r="GA261" s="26"/>
      <c r="GB261" s="26"/>
      <c r="GC261" s="26"/>
      <c r="GD261" s="26"/>
      <c r="GE261" s="26"/>
      <c r="GF261" s="26"/>
      <c r="GG261" s="26"/>
      <c r="GH261" s="26"/>
      <c r="GI261" s="26"/>
      <c r="GJ261" s="26"/>
      <c r="GK261" s="26"/>
      <c r="GL261" s="26"/>
      <c r="GM261" s="26"/>
      <c r="GN261" s="26"/>
      <c r="GO261" s="26"/>
      <c r="GP261" s="26"/>
      <c r="GQ261" s="26"/>
      <c r="GR261" s="26"/>
      <c r="GS261" s="26"/>
      <c r="GT261" s="26"/>
      <c r="GU261" s="26"/>
      <c r="GV261" s="26"/>
      <c r="GW261" s="26"/>
      <c r="GX261" s="26"/>
      <c r="GY261" s="26"/>
      <c r="GZ261" s="26"/>
      <c r="HA261" s="26"/>
      <c r="HB261" s="26"/>
      <c r="HC261" s="26"/>
      <c r="HD261" s="26"/>
      <c r="HE261" s="26"/>
      <c r="HF261" s="26"/>
      <c r="HG261" s="26"/>
      <c r="HH261" s="26"/>
      <c r="HI261" s="26"/>
      <c r="HJ261" s="26"/>
      <c r="HK261" s="26"/>
      <c r="HL261" s="26"/>
      <c r="HM261" s="26"/>
      <c r="HN261" s="26"/>
      <c r="HO261" s="26"/>
      <c r="HP261" s="26"/>
      <c r="HQ261" s="26"/>
      <c r="HR261" s="26"/>
      <c r="HS261" s="26"/>
      <c r="HT261" s="26"/>
      <c r="HU261" s="26"/>
      <c r="HV261" s="26"/>
    </row>
    <row r="262" spans="1:230" x14ac:dyDescent="0.25">
      <c r="A262" s="28"/>
      <c r="B262" s="29"/>
      <c r="C262" s="28"/>
      <c r="D262" s="28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  <c r="BN262" s="26"/>
      <c r="BO262" s="26"/>
      <c r="BP262" s="26"/>
      <c r="BQ262" s="26"/>
      <c r="BR262" s="26"/>
      <c r="BS262" s="26"/>
      <c r="BT262" s="26"/>
      <c r="BU262" s="26"/>
      <c r="BV262" s="26"/>
      <c r="BW262" s="26"/>
      <c r="BX262" s="26"/>
      <c r="BY262" s="26"/>
      <c r="BZ262" s="26"/>
      <c r="CA262" s="26"/>
      <c r="CB262" s="26"/>
      <c r="CC262" s="26"/>
      <c r="CD262" s="26"/>
      <c r="CE262" s="26"/>
      <c r="CF262" s="26"/>
      <c r="CG262" s="26"/>
      <c r="CH262" s="26"/>
      <c r="CI262" s="26"/>
      <c r="CJ262" s="26"/>
      <c r="CK262" s="26"/>
      <c r="CL262" s="26"/>
      <c r="CM262" s="26"/>
      <c r="CN262" s="26"/>
      <c r="CO262" s="26"/>
      <c r="CP262" s="26"/>
      <c r="CQ262" s="26"/>
      <c r="CR262" s="26"/>
      <c r="CS262" s="26"/>
      <c r="CT262" s="26"/>
      <c r="CU262" s="26"/>
      <c r="CV262" s="26"/>
      <c r="CW262" s="26"/>
      <c r="CX262" s="26"/>
      <c r="CY262" s="26"/>
      <c r="CZ262" s="26"/>
      <c r="DA262" s="26"/>
      <c r="DB262" s="26"/>
      <c r="DC262" s="26"/>
      <c r="DD262" s="26"/>
      <c r="DE262" s="26"/>
      <c r="DF262" s="26"/>
      <c r="DG262" s="26"/>
      <c r="DH262" s="26"/>
      <c r="DI262" s="26"/>
      <c r="DJ262" s="26"/>
      <c r="DK262" s="26"/>
      <c r="DL262" s="26"/>
      <c r="DM262" s="26"/>
      <c r="DN262" s="26"/>
      <c r="DO262" s="26"/>
      <c r="DP262" s="26"/>
      <c r="DQ262" s="26"/>
      <c r="DR262" s="26"/>
      <c r="DS262" s="26"/>
      <c r="DT262" s="26"/>
      <c r="DU262" s="26"/>
      <c r="DV262" s="26"/>
      <c r="DW262" s="26"/>
      <c r="DX262" s="26"/>
      <c r="DY262" s="26"/>
      <c r="DZ262" s="26"/>
      <c r="EA262" s="26"/>
      <c r="EB262" s="26"/>
      <c r="EC262" s="26"/>
      <c r="ED262" s="26"/>
      <c r="EE262" s="26"/>
      <c r="EF262" s="26"/>
      <c r="EG262" s="26"/>
      <c r="EH262" s="26"/>
      <c r="EI262" s="26"/>
      <c r="EJ262" s="26"/>
      <c r="EK262" s="26"/>
      <c r="EL262" s="26"/>
      <c r="EM262" s="26"/>
      <c r="EN262" s="26"/>
      <c r="EO262" s="26"/>
      <c r="EP262" s="26"/>
      <c r="EQ262" s="26"/>
      <c r="ER262" s="26"/>
      <c r="ES262" s="26"/>
      <c r="ET262" s="26"/>
      <c r="EU262" s="26"/>
      <c r="EV262" s="26"/>
      <c r="EW262" s="26"/>
      <c r="EX262" s="26"/>
      <c r="EY262" s="26"/>
      <c r="EZ262" s="26"/>
      <c r="FA262" s="26"/>
      <c r="FB262" s="26"/>
      <c r="FC262" s="26"/>
      <c r="FD262" s="26"/>
      <c r="FE262" s="26"/>
      <c r="FF262" s="26"/>
      <c r="FG262" s="26"/>
      <c r="FH262" s="26"/>
      <c r="FI262" s="26"/>
      <c r="FJ262" s="26"/>
      <c r="FK262" s="26"/>
      <c r="FL262" s="26"/>
      <c r="FM262" s="26"/>
      <c r="FN262" s="26"/>
      <c r="FO262" s="26"/>
      <c r="FP262" s="26"/>
      <c r="FQ262" s="26"/>
      <c r="FR262" s="26"/>
      <c r="FS262" s="26"/>
      <c r="FT262" s="26"/>
      <c r="FU262" s="26"/>
      <c r="FV262" s="26"/>
      <c r="FW262" s="26"/>
      <c r="FX262" s="26"/>
      <c r="FY262" s="26"/>
      <c r="FZ262" s="26"/>
      <c r="GA262" s="26"/>
      <c r="GB262" s="26"/>
      <c r="GC262" s="26"/>
      <c r="GD262" s="26"/>
      <c r="GE262" s="26"/>
      <c r="GF262" s="26"/>
      <c r="GG262" s="26"/>
      <c r="GH262" s="26"/>
      <c r="GI262" s="26"/>
      <c r="GJ262" s="26"/>
      <c r="GK262" s="26"/>
      <c r="GL262" s="26"/>
      <c r="GM262" s="26"/>
      <c r="GN262" s="26"/>
      <c r="GO262" s="26"/>
      <c r="GP262" s="26"/>
      <c r="GQ262" s="26"/>
      <c r="GR262" s="26"/>
      <c r="GS262" s="26"/>
      <c r="GT262" s="26"/>
      <c r="GU262" s="26"/>
      <c r="GV262" s="26"/>
      <c r="GW262" s="26"/>
      <c r="GX262" s="26"/>
      <c r="GY262" s="26"/>
      <c r="GZ262" s="26"/>
      <c r="HA262" s="26"/>
      <c r="HB262" s="26"/>
      <c r="HC262" s="26"/>
      <c r="HD262" s="26"/>
      <c r="HE262" s="26"/>
      <c r="HF262" s="26"/>
      <c r="HG262" s="26"/>
      <c r="HH262" s="26"/>
      <c r="HI262" s="26"/>
      <c r="HJ262" s="26"/>
      <c r="HK262" s="26"/>
      <c r="HL262" s="26"/>
      <c r="HM262" s="26"/>
      <c r="HN262" s="26"/>
      <c r="HO262" s="26"/>
      <c r="HP262" s="26"/>
      <c r="HQ262" s="26"/>
      <c r="HR262" s="26"/>
      <c r="HS262" s="26"/>
      <c r="HT262" s="26"/>
      <c r="HU262" s="26"/>
      <c r="HV262" s="26"/>
    </row>
    <row r="263" spans="1:230" x14ac:dyDescent="0.25">
      <c r="A263" s="28"/>
      <c r="B263" s="29"/>
      <c r="C263" s="28"/>
      <c r="D263" s="28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  <c r="BN263" s="26"/>
      <c r="BO263" s="26"/>
      <c r="BP263" s="26"/>
      <c r="BQ263" s="26"/>
      <c r="BR263" s="26"/>
      <c r="BS263" s="26"/>
      <c r="BT263" s="26"/>
      <c r="BU263" s="26"/>
      <c r="BV263" s="26"/>
      <c r="BW263" s="26"/>
      <c r="BX263" s="26"/>
      <c r="BY263" s="26"/>
      <c r="BZ263" s="26"/>
      <c r="CA263" s="26"/>
      <c r="CB263" s="26"/>
      <c r="CC263" s="26"/>
      <c r="CD263" s="26"/>
      <c r="CE263" s="26"/>
      <c r="CF263" s="26"/>
      <c r="CG263" s="26"/>
      <c r="CH263" s="26"/>
      <c r="CI263" s="26"/>
      <c r="CJ263" s="26"/>
      <c r="CK263" s="26"/>
      <c r="CL263" s="26"/>
      <c r="CM263" s="26"/>
      <c r="CN263" s="26"/>
      <c r="CO263" s="26"/>
      <c r="CP263" s="26"/>
      <c r="CQ263" s="26"/>
      <c r="CR263" s="26"/>
      <c r="CS263" s="26"/>
      <c r="CT263" s="26"/>
      <c r="CU263" s="26"/>
      <c r="CV263" s="26"/>
      <c r="CW263" s="26"/>
      <c r="CX263" s="26"/>
      <c r="CY263" s="26"/>
      <c r="CZ263" s="26"/>
      <c r="DA263" s="26"/>
      <c r="DB263" s="26"/>
      <c r="DC263" s="26"/>
      <c r="DD263" s="26"/>
      <c r="DE263" s="26"/>
      <c r="DF263" s="26"/>
      <c r="DG263" s="26"/>
      <c r="DH263" s="26"/>
      <c r="DI263" s="26"/>
      <c r="DJ263" s="26"/>
      <c r="DK263" s="26"/>
      <c r="DL263" s="26"/>
      <c r="DM263" s="26"/>
      <c r="DN263" s="26"/>
      <c r="DO263" s="26"/>
      <c r="DP263" s="26"/>
      <c r="DQ263" s="26"/>
      <c r="DR263" s="26"/>
      <c r="DS263" s="26"/>
      <c r="DT263" s="26"/>
      <c r="DU263" s="26"/>
      <c r="DV263" s="26"/>
      <c r="DW263" s="26"/>
      <c r="DX263" s="26"/>
      <c r="DY263" s="26"/>
      <c r="DZ263" s="26"/>
      <c r="EA263" s="26"/>
      <c r="EB263" s="26"/>
      <c r="EC263" s="26"/>
      <c r="ED263" s="26"/>
      <c r="EE263" s="26"/>
      <c r="EF263" s="26"/>
      <c r="EG263" s="26"/>
      <c r="EH263" s="26"/>
      <c r="EI263" s="26"/>
      <c r="EJ263" s="26"/>
      <c r="EK263" s="26"/>
      <c r="EL263" s="26"/>
      <c r="EM263" s="26"/>
      <c r="EN263" s="26"/>
      <c r="EO263" s="26"/>
      <c r="EP263" s="26"/>
      <c r="EQ263" s="26"/>
      <c r="ER263" s="26"/>
      <c r="ES263" s="26"/>
      <c r="ET263" s="26"/>
      <c r="EU263" s="26"/>
      <c r="EV263" s="26"/>
      <c r="EW263" s="26"/>
      <c r="EX263" s="26"/>
      <c r="EY263" s="26"/>
      <c r="EZ263" s="26"/>
      <c r="FA263" s="26"/>
      <c r="FB263" s="26"/>
      <c r="FC263" s="26"/>
      <c r="FD263" s="26"/>
      <c r="FE263" s="26"/>
      <c r="FF263" s="26"/>
      <c r="FG263" s="26"/>
      <c r="FH263" s="26"/>
      <c r="FI263" s="26"/>
      <c r="FJ263" s="26"/>
      <c r="FK263" s="26"/>
      <c r="FL263" s="26"/>
      <c r="FM263" s="26"/>
      <c r="FN263" s="26"/>
      <c r="FO263" s="26"/>
      <c r="FP263" s="26"/>
      <c r="FQ263" s="26"/>
      <c r="FR263" s="26"/>
      <c r="FS263" s="26"/>
      <c r="FT263" s="26"/>
      <c r="FU263" s="26"/>
      <c r="FV263" s="26"/>
      <c r="FW263" s="26"/>
      <c r="FX263" s="26"/>
      <c r="FY263" s="26"/>
      <c r="FZ263" s="26"/>
      <c r="GA263" s="26"/>
      <c r="GB263" s="26"/>
      <c r="GC263" s="26"/>
      <c r="GD263" s="26"/>
      <c r="GE263" s="26"/>
      <c r="GF263" s="26"/>
      <c r="GG263" s="26"/>
      <c r="GH263" s="26"/>
      <c r="GI263" s="26"/>
      <c r="GJ263" s="26"/>
      <c r="GK263" s="26"/>
      <c r="GL263" s="26"/>
      <c r="GM263" s="26"/>
      <c r="GN263" s="26"/>
      <c r="GO263" s="26"/>
      <c r="GP263" s="26"/>
      <c r="GQ263" s="26"/>
      <c r="GR263" s="26"/>
      <c r="GS263" s="26"/>
      <c r="GT263" s="26"/>
      <c r="GU263" s="26"/>
      <c r="GV263" s="26"/>
      <c r="GW263" s="26"/>
      <c r="GX263" s="26"/>
      <c r="GY263" s="26"/>
      <c r="GZ263" s="26"/>
      <c r="HA263" s="26"/>
      <c r="HB263" s="26"/>
      <c r="HC263" s="26"/>
      <c r="HD263" s="26"/>
      <c r="HE263" s="26"/>
      <c r="HF263" s="26"/>
      <c r="HG263" s="26"/>
      <c r="HH263" s="26"/>
      <c r="HI263" s="26"/>
      <c r="HJ263" s="26"/>
      <c r="HK263" s="26"/>
      <c r="HL263" s="26"/>
      <c r="HM263" s="26"/>
      <c r="HN263" s="26"/>
      <c r="HO263" s="26"/>
      <c r="HP263" s="26"/>
      <c r="HQ263" s="26"/>
      <c r="HR263" s="26"/>
      <c r="HS263" s="26"/>
      <c r="HT263" s="26"/>
      <c r="HU263" s="26"/>
      <c r="HV263" s="26"/>
    </row>
    <row r="264" spans="1:230" x14ac:dyDescent="0.25">
      <c r="A264" s="28"/>
      <c r="B264" s="29"/>
      <c r="C264" s="28"/>
      <c r="D264" s="28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  <c r="BN264" s="26"/>
      <c r="BO264" s="26"/>
      <c r="BP264" s="26"/>
      <c r="BQ264" s="26"/>
      <c r="BR264" s="26"/>
      <c r="BS264" s="26"/>
      <c r="BT264" s="26"/>
      <c r="BU264" s="26"/>
      <c r="BV264" s="26"/>
      <c r="BW264" s="26"/>
      <c r="BX264" s="26"/>
      <c r="BY264" s="26"/>
      <c r="BZ264" s="26"/>
      <c r="CA264" s="26"/>
      <c r="CB264" s="26"/>
      <c r="CC264" s="26"/>
      <c r="CD264" s="26"/>
      <c r="CE264" s="26"/>
      <c r="CF264" s="26"/>
      <c r="CG264" s="26"/>
      <c r="CH264" s="26"/>
      <c r="CI264" s="26"/>
      <c r="CJ264" s="26"/>
      <c r="CK264" s="26"/>
      <c r="CL264" s="26"/>
      <c r="CM264" s="26"/>
      <c r="CN264" s="26"/>
      <c r="CO264" s="26"/>
      <c r="CP264" s="26"/>
      <c r="CQ264" s="26"/>
      <c r="CR264" s="26"/>
      <c r="CS264" s="26"/>
      <c r="CT264" s="26"/>
      <c r="CU264" s="26"/>
      <c r="CV264" s="26"/>
      <c r="CW264" s="26"/>
      <c r="CX264" s="26"/>
      <c r="CY264" s="26"/>
      <c r="CZ264" s="26"/>
      <c r="DA264" s="26"/>
      <c r="DB264" s="26"/>
      <c r="DC264" s="26"/>
      <c r="DD264" s="26"/>
      <c r="DE264" s="26"/>
      <c r="DF264" s="26"/>
      <c r="DG264" s="26"/>
      <c r="DH264" s="26"/>
      <c r="DI264" s="26"/>
      <c r="DJ264" s="26"/>
      <c r="DK264" s="26"/>
      <c r="DL264" s="26"/>
      <c r="DM264" s="26"/>
      <c r="DN264" s="26"/>
      <c r="DO264" s="26"/>
      <c r="DP264" s="26"/>
      <c r="DQ264" s="26"/>
      <c r="DR264" s="26"/>
      <c r="DS264" s="26"/>
      <c r="DT264" s="26"/>
      <c r="DU264" s="26"/>
      <c r="DV264" s="26"/>
      <c r="DW264" s="26"/>
      <c r="DX264" s="26"/>
      <c r="DY264" s="26"/>
      <c r="DZ264" s="26"/>
      <c r="EA264" s="26"/>
      <c r="EB264" s="26"/>
      <c r="EC264" s="26"/>
      <c r="ED264" s="26"/>
      <c r="EE264" s="26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  <c r="ER264" s="26"/>
      <c r="ES264" s="26"/>
      <c r="ET264" s="26"/>
      <c r="EU264" s="26"/>
      <c r="EV264" s="26"/>
      <c r="EW264" s="26"/>
      <c r="EX264" s="26"/>
      <c r="EY264" s="26"/>
      <c r="EZ264" s="26"/>
      <c r="FA264" s="26"/>
      <c r="FB264" s="26"/>
      <c r="FC264" s="26"/>
      <c r="FD264" s="26"/>
      <c r="FE264" s="26"/>
      <c r="FF264" s="26"/>
      <c r="FG264" s="26"/>
      <c r="FH264" s="26"/>
      <c r="FI264" s="26"/>
      <c r="FJ264" s="26"/>
      <c r="FK264" s="26"/>
      <c r="FL264" s="26"/>
      <c r="FM264" s="26"/>
      <c r="FN264" s="26"/>
      <c r="FO264" s="26"/>
      <c r="FP264" s="26"/>
      <c r="FQ264" s="26"/>
      <c r="FR264" s="26"/>
      <c r="FS264" s="26"/>
      <c r="FT264" s="26"/>
      <c r="FU264" s="26"/>
      <c r="FV264" s="26"/>
      <c r="FW264" s="26"/>
      <c r="FX264" s="26"/>
      <c r="FY264" s="26"/>
      <c r="FZ264" s="26"/>
      <c r="GA264" s="26"/>
      <c r="GB264" s="26"/>
      <c r="GC264" s="26"/>
      <c r="GD264" s="26"/>
      <c r="GE264" s="26"/>
      <c r="GF264" s="26"/>
      <c r="GG264" s="26"/>
      <c r="GH264" s="26"/>
      <c r="GI264" s="26"/>
      <c r="GJ264" s="26"/>
      <c r="GK264" s="26"/>
      <c r="GL264" s="26"/>
      <c r="GM264" s="26"/>
      <c r="GN264" s="26"/>
      <c r="GO264" s="26"/>
      <c r="GP264" s="26"/>
      <c r="GQ264" s="26"/>
      <c r="GR264" s="26"/>
      <c r="GS264" s="26"/>
      <c r="GT264" s="26"/>
      <c r="GU264" s="26"/>
      <c r="GV264" s="26"/>
      <c r="GW264" s="26"/>
      <c r="GX264" s="26"/>
      <c r="GY264" s="26"/>
      <c r="GZ264" s="26"/>
      <c r="HA264" s="26"/>
      <c r="HB264" s="26"/>
      <c r="HC264" s="26"/>
      <c r="HD264" s="26"/>
      <c r="HE264" s="26"/>
      <c r="HF264" s="26"/>
      <c r="HG264" s="26"/>
      <c r="HH264" s="26"/>
      <c r="HI264" s="26"/>
      <c r="HJ264" s="26"/>
      <c r="HK264" s="26"/>
      <c r="HL264" s="26"/>
      <c r="HM264" s="26"/>
      <c r="HN264" s="26"/>
      <c r="HO264" s="26"/>
      <c r="HP264" s="26"/>
      <c r="HQ264" s="26"/>
      <c r="HR264" s="26"/>
      <c r="HS264" s="26"/>
      <c r="HT264" s="26"/>
      <c r="HU264" s="26"/>
      <c r="HV264" s="26"/>
    </row>
    <row r="265" spans="1:230" x14ac:dyDescent="0.25">
      <c r="A265" s="28"/>
      <c r="B265" s="29"/>
      <c r="C265" s="28"/>
      <c r="D265" s="28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  <c r="BN265" s="26"/>
      <c r="BO265" s="26"/>
      <c r="BP265" s="26"/>
      <c r="BQ265" s="26"/>
      <c r="BR265" s="26"/>
      <c r="BS265" s="26"/>
      <c r="BT265" s="26"/>
      <c r="BU265" s="26"/>
      <c r="BV265" s="26"/>
      <c r="BW265" s="26"/>
      <c r="BX265" s="26"/>
      <c r="BY265" s="26"/>
      <c r="BZ265" s="26"/>
      <c r="CA265" s="26"/>
      <c r="CB265" s="26"/>
      <c r="CC265" s="26"/>
      <c r="CD265" s="26"/>
      <c r="CE265" s="26"/>
      <c r="CF265" s="26"/>
      <c r="CG265" s="26"/>
      <c r="CH265" s="26"/>
      <c r="CI265" s="26"/>
      <c r="CJ265" s="26"/>
      <c r="CK265" s="26"/>
      <c r="CL265" s="26"/>
      <c r="CM265" s="26"/>
      <c r="CN265" s="26"/>
      <c r="CO265" s="26"/>
      <c r="CP265" s="26"/>
      <c r="CQ265" s="26"/>
      <c r="CR265" s="26"/>
      <c r="CS265" s="26"/>
      <c r="CT265" s="26"/>
      <c r="CU265" s="26"/>
      <c r="CV265" s="26"/>
      <c r="CW265" s="26"/>
      <c r="CX265" s="26"/>
      <c r="CY265" s="26"/>
      <c r="CZ265" s="26"/>
      <c r="DA265" s="26"/>
      <c r="DB265" s="26"/>
      <c r="DC265" s="26"/>
      <c r="DD265" s="26"/>
      <c r="DE265" s="26"/>
      <c r="DF265" s="26"/>
      <c r="DG265" s="26"/>
      <c r="DH265" s="26"/>
      <c r="DI265" s="26"/>
      <c r="DJ265" s="26"/>
      <c r="DK265" s="26"/>
      <c r="DL265" s="26"/>
      <c r="DM265" s="26"/>
      <c r="DN265" s="26"/>
      <c r="DO265" s="26"/>
      <c r="DP265" s="26"/>
      <c r="DQ265" s="26"/>
      <c r="DR265" s="26"/>
      <c r="DS265" s="26"/>
      <c r="DT265" s="26"/>
      <c r="DU265" s="26"/>
      <c r="DV265" s="26"/>
      <c r="DW265" s="26"/>
      <c r="DX265" s="26"/>
      <c r="DY265" s="26"/>
      <c r="DZ265" s="26"/>
      <c r="EA265" s="26"/>
      <c r="EB265" s="26"/>
      <c r="EC265" s="26"/>
      <c r="ED265" s="26"/>
      <c r="EE265" s="26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  <c r="ER265" s="26"/>
      <c r="ES265" s="26"/>
      <c r="ET265" s="26"/>
      <c r="EU265" s="26"/>
      <c r="EV265" s="26"/>
      <c r="EW265" s="26"/>
      <c r="EX265" s="26"/>
      <c r="EY265" s="26"/>
      <c r="EZ265" s="26"/>
      <c r="FA265" s="26"/>
      <c r="FB265" s="26"/>
      <c r="FC265" s="26"/>
      <c r="FD265" s="26"/>
      <c r="FE265" s="26"/>
      <c r="FF265" s="26"/>
      <c r="FG265" s="26"/>
      <c r="FH265" s="26"/>
      <c r="FI265" s="26"/>
      <c r="FJ265" s="26"/>
      <c r="FK265" s="26"/>
      <c r="FL265" s="26"/>
      <c r="FM265" s="26"/>
      <c r="FN265" s="26"/>
      <c r="FO265" s="26"/>
      <c r="FP265" s="26"/>
      <c r="FQ265" s="26"/>
      <c r="FR265" s="26"/>
      <c r="FS265" s="26"/>
      <c r="FT265" s="26"/>
      <c r="FU265" s="26"/>
      <c r="FV265" s="26"/>
      <c r="FW265" s="26"/>
      <c r="FX265" s="26"/>
      <c r="FY265" s="26"/>
      <c r="FZ265" s="26"/>
      <c r="GA265" s="26"/>
      <c r="GB265" s="26"/>
      <c r="GC265" s="26"/>
      <c r="GD265" s="26"/>
      <c r="GE265" s="26"/>
      <c r="GF265" s="26"/>
      <c r="GG265" s="26"/>
      <c r="GH265" s="26"/>
      <c r="GI265" s="26"/>
      <c r="GJ265" s="26"/>
      <c r="GK265" s="26"/>
      <c r="GL265" s="26"/>
      <c r="GM265" s="26"/>
      <c r="GN265" s="26"/>
      <c r="GO265" s="26"/>
      <c r="GP265" s="26"/>
      <c r="GQ265" s="26"/>
      <c r="GR265" s="26"/>
      <c r="GS265" s="26"/>
      <c r="GT265" s="26"/>
      <c r="GU265" s="26"/>
      <c r="GV265" s="26"/>
      <c r="GW265" s="26"/>
      <c r="GX265" s="26"/>
      <c r="GY265" s="26"/>
      <c r="GZ265" s="26"/>
      <c r="HA265" s="26"/>
      <c r="HB265" s="26"/>
      <c r="HC265" s="26"/>
      <c r="HD265" s="26"/>
      <c r="HE265" s="26"/>
      <c r="HF265" s="26"/>
      <c r="HG265" s="26"/>
      <c r="HH265" s="26"/>
      <c r="HI265" s="26"/>
      <c r="HJ265" s="26"/>
      <c r="HK265" s="26"/>
      <c r="HL265" s="26"/>
      <c r="HM265" s="26"/>
      <c r="HN265" s="26"/>
      <c r="HO265" s="26"/>
      <c r="HP265" s="26"/>
      <c r="HQ265" s="26"/>
      <c r="HR265" s="26"/>
      <c r="HS265" s="26"/>
      <c r="HT265" s="26"/>
      <c r="HU265" s="26"/>
      <c r="HV265" s="26"/>
    </row>
    <row r="266" spans="1:230" x14ac:dyDescent="0.25">
      <c r="A266" s="28"/>
      <c r="B266" s="29"/>
      <c r="C266" s="28"/>
      <c r="D266" s="28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  <c r="BN266" s="26"/>
      <c r="BO266" s="26"/>
      <c r="BP266" s="26"/>
      <c r="BQ266" s="26"/>
      <c r="BR266" s="26"/>
      <c r="BS266" s="26"/>
      <c r="BT266" s="26"/>
      <c r="BU266" s="26"/>
      <c r="BV266" s="26"/>
      <c r="BW266" s="26"/>
      <c r="BX266" s="26"/>
      <c r="BY266" s="26"/>
      <c r="BZ266" s="26"/>
      <c r="CA266" s="26"/>
      <c r="CB266" s="26"/>
      <c r="CC266" s="26"/>
      <c r="CD266" s="26"/>
      <c r="CE266" s="26"/>
      <c r="CF266" s="26"/>
      <c r="CG266" s="26"/>
      <c r="CH266" s="26"/>
      <c r="CI266" s="26"/>
      <c r="CJ266" s="26"/>
      <c r="CK266" s="26"/>
      <c r="CL266" s="26"/>
      <c r="CM266" s="26"/>
      <c r="CN266" s="26"/>
      <c r="CO266" s="26"/>
      <c r="CP266" s="26"/>
      <c r="CQ266" s="26"/>
      <c r="CR266" s="26"/>
      <c r="CS266" s="26"/>
      <c r="CT266" s="26"/>
      <c r="CU266" s="26"/>
      <c r="CV266" s="26"/>
      <c r="CW266" s="26"/>
      <c r="CX266" s="26"/>
      <c r="CY266" s="26"/>
      <c r="CZ266" s="26"/>
      <c r="DA266" s="26"/>
      <c r="DB266" s="26"/>
      <c r="DC266" s="26"/>
      <c r="DD266" s="26"/>
      <c r="DE266" s="26"/>
      <c r="DF266" s="26"/>
      <c r="DG266" s="26"/>
      <c r="DH266" s="26"/>
      <c r="DI266" s="26"/>
      <c r="DJ266" s="26"/>
      <c r="DK266" s="26"/>
      <c r="DL266" s="26"/>
      <c r="DM266" s="26"/>
      <c r="DN266" s="26"/>
      <c r="DO266" s="26"/>
      <c r="DP266" s="26"/>
      <c r="DQ266" s="26"/>
      <c r="DR266" s="26"/>
      <c r="DS266" s="26"/>
      <c r="DT266" s="26"/>
      <c r="DU266" s="26"/>
      <c r="DV266" s="26"/>
      <c r="DW266" s="26"/>
      <c r="DX266" s="26"/>
      <c r="DY266" s="26"/>
      <c r="DZ266" s="26"/>
      <c r="EA266" s="26"/>
      <c r="EB266" s="26"/>
      <c r="EC266" s="26"/>
      <c r="ED266" s="26"/>
      <c r="EE266" s="26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  <c r="ER266" s="26"/>
      <c r="ES266" s="26"/>
      <c r="ET266" s="26"/>
      <c r="EU266" s="26"/>
      <c r="EV266" s="26"/>
      <c r="EW266" s="26"/>
      <c r="EX266" s="26"/>
      <c r="EY266" s="26"/>
      <c r="EZ266" s="26"/>
      <c r="FA266" s="26"/>
      <c r="FB266" s="26"/>
      <c r="FC266" s="26"/>
      <c r="FD266" s="26"/>
      <c r="FE266" s="26"/>
      <c r="FF266" s="26"/>
      <c r="FG266" s="26"/>
      <c r="FH266" s="26"/>
      <c r="FI266" s="26"/>
      <c r="FJ266" s="26"/>
      <c r="FK266" s="26"/>
      <c r="FL266" s="26"/>
      <c r="FM266" s="26"/>
      <c r="FN266" s="26"/>
      <c r="FO266" s="26"/>
      <c r="FP266" s="26"/>
      <c r="FQ266" s="26"/>
      <c r="FR266" s="26"/>
      <c r="FS266" s="26"/>
      <c r="FT266" s="26"/>
      <c r="FU266" s="26"/>
      <c r="FV266" s="26"/>
      <c r="FW266" s="26"/>
      <c r="FX266" s="26"/>
      <c r="FY266" s="26"/>
      <c r="FZ266" s="26"/>
      <c r="GA266" s="26"/>
      <c r="GB266" s="26"/>
      <c r="GC266" s="26"/>
      <c r="GD266" s="26"/>
      <c r="GE266" s="26"/>
      <c r="GF266" s="26"/>
      <c r="GG266" s="26"/>
      <c r="GH266" s="26"/>
      <c r="GI266" s="26"/>
      <c r="GJ266" s="26"/>
      <c r="GK266" s="26"/>
      <c r="GL266" s="26"/>
      <c r="GM266" s="26"/>
      <c r="GN266" s="26"/>
      <c r="GO266" s="26"/>
      <c r="GP266" s="26"/>
      <c r="GQ266" s="26"/>
      <c r="GR266" s="26"/>
      <c r="GS266" s="26"/>
      <c r="GT266" s="26"/>
      <c r="GU266" s="26"/>
      <c r="GV266" s="26"/>
      <c r="GW266" s="26"/>
      <c r="GX266" s="26"/>
      <c r="GY266" s="26"/>
      <c r="GZ266" s="26"/>
      <c r="HA266" s="26"/>
      <c r="HB266" s="26"/>
      <c r="HC266" s="26"/>
      <c r="HD266" s="26"/>
      <c r="HE266" s="26"/>
      <c r="HF266" s="26"/>
      <c r="HG266" s="26"/>
      <c r="HH266" s="26"/>
      <c r="HI266" s="26"/>
      <c r="HJ266" s="26"/>
      <c r="HK266" s="26"/>
      <c r="HL266" s="26"/>
      <c r="HM266" s="26"/>
      <c r="HN266" s="26"/>
      <c r="HO266" s="26"/>
      <c r="HP266" s="26"/>
      <c r="HQ266" s="26"/>
      <c r="HR266" s="26"/>
      <c r="HS266" s="26"/>
      <c r="HT266" s="26"/>
      <c r="HU266" s="26"/>
      <c r="HV266" s="26"/>
    </row>
    <row r="267" spans="1:230" x14ac:dyDescent="0.25">
      <c r="A267" s="28"/>
      <c r="B267" s="29"/>
      <c r="C267" s="28"/>
      <c r="D267" s="28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  <c r="BN267" s="26"/>
      <c r="BO267" s="26"/>
      <c r="BP267" s="26"/>
      <c r="BQ267" s="26"/>
      <c r="BR267" s="26"/>
      <c r="BS267" s="26"/>
      <c r="BT267" s="26"/>
      <c r="BU267" s="26"/>
      <c r="BV267" s="26"/>
      <c r="BW267" s="26"/>
      <c r="BX267" s="26"/>
      <c r="BY267" s="26"/>
      <c r="BZ267" s="26"/>
      <c r="CA267" s="26"/>
      <c r="CB267" s="26"/>
      <c r="CC267" s="26"/>
      <c r="CD267" s="26"/>
      <c r="CE267" s="26"/>
      <c r="CF267" s="26"/>
      <c r="CG267" s="26"/>
      <c r="CH267" s="26"/>
      <c r="CI267" s="26"/>
      <c r="CJ267" s="26"/>
      <c r="CK267" s="26"/>
      <c r="CL267" s="26"/>
      <c r="CM267" s="26"/>
      <c r="CN267" s="26"/>
      <c r="CO267" s="26"/>
      <c r="CP267" s="26"/>
      <c r="CQ267" s="26"/>
      <c r="CR267" s="26"/>
      <c r="CS267" s="26"/>
      <c r="CT267" s="26"/>
      <c r="CU267" s="26"/>
      <c r="CV267" s="26"/>
      <c r="CW267" s="26"/>
      <c r="CX267" s="26"/>
      <c r="CY267" s="26"/>
      <c r="CZ267" s="26"/>
      <c r="DA267" s="26"/>
      <c r="DB267" s="26"/>
      <c r="DC267" s="26"/>
      <c r="DD267" s="26"/>
      <c r="DE267" s="26"/>
      <c r="DF267" s="26"/>
      <c r="DG267" s="26"/>
      <c r="DH267" s="26"/>
      <c r="DI267" s="26"/>
      <c r="DJ267" s="26"/>
      <c r="DK267" s="26"/>
      <c r="DL267" s="26"/>
      <c r="DM267" s="26"/>
      <c r="DN267" s="26"/>
      <c r="DO267" s="26"/>
      <c r="DP267" s="26"/>
      <c r="DQ267" s="26"/>
      <c r="DR267" s="26"/>
      <c r="DS267" s="26"/>
      <c r="DT267" s="26"/>
      <c r="DU267" s="26"/>
      <c r="DV267" s="26"/>
      <c r="DW267" s="26"/>
      <c r="DX267" s="26"/>
      <c r="DY267" s="26"/>
      <c r="DZ267" s="26"/>
      <c r="EA267" s="26"/>
      <c r="EB267" s="26"/>
      <c r="EC267" s="26"/>
      <c r="ED267" s="26"/>
      <c r="EE267" s="26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  <c r="ER267" s="26"/>
      <c r="ES267" s="26"/>
      <c r="ET267" s="26"/>
      <c r="EU267" s="26"/>
      <c r="EV267" s="26"/>
      <c r="EW267" s="26"/>
      <c r="EX267" s="26"/>
      <c r="EY267" s="26"/>
      <c r="EZ267" s="26"/>
      <c r="FA267" s="26"/>
      <c r="FB267" s="26"/>
      <c r="FC267" s="26"/>
      <c r="FD267" s="26"/>
      <c r="FE267" s="26"/>
      <c r="FF267" s="26"/>
      <c r="FG267" s="26"/>
      <c r="FH267" s="26"/>
      <c r="FI267" s="26"/>
      <c r="FJ267" s="26"/>
      <c r="FK267" s="26"/>
      <c r="FL267" s="26"/>
      <c r="FM267" s="26"/>
      <c r="FN267" s="26"/>
      <c r="FO267" s="26"/>
      <c r="FP267" s="26"/>
      <c r="FQ267" s="26"/>
      <c r="FR267" s="26"/>
      <c r="FS267" s="26"/>
      <c r="FT267" s="26"/>
      <c r="FU267" s="26"/>
      <c r="FV267" s="26"/>
      <c r="FW267" s="26"/>
      <c r="FX267" s="26"/>
      <c r="FY267" s="26"/>
      <c r="FZ267" s="26"/>
      <c r="GA267" s="26"/>
      <c r="GB267" s="26"/>
      <c r="GC267" s="26"/>
      <c r="GD267" s="26"/>
      <c r="GE267" s="26"/>
      <c r="GF267" s="26"/>
      <c r="GG267" s="26"/>
      <c r="GH267" s="26"/>
      <c r="GI267" s="26"/>
      <c r="GJ267" s="26"/>
      <c r="GK267" s="26"/>
      <c r="GL267" s="26"/>
      <c r="GM267" s="26"/>
      <c r="GN267" s="26"/>
      <c r="GO267" s="26"/>
      <c r="GP267" s="26"/>
      <c r="GQ267" s="26"/>
      <c r="GR267" s="26"/>
      <c r="GS267" s="26"/>
      <c r="GT267" s="26"/>
      <c r="GU267" s="26"/>
      <c r="GV267" s="26"/>
      <c r="GW267" s="26"/>
      <c r="GX267" s="26"/>
      <c r="GY267" s="26"/>
      <c r="GZ267" s="26"/>
      <c r="HA267" s="26"/>
      <c r="HB267" s="26"/>
      <c r="HC267" s="26"/>
      <c r="HD267" s="26"/>
      <c r="HE267" s="26"/>
      <c r="HF267" s="26"/>
      <c r="HG267" s="26"/>
      <c r="HH267" s="26"/>
      <c r="HI267" s="26"/>
      <c r="HJ267" s="26"/>
      <c r="HK267" s="26"/>
      <c r="HL267" s="26"/>
      <c r="HM267" s="26"/>
      <c r="HN267" s="26"/>
      <c r="HO267" s="26"/>
      <c r="HP267" s="26"/>
      <c r="HQ267" s="26"/>
      <c r="HR267" s="26"/>
      <c r="HS267" s="26"/>
      <c r="HT267" s="26"/>
      <c r="HU267" s="26"/>
      <c r="HV267" s="26"/>
    </row>
    <row r="268" spans="1:230" x14ac:dyDescent="0.25">
      <c r="A268" s="28"/>
      <c r="B268" s="29"/>
      <c r="C268" s="28"/>
      <c r="D268" s="28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  <c r="BN268" s="26"/>
      <c r="BO268" s="26"/>
      <c r="BP268" s="26"/>
      <c r="BQ268" s="26"/>
      <c r="BR268" s="26"/>
      <c r="BS268" s="26"/>
      <c r="BT268" s="26"/>
      <c r="BU268" s="26"/>
      <c r="BV268" s="26"/>
      <c r="BW268" s="26"/>
      <c r="BX268" s="26"/>
      <c r="BY268" s="26"/>
      <c r="BZ268" s="26"/>
      <c r="CA268" s="26"/>
      <c r="CB268" s="26"/>
      <c r="CC268" s="26"/>
      <c r="CD268" s="26"/>
      <c r="CE268" s="26"/>
      <c r="CF268" s="26"/>
      <c r="CG268" s="26"/>
      <c r="CH268" s="26"/>
      <c r="CI268" s="26"/>
      <c r="CJ268" s="26"/>
      <c r="CK268" s="26"/>
      <c r="CL268" s="26"/>
      <c r="CM268" s="26"/>
      <c r="CN268" s="26"/>
      <c r="CO268" s="26"/>
      <c r="CP268" s="26"/>
      <c r="CQ268" s="26"/>
      <c r="CR268" s="26"/>
      <c r="CS268" s="26"/>
      <c r="CT268" s="26"/>
      <c r="CU268" s="26"/>
      <c r="CV268" s="26"/>
      <c r="CW268" s="26"/>
      <c r="CX268" s="26"/>
      <c r="CY268" s="26"/>
      <c r="CZ268" s="26"/>
      <c r="DA268" s="26"/>
      <c r="DB268" s="26"/>
      <c r="DC268" s="26"/>
      <c r="DD268" s="26"/>
      <c r="DE268" s="26"/>
      <c r="DF268" s="26"/>
      <c r="DG268" s="26"/>
      <c r="DH268" s="26"/>
      <c r="DI268" s="26"/>
      <c r="DJ268" s="26"/>
      <c r="DK268" s="26"/>
      <c r="DL268" s="26"/>
      <c r="DM268" s="26"/>
      <c r="DN268" s="26"/>
      <c r="DO268" s="26"/>
      <c r="DP268" s="26"/>
      <c r="DQ268" s="26"/>
      <c r="DR268" s="26"/>
      <c r="DS268" s="26"/>
      <c r="DT268" s="26"/>
      <c r="DU268" s="26"/>
      <c r="DV268" s="26"/>
      <c r="DW268" s="26"/>
      <c r="DX268" s="26"/>
      <c r="DY268" s="26"/>
      <c r="DZ268" s="26"/>
      <c r="EA268" s="26"/>
      <c r="EB268" s="26"/>
      <c r="EC268" s="26"/>
      <c r="ED268" s="26"/>
      <c r="EE268" s="26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  <c r="ER268" s="26"/>
      <c r="ES268" s="26"/>
      <c r="ET268" s="26"/>
      <c r="EU268" s="26"/>
      <c r="EV268" s="26"/>
      <c r="EW268" s="26"/>
      <c r="EX268" s="26"/>
      <c r="EY268" s="26"/>
      <c r="EZ268" s="26"/>
      <c r="FA268" s="26"/>
      <c r="FB268" s="26"/>
      <c r="FC268" s="26"/>
      <c r="FD268" s="26"/>
      <c r="FE268" s="26"/>
      <c r="FF268" s="26"/>
      <c r="FG268" s="26"/>
      <c r="FH268" s="26"/>
      <c r="FI268" s="26"/>
      <c r="FJ268" s="26"/>
      <c r="FK268" s="26"/>
      <c r="FL268" s="26"/>
      <c r="FM268" s="26"/>
      <c r="FN268" s="26"/>
      <c r="FO268" s="26"/>
      <c r="FP268" s="26"/>
      <c r="FQ268" s="26"/>
      <c r="FR268" s="26"/>
      <c r="FS268" s="26"/>
      <c r="FT268" s="26"/>
      <c r="FU268" s="26"/>
      <c r="FV268" s="26"/>
      <c r="FW268" s="26"/>
      <c r="FX268" s="26"/>
      <c r="FY268" s="26"/>
      <c r="FZ268" s="26"/>
      <c r="GA268" s="26"/>
      <c r="GB268" s="26"/>
      <c r="GC268" s="26"/>
      <c r="GD268" s="26"/>
      <c r="GE268" s="26"/>
      <c r="GF268" s="26"/>
      <c r="GG268" s="26"/>
      <c r="GH268" s="26"/>
      <c r="GI268" s="26"/>
      <c r="GJ268" s="26"/>
      <c r="GK268" s="26"/>
      <c r="GL268" s="26"/>
      <c r="GM268" s="26"/>
      <c r="GN268" s="26"/>
      <c r="GO268" s="26"/>
      <c r="GP268" s="26"/>
      <c r="GQ268" s="26"/>
      <c r="GR268" s="26"/>
      <c r="GS268" s="26"/>
      <c r="GT268" s="26"/>
      <c r="GU268" s="26"/>
      <c r="GV268" s="26"/>
      <c r="GW268" s="26"/>
      <c r="GX268" s="26"/>
      <c r="GY268" s="26"/>
      <c r="GZ268" s="26"/>
      <c r="HA268" s="26"/>
      <c r="HB268" s="26"/>
      <c r="HC268" s="26"/>
      <c r="HD268" s="26"/>
      <c r="HE268" s="26"/>
      <c r="HF268" s="26"/>
      <c r="HG268" s="26"/>
      <c r="HH268" s="26"/>
      <c r="HI268" s="26"/>
      <c r="HJ268" s="26"/>
      <c r="HK268" s="26"/>
      <c r="HL268" s="26"/>
      <c r="HM268" s="26"/>
      <c r="HN268" s="26"/>
      <c r="HO268" s="26"/>
      <c r="HP268" s="26"/>
      <c r="HQ268" s="26"/>
      <c r="HR268" s="26"/>
      <c r="HS268" s="26"/>
      <c r="HT268" s="26"/>
      <c r="HU268" s="26"/>
      <c r="HV268" s="26"/>
    </row>
    <row r="269" spans="1:230" x14ac:dyDescent="0.25">
      <c r="A269" s="28"/>
      <c r="B269" s="29"/>
      <c r="C269" s="28"/>
      <c r="D269" s="28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  <c r="BN269" s="26"/>
      <c r="BO269" s="26"/>
      <c r="BP269" s="26"/>
      <c r="BQ269" s="26"/>
      <c r="BR269" s="26"/>
      <c r="BS269" s="26"/>
      <c r="BT269" s="26"/>
      <c r="BU269" s="26"/>
      <c r="BV269" s="26"/>
      <c r="BW269" s="26"/>
      <c r="BX269" s="26"/>
      <c r="BY269" s="26"/>
      <c r="BZ269" s="26"/>
      <c r="CA269" s="26"/>
      <c r="CB269" s="26"/>
      <c r="CC269" s="26"/>
      <c r="CD269" s="26"/>
      <c r="CE269" s="26"/>
      <c r="CF269" s="26"/>
      <c r="CG269" s="26"/>
      <c r="CH269" s="26"/>
      <c r="CI269" s="26"/>
      <c r="CJ269" s="26"/>
      <c r="CK269" s="26"/>
      <c r="CL269" s="26"/>
      <c r="CM269" s="26"/>
      <c r="CN269" s="26"/>
      <c r="CO269" s="26"/>
      <c r="CP269" s="26"/>
      <c r="CQ269" s="26"/>
      <c r="CR269" s="26"/>
      <c r="CS269" s="26"/>
      <c r="CT269" s="26"/>
      <c r="CU269" s="26"/>
      <c r="CV269" s="26"/>
      <c r="CW269" s="26"/>
      <c r="CX269" s="26"/>
      <c r="CY269" s="26"/>
      <c r="CZ269" s="26"/>
      <c r="DA269" s="26"/>
      <c r="DB269" s="26"/>
      <c r="DC269" s="26"/>
      <c r="DD269" s="26"/>
      <c r="DE269" s="26"/>
      <c r="DF269" s="26"/>
      <c r="DG269" s="26"/>
      <c r="DH269" s="26"/>
      <c r="DI269" s="26"/>
      <c r="DJ269" s="26"/>
      <c r="DK269" s="26"/>
      <c r="DL269" s="26"/>
      <c r="DM269" s="26"/>
      <c r="DN269" s="26"/>
      <c r="DO269" s="26"/>
      <c r="DP269" s="26"/>
      <c r="DQ269" s="26"/>
      <c r="DR269" s="26"/>
      <c r="DS269" s="26"/>
      <c r="DT269" s="26"/>
      <c r="DU269" s="26"/>
      <c r="DV269" s="26"/>
      <c r="DW269" s="26"/>
      <c r="DX269" s="26"/>
      <c r="DY269" s="26"/>
      <c r="DZ269" s="26"/>
      <c r="EA269" s="26"/>
      <c r="EB269" s="26"/>
      <c r="EC269" s="26"/>
      <c r="ED269" s="26"/>
      <c r="EE269" s="26"/>
      <c r="EF269" s="26"/>
      <c r="EG269" s="26"/>
      <c r="EH269" s="26"/>
      <c r="EI269" s="26"/>
      <c r="EJ269" s="26"/>
      <c r="EK269" s="26"/>
      <c r="EL269" s="26"/>
      <c r="EM269" s="26"/>
      <c r="EN269" s="26"/>
      <c r="EO269" s="26"/>
      <c r="EP269" s="26"/>
      <c r="EQ269" s="26"/>
      <c r="ER269" s="26"/>
      <c r="ES269" s="26"/>
      <c r="ET269" s="26"/>
      <c r="EU269" s="26"/>
      <c r="EV269" s="26"/>
      <c r="EW269" s="26"/>
      <c r="EX269" s="26"/>
      <c r="EY269" s="26"/>
      <c r="EZ269" s="26"/>
      <c r="FA269" s="26"/>
      <c r="FB269" s="26"/>
      <c r="FC269" s="26"/>
      <c r="FD269" s="26"/>
      <c r="FE269" s="26"/>
      <c r="FF269" s="26"/>
      <c r="FG269" s="26"/>
      <c r="FH269" s="26"/>
      <c r="FI269" s="26"/>
      <c r="FJ269" s="26"/>
      <c r="FK269" s="26"/>
      <c r="FL269" s="26"/>
      <c r="FM269" s="26"/>
      <c r="FN269" s="26"/>
      <c r="FO269" s="26"/>
      <c r="FP269" s="26"/>
      <c r="FQ269" s="26"/>
      <c r="FR269" s="26"/>
      <c r="FS269" s="26"/>
      <c r="FT269" s="26"/>
      <c r="FU269" s="26"/>
      <c r="FV269" s="26"/>
      <c r="FW269" s="26"/>
      <c r="FX269" s="26"/>
      <c r="FY269" s="26"/>
      <c r="FZ269" s="26"/>
      <c r="GA269" s="26"/>
      <c r="GB269" s="26"/>
      <c r="GC269" s="26"/>
      <c r="GD269" s="26"/>
      <c r="GE269" s="26"/>
      <c r="GF269" s="26"/>
      <c r="GG269" s="26"/>
      <c r="GH269" s="26"/>
      <c r="GI269" s="26"/>
      <c r="GJ269" s="26"/>
      <c r="GK269" s="26"/>
      <c r="GL269" s="26"/>
      <c r="GM269" s="26"/>
      <c r="GN269" s="26"/>
      <c r="GO269" s="26"/>
      <c r="GP269" s="26"/>
      <c r="GQ269" s="26"/>
      <c r="GR269" s="26"/>
      <c r="GS269" s="26"/>
      <c r="GT269" s="26"/>
      <c r="GU269" s="26"/>
      <c r="GV269" s="26"/>
      <c r="GW269" s="26"/>
      <c r="GX269" s="26"/>
      <c r="GY269" s="26"/>
      <c r="GZ269" s="26"/>
      <c r="HA269" s="26"/>
      <c r="HB269" s="26"/>
      <c r="HC269" s="26"/>
      <c r="HD269" s="26"/>
      <c r="HE269" s="26"/>
      <c r="HF269" s="26"/>
      <c r="HG269" s="26"/>
      <c r="HH269" s="26"/>
      <c r="HI269" s="26"/>
      <c r="HJ269" s="26"/>
      <c r="HK269" s="26"/>
      <c r="HL269" s="26"/>
      <c r="HM269" s="26"/>
      <c r="HN269" s="26"/>
      <c r="HO269" s="26"/>
      <c r="HP269" s="26"/>
      <c r="HQ269" s="26"/>
      <c r="HR269" s="26"/>
      <c r="HS269" s="26"/>
      <c r="HT269" s="26"/>
      <c r="HU269" s="26"/>
      <c r="HV269" s="26"/>
    </row>
    <row r="270" spans="1:230" x14ac:dyDescent="0.25">
      <c r="A270" s="28"/>
      <c r="B270" s="29"/>
      <c r="C270" s="28"/>
      <c r="D270" s="28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  <c r="BN270" s="26"/>
      <c r="BO270" s="26"/>
      <c r="BP270" s="26"/>
      <c r="BQ270" s="26"/>
      <c r="BR270" s="26"/>
      <c r="BS270" s="26"/>
      <c r="BT270" s="26"/>
      <c r="BU270" s="26"/>
      <c r="BV270" s="26"/>
      <c r="BW270" s="26"/>
      <c r="BX270" s="26"/>
      <c r="BY270" s="26"/>
      <c r="BZ270" s="26"/>
      <c r="CA270" s="26"/>
      <c r="CB270" s="26"/>
      <c r="CC270" s="26"/>
      <c r="CD270" s="26"/>
      <c r="CE270" s="26"/>
      <c r="CF270" s="26"/>
      <c r="CG270" s="26"/>
      <c r="CH270" s="26"/>
      <c r="CI270" s="26"/>
      <c r="CJ270" s="26"/>
      <c r="CK270" s="26"/>
      <c r="CL270" s="26"/>
      <c r="CM270" s="26"/>
      <c r="CN270" s="26"/>
      <c r="CO270" s="26"/>
      <c r="CP270" s="26"/>
      <c r="CQ270" s="26"/>
      <c r="CR270" s="26"/>
      <c r="CS270" s="26"/>
      <c r="CT270" s="26"/>
      <c r="CU270" s="26"/>
      <c r="CV270" s="26"/>
      <c r="CW270" s="26"/>
      <c r="CX270" s="26"/>
      <c r="CY270" s="26"/>
      <c r="CZ270" s="26"/>
      <c r="DA270" s="26"/>
      <c r="DB270" s="26"/>
      <c r="DC270" s="26"/>
      <c r="DD270" s="26"/>
      <c r="DE270" s="26"/>
      <c r="DF270" s="26"/>
      <c r="DG270" s="26"/>
      <c r="DH270" s="26"/>
      <c r="DI270" s="26"/>
      <c r="DJ270" s="26"/>
      <c r="DK270" s="26"/>
      <c r="DL270" s="26"/>
      <c r="DM270" s="26"/>
      <c r="DN270" s="26"/>
      <c r="DO270" s="26"/>
      <c r="DP270" s="26"/>
      <c r="DQ270" s="26"/>
      <c r="DR270" s="26"/>
      <c r="DS270" s="26"/>
      <c r="DT270" s="26"/>
      <c r="DU270" s="26"/>
      <c r="DV270" s="26"/>
      <c r="DW270" s="26"/>
      <c r="DX270" s="26"/>
      <c r="DY270" s="26"/>
      <c r="DZ270" s="26"/>
      <c r="EA270" s="26"/>
      <c r="EB270" s="26"/>
      <c r="EC270" s="26"/>
      <c r="ED270" s="26"/>
      <c r="EE270" s="26"/>
      <c r="EF270" s="26"/>
      <c r="EG270" s="26"/>
      <c r="EH270" s="26"/>
      <c r="EI270" s="26"/>
      <c r="EJ270" s="26"/>
      <c r="EK270" s="26"/>
      <c r="EL270" s="26"/>
      <c r="EM270" s="26"/>
      <c r="EN270" s="26"/>
      <c r="EO270" s="26"/>
      <c r="EP270" s="26"/>
      <c r="EQ270" s="26"/>
      <c r="ER270" s="26"/>
      <c r="ES270" s="26"/>
      <c r="ET270" s="26"/>
      <c r="EU270" s="26"/>
      <c r="EV270" s="26"/>
      <c r="EW270" s="26"/>
      <c r="EX270" s="26"/>
      <c r="EY270" s="26"/>
      <c r="EZ270" s="26"/>
      <c r="FA270" s="26"/>
      <c r="FB270" s="26"/>
      <c r="FC270" s="26"/>
      <c r="FD270" s="26"/>
      <c r="FE270" s="26"/>
      <c r="FF270" s="26"/>
      <c r="FG270" s="26"/>
      <c r="FH270" s="26"/>
      <c r="FI270" s="26"/>
      <c r="FJ270" s="26"/>
      <c r="FK270" s="26"/>
      <c r="FL270" s="26"/>
      <c r="FM270" s="26"/>
      <c r="FN270" s="26"/>
      <c r="FO270" s="26"/>
      <c r="FP270" s="26"/>
      <c r="FQ270" s="26"/>
      <c r="FR270" s="26"/>
      <c r="FS270" s="26"/>
      <c r="FT270" s="26"/>
      <c r="FU270" s="26"/>
      <c r="FV270" s="26"/>
      <c r="FW270" s="26"/>
      <c r="FX270" s="26"/>
      <c r="FY270" s="26"/>
      <c r="FZ270" s="26"/>
      <c r="GA270" s="26"/>
      <c r="GB270" s="26"/>
      <c r="GC270" s="26"/>
      <c r="GD270" s="26"/>
      <c r="GE270" s="26"/>
      <c r="GF270" s="26"/>
      <c r="GG270" s="26"/>
      <c r="GH270" s="26"/>
      <c r="GI270" s="26"/>
      <c r="GJ270" s="26"/>
      <c r="GK270" s="26"/>
      <c r="GL270" s="26"/>
      <c r="GM270" s="26"/>
      <c r="GN270" s="26"/>
      <c r="GO270" s="26"/>
      <c r="GP270" s="26"/>
      <c r="GQ270" s="26"/>
      <c r="GR270" s="26"/>
      <c r="GS270" s="26"/>
      <c r="GT270" s="26"/>
      <c r="GU270" s="26"/>
      <c r="GV270" s="26"/>
      <c r="GW270" s="26"/>
      <c r="GX270" s="26"/>
      <c r="GY270" s="26"/>
      <c r="GZ270" s="26"/>
      <c r="HA270" s="26"/>
      <c r="HB270" s="26"/>
      <c r="HC270" s="26"/>
      <c r="HD270" s="26"/>
      <c r="HE270" s="26"/>
      <c r="HF270" s="26"/>
      <c r="HG270" s="26"/>
      <c r="HH270" s="26"/>
      <c r="HI270" s="26"/>
      <c r="HJ270" s="26"/>
      <c r="HK270" s="26"/>
      <c r="HL270" s="26"/>
      <c r="HM270" s="26"/>
      <c r="HN270" s="26"/>
      <c r="HO270" s="26"/>
      <c r="HP270" s="26"/>
      <c r="HQ270" s="26"/>
      <c r="HR270" s="26"/>
      <c r="HS270" s="26"/>
      <c r="HT270" s="26"/>
      <c r="HU270" s="26"/>
      <c r="HV270" s="26"/>
    </row>
    <row r="271" spans="1:230" x14ac:dyDescent="0.25">
      <c r="A271" s="28"/>
      <c r="B271" s="29"/>
      <c r="C271" s="28"/>
      <c r="D271" s="28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  <c r="BN271" s="26"/>
      <c r="BO271" s="26"/>
      <c r="BP271" s="26"/>
      <c r="BQ271" s="26"/>
      <c r="BR271" s="26"/>
      <c r="BS271" s="26"/>
      <c r="BT271" s="26"/>
      <c r="BU271" s="26"/>
      <c r="BV271" s="26"/>
      <c r="BW271" s="26"/>
      <c r="BX271" s="26"/>
      <c r="BY271" s="26"/>
      <c r="BZ271" s="26"/>
      <c r="CA271" s="26"/>
      <c r="CB271" s="26"/>
      <c r="CC271" s="26"/>
      <c r="CD271" s="26"/>
      <c r="CE271" s="26"/>
      <c r="CF271" s="26"/>
      <c r="CG271" s="26"/>
      <c r="CH271" s="26"/>
      <c r="CI271" s="26"/>
      <c r="CJ271" s="26"/>
      <c r="CK271" s="26"/>
      <c r="CL271" s="26"/>
      <c r="CM271" s="26"/>
      <c r="CN271" s="26"/>
      <c r="CO271" s="26"/>
      <c r="CP271" s="26"/>
      <c r="CQ271" s="26"/>
      <c r="CR271" s="26"/>
      <c r="CS271" s="26"/>
      <c r="CT271" s="26"/>
      <c r="CU271" s="26"/>
      <c r="CV271" s="26"/>
      <c r="CW271" s="26"/>
      <c r="CX271" s="26"/>
      <c r="CY271" s="26"/>
      <c r="CZ271" s="26"/>
      <c r="DA271" s="26"/>
      <c r="DB271" s="26"/>
      <c r="DC271" s="26"/>
      <c r="DD271" s="26"/>
      <c r="DE271" s="26"/>
      <c r="DF271" s="26"/>
      <c r="DG271" s="26"/>
      <c r="DH271" s="26"/>
      <c r="DI271" s="26"/>
      <c r="DJ271" s="26"/>
      <c r="DK271" s="26"/>
      <c r="DL271" s="26"/>
      <c r="DM271" s="26"/>
      <c r="DN271" s="26"/>
      <c r="DO271" s="26"/>
      <c r="DP271" s="26"/>
      <c r="DQ271" s="26"/>
      <c r="DR271" s="26"/>
      <c r="DS271" s="26"/>
      <c r="DT271" s="26"/>
      <c r="DU271" s="26"/>
      <c r="DV271" s="26"/>
      <c r="DW271" s="26"/>
      <c r="DX271" s="26"/>
      <c r="DY271" s="26"/>
      <c r="DZ271" s="26"/>
      <c r="EA271" s="26"/>
      <c r="EB271" s="26"/>
      <c r="EC271" s="26"/>
      <c r="ED271" s="26"/>
      <c r="EE271" s="26"/>
      <c r="EF271" s="26"/>
      <c r="EG271" s="26"/>
      <c r="EH271" s="26"/>
      <c r="EI271" s="26"/>
      <c r="EJ271" s="26"/>
      <c r="EK271" s="26"/>
      <c r="EL271" s="26"/>
      <c r="EM271" s="26"/>
      <c r="EN271" s="26"/>
      <c r="EO271" s="26"/>
      <c r="EP271" s="26"/>
      <c r="EQ271" s="26"/>
      <c r="ER271" s="26"/>
      <c r="ES271" s="26"/>
      <c r="ET271" s="26"/>
      <c r="EU271" s="26"/>
      <c r="EV271" s="26"/>
      <c r="EW271" s="26"/>
      <c r="EX271" s="26"/>
      <c r="EY271" s="26"/>
      <c r="EZ271" s="26"/>
      <c r="FA271" s="26"/>
      <c r="FB271" s="26"/>
      <c r="FC271" s="26"/>
      <c r="FD271" s="26"/>
      <c r="FE271" s="26"/>
      <c r="FF271" s="26"/>
      <c r="FG271" s="26"/>
      <c r="FH271" s="26"/>
      <c r="FI271" s="26"/>
      <c r="FJ271" s="26"/>
      <c r="FK271" s="26"/>
      <c r="FL271" s="26"/>
      <c r="FM271" s="26"/>
      <c r="FN271" s="26"/>
      <c r="FO271" s="26"/>
      <c r="FP271" s="26"/>
      <c r="FQ271" s="26"/>
      <c r="FR271" s="26"/>
      <c r="FS271" s="26"/>
      <c r="FT271" s="26"/>
      <c r="FU271" s="26"/>
      <c r="FV271" s="26"/>
      <c r="FW271" s="26"/>
      <c r="FX271" s="26"/>
      <c r="FY271" s="26"/>
      <c r="FZ271" s="26"/>
      <c r="GA271" s="26"/>
      <c r="GB271" s="26"/>
      <c r="GC271" s="26"/>
      <c r="GD271" s="26"/>
      <c r="GE271" s="26"/>
      <c r="GF271" s="26"/>
      <c r="GG271" s="26"/>
      <c r="GH271" s="26"/>
      <c r="GI271" s="26"/>
      <c r="GJ271" s="26"/>
      <c r="GK271" s="26"/>
      <c r="GL271" s="26"/>
      <c r="GM271" s="26"/>
      <c r="GN271" s="26"/>
      <c r="GO271" s="26"/>
      <c r="GP271" s="26"/>
      <c r="GQ271" s="26"/>
      <c r="GR271" s="26"/>
      <c r="GS271" s="26"/>
      <c r="GT271" s="26"/>
      <c r="GU271" s="26"/>
      <c r="GV271" s="26"/>
      <c r="GW271" s="26"/>
      <c r="GX271" s="26"/>
      <c r="GY271" s="26"/>
      <c r="GZ271" s="26"/>
      <c r="HA271" s="26"/>
      <c r="HB271" s="26"/>
      <c r="HC271" s="26"/>
      <c r="HD271" s="26"/>
      <c r="HE271" s="26"/>
      <c r="HF271" s="26"/>
      <c r="HG271" s="26"/>
      <c r="HH271" s="26"/>
      <c r="HI271" s="26"/>
      <c r="HJ271" s="26"/>
      <c r="HK271" s="26"/>
      <c r="HL271" s="26"/>
      <c r="HM271" s="26"/>
      <c r="HN271" s="26"/>
      <c r="HO271" s="26"/>
      <c r="HP271" s="26"/>
      <c r="HQ271" s="26"/>
      <c r="HR271" s="26"/>
      <c r="HS271" s="26"/>
      <c r="HT271" s="26"/>
      <c r="HU271" s="26"/>
      <c r="HV271" s="26"/>
    </row>
    <row r="272" spans="1:230" x14ac:dyDescent="0.25">
      <c r="A272" s="28"/>
      <c r="B272" s="29"/>
      <c r="C272" s="28"/>
      <c r="D272" s="28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  <c r="BN272" s="26"/>
      <c r="BO272" s="26"/>
      <c r="BP272" s="26"/>
      <c r="BQ272" s="26"/>
      <c r="BR272" s="26"/>
      <c r="BS272" s="26"/>
      <c r="BT272" s="26"/>
      <c r="BU272" s="26"/>
      <c r="BV272" s="26"/>
      <c r="BW272" s="26"/>
      <c r="BX272" s="26"/>
      <c r="BY272" s="26"/>
      <c r="BZ272" s="26"/>
      <c r="CA272" s="26"/>
      <c r="CB272" s="26"/>
      <c r="CC272" s="26"/>
      <c r="CD272" s="26"/>
      <c r="CE272" s="26"/>
      <c r="CF272" s="26"/>
      <c r="CG272" s="26"/>
      <c r="CH272" s="26"/>
      <c r="CI272" s="26"/>
      <c r="CJ272" s="26"/>
      <c r="CK272" s="26"/>
      <c r="CL272" s="26"/>
      <c r="CM272" s="26"/>
      <c r="CN272" s="26"/>
      <c r="CO272" s="26"/>
      <c r="CP272" s="26"/>
      <c r="CQ272" s="26"/>
      <c r="CR272" s="26"/>
      <c r="CS272" s="26"/>
      <c r="CT272" s="26"/>
      <c r="CU272" s="26"/>
      <c r="CV272" s="26"/>
      <c r="CW272" s="26"/>
      <c r="CX272" s="26"/>
      <c r="CY272" s="26"/>
      <c r="CZ272" s="26"/>
      <c r="DA272" s="26"/>
      <c r="DB272" s="26"/>
      <c r="DC272" s="26"/>
      <c r="DD272" s="26"/>
      <c r="DE272" s="26"/>
      <c r="DF272" s="26"/>
      <c r="DG272" s="26"/>
      <c r="DH272" s="26"/>
      <c r="DI272" s="26"/>
      <c r="DJ272" s="26"/>
      <c r="DK272" s="26"/>
      <c r="DL272" s="26"/>
      <c r="DM272" s="26"/>
      <c r="DN272" s="26"/>
      <c r="DO272" s="26"/>
      <c r="DP272" s="26"/>
      <c r="DQ272" s="26"/>
      <c r="DR272" s="26"/>
      <c r="DS272" s="26"/>
      <c r="DT272" s="26"/>
      <c r="DU272" s="26"/>
      <c r="DV272" s="26"/>
      <c r="DW272" s="26"/>
      <c r="DX272" s="26"/>
      <c r="DY272" s="26"/>
      <c r="DZ272" s="26"/>
      <c r="EA272" s="26"/>
      <c r="EB272" s="26"/>
      <c r="EC272" s="26"/>
      <c r="ED272" s="26"/>
      <c r="EE272" s="26"/>
      <c r="EF272" s="26"/>
      <c r="EG272" s="26"/>
      <c r="EH272" s="26"/>
      <c r="EI272" s="26"/>
      <c r="EJ272" s="26"/>
      <c r="EK272" s="26"/>
      <c r="EL272" s="26"/>
      <c r="EM272" s="26"/>
      <c r="EN272" s="26"/>
      <c r="EO272" s="26"/>
      <c r="EP272" s="26"/>
      <c r="EQ272" s="26"/>
      <c r="ER272" s="26"/>
      <c r="ES272" s="26"/>
      <c r="ET272" s="26"/>
      <c r="EU272" s="26"/>
      <c r="EV272" s="26"/>
      <c r="EW272" s="26"/>
      <c r="EX272" s="26"/>
      <c r="EY272" s="26"/>
      <c r="EZ272" s="26"/>
      <c r="FA272" s="26"/>
      <c r="FB272" s="26"/>
      <c r="FC272" s="26"/>
      <c r="FD272" s="26"/>
      <c r="FE272" s="26"/>
      <c r="FF272" s="26"/>
      <c r="FG272" s="26"/>
      <c r="FH272" s="26"/>
      <c r="FI272" s="26"/>
      <c r="FJ272" s="26"/>
      <c r="FK272" s="26"/>
      <c r="FL272" s="26"/>
      <c r="FM272" s="26"/>
      <c r="FN272" s="26"/>
      <c r="FO272" s="26"/>
      <c r="FP272" s="26"/>
      <c r="FQ272" s="26"/>
      <c r="FR272" s="26"/>
      <c r="FS272" s="26"/>
      <c r="FT272" s="26"/>
      <c r="FU272" s="26"/>
      <c r="FV272" s="26"/>
      <c r="FW272" s="26"/>
      <c r="FX272" s="26"/>
      <c r="FY272" s="26"/>
      <c r="FZ272" s="26"/>
      <c r="GA272" s="26"/>
      <c r="GB272" s="26"/>
      <c r="GC272" s="26"/>
      <c r="GD272" s="26"/>
      <c r="GE272" s="26"/>
      <c r="GF272" s="26"/>
      <c r="GG272" s="26"/>
      <c r="GH272" s="26"/>
      <c r="GI272" s="26"/>
      <c r="GJ272" s="26"/>
      <c r="GK272" s="26"/>
      <c r="GL272" s="26"/>
      <c r="GM272" s="26"/>
      <c r="GN272" s="26"/>
      <c r="GO272" s="26"/>
      <c r="GP272" s="26"/>
      <c r="GQ272" s="26"/>
      <c r="GR272" s="26"/>
      <c r="GS272" s="26"/>
      <c r="GT272" s="26"/>
      <c r="GU272" s="26"/>
      <c r="GV272" s="26"/>
      <c r="GW272" s="26"/>
      <c r="GX272" s="26"/>
      <c r="GY272" s="26"/>
      <c r="GZ272" s="26"/>
      <c r="HA272" s="26"/>
      <c r="HB272" s="26"/>
      <c r="HC272" s="26"/>
      <c r="HD272" s="26"/>
      <c r="HE272" s="26"/>
      <c r="HF272" s="26"/>
      <c r="HG272" s="26"/>
      <c r="HH272" s="26"/>
      <c r="HI272" s="26"/>
      <c r="HJ272" s="26"/>
      <c r="HK272" s="26"/>
      <c r="HL272" s="26"/>
      <c r="HM272" s="26"/>
      <c r="HN272" s="26"/>
      <c r="HO272" s="26"/>
      <c r="HP272" s="26"/>
      <c r="HQ272" s="26"/>
      <c r="HR272" s="26"/>
      <c r="HS272" s="26"/>
      <c r="HT272" s="26"/>
      <c r="HU272" s="26"/>
      <c r="HV272" s="26"/>
    </row>
    <row r="273" spans="1:230" x14ac:dyDescent="0.25">
      <c r="A273" s="28"/>
      <c r="B273" s="29"/>
      <c r="C273" s="28"/>
      <c r="D273" s="28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  <c r="BN273" s="26"/>
      <c r="BO273" s="26"/>
      <c r="BP273" s="26"/>
      <c r="BQ273" s="26"/>
      <c r="BR273" s="26"/>
      <c r="BS273" s="26"/>
      <c r="BT273" s="26"/>
      <c r="BU273" s="26"/>
      <c r="BV273" s="26"/>
      <c r="BW273" s="26"/>
      <c r="BX273" s="26"/>
      <c r="BY273" s="26"/>
      <c r="BZ273" s="26"/>
      <c r="CA273" s="26"/>
      <c r="CB273" s="26"/>
      <c r="CC273" s="26"/>
      <c r="CD273" s="26"/>
      <c r="CE273" s="26"/>
      <c r="CF273" s="26"/>
      <c r="CG273" s="26"/>
      <c r="CH273" s="26"/>
      <c r="CI273" s="26"/>
      <c r="CJ273" s="26"/>
      <c r="CK273" s="26"/>
      <c r="CL273" s="26"/>
      <c r="CM273" s="26"/>
      <c r="CN273" s="26"/>
      <c r="CO273" s="26"/>
      <c r="CP273" s="26"/>
      <c r="CQ273" s="26"/>
      <c r="CR273" s="26"/>
      <c r="CS273" s="26"/>
      <c r="CT273" s="26"/>
      <c r="CU273" s="26"/>
      <c r="CV273" s="26"/>
      <c r="CW273" s="26"/>
      <c r="CX273" s="26"/>
      <c r="CY273" s="26"/>
      <c r="CZ273" s="26"/>
      <c r="DA273" s="26"/>
      <c r="DB273" s="26"/>
      <c r="DC273" s="26"/>
      <c r="DD273" s="26"/>
      <c r="DE273" s="26"/>
      <c r="DF273" s="26"/>
      <c r="DG273" s="26"/>
      <c r="DH273" s="26"/>
      <c r="DI273" s="26"/>
      <c r="DJ273" s="26"/>
      <c r="DK273" s="26"/>
      <c r="DL273" s="26"/>
      <c r="DM273" s="26"/>
      <c r="DN273" s="26"/>
      <c r="DO273" s="26"/>
      <c r="DP273" s="26"/>
      <c r="DQ273" s="26"/>
      <c r="DR273" s="26"/>
      <c r="DS273" s="26"/>
      <c r="DT273" s="26"/>
      <c r="DU273" s="26"/>
      <c r="DV273" s="26"/>
      <c r="DW273" s="26"/>
      <c r="DX273" s="26"/>
      <c r="DY273" s="26"/>
      <c r="DZ273" s="26"/>
      <c r="EA273" s="26"/>
      <c r="EB273" s="26"/>
      <c r="EC273" s="26"/>
      <c r="ED273" s="26"/>
      <c r="EE273" s="26"/>
      <c r="EF273" s="26"/>
      <c r="EG273" s="26"/>
      <c r="EH273" s="26"/>
      <c r="EI273" s="26"/>
      <c r="EJ273" s="26"/>
      <c r="EK273" s="26"/>
      <c r="EL273" s="26"/>
      <c r="EM273" s="26"/>
      <c r="EN273" s="26"/>
      <c r="EO273" s="26"/>
      <c r="EP273" s="26"/>
      <c r="EQ273" s="26"/>
      <c r="ER273" s="26"/>
      <c r="ES273" s="26"/>
      <c r="ET273" s="26"/>
      <c r="EU273" s="26"/>
      <c r="EV273" s="26"/>
      <c r="EW273" s="26"/>
      <c r="EX273" s="26"/>
      <c r="EY273" s="26"/>
      <c r="EZ273" s="26"/>
      <c r="FA273" s="26"/>
      <c r="FB273" s="26"/>
      <c r="FC273" s="26"/>
      <c r="FD273" s="26"/>
      <c r="FE273" s="26"/>
      <c r="FF273" s="26"/>
      <c r="FG273" s="26"/>
      <c r="FH273" s="26"/>
      <c r="FI273" s="26"/>
      <c r="FJ273" s="26"/>
      <c r="FK273" s="26"/>
      <c r="FL273" s="26"/>
      <c r="FM273" s="26"/>
      <c r="FN273" s="26"/>
      <c r="FO273" s="26"/>
      <c r="FP273" s="26"/>
      <c r="FQ273" s="26"/>
      <c r="FR273" s="26"/>
      <c r="FS273" s="26"/>
      <c r="FT273" s="26"/>
      <c r="FU273" s="26"/>
      <c r="FV273" s="26"/>
      <c r="FW273" s="26"/>
      <c r="FX273" s="26"/>
      <c r="FY273" s="26"/>
      <c r="FZ273" s="26"/>
      <c r="GA273" s="26"/>
      <c r="GB273" s="26"/>
      <c r="GC273" s="26"/>
      <c r="GD273" s="26"/>
      <c r="GE273" s="26"/>
      <c r="GF273" s="26"/>
      <c r="GG273" s="26"/>
      <c r="GH273" s="26"/>
      <c r="GI273" s="26"/>
      <c r="GJ273" s="26"/>
      <c r="GK273" s="26"/>
      <c r="GL273" s="26"/>
      <c r="GM273" s="26"/>
      <c r="GN273" s="26"/>
      <c r="GO273" s="26"/>
      <c r="GP273" s="26"/>
      <c r="GQ273" s="26"/>
      <c r="GR273" s="26"/>
      <c r="GS273" s="26"/>
      <c r="GT273" s="26"/>
      <c r="GU273" s="26"/>
      <c r="GV273" s="26"/>
      <c r="GW273" s="26"/>
      <c r="GX273" s="26"/>
      <c r="GY273" s="26"/>
      <c r="GZ273" s="26"/>
      <c r="HA273" s="26"/>
      <c r="HB273" s="26"/>
      <c r="HC273" s="26"/>
      <c r="HD273" s="26"/>
      <c r="HE273" s="26"/>
      <c r="HF273" s="26"/>
      <c r="HG273" s="26"/>
      <c r="HH273" s="26"/>
      <c r="HI273" s="26"/>
      <c r="HJ273" s="26"/>
      <c r="HK273" s="26"/>
      <c r="HL273" s="26"/>
      <c r="HM273" s="26"/>
      <c r="HN273" s="26"/>
      <c r="HO273" s="26"/>
      <c r="HP273" s="26"/>
      <c r="HQ273" s="26"/>
      <c r="HR273" s="26"/>
      <c r="HS273" s="26"/>
      <c r="HT273" s="26"/>
      <c r="HU273" s="26"/>
      <c r="HV273" s="26"/>
    </row>
    <row r="274" spans="1:230" x14ac:dyDescent="0.25">
      <c r="A274" s="28"/>
      <c r="B274" s="29"/>
      <c r="C274" s="28"/>
      <c r="D274" s="28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  <c r="BN274" s="26"/>
      <c r="BO274" s="26"/>
      <c r="BP274" s="26"/>
      <c r="BQ274" s="26"/>
      <c r="BR274" s="26"/>
      <c r="BS274" s="26"/>
      <c r="BT274" s="26"/>
      <c r="BU274" s="26"/>
      <c r="BV274" s="26"/>
      <c r="BW274" s="26"/>
      <c r="BX274" s="26"/>
      <c r="BY274" s="26"/>
      <c r="BZ274" s="26"/>
      <c r="CA274" s="26"/>
      <c r="CB274" s="26"/>
      <c r="CC274" s="26"/>
      <c r="CD274" s="26"/>
      <c r="CE274" s="26"/>
      <c r="CF274" s="26"/>
      <c r="CG274" s="26"/>
      <c r="CH274" s="26"/>
      <c r="CI274" s="26"/>
      <c r="CJ274" s="26"/>
      <c r="CK274" s="26"/>
      <c r="CL274" s="26"/>
      <c r="CM274" s="26"/>
      <c r="CN274" s="26"/>
      <c r="CO274" s="26"/>
      <c r="CP274" s="26"/>
      <c r="CQ274" s="26"/>
      <c r="CR274" s="26"/>
      <c r="CS274" s="26"/>
      <c r="CT274" s="26"/>
      <c r="CU274" s="26"/>
      <c r="CV274" s="26"/>
      <c r="CW274" s="26"/>
      <c r="CX274" s="26"/>
      <c r="CY274" s="26"/>
      <c r="CZ274" s="26"/>
      <c r="DA274" s="26"/>
      <c r="DB274" s="26"/>
      <c r="DC274" s="26"/>
      <c r="DD274" s="26"/>
      <c r="DE274" s="26"/>
      <c r="DF274" s="26"/>
      <c r="DG274" s="26"/>
      <c r="DH274" s="26"/>
      <c r="DI274" s="26"/>
      <c r="DJ274" s="26"/>
      <c r="DK274" s="26"/>
      <c r="DL274" s="26"/>
      <c r="DM274" s="26"/>
      <c r="DN274" s="26"/>
      <c r="DO274" s="26"/>
      <c r="DP274" s="26"/>
      <c r="DQ274" s="26"/>
      <c r="DR274" s="26"/>
      <c r="DS274" s="26"/>
      <c r="DT274" s="26"/>
      <c r="DU274" s="26"/>
      <c r="DV274" s="26"/>
      <c r="DW274" s="26"/>
      <c r="DX274" s="26"/>
      <c r="DY274" s="26"/>
      <c r="DZ274" s="26"/>
      <c r="EA274" s="26"/>
      <c r="EB274" s="26"/>
      <c r="EC274" s="26"/>
      <c r="ED274" s="26"/>
      <c r="EE274" s="26"/>
      <c r="EF274" s="26"/>
      <c r="EG274" s="26"/>
      <c r="EH274" s="26"/>
      <c r="EI274" s="26"/>
      <c r="EJ274" s="26"/>
      <c r="EK274" s="26"/>
      <c r="EL274" s="26"/>
      <c r="EM274" s="26"/>
      <c r="EN274" s="26"/>
      <c r="EO274" s="26"/>
      <c r="EP274" s="26"/>
      <c r="EQ274" s="26"/>
      <c r="ER274" s="26"/>
      <c r="ES274" s="26"/>
      <c r="ET274" s="26"/>
      <c r="EU274" s="26"/>
      <c r="EV274" s="26"/>
      <c r="EW274" s="26"/>
      <c r="EX274" s="26"/>
      <c r="EY274" s="26"/>
      <c r="EZ274" s="26"/>
      <c r="FA274" s="26"/>
      <c r="FB274" s="26"/>
      <c r="FC274" s="26"/>
      <c r="FD274" s="26"/>
      <c r="FE274" s="26"/>
      <c r="FF274" s="26"/>
      <c r="FG274" s="26"/>
      <c r="FH274" s="26"/>
      <c r="FI274" s="26"/>
      <c r="FJ274" s="26"/>
      <c r="FK274" s="26"/>
      <c r="FL274" s="26"/>
      <c r="FM274" s="26"/>
      <c r="FN274" s="26"/>
      <c r="FO274" s="26"/>
      <c r="FP274" s="26"/>
      <c r="FQ274" s="26"/>
      <c r="FR274" s="26"/>
      <c r="FS274" s="26"/>
      <c r="FT274" s="26"/>
      <c r="FU274" s="26"/>
      <c r="FV274" s="26"/>
      <c r="FW274" s="26"/>
      <c r="FX274" s="26"/>
      <c r="FY274" s="26"/>
      <c r="FZ274" s="26"/>
      <c r="GA274" s="26"/>
      <c r="GB274" s="26"/>
      <c r="GC274" s="26"/>
      <c r="GD274" s="26"/>
      <c r="GE274" s="26"/>
      <c r="GF274" s="26"/>
      <c r="GG274" s="26"/>
      <c r="GH274" s="26"/>
      <c r="GI274" s="26"/>
      <c r="GJ274" s="26"/>
      <c r="GK274" s="26"/>
      <c r="GL274" s="26"/>
      <c r="GM274" s="26"/>
      <c r="GN274" s="26"/>
      <c r="GO274" s="26"/>
      <c r="GP274" s="26"/>
      <c r="GQ274" s="26"/>
      <c r="GR274" s="26"/>
      <c r="GS274" s="26"/>
      <c r="GT274" s="26"/>
      <c r="GU274" s="26"/>
      <c r="GV274" s="26"/>
      <c r="GW274" s="26"/>
      <c r="GX274" s="26"/>
      <c r="GY274" s="26"/>
      <c r="GZ274" s="26"/>
      <c r="HA274" s="26"/>
      <c r="HB274" s="26"/>
      <c r="HC274" s="26"/>
      <c r="HD274" s="26"/>
      <c r="HE274" s="26"/>
      <c r="HF274" s="26"/>
      <c r="HG274" s="26"/>
      <c r="HH274" s="26"/>
      <c r="HI274" s="26"/>
      <c r="HJ274" s="26"/>
      <c r="HK274" s="26"/>
      <c r="HL274" s="26"/>
      <c r="HM274" s="26"/>
      <c r="HN274" s="26"/>
      <c r="HO274" s="26"/>
      <c r="HP274" s="26"/>
      <c r="HQ274" s="26"/>
      <c r="HR274" s="26"/>
      <c r="HS274" s="26"/>
      <c r="HT274" s="26"/>
      <c r="HU274" s="26"/>
      <c r="HV274" s="26"/>
    </row>
    <row r="275" spans="1:230" x14ac:dyDescent="0.25">
      <c r="A275" s="28"/>
      <c r="B275" s="29"/>
      <c r="C275" s="28"/>
      <c r="D275" s="28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  <c r="BN275" s="26"/>
      <c r="BO275" s="26"/>
      <c r="BP275" s="26"/>
      <c r="BQ275" s="26"/>
      <c r="BR275" s="26"/>
      <c r="BS275" s="26"/>
      <c r="BT275" s="26"/>
      <c r="BU275" s="26"/>
      <c r="BV275" s="26"/>
      <c r="BW275" s="26"/>
      <c r="BX275" s="26"/>
      <c r="BY275" s="26"/>
      <c r="BZ275" s="26"/>
      <c r="CA275" s="26"/>
      <c r="CB275" s="26"/>
      <c r="CC275" s="26"/>
      <c r="CD275" s="26"/>
      <c r="CE275" s="26"/>
      <c r="CF275" s="26"/>
      <c r="CG275" s="26"/>
      <c r="CH275" s="26"/>
      <c r="CI275" s="26"/>
      <c r="CJ275" s="26"/>
      <c r="CK275" s="26"/>
      <c r="CL275" s="26"/>
      <c r="CM275" s="26"/>
      <c r="CN275" s="26"/>
      <c r="CO275" s="26"/>
      <c r="CP275" s="26"/>
      <c r="CQ275" s="26"/>
      <c r="CR275" s="26"/>
      <c r="CS275" s="26"/>
      <c r="CT275" s="26"/>
      <c r="CU275" s="26"/>
      <c r="CV275" s="26"/>
      <c r="CW275" s="26"/>
      <c r="CX275" s="26"/>
      <c r="CY275" s="26"/>
      <c r="CZ275" s="26"/>
      <c r="DA275" s="26"/>
      <c r="DB275" s="26"/>
      <c r="DC275" s="26"/>
      <c r="DD275" s="26"/>
      <c r="DE275" s="26"/>
      <c r="DF275" s="26"/>
      <c r="DG275" s="26"/>
      <c r="DH275" s="26"/>
      <c r="DI275" s="26"/>
      <c r="DJ275" s="26"/>
      <c r="DK275" s="26"/>
      <c r="DL275" s="26"/>
      <c r="DM275" s="26"/>
      <c r="DN275" s="26"/>
      <c r="DO275" s="26"/>
      <c r="DP275" s="26"/>
      <c r="DQ275" s="26"/>
      <c r="DR275" s="26"/>
      <c r="DS275" s="26"/>
      <c r="DT275" s="26"/>
      <c r="DU275" s="26"/>
      <c r="DV275" s="26"/>
      <c r="DW275" s="26"/>
      <c r="DX275" s="26"/>
      <c r="DY275" s="26"/>
      <c r="DZ275" s="26"/>
      <c r="EA275" s="26"/>
      <c r="EB275" s="26"/>
      <c r="EC275" s="26"/>
      <c r="ED275" s="26"/>
      <c r="EE275" s="26"/>
      <c r="EF275" s="26"/>
      <c r="EG275" s="26"/>
      <c r="EH275" s="26"/>
      <c r="EI275" s="26"/>
      <c r="EJ275" s="26"/>
      <c r="EK275" s="26"/>
      <c r="EL275" s="26"/>
      <c r="EM275" s="26"/>
      <c r="EN275" s="26"/>
      <c r="EO275" s="26"/>
      <c r="EP275" s="26"/>
      <c r="EQ275" s="26"/>
      <c r="ER275" s="26"/>
      <c r="ES275" s="26"/>
      <c r="ET275" s="26"/>
      <c r="EU275" s="26"/>
      <c r="EV275" s="26"/>
      <c r="EW275" s="26"/>
      <c r="EX275" s="26"/>
      <c r="EY275" s="26"/>
      <c r="EZ275" s="26"/>
      <c r="FA275" s="26"/>
      <c r="FB275" s="26"/>
      <c r="FC275" s="26"/>
      <c r="FD275" s="26"/>
      <c r="FE275" s="26"/>
      <c r="FF275" s="26"/>
      <c r="FG275" s="26"/>
      <c r="FH275" s="26"/>
      <c r="FI275" s="26"/>
      <c r="FJ275" s="26"/>
      <c r="FK275" s="26"/>
      <c r="FL275" s="26"/>
      <c r="FM275" s="26"/>
      <c r="FN275" s="26"/>
      <c r="FO275" s="26"/>
      <c r="FP275" s="26"/>
      <c r="FQ275" s="26"/>
      <c r="FR275" s="26"/>
      <c r="FS275" s="26"/>
      <c r="FT275" s="26"/>
      <c r="FU275" s="26"/>
      <c r="FV275" s="26"/>
      <c r="FW275" s="26"/>
      <c r="FX275" s="26"/>
      <c r="FY275" s="26"/>
      <c r="FZ275" s="26"/>
      <c r="GA275" s="26"/>
      <c r="GB275" s="26"/>
      <c r="GC275" s="26"/>
      <c r="GD275" s="26"/>
      <c r="GE275" s="26"/>
      <c r="GF275" s="26"/>
      <c r="GG275" s="26"/>
      <c r="GH275" s="26"/>
      <c r="GI275" s="26"/>
      <c r="GJ275" s="26"/>
      <c r="GK275" s="26"/>
      <c r="GL275" s="26"/>
      <c r="GM275" s="26"/>
      <c r="GN275" s="26"/>
      <c r="GO275" s="26"/>
      <c r="GP275" s="26"/>
      <c r="GQ275" s="26"/>
      <c r="GR275" s="26"/>
      <c r="GS275" s="26"/>
      <c r="GT275" s="26"/>
      <c r="GU275" s="26"/>
      <c r="GV275" s="26"/>
      <c r="GW275" s="26"/>
      <c r="GX275" s="26"/>
      <c r="GY275" s="26"/>
      <c r="GZ275" s="26"/>
      <c r="HA275" s="26"/>
      <c r="HB275" s="26"/>
      <c r="HC275" s="26"/>
      <c r="HD275" s="26"/>
      <c r="HE275" s="26"/>
      <c r="HF275" s="26"/>
      <c r="HG275" s="26"/>
      <c r="HH275" s="26"/>
      <c r="HI275" s="26"/>
      <c r="HJ275" s="26"/>
      <c r="HK275" s="26"/>
      <c r="HL275" s="26"/>
      <c r="HM275" s="26"/>
      <c r="HN275" s="26"/>
      <c r="HO275" s="26"/>
      <c r="HP275" s="26"/>
      <c r="HQ275" s="26"/>
      <c r="HR275" s="26"/>
      <c r="HS275" s="26"/>
      <c r="HT275" s="26"/>
      <c r="HU275" s="26"/>
      <c r="HV275" s="26"/>
    </row>
    <row r="276" spans="1:230" x14ac:dyDescent="0.25">
      <c r="A276" s="28"/>
      <c r="B276" s="29"/>
      <c r="C276" s="28"/>
      <c r="D276" s="28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  <c r="BN276" s="26"/>
      <c r="BO276" s="26"/>
      <c r="BP276" s="26"/>
      <c r="BQ276" s="26"/>
      <c r="BR276" s="26"/>
      <c r="BS276" s="26"/>
      <c r="BT276" s="26"/>
      <c r="BU276" s="26"/>
      <c r="BV276" s="26"/>
      <c r="BW276" s="26"/>
      <c r="BX276" s="26"/>
      <c r="BY276" s="26"/>
      <c r="BZ276" s="26"/>
      <c r="CA276" s="26"/>
      <c r="CB276" s="26"/>
      <c r="CC276" s="26"/>
      <c r="CD276" s="26"/>
      <c r="CE276" s="26"/>
      <c r="CF276" s="26"/>
      <c r="CG276" s="26"/>
      <c r="CH276" s="26"/>
      <c r="CI276" s="26"/>
      <c r="CJ276" s="26"/>
      <c r="CK276" s="26"/>
      <c r="CL276" s="26"/>
      <c r="CM276" s="26"/>
      <c r="CN276" s="26"/>
      <c r="CO276" s="26"/>
      <c r="CP276" s="26"/>
      <c r="CQ276" s="26"/>
      <c r="CR276" s="26"/>
      <c r="CS276" s="26"/>
      <c r="CT276" s="26"/>
      <c r="CU276" s="26"/>
      <c r="CV276" s="26"/>
      <c r="CW276" s="26"/>
      <c r="CX276" s="26"/>
      <c r="CY276" s="26"/>
      <c r="CZ276" s="26"/>
      <c r="DA276" s="26"/>
      <c r="DB276" s="26"/>
      <c r="DC276" s="26"/>
      <c r="DD276" s="26"/>
      <c r="DE276" s="26"/>
      <c r="DF276" s="26"/>
      <c r="DG276" s="26"/>
      <c r="DH276" s="26"/>
      <c r="DI276" s="26"/>
      <c r="DJ276" s="26"/>
      <c r="DK276" s="26"/>
      <c r="DL276" s="26"/>
      <c r="DM276" s="26"/>
      <c r="DN276" s="26"/>
      <c r="DO276" s="26"/>
      <c r="DP276" s="26"/>
      <c r="DQ276" s="26"/>
      <c r="DR276" s="26"/>
      <c r="DS276" s="26"/>
      <c r="DT276" s="26"/>
      <c r="DU276" s="26"/>
      <c r="DV276" s="26"/>
      <c r="DW276" s="26"/>
      <c r="DX276" s="26"/>
      <c r="DY276" s="26"/>
      <c r="DZ276" s="26"/>
      <c r="EA276" s="26"/>
      <c r="EB276" s="26"/>
      <c r="EC276" s="26"/>
      <c r="ED276" s="26"/>
      <c r="EE276" s="26"/>
      <c r="EF276" s="26"/>
      <c r="EG276" s="26"/>
      <c r="EH276" s="26"/>
      <c r="EI276" s="26"/>
      <c r="EJ276" s="26"/>
      <c r="EK276" s="26"/>
      <c r="EL276" s="26"/>
      <c r="EM276" s="26"/>
      <c r="EN276" s="26"/>
      <c r="EO276" s="26"/>
      <c r="EP276" s="26"/>
      <c r="EQ276" s="26"/>
      <c r="ER276" s="26"/>
      <c r="ES276" s="26"/>
      <c r="ET276" s="26"/>
      <c r="EU276" s="26"/>
      <c r="EV276" s="26"/>
      <c r="EW276" s="26"/>
      <c r="EX276" s="26"/>
      <c r="EY276" s="26"/>
      <c r="EZ276" s="26"/>
      <c r="FA276" s="26"/>
      <c r="FB276" s="26"/>
      <c r="FC276" s="26"/>
      <c r="FD276" s="26"/>
      <c r="FE276" s="26"/>
      <c r="FF276" s="26"/>
      <c r="FG276" s="26"/>
      <c r="FH276" s="26"/>
      <c r="FI276" s="26"/>
      <c r="FJ276" s="26"/>
      <c r="FK276" s="26"/>
      <c r="FL276" s="26"/>
      <c r="FM276" s="26"/>
      <c r="FN276" s="26"/>
      <c r="FO276" s="26"/>
      <c r="FP276" s="26"/>
      <c r="FQ276" s="26"/>
      <c r="FR276" s="26"/>
      <c r="FS276" s="26"/>
      <c r="FT276" s="26"/>
      <c r="FU276" s="26"/>
      <c r="FV276" s="26"/>
      <c r="FW276" s="26"/>
      <c r="FX276" s="26"/>
      <c r="FY276" s="26"/>
      <c r="FZ276" s="26"/>
      <c r="GA276" s="26"/>
      <c r="GB276" s="26"/>
      <c r="GC276" s="26"/>
      <c r="GD276" s="26"/>
      <c r="GE276" s="26"/>
      <c r="GF276" s="26"/>
      <c r="GG276" s="26"/>
      <c r="GH276" s="26"/>
      <c r="GI276" s="26"/>
      <c r="GJ276" s="26"/>
      <c r="GK276" s="26"/>
      <c r="GL276" s="26"/>
      <c r="GM276" s="26"/>
      <c r="GN276" s="26"/>
      <c r="GO276" s="26"/>
      <c r="GP276" s="26"/>
      <c r="GQ276" s="26"/>
      <c r="GR276" s="26"/>
      <c r="GS276" s="26"/>
      <c r="GT276" s="26"/>
      <c r="GU276" s="26"/>
      <c r="GV276" s="26"/>
      <c r="GW276" s="26"/>
      <c r="GX276" s="26"/>
      <c r="GY276" s="26"/>
      <c r="GZ276" s="26"/>
      <c r="HA276" s="26"/>
      <c r="HB276" s="26"/>
      <c r="HC276" s="26"/>
      <c r="HD276" s="26"/>
      <c r="HE276" s="26"/>
      <c r="HF276" s="26"/>
      <c r="HG276" s="26"/>
      <c r="HH276" s="26"/>
      <c r="HI276" s="26"/>
      <c r="HJ276" s="26"/>
      <c r="HK276" s="26"/>
      <c r="HL276" s="26"/>
      <c r="HM276" s="26"/>
      <c r="HN276" s="26"/>
      <c r="HO276" s="26"/>
      <c r="HP276" s="26"/>
      <c r="HQ276" s="26"/>
      <c r="HR276" s="26"/>
      <c r="HS276" s="26"/>
      <c r="HT276" s="26"/>
      <c r="HU276" s="26"/>
      <c r="HV276" s="26"/>
    </row>
    <row r="277" spans="1:230" x14ac:dyDescent="0.25">
      <c r="A277" s="28"/>
      <c r="B277" s="29"/>
      <c r="C277" s="28"/>
      <c r="D277" s="28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  <c r="BN277" s="26"/>
      <c r="BO277" s="26"/>
      <c r="BP277" s="26"/>
      <c r="BQ277" s="26"/>
      <c r="BR277" s="26"/>
      <c r="BS277" s="26"/>
      <c r="BT277" s="26"/>
      <c r="BU277" s="26"/>
      <c r="BV277" s="26"/>
      <c r="BW277" s="26"/>
      <c r="BX277" s="26"/>
      <c r="BY277" s="26"/>
      <c r="BZ277" s="26"/>
      <c r="CA277" s="26"/>
      <c r="CB277" s="26"/>
      <c r="CC277" s="26"/>
      <c r="CD277" s="26"/>
      <c r="CE277" s="26"/>
      <c r="CF277" s="26"/>
      <c r="CG277" s="26"/>
      <c r="CH277" s="26"/>
      <c r="CI277" s="26"/>
      <c r="CJ277" s="26"/>
      <c r="CK277" s="26"/>
      <c r="CL277" s="26"/>
      <c r="CM277" s="26"/>
      <c r="CN277" s="26"/>
      <c r="CO277" s="26"/>
      <c r="CP277" s="26"/>
      <c r="CQ277" s="26"/>
      <c r="CR277" s="26"/>
      <c r="CS277" s="26"/>
      <c r="CT277" s="26"/>
      <c r="CU277" s="26"/>
      <c r="CV277" s="26"/>
      <c r="CW277" s="26"/>
      <c r="CX277" s="26"/>
      <c r="CY277" s="26"/>
      <c r="CZ277" s="26"/>
      <c r="DA277" s="26"/>
      <c r="DB277" s="26"/>
      <c r="DC277" s="26"/>
      <c r="DD277" s="26"/>
      <c r="DE277" s="26"/>
      <c r="DF277" s="26"/>
      <c r="DG277" s="26"/>
      <c r="DH277" s="26"/>
      <c r="DI277" s="26"/>
      <c r="DJ277" s="26"/>
      <c r="DK277" s="26"/>
      <c r="DL277" s="26"/>
      <c r="DM277" s="26"/>
      <c r="DN277" s="26"/>
      <c r="DO277" s="26"/>
      <c r="DP277" s="26"/>
      <c r="DQ277" s="26"/>
      <c r="DR277" s="26"/>
      <c r="DS277" s="26"/>
      <c r="DT277" s="26"/>
      <c r="DU277" s="26"/>
      <c r="DV277" s="26"/>
      <c r="DW277" s="26"/>
      <c r="DX277" s="26"/>
      <c r="DY277" s="26"/>
      <c r="DZ277" s="26"/>
      <c r="EA277" s="26"/>
      <c r="EB277" s="26"/>
      <c r="EC277" s="26"/>
      <c r="ED277" s="26"/>
      <c r="EE277" s="26"/>
      <c r="EF277" s="26"/>
      <c r="EG277" s="26"/>
      <c r="EH277" s="26"/>
      <c r="EI277" s="26"/>
      <c r="EJ277" s="26"/>
      <c r="EK277" s="26"/>
      <c r="EL277" s="26"/>
      <c r="EM277" s="26"/>
      <c r="EN277" s="26"/>
      <c r="EO277" s="26"/>
      <c r="EP277" s="26"/>
      <c r="EQ277" s="26"/>
      <c r="ER277" s="26"/>
      <c r="ES277" s="26"/>
      <c r="ET277" s="26"/>
      <c r="EU277" s="26"/>
      <c r="EV277" s="26"/>
      <c r="EW277" s="26"/>
      <c r="EX277" s="26"/>
      <c r="EY277" s="26"/>
      <c r="EZ277" s="26"/>
      <c r="FA277" s="26"/>
      <c r="FB277" s="26"/>
      <c r="FC277" s="26"/>
      <c r="FD277" s="26"/>
      <c r="FE277" s="26"/>
      <c r="FF277" s="26"/>
      <c r="FG277" s="26"/>
      <c r="FH277" s="26"/>
      <c r="FI277" s="26"/>
      <c r="FJ277" s="26"/>
      <c r="FK277" s="26"/>
      <c r="FL277" s="26"/>
      <c r="FM277" s="26"/>
      <c r="FN277" s="26"/>
      <c r="FO277" s="26"/>
      <c r="FP277" s="26"/>
      <c r="FQ277" s="26"/>
      <c r="FR277" s="26"/>
      <c r="FS277" s="26"/>
      <c r="FT277" s="26"/>
      <c r="FU277" s="26"/>
      <c r="FV277" s="26"/>
      <c r="FW277" s="26"/>
      <c r="FX277" s="26"/>
      <c r="FY277" s="26"/>
      <c r="FZ277" s="26"/>
      <c r="GA277" s="26"/>
      <c r="GB277" s="26"/>
      <c r="GC277" s="26"/>
      <c r="GD277" s="26"/>
      <c r="GE277" s="26"/>
      <c r="GF277" s="26"/>
      <c r="GG277" s="26"/>
      <c r="GH277" s="26"/>
      <c r="GI277" s="26"/>
      <c r="GJ277" s="26"/>
      <c r="GK277" s="26"/>
      <c r="GL277" s="26"/>
      <c r="GM277" s="26"/>
      <c r="GN277" s="26"/>
      <c r="GO277" s="26"/>
      <c r="GP277" s="26"/>
      <c r="GQ277" s="26"/>
      <c r="GR277" s="26"/>
      <c r="GS277" s="26"/>
      <c r="GT277" s="26"/>
      <c r="GU277" s="26"/>
      <c r="GV277" s="26"/>
      <c r="GW277" s="26"/>
      <c r="GX277" s="26"/>
      <c r="GY277" s="26"/>
      <c r="GZ277" s="26"/>
      <c r="HA277" s="26"/>
      <c r="HB277" s="26"/>
      <c r="HC277" s="26"/>
      <c r="HD277" s="26"/>
      <c r="HE277" s="26"/>
      <c r="HF277" s="26"/>
      <c r="HG277" s="26"/>
      <c r="HH277" s="26"/>
      <c r="HI277" s="26"/>
      <c r="HJ277" s="26"/>
      <c r="HK277" s="26"/>
      <c r="HL277" s="26"/>
      <c r="HM277" s="26"/>
      <c r="HN277" s="26"/>
      <c r="HO277" s="26"/>
      <c r="HP277" s="26"/>
      <c r="HQ277" s="26"/>
      <c r="HR277" s="26"/>
      <c r="HS277" s="26"/>
      <c r="HT277" s="26"/>
      <c r="HU277" s="26"/>
      <c r="HV277" s="26"/>
    </row>
    <row r="278" spans="1:230" x14ac:dyDescent="0.25">
      <c r="A278" s="28"/>
      <c r="B278" s="29"/>
      <c r="C278" s="28"/>
      <c r="D278" s="28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  <c r="BN278" s="26"/>
      <c r="BO278" s="26"/>
      <c r="BP278" s="26"/>
      <c r="BQ278" s="26"/>
      <c r="BR278" s="26"/>
      <c r="BS278" s="26"/>
      <c r="BT278" s="26"/>
      <c r="BU278" s="26"/>
      <c r="BV278" s="26"/>
      <c r="BW278" s="26"/>
      <c r="BX278" s="26"/>
      <c r="BY278" s="26"/>
      <c r="BZ278" s="26"/>
      <c r="CA278" s="26"/>
      <c r="CB278" s="26"/>
      <c r="CC278" s="26"/>
      <c r="CD278" s="26"/>
      <c r="CE278" s="26"/>
      <c r="CF278" s="26"/>
      <c r="CG278" s="26"/>
      <c r="CH278" s="26"/>
      <c r="CI278" s="26"/>
      <c r="CJ278" s="26"/>
      <c r="CK278" s="26"/>
      <c r="CL278" s="26"/>
      <c r="CM278" s="26"/>
      <c r="CN278" s="26"/>
      <c r="CO278" s="26"/>
      <c r="CP278" s="26"/>
      <c r="CQ278" s="26"/>
      <c r="CR278" s="26"/>
      <c r="CS278" s="26"/>
      <c r="CT278" s="26"/>
      <c r="CU278" s="26"/>
      <c r="CV278" s="26"/>
      <c r="CW278" s="26"/>
      <c r="CX278" s="26"/>
      <c r="CY278" s="26"/>
      <c r="CZ278" s="26"/>
      <c r="DA278" s="26"/>
      <c r="DB278" s="26"/>
      <c r="DC278" s="26"/>
      <c r="DD278" s="26"/>
      <c r="DE278" s="26"/>
      <c r="DF278" s="26"/>
      <c r="DG278" s="26"/>
      <c r="DH278" s="26"/>
      <c r="DI278" s="26"/>
      <c r="DJ278" s="26"/>
      <c r="DK278" s="26"/>
      <c r="DL278" s="26"/>
      <c r="DM278" s="26"/>
      <c r="DN278" s="26"/>
      <c r="DO278" s="26"/>
      <c r="DP278" s="26"/>
      <c r="DQ278" s="26"/>
      <c r="DR278" s="26"/>
      <c r="DS278" s="26"/>
      <c r="DT278" s="26"/>
      <c r="DU278" s="26"/>
      <c r="DV278" s="26"/>
      <c r="DW278" s="26"/>
      <c r="DX278" s="26"/>
      <c r="DY278" s="26"/>
      <c r="DZ278" s="26"/>
      <c r="EA278" s="26"/>
      <c r="EB278" s="26"/>
      <c r="EC278" s="26"/>
      <c r="ED278" s="26"/>
      <c r="EE278" s="26"/>
      <c r="EF278" s="26"/>
      <c r="EG278" s="26"/>
      <c r="EH278" s="26"/>
      <c r="EI278" s="26"/>
      <c r="EJ278" s="26"/>
      <c r="EK278" s="26"/>
      <c r="EL278" s="26"/>
      <c r="EM278" s="26"/>
      <c r="EN278" s="26"/>
      <c r="EO278" s="26"/>
      <c r="EP278" s="26"/>
      <c r="EQ278" s="26"/>
      <c r="ER278" s="26"/>
      <c r="ES278" s="26"/>
      <c r="ET278" s="26"/>
      <c r="EU278" s="26"/>
      <c r="EV278" s="26"/>
      <c r="EW278" s="26"/>
      <c r="EX278" s="26"/>
      <c r="EY278" s="26"/>
      <c r="EZ278" s="26"/>
      <c r="FA278" s="26"/>
      <c r="FB278" s="26"/>
      <c r="FC278" s="26"/>
      <c r="FD278" s="26"/>
      <c r="FE278" s="26"/>
      <c r="FF278" s="26"/>
      <c r="FG278" s="26"/>
      <c r="FH278" s="26"/>
      <c r="FI278" s="26"/>
      <c r="FJ278" s="26"/>
      <c r="FK278" s="26"/>
      <c r="FL278" s="26"/>
      <c r="FM278" s="26"/>
      <c r="FN278" s="26"/>
      <c r="FO278" s="26"/>
      <c r="FP278" s="26"/>
      <c r="FQ278" s="26"/>
      <c r="FR278" s="26"/>
      <c r="FS278" s="26"/>
      <c r="FT278" s="26"/>
      <c r="FU278" s="26"/>
      <c r="FV278" s="26"/>
      <c r="FW278" s="26"/>
      <c r="FX278" s="26"/>
      <c r="FY278" s="26"/>
      <c r="FZ278" s="26"/>
      <c r="GA278" s="26"/>
      <c r="GB278" s="26"/>
      <c r="GC278" s="26"/>
      <c r="GD278" s="26"/>
      <c r="GE278" s="26"/>
      <c r="GF278" s="26"/>
      <c r="GG278" s="26"/>
      <c r="GH278" s="26"/>
      <c r="GI278" s="26"/>
      <c r="GJ278" s="26"/>
      <c r="GK278" s="26"/>
      <c r="GL278" s="26"/>
      <c r="GM278" s="26"/>
      <c r="GN278" s="26"/>
      <c r="GO278" s="26"/>
      <c r="GP278" s="26"/>
      <c r="GQ278" s="26"/>
      <c r="GR278" s="26"/>
      <c r="GS278" s="26"/>
      <c r="GT278" s="26"/>
      <c r="GU278" s="26"/>
      <c r="GV278" s="26"/>
      <c r="GW278" s="26"/>
      <c r="GX278" s="26"/>
      <c r="GY278" s="26"/>
      <c r="GZ278" s="26"/>
      <c r="HA278" s="26"/>
      <c r="HB278" s="26"/>
      <c r="HC278" s="26"/>
      <c r="HD278" s="26"/>
      <c r="HE278" s="26"/>
      <c r="HF278" s="26"/>
      <c r="HG278" s="26"/>
      <c r="HH278" s="26"/>
      <c r="HI278" s="26"/>
      <c r="HJ278" s="26"/>
      <c r="HK278" s="26"/>
      <c r="HL278" s="26"/>
      <c r="HM278" s="26"/>
      <c r="HN278" s="26"/>
      <c r="HO278" s="26"/>
      <c r="HP278" s="26"/>
      <c r="HQ278" s="26"/>
      <c r="HR278" s="26"/>
      <c r="HS278" s="26"/>
      <c r="HT278" s="26"/>
      <c r="HU278" s="26"/>
      <c r="HV278" s="26"/>
    </row>
    <row r="279" spans="1:230" x14ac:dyDescent="0.25">
      <c r="A279" s="28"/>
      <c r="B279" s="29"/>
      <c r="C279" s="28"/>
      <c r="D279" s="28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  <c r="BN279" s="26"/>
      <c r="BO279" s="26"/>
      <c r="BP279" s="26"/>
      <c r="BQ279" s="26"/>
      <c r="BR279" s="26"/>
      <c r="BS279" s="26"/>
      <c r="BT279" s="26"/>
      <c r="BU279" s="26"/>
      <c r="BV279" s="26"/>
      <c r="BW279" s="26"/>
      <c r="BX279" s="26"/>
      <c r="BY279" s="26"/>
      <c r="BZ279" s="26"/>
      <c r="CA279" s="26"/>
      <c r="CB279" s="26"/>
      <c r="CC279" s="26"/>
      <c r="CD279" s="26"/>
      <c r="CE279" s="26"/>
      <c r="CF279" s="26"/>
      <c r="CG279" s="26"/>
      <c r="CH279" s="26"/>
      <c r="CI279" s="26"/>
      <c r="CJ279" s="26"/>
      <c r="CK279" s="26"/>
      <c r="CL279" s="26"/>
      <c r="CM279" s="26"/>
      <c r="CN279" s="26"/>
      <c r="CO279" s="26"/>
      <c r="CP279" s="26"/>
      <c r="CQ279" s="26"/>
      <c r="CR279" s="26"/>
      <c r="CS279" s="26"/>
      <c r="CT279" s="26"/>
      <c r="CU279" s="26"/>
      <c r="CV279" s="26"/>
      <c r="CW279" s="26"/>
      <c r="CX279" s="26"/>
      <c r="CY279" s="26"/>
      <c r="CZ279" s="26"/>
      <c r="DA279" s="26"/>
      <c r="DB279" s="26"/>
      <c r="DC279" s="26"/>
      <c r="DD279" s="26"/>
      <c r="DE279" s="26"/>
      <c r="DF279" s="26"/>
      <c r="DG279" s="26"/>
      <c r="DH279" s="26"/>
      <c r="DI279" s="26"/>
      <c r="DJ279" s="26"/>
      <c r="DK279" s="26"/>
      <c r="DL279" s="26"/>
      <c r="DM279" s="26"/>
      <c r="DN279" s="26"/>
      <c r="DO279" s="26"/>
      <c r="DP279" s="26"/>
      <c r="DQ279" s="26"/>
      <c r="DR279" s="26"/>
      <c r="DS279" s="26"/>
      <c r="DT279" s="26"/>
      <c r="DU279" s="26"/>
      <c r="DV279" s="26"/>
      <c r="DW279" s="26"/>
      <c r="DX279" s="26"/>
      <c r="DY279" s="26"/>
      <c r="DZ279" s="26"/>
      <c r="EA279" s="26"/>
      <c r="EB279" s="26"/>
      <c r="EC279" s="26"/>
      <c r="ED279" s="26"/>
      <c r="EE279" s="26"/>
      <c r="EF279" s="26"/>
      <c r="EG279" s="26"/>
      <c r="EH279" s="26"/>
      <c r="EI279" s="26"/>
      <c r="EJ279" s="26"/>
      <c r="EK279" s="26"/>
      <c r="EL279" s="26"/>
      <c r="EM279" s="26"/>
      <c r="EN279" s="26"/>
      <c r="EO279" s="26"/>
      <c r="EP279" s="26"/>
      <c r="EQ279" s="26"/>
      <c r="ER279" s="26"/>
      <c r="ES279" s="26"/>
      <c r="ET279" s="26"/>
      <c r="EU279" s="26"/>
      <c r="EV279" s="26"/>
      <c r="EW279" s="26"/>
      <c r="EX279" s="26"/>
      <c r="EY279" s="26"/>
      <c r="EZ279" s="26"/>
      <c r="FA279" s="26"/>
      <c r="FB279" s="26"/>
      <c r="FC279" s="26"/>
      <c r="FD279" s="26"/>
      <c r="FE279" s="26"/>
      <c r="FF279" s="26"/>
      <c r="FG279" s="26"/>
      <c r="FH279" s="26"/>
      <c r="FI279" s="26"/>
      <c r="FJ279" s="26"/>
      <c r="FK279" s="26"/>
      <c r="FL279" s="26"/>
      <c r="FM279" s="26"/>
      <c r="FN279" s="26"/>
      <c r="FO279" s="26"/>
      <c r="FP279" s="26"/>
      <c r="FQ279" s="26"/>
      <c r="FR279" s="26"/>
      <c r="FS279" s="26"/>
      <c r="FT279" s="26"/>
      <c r="FU279" s="26"/>
      <c r="FV279" s="26"/>
      <c r="FW279" s="26"/>
      <c r="FX279" s="26"/>
      <c r="FY279" s="26"/>
      <c r="FZ279" s="26"/>
      <c r="GA279" s="26"/>
      <c r="GB279" s="26"/>
      <c r="GC279" s="26"/>
      <c r="GD279" s="26"/>
      <c r="GE279" s="26"/>
      <c r="GF279" s="26"/>
      <c r="GG279" s="26"/>
      <c r="GH279" s="26"/>
      <c r="GI279" s="26"/>
      <c r="GJ279" s="26"/>
      <c r="GK279" s="26"/>
      <c r="GL279" s="26"/>
      <c r="GM279" s="26"/>
      <c r="GN279" s="26"/>
      <c r="GO279" s="26"/>
      <c r="GP279" s="26"/>
      <c r="GQ279" s="26"/>
      <c r="GR279" s="26"/>
      <c r="GS279" s="26"/>
      <c r="GT279" s="26"/>
      <c r="GU279" s="26"/>
      <c r="GV279" s="26"/>
      <c r="GW279" s="26"/>
      <c r="GX279" s="26"/>
      <c r="GY279" s="26"/>
      <c r="GZ279" s="26"/>
      <c r="HA279" s="26"/>
      <c r="HB279" s="26"/>
      <c r="HC279" s="26"/>
      <c r="HD279" s="26"/>
      <c r="HE279" s="26"/>
      <c r="HF279" s="26"/>
      <c r="HG279" s="26"/>
      <c r="HH279" s="26"/>
      <c r="HI279" s="26"/>
      <c r="HJ279" s="26"/>
      <c r="HK279" s="26"/>
      <c r="HL279" s="26"/>
      <c r="HM279" s="26"/>
      <c r="HN279" s="26"/>
      <c r="HO279" s="26"/>
      <c r="HP279" s="26"/>
      <c r="HQ279" s="26"/>
      <c r="HR279" s="26"/>
      <c r="HS279" s="26"/>
      <c r="HT279" s="26"/>
      <c r="HU279" s="26"/>
      <c r="HV279" s="26"/>
    </row>
    <row r="280" spans="1:230" x14ac:dyDescent="0.25">
      <c r="A280" s="28"/>
      <c r="B280" s="29"/>
      <c r="C280" s="28"/>
      <c r="D280" s="28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  <c r="BN280" s="26"/>
      <c r="BO280" s="26"/>
      <c r="BP280" s="26"/>
      <c r="BQ280" s="26"/>
      <c r="BR280" s="26"/>
      <c r="BS280" s="26"/>
      <c r="BT280" s="26"/>
      <c r="BU280" s="26"/>
      <c r="BV280" s="26"/>
      <c r="BW280" s="26"/>
      <c r="BX280" s="26"/>
      <c r="BY280" s="26"/>
      <c r="BZ280" s="26"/>
      <c r="CA280" s="26"/>
      <c r="CB280" s="26"/>
      <c r="CC280" s="26"/>
      <c r="CD280" s="26"/>
      <c r="CE280" s="26"/>
      <c r="CF280" s="26"/>
      <c r="CG280" s="26"/>
      <c r="CH280" s="26"/>
      <c r="CI280" s="26"/>
      <c r="CJ280" s="26"/>
      <c r="CK280" s="26"/>
      <c r="CL280" s="26"/>
      <c r="CM280" s="26"/>
      <c r="CN280" s="26"/>
      <c r="CO280" s="26"/>
      <c r="CP280" s="26"/>
      <c r="CQ280" s="26"/>
      <c r="CR280" s="26"/>
      <c r="CS280" s="26"/>
      <c r="CT280" s="26"/>
      <c r="CU280" s="26"/>
      <c r="CV280" s="26"/>
      <c r="CW280" s="26"/>
      <c r="CX280" s="26"/>
      <c r="CY280" s="26"/>
      <c r="CZ280" s="26"/>
      <c r="DA280" s="26"/>
      <c r="DB280" s="26"/>
      <c r="DC280" s="26"/>
      <c r="DD280" s="26"/>
      <c r="DE280" s="26"/>
      <c r="DF280" s="26"/>
      <c r="DG280" s="26"/>
      <c r="DH280" s="26"/>
      <c r="DI280" s="26"/>
      <c r="DJ280" s="26"/>
      <c r="DK280" s="26"/>
      <c r="DL280" s="26"/>
      <c r="DM280" s="26"/>
      <c r="DN280" s="26"/>
      <c r="DO280" s="26"/>
      <c r="DP280" s="26"/>
      <c r="DQ280" s="26"/>
      <c r="DR280" s="26"/>
      <c r="DS280" s="26"/>
      <c r="DT280" s="26"/>
      <c r="DU280" s="26"/>
      <c r="DV280" s="26"/>
      <c r="DW280" s="26"/>
      <c r="DX280" s="26"/>
      <c r="DY280" s="26"/>
      <c r="DZ280" s="26"/>
      <c r="EA280" s="26"/>
      <c r="EB280" s="26"/>
      <c r="EC280" s="26"/>
      <c r="ED280" s="26"/>
      <c r="EE280" s="26"/>
      <c r="EF280" s="26"/>
      <c r="EG280" s="26"/>
      <c r="EH280" s="26"/>
      <c r="EI280" s="26"/>
      <c r="EJ280" s="26"/>
      <c r="EK280" s="26"/>
      <c r="EL280" s="26"/>
      <c r="EM280" s="26"/>
      <c r="EN280" s="26"/>
      <c r="EO280" s="26"/>
      <c r="EP280" s="26"/>
      <c r="EQ280" s="26"/>
      <c r="ER280" s="26"/>
      <c r="ES280" s="26"/>
      <c r="ET280" s="26"/>
      <c r="EU280" s="26"/>
      <c r="EV280" s="26"/>
      <c r="EW280" s="26"/>
      <c r="EX280" s="26"/>
      <c r="EY280" s="26"/>
      <c r="EZ280" s="26"/>
      <c r="FA280" s="26"/>
      <c r="FB280" s="26"/>
      <c r="FC280" s="26"/>
      <c r="FD280" s="26"/>
      <c r="FE280" s="26"/>
      <c r="FF280" s="26"/>
      <c r="FG280" s="26"/>
      <c r="FH280" s="26"/>
      <c r="FI280" s="26"/>
      <c r="FJ280" s="26"/>
      <c r="FK280" s="26"/>
      <c r="FL280" s="26"/>
      <c r="FM280" s="26"/>
      <c r="FN280" s="26"/>
      <c r="FO280" s="26"/>
      <c r="FP280" s="26"/>
      <c r="FQ280" s="26"/>
      <c r="FR280" s="26"/>
      <c r="FS280" s="26"/>
      <c r="FT280" s="26"/>
      <c r="FU280" s="26"/>
      <c r="FV280" s="26"/>
      <c r="FW280" s="26"/>
      <c r="FX280" s="26"/>
      <c r="FY280" s="26"/>
      <c r="FZ280" s="26"/>
      <c r="GA280" s="26"/>
      <c r="GB280" s="26"/>
      <c r="GC280" s="26"/>
      <c r="GD280" s="26"/>
      <c r="GE280" s="26"/>
      <c r="GF280" s="26"/>
      <c r="GG280" s="26"/>
      <c r="GH280" s="26"/>
      <c r="GI280" s="26"/>
      <c r="GJ280" s="26"/>
      <c r="GK280" s="26"/>
      <c r="GL280" s="26"/>
      <c r="GM280" s="26"/>
      <c r="GN280" s="26"/>
      <c r="GO280" s="26"/>
      <c r="GP280" s="26"/>
      <c r="GQ280" s="26"/>
      <c r="GR280" s="26"/>
      <c r="GS280" s="26"/>
      <c r="GT280" s="26"/>
      <c r="GU280" s="26"/>
      <c r="GV280" s="26"/>
      <c r="GW280" s="26"/>
      <c r="GX280" s="26"/>
      <c r="GY280" s="26"/>
      <c r="GZ280" s="26"/>
      <c r="HA280" s="26"/>
      <c r="HB280" s="26"/>
      <c r="HC280" s="26"/>
      <c r="HD280" s="26"/>
      <c r="HE280" s="26"/>
      <c r="HF280" s="26"/>
      <c r="HG280" s="26"/>
      <c r="HH280" s="26"/>
      <c r="HI280" s="26"/>
      <c r="HJ280" s="26"/>
      <c r="HK280" s="26"/>
      <c r="HL280" s="26"/>
      <c r="HM280" s="26"/>
      <c r="HN280" s="26"/>
      <c r="HO280" s="26"/>
      <c r="HP280" s="26"/>
      <c r="HQ280" s="26"/>
      <c r="HR280" s="26"/>
      <c r="HS280" s="26"/>
      <c r="HT280" s="26"/>
      <c r="HU280" s="26"/>
      <c r="HV280" s="26"/>
    </row>
  </sheetData>
  <sheetProtection sheet="1" scenarios="1"/>
  <mergeCells count="42">
    <mergeCell ref="AF37:AH37"/>
    <mergeCell ref="AF39:AH39"/>
    <mergeCell ref="AF38:AH38"/>
    <mergeCell ref="AN40:AP40"/>
    <mergeCell ref="AF40:AH40"/>
    <mergeCell ref="M6:V6"/>
    <mergeCell ref="Y32:AH32"/>
    <mergeCell ref="R7:S7"/>
    <mergeCell ref="T11:V11"/>
    <mergeCell ref="M32:V32"/>
    <mergeCell ref="AN41:AP41"/>
    <mergeCell ref="T33:V33"/>
    <mergeCell ref="T34:V34"/>
    <mergeCell ref="T35:V35"/>
    <mergeCell ref="T7:V7"/>
    <mergeCell ref="T8:V8"/>
    <mergeCell ref="AN37:AP37"/>
    <mergeCell ref="AN38:AP38"/>
    <mergeCell ref="AN39:AP39"/>
    <mergeCell ref="AN26:AP26"/>
    <mergeCell ref="T37:V37"/>
    <mergeCell ref="T39:V39"/>
    <mergeCell ref="T41:V41"/>
    <mergeCell ref="T40:V40"/>
    <mergeCell ref="T9:V9"/>
    <mergeCell ref="T10:V10"/>
    <mergeCell ref="T38:V38"/>
    <mergeCell ref="F32:G32"/>
    <mergeCell ref="AN22:AP22"/>
    <mergeCell ref="AN23:AP23"/>
    <mergeCell ref="AN24:AP24"/>
    <mergeCell ref="AN25:AP25"/>
    <mergeCell ref="T36:V36"/>
    <mergeCell ref="AN36:AP36"/>
    <mergeCell ref="AN35:AP35"/>
    <mergeCell ref="AF23:AH23"/>
    <mergeCell ref="AF24:AH24"/>
    <mergeCell ref="AF25:AH25"/>
    <mergeCell ref="AF33:AH33"/>
    <mergeCell ref="AF34:AH34"/>
    <mergeCell ref="AF35:AH35"/>
    <mergeCell ref="AF36:AH36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L216"/>
  <sheetViews>
    <sheetView workbookViewId="0">
      <selection activeCell="L20" sqref="L20"/>
    </sheetView>
  </sheetViews>
  <sheetFormatPr defaultColWidth="11.453125" defaultRowHeight="12.5" x14ac:dyDescent="0.25"/>
  <cols>
    <col min="1" max="3" width="11.453125" customWidth="1"/>
    <col min="4" max="4" width="13.54296875" customWidth="1"/>
    <col min="5" max="5" width="11.54296875" bestFit="1" customWidth="1"/>
    <col min="6" max="220" width="6.36328125" customWidth="1"/>
  </cols>
  <sheetData>
    <row r="1" spans="1:220" ht="13.25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68" t="s">
        <v>19</v>
      </c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69" t="s">
        <v>31</v>
      </c>
      <c r="V1" s="35"/>
      <c r="W1" s="35"/>
      <c r="X1" s="35"/>
      <c r="Y1" s="35"/>
      <c r="Z1" s="35"/>
      <c r="AA1" s="35"/>
      <c r="AB1" s="36"/>
      <c r="AC1" s="73" t="e">
        <f>SQRT(AC2*(1-AC2))</f>
        <v>#DIV/0!</v>
      </c>
      <c r="AD1" s="35" t="e">
        <f t="shared" ref="AD1:BU1" si="1">AC1</f>
        <v>#DIV/0!</v>
      </c>
      <c r="AE1" s="35" t="e">
        <f t="shared" si="1"/>
        <v>#DIV/0!</v>
      </c>
      <c r="AF1" s="35" t="e">
        <f t="shared" si="1"/>
        <v>#DIV/0!</v>
      </c>
      <c r="AG1" s="35" t="e">
        <f t="shared" si="1"/>
        <v>#DIV/0!</v>
      </c>
      <c r="AH1" s="35" t="e">
        <f t="shared" si="1"/>
        <v>#DIV/0!</v>
      </c>
      <c r="AI1" s="35" t="e">
        <f t="shared" si="1"/>
        <v>#DIV/0!</v>
      </c>
      <c r="AJ1" s="35" t="e">
        <f t="shared" si="1"/>
        <v>#DIV/0!</v>
      </c>
      <c r="AK1" s="35" t="e">
        <f t="shared" si="1"/>
        <v>#DIV/0!</v>
      </c>
      <c r="AL1" s="35" t="e">
        <f>AK1</f>
        <v>#DIV/0!</v>
      </c>
      <c r="AM1" s="35" t="e">
        <f t="shared" si="1"/>
        <v>#DIV/0!</v>
      </c>
      <c r="AN1" s="35" t="e">
        <f t="shared" si="1"/>
        <v>#DIV/0!</v>
      </c>
      <c r="AO1" s="35" t="e">
        <f t="shared" si="1"/>
        <v>#DIV/0!</v>
      </c>
      <c r="AP1" s="35" t="e">
        <f t="shared" si="1"/>
        <v>#DIV/0!</v>
      </c>
      <c r="AQ1" s="35" t="e">
        <f t="shared" si="1"/>
        <v>#DIV/0!</v>
      </c>
      <c r="AR1" s="35" t="e">
        <f t="shared" si="1"/>
        <v>#DIV/0!</v>
      </c>
      <c r="AS1" s="35" t="e">
        <f t="shared" si="1"/>
        <v>#DIV/0!</v>
      </c>
      <c r="AT1" s="35" t="e">
        <f t="shared" si="1"/>
        <v>#DIV/0!</v>
      </c>
      <c r="AU1" s="35" t="e">
        <f t="shared" si="1"/>
        <v>#DIV/0!</v>
      </c>
      <c r="AV1" s="35" t="e">
        <f t="shared" si="1"/>
        <v>#DIV/0!</v>
      </c>
      <c r="AW1" s="35" t="e">
        <f t="shared" si="1"/>
        <v>#DIV/0!</v>
      </c>
      <c r="AX1" s="35" t="e">
        <f t="shared" si="1"/>
        <v>#DIV/0!</v>
      </c>
      <c r="AY1" s="35" t="e">
        <f t="shared" si="1"/>
        <v>#DIV/0!</v>
      </c>
      <c r="AZ1" s="36" t="e">
        <f t="shared" si="1"/>
        <v>#DIV/0!</v>
      </c>
      <c r="BA1" s="73" t="e">
        <f>SQRT(BA2*(1-BA2))</f>
        <v>#DIV/0!</v>
      </c>
      <c r="BB1" s="35" t="e">
        <f t="shared" si="1"/>
        <v>#DIV/0!</v>
      </c>
      <c r="BC1" s="35" t="e">
        <f t="shared" si="1"/>
        <v>#DIV/0!</v>
      </c>
      <c r="BD1" s="35" t="e">
        <f t="shared" si="1"/>
        <v>#DIV/0!</v>
      </c>
      <c r="BE1" s="35" t="e">
        <f t="shared" si="1"/>
        <v>#DIV/0!</v>
      </c>
      <c r="BF1" s="35" t="e">
        <f t="shared" si="1"/>
        <v>#DIV/0!</v>
      </c>
      <c r="BG1" s="35" t="e">
        <f t="shared" si="1"/>
        <v>#DIV/0!</v>
      </c>
      <c r="BH1" s="35" t="e">
        <f t="shared" si="1"/>
        <v>#DIV/0!</v>
      </c>
      <c r="BI1" s="35" t="e">
        <f t="shared" si="1"/>
        <v>#DIV/0!</v>
      </c>
      <c r="BJ1" s="35" t="e">
        <f t="shared" si="1"/>
        <v>#DIV/0!</v>
      </c>
      <c r="BK1" s="35" t="e">
        <f t="shared" si="1"/>
        <v>#DIV/0!</v>
      </c>
      <c r="BL1" s="35" t="e">
        <f t="shared" si="1"/>
        <v>#DIV/0!</v>
      </c>
      <c r="BM1" s="35" t="e">
        <f t="shared" si="1"/>
        <v>#DIV/0!</v>
      </c>
      <c r="BN1" s="35" t="e">
        <f t="shared" si="1"/>
        <v>#DIV/0!</v>
      </c>
      <c r="BO1" s="35" t="e">
        <f t="shared" si="1"/>
        <v>#DIV/0!</v>
      </c>
      <c r="BP1" s="35" t="e">
        <f t="shared" si="1"/>
        <v>#DIV/0!</v>
      </c>
      <c r="BQ1" s="35" t="e">
        <f t="shared" si="1"/>
        <v>#DIV/0!</v>
      </c>
      <c r="BR1" s="35" t="e">
        <f t="shared" si="1"/>
        <v>#DIV/0!</v>
      </c>
      <c r="BS1" s="35" t="e">
        <f t="shared" si="1"/>
        <v>#DIV/0!</v>
      </c>
      <c r="BT1" s="35" t="e">
        <f t="shared" si="1"/>
        <v>#DIV/0!</v>
      </c>
      <c r="BU1" s="35" t="e">
        <f t="shared" si="1"/>
        <v>#DIV/0!</v>
      </c>
      <c r="BV1" s="35" t="e">
        <f>BU1</f>
        <v>#DIV/0!</v>
      </c>
      <c r="BW1" s="35" t="e">
        <f>BV1</f>
        <v>#DIV/0!</v>
      </c>
      <c r="BX1" s="36" t="e">
        <f>BW1</f>
        <v>#DIV/0!</v>
      </c>
      <c r="BY1" s="73" t="e">
        <f>SQRT(BY2*(1-BY2))</f>
        <v>#DIV/0!</v>
      </c>
      <c r="BZ1" s="35" t="e">
        <f t="shared" ref="BZ1:CV1" si="2">BY1</f>
        <v>#DIV/0!</v>
      </c>
      <c r="CA1" s="35" t="e">
        <f t="shared" si="2"/>
        <v>#DIV/0!</v>
      </c>
      <c r="CB1" s="35" t="e">
        <f t="shared" si="2"/>
        <v>#DIV/0!</v>
      </c>
      <c r="CC1" s="35" t="e">
        <f t="shared" si="2"/>
        <v>#DIV/0!</v>
      </c>
      <c r="CD1" s="35" t="e">
        <f t="shared" si="2"/>
        <v>#DIV/0!</v>
      </c>
      <c r="CE1" s="35" t="e">
        <f t="shared" si="2"/>
        <v>#DIV/0!</v>
      </c>
      <c r="CF1" s="35" t="e">
        <f t="shared" si="2"/>
        <v>#DIV/0!</v>
      </c>
      <c r="CG1" s="35" t="e">
        <f t="shared" si="2"/>
        <v>#DIV/0!</v>
      </c>
      <c r="CH1" s="35" t="e">
        <f t="shared" si="2"/>
        <v>#DIV/0!</v>
      </c>
      <c r="CI1" s="35" t="e">
        <f t="shared" si="2"/>
        <v>#DIV/0!</v>
      </c>
      <c r="CJ1" s="35" t="e">
        <f t="shared" si="2"/>
        <v>#DIV/0!</v>
      </c>
      <c r="CK1" s="35" t="e">
        <f t="shared" si="2"/>
        <v>#DIV/0!</v>
      </c>
      <c r="CL1" s="35" t="e">
        <f t="shared" si="2"/>
        <v>#DIV/0!</v>
      </c>
      <c r="CM1" s="35" t="e">
        <f t="shared" si="2"/>
        <v>#DIV/0!</v>
      </c>
      <c r="CN1" s="35" t="e">
        <f t="shared" si="2"/>
        <v>#DIV/0!</v>
      </c>
      <c r="CO1" s="35" t="e">
        <f t="shared" si="2"/>
        <v>#DIV/0!</v>
      </c>
      <c r="CP1" s="35" t="e">
        <f t="shared" si="2"/>
        <v>#DIV/0!</v>
      </c>
      <c r="CQ1" s="35" t="e">
        <f t="shared" si="2"/>
        <v>#DIV/0!</v>
      </c>
      <c r="CR1" s="35" t="e">
        <f t="shared" si="2"/>
        <v>#DIV/0!</v>
      </c>
      <c r="CS1" s="35" t="e">
        <f t="shared" si="2"/>
        <v>#DIV/0!</v>
      </c>
      <c r="CT1" s="35" t="e">
        <f t="shared" si="2"/>
        <v>#DIV/0!</v>
      </c>
      <c r="CU1" s="35" t="e">
        <f t="shared" si="2"/>
        <v>#DIV/0!</v>
      </c>
      <c r="CV1" s="36" t="e">
        <f t="shared" si="2"/>
        <v>#DIV/0!</v>
      </c>
      <c r="CW1" s="73" t="e">
        <f>SQRT(CW2*(1-CW2))</f>
        <v>#DIV/0!</v>
      </c>
      <c r="CX1" s="35" t="e">
        <f t="shared" ref="CX1:ER1" si="3">CW1</f>
        <v>#DIV/0!</v>
      </c>
      <c r="CY1" s="35" t="e">
        <f t="shared" si="3"/>
        <v>#DIV/0!</v>
      </c>
      <c r="CZ1" s="35" t="e">
        <f t="shared" si="3"/>
        <v>#DIV/0!</v>
      </c>
      <c r="DA1" s="35" t="e">
        <f t="shared" si="3"/>
        <v>#DIV/0!</v>
      </c>
      <c r="DB1" s="35" t="e">
        <f t="shared" si="3"/>
        <v>#DIV/0!</v>
      </c>
      <c r="DC1" s="35" t="e">
        <f t="shared" si="3"/>
        <v>#DIV/0!</v>
      </c>
      <c r="DD1" s="35" t="e">
        <f t="shared" si="3"/>
        <v>#DIV/0!</v>
      </c>
      <c r="DE1" s="35" t="e">
        <f t="shared" si="3"/>
        <v>#DIV/0!</v>
      </c>
      <c r="DF1" s="35" t="e">
        <f t="shared" si="3"/>
        <v>#DIV/0!</v>
      </c>
      <c r="DG1" s="35" t="e">
        <f t="shared" si="3"/>
        <v>#DIV/0!</v>
      </c>
      <c r="DH1" s="35" t="e">
        <f t="shared" si="3"/>
        <v>#DIV/0!</v>
      </c>
      <c r="DI1" s="35" t="e">
        <f t="shared" si="3"/>
        <v>#DIV/0!</v>
      </c>
      <c r="DJ1" s="35" t="e">
        <f t="shared" si="3"/>
        <v>#DIV/0!</v>
      </c>
      <c r="DK1" s="35" t="e">
        <f t="shared" si="3"/>
        <v>#DIV/0!</v>
      </c>
      <c r="DL1" s="35" t="e">
        <f t="shared" si="3"/>
        <v>#DIV/0!</v>
      </c>
      <c r="DM1" s="35" t="e">
        <f t="shared" si="3"/>
        <v>#DIV/0!</v>
      </c>
      <c r="DN1" s="35" t="e">
        <f t="shared" si="3"/>
        <v>#DIV/0!</v>
      </c>
      <c r="DO1" s="35" t="e">
        <f t="shared" si="3"/>
        <v>#DIV/0!</v>
      </c>
      <c r="DP1" s="35" t="e">
        <f t="shared" si="3"/>
        <v>#DIV/0!</v>
      </c>
      <c r="DQ1" s="35" t="e">
        <f t="shared" si="3"/>
        <v>#DIV/0!</v>
      </c>
      <c r="DR1" s="35" t="e">
        <f t="shared" si="3"/>
        <v>#DIV/0!</v>
      </c>
      <c r="DS1" s="35" t="e">
        <f t="shared" si="3"/>
        <v>#DIV/0!</v>
      </c>
      <c r="DT1" s="36" t="e">
        <f t="shared" si="3"/>
        <v>#DIV/0!</v>
      </c>
      <c r="DU1" s="73" t="e">
        <f>SQRT(DU2*(1-DU2))</f>
        <v>#DIV/0!</v>
      </c>
      <c r="DV1" s="35" t="e">
        <f t="shared" si="3"/>
        <v>#DIV/0!</v>
      </c>
      <c r="DW1" s="35" t="e">
        <f t="shared" si="3"/>
        <v>#DIV/0!</v>
      </c>
      <c r="DX1" s="35" t="e">
        <f t="shared" si="3"/>
        <v>#DIV/0!</v>
      </c>
      <c r="DY1" s="35" t="e">
        <f t="shared" si="3"/>
        <v>#DIV/0!</v>
      </c>
      <c r="DZ1" s="35" t="e">
        <f t="shared" si="3"/>
        <v>#DIV/0!</v>
      </c>
      <c r="EA1" s="35" t="e">
        <f t="shared" si="3"/>
        <v>#DIV/0!</v>
      </c>
      <c r="EB1" s="35" t="e">
        <f t="shared" si="3"/>
        <v>#DIV/0!</v>
      </c>
      <c r="EC1" s="35" t="e">
        <f t="shared" si="3"/>
        <v>#DIV/0!</v>
      </c>
      <c r="ED1" s="35" t="e">
        <f t="shared" si="3"/>
        <v>#DIV/0!</v>
      </c>
      <c r="EE1" s="35" t="e">
        <f t="shared" si="3"/>
        <v>#DIV/0!</v>
      </c>
      <c r="EF1" s="35" t="e">
        <f t="shared" si="3"/>
        <v>#DIV/0!</v>
      </c>
      <c r="EG1" s="35" t="e">
        <f t="shared" si="3"/>
        <v>#DIV/0!</v>
      </c>
      <c r="EH1" s="35" t="e">
        <f t="shared" si="3"/>
        <v>#DIV/0!</v>
      </c>
      <c r="EI1" s="35" t="e">
        <f t="shared" si="3"/>
        <v>#DIV/0!</v>
      </c>
      <c r="EJ1" s="35" t="e">
        <f t="shared" si="3"/>
        <v>#DIV/0!</v>
      </c>
      <c r="EK1" s="35" t="e">
        <f t="shared" si="3"/>
        <v>#DIV/0!</v>
      </c>
      <c r="EL1" s="35" t="e">
        <f t="shared" si="3"/>
        <v>#DIV/0!</v>
      </c>
      <c r="EM1" s="35" t="e">
        <f t="shared" si="3"/>
        <v>#DIV/0!</v>
      </c>
      <c r="EN1" s="35" t="e">
        <f t="shared" si="3"/>
        <v>#DIV/0!</v>
      </c>
      <c r="EO1" s="35" t="e">
        <f t="shared" si="3"/>
        <v>#DIV/0!</v>
      </c>
      <c r="EP1" s="35" t="e">
        <f t="shared" si="3"/>
        <v>#DIV/0!</v>
      </c>
      <c r="EQ1" s="35" t="e">
        <f>EP1</f>
        <v>#DIV/0!</v>
      </c>
      <c r="ER1" s="36" t="e">
        <f t="shared" si="3"/>
        <v>#DIV/0!</v>
      </c>
      <c r="ES1" s="73" t="e">
        <f>SQRT(ES2*(1-ES2))</f>
        <v>#DIV/0!</v>
      </c>
      <c r="ET1" s="35" t="e">
        <f t="shared" ref="ET1" si="4">ES1</f>
        <v>#DIV/0!</v>
      </c>
      <c r="EU1" s="35" t="e">
        <f t="shared" ref="EU1" si="5">ET1</f>
        <v>#DIV/0!</v>
      </c>
      <c r="EV1" s="35" t="e">
        <f t="shared" ref="EV1" si="6">EU1</f>
        <v>#DIV/0!</v>
      </c>
      <c r="EW1" s="35" t="e">
        <f t="shared" ref="EW1" si="7">EV1</f>
        <v>#DIV/0!</v>
      </c>
      <c r="EX1" s="35" t="e">
        <f t="shared" ref="EX1" si="8">EW1</f>
        <v>#DIV/0!</v>
      </c>
      <c r="EY1" s="35" t="e">
        <f t="shared" ref="EY1" si="9">EX1</f>
        <v>#DIV/0!</v>
      </c>
      <c r="EZ1" s="35" t="e">
        <f t="shared" ref="EZ1" si="10">EY1</f>
        <v>#DIV/0!</v>
      </c>
      <c r="FA1" s="35" t="e">
        <f t="shared" ref="FA1" si="11">EZ1</f>
        <v>#DIV/0!</v>
      </c>
      <c r="FB1" s="35" t="e">
        <f t="shared" ref="FB1" si="12">FA1</f>
        <v>#DIV/0!</v>
      </c>
      <c r="FC1" s="35" t="e">
        <f t="shared" ref="FC1" si="13">FB1</f>
        <v>#DIV/0!</v>
      </c>
      <c r="FD1" s="35" t="e">
        <f t="shared" ref="FD1" si="14">FC1</f>
        <v>#DIV/0!</v>
      </c>
      <c r="FE1" s="35" t="e">
        <f t="shared" ref="FE1" si="15">FD1</f>
        <v>#DIV/0!</v>
      </c>
      <c r="FF1" s="35" t="e">
        <f t="shared" ref="FF1" si="16">FE1</f>
        <v>#DIV/0!</v>
      </c>
      <c r="FG1" s="35" t="e">
        <f t="shared" ref="FG1" si="17">FF1</f>
        <v>#DIV/0!</v>
      </c>
      <c r="FH1" s="35" t="e">
        <f t="shared" ref="FH1" si="18">FG1</f>
        <v>#DIV/0!</v>
      </c>
      <c r="FI1" s="35" t="e">
        <f t="shared" ref="FI1" si="19">FH1</f>
        <v>#DIV/0!</v>
      </c>
      <c r="FJ1" s="35" t="e">
        <f t="shared" ref="FJ1" si="20">FI1</f>
        <v>#DIV/0!</v>
      </c>
      <c r="FK1" s="35" t="e">
        <f t="shared" ref="FK1" si="21">FJ1</f>
        <v>#DIV/0!</v>
      </c>
      <c r="FL1" s="35" t="e">
        <f t="shared" ref="FL1" si="22">FK1</f>
        <v>#DIV/0!</v>
      </c>
      <c r="FM1" s="35" t="e">
        <f t="shared" ref="FM1" si="23">FL1</f>
        <v>#DIV/0!</v>
      </c>
      <c r="FN1" s="35" t="e">
        <f t="shared" ref="FN1" si="24">FM1</f>
        <v>#DIV/0!</v>
      </c>
      <c r="FO1" s="35" t="e">
        <f>FN1</f>
        <v>#DIV/0!</v>
      </c>
      <c r="FP1" s="36" t="e">
        <f t="shared" ref="FP1" si="25">FO1</f>
        <v>#DIV/0!</v>
      </c>
      <c r="FQ1" s="73" t="e">
        <f>SQRT(FQ2*(1-FQ2))</f>
        <v>#DIV/0!</v>
      </c>
      <c r="FR1" s="35" t="e">
        <f t="shared" ref="FR1" si="26">FQ1</f>
        <v>#DIV/0!</v>
      </c>
      <c r="FS1" s="35" t="e">
        <f t="shared" ref="FS1" si="27">FR1</f>
        <v>#DIV/0!</v>
      </c>
      <c r="FT1" s="35" t="e">
        <f t="shared" ref="FT1" si="28">FS1</f>
        <v>#DIV/0!</v>
      </c>
      <c r="FU1" s="35" t="e">
        <f t="shared" ref="FU1" si="29">FT1</f>
        <v>#DIV/0!</v>
      </c>
      <c r="FV1" s="35" t="e">
        <f t="shared" ref="FV1" si="30">FU1</f>
        <v>#DIV/0!</v>
      </c>
      <c r="FW1" s="35" t="e">
        <f t="shared" ref="FW1" si="31">FV1</f>
        <v>#DIV/0!</v>
      </c>
      <c r="FX1" s="35" t="e">
        <f t="shared" ref="FX1" si="32">FW1</f>
        <v>#DIV/0!</v>
      </c>
      <c r="FY1" s="35" t="e">
        <f t="shared" ref="FY1" si="33">FX1</f>
        <v>#DIV/0!</v>
      </c>
      <c r="FZ1" s="35" t="e">
        <f t="shared" ref="FZ1" si="34">FY1</f>
        <v>#DIV/0!</v>
      </c>
      <c r="GA1" s="35" t="e">
        <f t="shared" ref="GA1" si="35">FZ1</f>
        <v>#DIV/0!</v>
      </c>
      <c r="GB1" s="35" t="e">
        <f t="shared" ref="GB1" si="36">GA1</f>
        <v>#DIV/0!</v>
      </c>
      <c r="GC1" s="35" t="e">
        <f t="shared" ref="GC1" si="37">GB1</f>
        <v>#DIV/0!</v>
      </c>
      <c r="GD1" s="35" t="e">
        <f t="shared" ref="GD1" si="38">GC1</f>
        <v>#DIV/0!</v>
      </c>
      <c r="GE1" s="35" t="e">
        <f t="shared" ref="GE1" si="39">GD1</f>
        <v>#DIV/0!</v>
      </c>
      <c r="GF1" s="35" t="e">
        <f t="shared" ref="GF1" si="40">GE1</f>
        <v>#DIV/0!</v>
      </c>
      <c r="GG1" s="35" t="e">
        <f t="shared" ref="GG1" si="41">GF1</f>
        <v>#DIV/0!</v>
      </c>
      <c r="GH1" s="35" t="e">
        <f t="shared" ref="GH1" si="42">GG1</f>
        <v>#DIV/0!</v>
      </c>
      <c r="GI1" s="35" t="e">
        <f t="shared" ref="GI1" si="43">GH1</f>
        <v>#DIV/0!</v>
      </c>
      <c r="GJ1" s="35" t="e">
        <f t="shared" ref="GJ1" si="44">GI1</f>
        <v>#DIV/0!</v>
      </c>
      <c r="GK1" s="35" t="e">
        <f t="shared" ref="GK1" si="45">GJ1</f>
        <v>#DIV/0!</v>
      </c>
      <c r="GL1" s="35" t="e">
        <f t="shared" ref="GL1" si="46">GK1</f>
        <v>#DIV/0!</v>
      </c>
      <c r="GM1" s="35" t="e">
        <f>GL1</f>
        <v>#DIV/0!</v>
      </c>
      <c r="GN1" s="36" t="e">
        <f t="shared" ref="GN1" si="47">GM1</f>
        <v>#DIV/0!</v>
      </c>
      <c r="GO1" s="73" t="e">
        <f>SQRT(GO2*(1-GO2))</f>
        <v>#DIV/0!</v>
      </c>
      <c r="GP1" s="35" t="e">
        <f t="shared" ref="GP1" si="48">GO1</f>
        <v>#DIV/0!</v>
      </c>
      <c r="GQ1" s="35" t="e">
        <f t="shared" ref="GQ1" si="49">GP1</f>
        <v>#DIV/0!</v>
      </c>
      <c r="GR1" s="35" t="e">
        <f t="shared" ref="GR1" si="50">GQ1</f>
        <v>#DIV/0!</v>
      </c>
      <c r="GS1" s="35" t="e">
        <f t="shared" ref="GS1" si="51">GR1</f>
        <v>#DIV/0!</v>
      </c>
      <c r="GT1" s="35" t="e">
        <f t="shared" ref="GT1" si="52">GS1</f>
        <v>#DIV/0!</v>
      </c>
      <c r="GU1" s="35" t="e">
        <f t="shared" ref="GU1" si="53">GT1</f>
        <v>#DIV/0!</v>
      </c>
      <c r="GV1" s="35" t="e">
        <f t="shared" ref="GV1" si="54">GU1</f>
        <v>#DIV/0!</v>
      </c>
      <c r="GW1" s="35" t="e">
        <f t="shared" ref="GW1" si="55">GV1</f>
        <v>#DIV/0!</v>
      </c>
      <c r="GX1" s="35" t="e">
        <f t="shared" ref="GX1" si="56">GW1</f>
        <v>#DIV/0!</v>
      </c>
      <c r="GY1" s="35" t="e">
        <f t="shared" ref="GY1" si="57">GX1</f>
        <v>#DIV/0!</v>
      </c>
      <c r="GZ1" s="35" t="e">
        <f t="shared" ref="GZ1" si="58">GY1</f>
        <v>#DIV/0!</v>
      </c>
      <c r="HA1" s="35" t="e">
        <f t="shared" ref="HA1" si="59">GZ1</f>
        <v>#DIV/0!</v>
      </c>
      <c r="HB1" s="35" t="e">
        <f t="shared" ref="HB1" si="60">HA1</f>
        <v>#DIV/0!</v>
      </c>
      <c r="HC1" s="35" t="e">
        <f t="shared" ref="HC1" si="61">HB1</f>
        <v>#DIV/0!</v>
      </c>
      <c r="HD1" s="35" t="e">
        <f t="shared" ref="HD1" si="62">HC1</f>
        <v>#DIV/0!</v>
      </c>
      <c r="HE1" s="35" t="e">
        <f t="shared" ref="HE1" si="63">HD1</f>
        <v>#DIV/0!</v>
      </c>
      <c r="HF1" s="35" t="e">
        <f t="shared" ref="HF1" si="64">HE1</f>
        <v>#DIV/0!</v>
      </c>
      <c r="HG1" s="35" t="e">
        <f t="shared" ref="HG1" si="65">HF1</f>
        <v>#DIV/0!</v>
      </c>
      <c r="HH1" s="35" t="e">
        <f t="shared" ref="HH1" si="66">HG1</f>
        <v>#DIV/0!</v>
      </c>
      <c r="HI1" s="35" t="e">
        <f t="shared" ref="HI1" si="67">HH1</f>
        <v>#DIV/0!</v>
      </c>
      <c r="HJ1" s="35" t="e">
        <f t="shared" ref="HJ1" si="68">HI1</f>
        <v>#DIV/0!</v>
      </c>
      <c r="HK1" s="35" t="e">
        <f>HJ1</f>
        <v>#DIV/0!</v>
      </c>
      <c r="HL1" s="36" t="e">
        <f t="shared" ref="HL1" si="69">HK1</f>
        <v>#DIV/0!</v>
      </c>
    </row>
    <row r="2" spans="1:220" ht="13.25" customHeight="1" x14ac:dyDescent="0.3">
      <c r="A2" t="e">
        <f t="shared" si="0"/>
        <v>#DIV/0!</v>
      </c>
      <c r="B2">
        <f>resultat!C3</f>
        <v>0</v>
      </c>
      <c r="C2">
        <f>resultat!D3</f>
        <v>0</v>
      </c>
      <c r="E2" s="37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59" t="s">
        <v>32</v>
      </c>
      <c r="AB2" s="38"/>
      <c r="AC2" s="74" t="e">
        <f>SUM(E12:AB12)/SUM(E13:AB13)</f>
        <v>#DIV/0!</v>
      </c>
      <c r="AZ2" s="38"/>
      <c r="BA2" s="74" t="e">
        <f>SUM(AC12:AZ12)/SUM(AC13:AZ13)</f>
        <v>#DIV/0!</v>
      </c>
      <c r="BX2" s="38"/>
      <c r="BY2" s="74" t="e">
        <f>SUM(BA12:BX12)/SUM(BA13:BX13)</f>
        <v>#DIV/0!</v>
      </c>
      <c r="CV2" s="38"/>
      <c r="CW2" s="74" t="e">
        <f>SUM(BY12:CV12)/SUM(BY13:CV13)</f>
        <v>#DIV/0!</v>
      </c>
      <c r="DT2" s="38"/>
      <c r="DU2" s="74" t="e">
        <f>SUM(CW12:DT12)/SUM(CW13:DT13)</f>
        <v>#DIV/0!</v>
      </c>
      <c r="ER2" s="38"/>
      <c r="ES2" s="74" t="e">
        <f>SUM(DU12:ER12)/SUM(DU13:ER13)</f>
        <v>#DIV/0!</v>
      </c>
      <c r="FP2" s="38"/>
      <c r="FQ2" s="74" t="e">
        <f>SUM(ES12:FP12)/SUM(ES13:FP13)</f>
        <v>#DIV/0!</v>
      </c>
      <c r="GN2" s="38"/>
      <c r="GO2" s="74" t="e">
        <f>SUM(FQ12:GN12)/SUM(FQ13:GN13)</f>
        <v>#DIV/0!</v>
      </c>
      <c r="HL2" s="38"/>
    </row>
    <row r="3" spans="1:220" ht="13.25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71" t="s">
        <v>24</v>
      </c>
      <c r="F3" s="72"/>
      <c r="G3" s="72"/>
      <c r="H3" s="72"/>
      <c r="I3" s="72"/>
      <c r="J3" s="72"/>
      <c r="K3" s="72"/>
      <c r="L3" s="72"/>
      <c r="M3" s="1"/>
      <c r="N3" s="1"/>
      <c r="O3" s="1"/>
      <c r="P3" s="1"/>
      <c r="Q3" s="1"/>
      <c r="R3" s="1"/>
      <c r="S3" s="1"/>
      <c r="T3" s="1"/>
      <c r="U3" s="57"/>
      <c r="V3" s="1"/>
      <c r="W3" s="1"/>
      <c r="X3" s="1"/>
      <c r="Y3" s="1"/>
      <c r="Z3" s="1"/>
      <c r="AA3" s="1"/>
      <c r="AB3" s="39"/>
      <c r="AC3" s="37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9"/>
      <c r="BA3" s="37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39"/>
      <c r="BY3" s="37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39"/>
      <c r="CW3" s="37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39"/>
      <c r="DU3" s="37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39"/>
      <c r="ES3" s="37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39"/>
      <c r="FQ3" s="37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39"/>
      <c r="GO3" s="37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39"/>
    </row>
    <row r="4" spans="1:220" ht="13.25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7"/>
      <c r="F4" s="1"/>
      <c r="G4" s="1"/>
      <c r="H4" s="1"/>
      <c r="I4" s="1"/>
      <c r="J4" s="57"/>
      <c r="L4" s="1"/>
      <c r="M4" s="1"/>
      <c r="N4" s="1"/>
      <c r="O4" s="1"/>
      <c r="P4" s="1"/>
      <c r="Q4" s="1"/>
      <c r="R4" s="1"/>
      <c r="S4" s="1"/>
      <c r="T4" s="1"/>
      <c r="U4" s="58" t="s">
        <v>20</v>
      </c>
      <c r="V4" s="1"/>
      <c r="W4" s="1"/>
      <c r="X4" s="1"/>
      <c r="Y4" s="1"/>
      <c r="Z4" s="1"/>
      <c r="AA4" s="1"/>
      <c r="AB4" s="39"/>
      <c r="AC4" s="37" t="e">
        <f>AC1*SQRT(1/AC14)*100</f>
        <v>#DIV/0!</v>
      </c>
      <c r="AD4" s="1" t="e">
        <f t="shared" ref="AD4:CO4" si="70">AD1*SQRT(1/AD14)*100</f>
        <v>#DIV/0!</v>
      </c>
      <c r="AE4" s="1" t="e">
        <f t="shared" si="70"/>
        <v>#DIV/0!</v>
      </c>
      <c r="AF4" s="1" t="e">
        <f t="shared" si="70"/>
        <v>#DIV/0!</v>
      </c>
      <c r="AG4" s="1" t="e">
        <f t="shared" si="70"/>
        <v>#DIV/0!</v>
      </c>
      <c r="AH4" s="1" t="e">
        <f t="shared" si="70"/>
        <v>#DIV/0!</v>
      </c>
      <c r="AI4" s="1" t="e">
        <f t="shared" si="70"/>
        <v>#DIV/0!</v>
      </c>
      <c r="AJ4" s="1" t="e">
        <f t="shared" si="70"/>
        <v>#DIV/0!</v>
      </c>
      <c r="AK4" s="1" t="e">
        <f t="shared" si="70"/>
        <v>#DIV/0!</v>
      </c>
      <c r="AL4" s="1" t="e">
        <f t="shared" si="70"/>
        <v>#DIV/0!</v>
      </c>
      <c r="AM4" s="1" t="e">
        <f t="shared" si="70"/>
        <v>#DIV/0!</v>
      </c>
      <c r="AN4" s="1" t="e">
        <f t="shared" si="70"/>
        <v>#DIV/0!</v>
      </c>
      <c r="AO4" s="1" t="e">
        <f t="shared" si="70"/>
        <v>#DIV/0!</v>
      </c>
      <c r="AP4" s="1" t="e">
        <f t="shared" si="70"/>
        <v>#DIV/0!</v>
      </c>
      <c r="AQ4" s="1" t="e">
        <f t="shared" si="70"/>
        <v>#DIV/0!</v>
      </c>
      <c r="AR4" s="1" t="e">
        <f t="shared" si="70"/>
        <v>#DIV/0!</v>
      </c>
      <c r="AS4" s="1" t="e">
        <f t="shared" si="70"/>
        <v>#DIV/0!</v>
      </c>
      <c r="AT4" s="1" t="e">
        <f t="shared" si="70"/>
        <v>#DIV/0!</v>
      </c>
      <c r="AU4" s="1" t="e">
        <f t="shared" si="70"/>
        <v>#DIV/0!</v>
      </c>
      <c r="AV4" s="1" t="e">
        <f t="shared" si="70"/>
        <v>#DIV/0!</v>
      </c>
      <c r="AW4" s="1" t="e">
        <f t="shared" si="70"/>
        <v>#DIV/0!</v>
      </c>
      <c r="AX4" s="1" t="e">
        <f t="shared" si="70"/>
        <v>#DIV/0!</v>
      </c>
      <c r="AY4" s="1" t="e">
        <f t="shared" si="70"/>
        <v>#DIV/0!</v>
      </c>
      <c r="AZ4" s="39" t="e">
        <f t="shared" si="70"/>
        <v>#DIV/0!</v>
      </c>
      <c r="BA4" s="37" t="e">
        <f>BA1*SQRT(1/BA14)*100</f>
        <v>#DIV/0!</v>
      </c>
      <c r="BB4" s="1" t="e">
        <f t="shared" si="70"/>
        <v>#DIV/0!</v>
      </c>
      <c r="BC4" s="1" t="e">
        <f t="shared" si="70"/>
        <v>#DIV/0!</v>
      </c>
      <c r="BD4" s="1" t="e">
        <f t="shared" si="70"/>
        <v>#DIV/0!</v>
      </c>
      <c r="BE4" s="1" t="e">
        <f t="shared" si="70"/>
        <v>#DIV/0!</v>
      </c>
      <c r="BF4" s="1" t="e">
        <f t="shared" si="70"/>
        <v>#DIV/0!</v>
      </c>
      <c r="BG4" s="1" t="e">
        <f t="shared" si="70"/>
        <v>#DIV/0!</v>
      </c>
      <c r="BH4" s="1" t="e">
        <f t="shared" si="70"/>
        <v>#DIV/0!</v>
      </c>
      <c r="BI4" s="1" t="e">
        <f t="shared" si="70"/>
        <v>#DIV/0!</v>
      </c>
      <c r="BJ4" s="1" t="e">
        <f t="shared" si="70"/>
        <v>#DIV/0!</v>
      </c>
      <c r="BK4" s="1" t="e">
        <f t="shared" si="70"/>
        <v>#DIV/0!</v>
      </c>
      <c r="BL4" s="1" t="e">
        <f t="shared" si="70"/>
        <v>#DIV/0!</v>
      </c>
      <c r="BM4" s="1" t="e">
        <f t="shared" si="70"/>
        <v>#DIV/0!</v>
      </c>
      <c r="BN4" s="1" t="e">
        <f t="shared" si="70"/>
        <v>#DIV/0!</v>
      </c>
      <c r="BO4" s="1" t="e">
        <f t="shared" si="70"/>
        <v>#DIV/0!</v>
      </c>
      <c r="BP4" s="1" t="e">
        <f t="shared" si="70"/>
        <v>#DIV/0!</v>
      </c>
      <c r="BQ4" s="1" t="e">
        <f t="shared" si="70"/>
        <v>#DIV/0!</v>
      </c>
      <c r="BR4" s="1" t="e">
        <f t="shared" si="70"/>
        <v>#DIV/0!</v>
      </c>
      <c r="BS4" s="1" t="e">
        <f t="shared" si="70"/>
        <v>#DIV/0!</v>
      </c>
      <c r="BT4" s="1" t="e">
        <f t="shared" si="70"/>
        <v>#DIV/0!</v>
      </c>
      <c r="BU4" s="1" t="e">
        <f t="shared" si="70"/>
        <v>#DIV/0!</v>
      </c>
      <c r="BV4" s="1" t="e">
        <f t="shared" si="70"/>
        <v>#DIV/0!</v>
      </c>
      <c r="BW4" s="1" t="e">
        <f t="shared" si="70"/>
        <v>#DIV/0!</v>
      </c>
      <c r="BX4" s="39" t="e">
        <f t="shared" si="70"/>
        <v>#DIV/0!</v>
      </c>
      <c r="BY4" s="37" t="e">
        <f>BY1*SQRT(1/BY14)*100</f>
        <v>#DIV/0!</v>
      </c>
      <c r="BZ4" s="1" t="e">
        <f t="shared" si="70"/>
        <v>#DIV/0!</v>
      </c>
      <c r="CA4" s="1" t="e">
        <f t="shared" si="70"/>
        <v>#DIV/0!</v>
      </c>
      <c r="CB4" s="1" t="e">
        <f t="shared" si="70"/>
        <v>#DIV/0!</v>
      </c>
      <c r="CC4" s="1" t="e">
        <f t="shared" si="70"/>
        <v>#DIV/0!</v>
      </c>
      <c r="CD4" s="1" t="e">
        <f t="shared" si="70"/>
        <v>#DIV/0!</v>
      </c>
      <c r="CE4" s="1" t="e">
        <f t="shared" si="70"/>
        <v>#DIV/0!</v>
      </c>
      <c r="CF4" s="1" t="e">
        <f t="shared" si="70"/>
        <v>#DIV/0!</v>
      </c>
      <c r="CG4" s="1" t="e">
        <f t="shared" si="70"/>
        <v>#DIV/0!</v>
      </c>
      <c r="CH4" s="1" t="e">
        <f t="shared" si="70"/>
        <v>#DIV/0!</v>
      </c>
      <c r="CI4" s="1" t="e">
        <f t="shared" si="70"/>
        <v>#DIV/0!</v>
      </c>
      <c r="CJ4" s="1" t="e">
        <f t="shared" si="70"/>
        <v>#DIV/0!</v>
      </c>
      <c r="CK4" s="1" t="e">
        <f t="shared" si="70"/>
        <v>#DIV/0!</v>
      </c>
      <c r="CL4" s="1" t="e">
        <f t="shared" si="70"/>
        <v>#DIV/0!</v>
      </c>
      <c r="CM4" s="1" t="e">
        <f t="shared" si="70"/>
        <v>#DIV/0!</v>
      </c>
      <c r="CN4" s="1" t="e">
        <f t="shared" si="70"/>
        <v>#DIV/0!</v>
      </c>
      <c r="CO4" s="1" t="e">
        <f t="shared" si="70"/>
        <v>#DIV/0!</v>
      </c>
      <c r="CP4" s="1" t="e">
        <f t="shared" ref="CP4:FA4" si="71">CP1*SQRT(1/CP14)*100</f>
        <v>#DIV/0!</v>
      </c>
      <c r="CQ4" s="1" t="e">
        <f t="shared" si="71"/>
        <v>#DIV/0!</v>
      </c>
      <c r="CR4" s="1" t="e">
        <f t="shared" si="71"/>
        <v>#DIV/0!</v>
      </c>
      <c r="CS4" s="1" t="e">
        <f t="shared" si="71"/>
        <v>#DIV/0!</v>
      </c>
      <c r="CT4" s="1" t="e">
        <f t="shared" si="71"/>
        <v>#DIV/0!</v>
      </c>
      <c r="CU4" s="1" t="e">
        <f t="shared" si="71"/>
        <v>#DIV/0!</v>
      </c>
      <c r="CV4" s="39" t="e">
        <f t="shared" si="71"/>
        <v>#DIV/0!</v>
      </c>
      <c r="CW4" s="37" t="e">
        <f>CW1*SQRT(1/CW14)*100</f>
        <v>#DIV/0!</v>
      </c>
      <c r="CX4" s="1" t="e">
        <f t="shared" si="71"/>
        <v>#DIV/0!</v>
      </c>
      <c r="CY4" s="1" t="e">
        <f t="shared" si="71"/>
        <v>#DIV/0!</v>
      </c>
      <c r="CZ4" s="1" t="e">
        <f t="shared" si="71"/>
        <v>#DIV/0!</v>
      </c>
      <c r="DA4" s="1" t="e">
        <f t="shared" si="71"/>
        <v>#DIV/0!</v>
      </c>
      <c r="DB4" s="1" t="e">
        <f t="shared" si="71"/>
        <v>#DIV/0!</v>
      </c>
      <c r="DC4" s="1" t="e">
        <f t="shared" si="71"/>
        <v>#DIV/0!</v>
      </c>
      <c r="DD4" s="1" t="e">
        <f t="shared" si="71"/>
        <v>#DIV/0!</v>
      </c>
      <c r="DE4" s="1" t="e">
        <f t="shared" si="71"/>
        <v>#DIV/0!</v>
      </c>
      <c r="DF4" s="1" t="e">
        <f t="shared" si="71"/>
        <v>#DIV/0!</v>
      </c>
      <c r="DG4" s="1" t="e">
        <f t="shared" si="71"/>
        <v>#DIV/0!</v>
      </c>
      <c r="DH4" s="1" t="e">
        <f t="shared" si="71"/>
        <v>#DIV/0!</v>
      </c>
      <c r="DI4" s="1" t="e">
        <f t="shared" si="71"/>
        <v>#DIV/0!</v>
      </c>
      <c r="DJ4" s="1" t="e">
        <f t="shared" si="71"/>
        <v>#DIV/0!</v>
      </c>
      <c r="DK4" s="1" t="e">
        <f t="shared" si="71"/>
        <v>#DIV/0!</v>
      </c>
      <c r="DL4" s="1" t="e">
        <f t="shared" si="71"/>
        <v>#DIV/0!</v>
      </c>
      <c r="DM4" s="1" t="e">
        <f t="shared" si="71"/>
        <v>#DIV/0!</v>
      </c>
      <c r="DN4" s="1" t="e">
        <f t="shared" si="71"/>
        <v>#DIV/0!</v>
      </c>
      <c r="DO4" s="1" t="e">
        <f t="shared" si="71"/>
        <v>#DIV/0!</v>
      </c>
      <c r="DP4" s="1" t="e">
        <f t="shared" si="71"/>
        <v>#DIV/0!</v>
      </c>
      <c r="DQ4" s="1" t="e">
        <f t="shared" si="71"/>
        <v>#DIV/0!</v>
      </c>
      <c r="DR4" s="1" t="e">
        <f t="shared" si="71"/>
        <v>#DIV/0!</v>
      </c>
      <c r="DS4" s="1" t="e">
        <f t="shared" si="71"/>
        <v>#DIV/0!</v>
      </c>
      <c r="DT4" s="39" t="e">
        <f t="shared" si="71"/>
        <v>#DIV/0!</v>
      </c>
      <c r="DU4" s="37" t="e">
        <f>DU1*SQRT(1/DU14)*100</f>
        <v>#DIV/0!</v>
      </c>
      <c r="DV4" s="1" t="e">
        <f t="shared" si="71"/>
        <v>#DIV/0!</v>
      </c>
      <c r="DW4" s="1" t="e">
        <f t="shared" si="71"/>
        <v>#DIV/0!</v>
      </c>
      <c r="DX4" s="1" t="e">
        <f t="shared" si="71"/>
        <v>#DIV/0!</v>
      </c>
      <c r="DY4" s="1" t="e">
        <f t="shared" si="71"/>
        <v>#DIV/0!</v>
      </c>
      <c r="DZ4" s="1" t="e">
        <f t="shared" si="71"/>
        <v>#DIV/0!</v>
      </c>
      <c r="EA4" s="1" t="e">
        <f t="shared" si="71"/>
        <v>#DIV/0!</v>
      </c>
      <c r="EB4" s="1" t="e">
        <f t="shared" si="71"/>
        <v>#DIV/0!</v>
      </c>
      <c r="EC4" s="1" t="e">
        <f t="shared" si="71"/>
        <v>#DIV/0!</v>
      </c>
      <c r="ED4" s="1" t="e">
        <f t="shared" si="71"/>
        <v>#DIV/0!</v>
      </c>
      <c r="EE4" s="1" t="e">
        <f t="shared" si="71"/>
        <v>#DIV/0!</v>
      </c>
      <c r="EF4" s="1" t="e">
        <f t="shared" si="71"/>
        <v>#DIV/0!</v>
      </c>
      <c r="EG4" s="1" t="e">
        <f t="shared" si="71"/>
        <v>#DIV/0!</v>
      </c>
      <c r="EH4" s="1" t="e">
        <f t="shared" si="71"/>
        <v>#DIV/0!</v>
      </c>
      <c r="EI4" s="1" t="e">
        <f t="shared" si="71"/>
        <v>#DIV/0!</v>
      </c>
      <c r="EJ4" s="1" t="e">
        <f t="shared" si="71"/>
        <v>#DIV/0!</v>
      </c>
      <c r="EK4" s="1" t="e">
        <f t="shared" si="71"/>
        <v>#DIV/0!</v>
      </c>
      <c r="EL4" s="1" t="e">
        <f t="shared" si="71"/>
        <v>#DIV/0!</v>
      </c>
      <c r="EM4" s="1" t="e">
        <f t="shared" si="71"/>
        <v>#DIV/0!</v>
      </c>
      <c r="EN4" s="1" t="e">
        <f t="shared" si="71"/>
        <v>#DIV/0!</v>
      </c>
      <c r="EO4" s="1" t="e">
        <f t="shared" si="71"/>
        <v>#DIV/0!</v>
      </c>
      <c r="EP4" s="1" t="e">
        <f t="shared" si="71"/>
        <v>#DIV/0!</v>
      </c>
      <c r="EQ4" s="1" t="e">
        <f t="shared" si="71"/>
        <v>#DIV/0!</v>
      </c>
      <c r="ER4" s="39" t="e">
        <f t="shared" si="71"/>
        <v>#DIV/0!</v>
      </c>
      <c r="ES4" s="37" t="e">
        <f>ES1*SQRT(1/ES14)*100</f>
        <v>#DIV/0!</v>
      </c>
      <c r="ET4" s="1" t="e">
        <f t="shared" si="71"/>
        <v>#DIV/0!</v>
      </c>
      <c r="EU4" s="1" t="e">
        <f t="shared" si="71"/>
        <v>#DIV/0!</v>
      </c>
      <c r="EV4" s="1" t="e">
        <f t="shared" si="71"/>
        <v>#DIV/0!</v>
      </c>
      <c r="EW4" s="1" t="e">
        <f t="shared" si="71"/>
        <v>#DIV/0!</v>
      </c>
      <c r="EX4" s="1" t="e">
        <f t="shared" si="71"/>
        <v>#DIV/0!</v>
      </c>
      <c r="EY4" s="1" t="e">
        <f t="shared" si="71"/>
        <v>#DIV/0!</v>
      </c>
      <c r="EZ4" s="1" t="e">
        <f t="shared" si="71"/>
        <v>#DIV/0!</v>
      </c>
      <c r="FA4" s="1" t="e">
        <f t="shared" si="71"/>
        <v>#DIV/0!</v>
      </c>
      <c r="FB4" s="1" t="e">
        <f t="shared" ref="FB4:GN4" si="72">FB1*SQRT(1/FB14)*100</f>
        <v>#DIV/0!</v>
      </c>
      <c r="FC4" s="1" t="e">
        <f t="shared" si="72"/>
        <v>#DIV/0!</v>
      </c>
      <c r="FD4" s="1" t="e">
        <f t="shared" si="72"/>
        <v>#DIV/0!</v>
      </c>
      <c r="FE4" s="1" t="e">
        <f t="shared" si="72"/>
        <v>#DIV/0!</v>
      </c>
      <c r="FF4" s="1" t="e">
        <f t="shared" si="72"/>
        <v>#DIV/0!</v>
      </c>
      <c r="FG4" s="1" t="e">
        <f t="shared" si="72"/>
        <v>#DIV/0!</v>
      </c>
      <c r="FH4" s="1" t="e">
        <f t="shared" si="72"/>
        <v>#DIV/0!</v>
      </c>
      <c r="FI4" s="1" t="e">
        <f t="shared" si="72"/>
        <v>#DIV/0!</v>
      </c>
      <c r="FJ4" s="1" t="e">
        <f t="shared" si="72"/>
        <v>#DIV/0!</v>
      </c>
      <c r="FK4" s="1" t="e">
        <f t="shared" si="72"/>
        <v>#DIV/0!</v>
      </c>
      <c r="FL4" s="1" t="e">
        <f t="shared" si="72"/>
        <v>#DIV/0!</v>
      </c>
      <c r="FM4" s="1" t="e">
        <f t="shared" si="72"/>
        <v>#DIV/0!</v>
      </c>
      <c r="FN4" s="1" t="e">
        <f t="shared" si="72"/>
        <v>#DIV/0!</v>
      </c>
      <c r="FO4" s="1" t="e">
        <f t="shared" si="72"/>
        <v>#DIV/0!</v>
      </c>
      <c r="FP4" s="39" t="e">
        <f t="shared" si="72"/>
        <v>#DIV/0!</v>
      </c>
      <c r="FQ4" s="37" t="e">
        <f>FQ1*SQRT(1/FQ14)*100</f>
        <v>#DIV/0!</v>
      </c>
      <c r="FR4" s="1" t="e">
        <f t="shared" si="72"/>
        <v>#DIV/0!</v>
      </c>
      <c r="FS4" s="1" t="e">
        <f t="shared" si="72"/>
        <v>#DIV/0!</v>
      </c>
      <c r="FT4" s="1" t="e">
        <f t="shared" si="72"/>
        <v>#DIV/0!</v>
      </c>
      <c r="FU4" s="1" t="e">
        <f t="shared" si="72"/>
        <v>#DIV/0!</v>
      </c>
      <c r="FV4" s="1" t="e">
        <f t="shared" si="72"/>
        <v>#DIV/0!</v>
      </c>
      <c r="FW4" s="1" t="e">
        <f t="shared" si="72"/>
        <v>#DIV/0!</v>
      </c>
      <c r="FX4" s="1" t="e">
        <f t="shared" si="72"/>
        <v>#DIV/0!</v>
      </c>
      <c r="FY4" s="1" t="e">
        <f t="shared" si="72"/>
        <v>#DIV/0!</v>
      </c>
      <c r="FZ4" s="1" t="e">
        <f t="shared" si="72"/>
        <v>#DIV/0!</v>
      </c>
      <c r="GA4" s="1" t="e">
        <f t="shared" si="72"/>
        <v>#DIV/0!</v>
      </c>
      <c r="GB4" s="1" t="e">
        <f t="shared" si="72"/>
        <v>#DIV/0!</v>
      </c>
      <c r="GC4" s="1" t="e">
        <f t="shared" si="72"/>
        <v>#DIV/0!</v>
      </c>
      <c r="GD4" s="1" t="e">
        <f t="shared" si="72"/>
        <v>#DIV/0!</v>
      </c>
      <c r="GE4" s="1" t="e">
        <f t="shared" si="72"/>
        <v>#DIV/0!</v>
      </c>
      <c r="GF4" s="1" t="e">
        <f t="shared" si="72"/>
        <v>#DIV/0!</v>
      </c>
      <c r="GG4" s="1" t="e">
        <f t="shared" si="72"/>
        <v>#DIV/0!</v>
      </c>
      <c r="GH4" s="1" t="e">
        <f t="shared" si="72"/>
        <v>#DIV/0!</v>
      </c>
      <c r="GI4" s="1" t="e">
        <f t="shared" si="72"/>
        <v>#DIV/0!</v>
      </c>
      <c r="GJ4" s="1" t="e">
        <f t="shared" si="72"/>
        <v>#DIV/0!</v>
      </c>
      <c r="GK4" s="1" t="e">
        <f t="shared" si="72"/>
        <v>#DIV/0!</v>
      </c>
      <c r="GL4" s="1" t="e">
        <f t="shared" si="72"/>
        <v>#DIV/0!</v>
      </c>
      <c r="GM4" s="1" t="e">
        <f t="shared" si="72"/>
        <v>#DIV/0!</v>
      </c>
      <c r="GN4" s="39" t="e">
        <f t="shared" si="72"/>
        <v>#DIV/0!</v>
      </c>
      <c r="GO4" s="37" t="e">
        <f>GO1*SQRT(1/GO14)*100</f>
        <v>#DIV/0!</v>
      </c>
      <c r="GP4" s="1" t="e">
        <f t="shared" ref="GP4:HL4" si="73">GP1*SQRT(1/GP14)*100</f>
        <v>#DIV/0!</v>
      </c>
      <c r="GQ4" s="1" t="e">
        <f t="shared" si="73"/>
        <v>#DIV/0!</v>
      </c>
      <c r="GR4" s="1" t="e">
        <f t="shared" si="73"/>
        <v>#DIV/0!</v>
      </c>
      <c r="GS4" s="1" t="e">
        <f t="shared" si="73"/>
        <v>#DIV/0!</v>
      </c>
      <c r="GT4" s="1" t="e">
        <f t="shared" si="73"/>
        <v>#DIV/0!</v>
      </c>
      <c r="GU4" s="1" t="e">
        <f t="shared" si="73"/>
        <v>#DIV/0!</v>
      </c>
      <c r="GV4" s="1" t="e">
        <f t="shared" si="73"/>
        <v>#DIV/0!</v>
      </c>
      <c r="GW4" s="1" t="e">
        <f t="shared" si="73"/>
        <v>#DIV/0!</v>
      </c>
      <c r="GX4" s="1" t="e">
        <f t="shared" si="73"/>
        <v>#DIV/0!</v>
      </c>
      <c r="GY4" s="1" t="e">
        <f t="shared" si="73"/>
        <v>#DIV/0!</v>
      </c>
      <c r="GZ4" s="1" t="e">
        <f t="shared" si="73"/>
        <v>#DIV/0!</v>
      </c>
      <c r="HA4" s="1" t="e">
        <f t="shared" si="73"/>
        <v>#DIV/0!</v>
      </c>
      <c r="HB4" s="1" t="e">
        <f t="shared" si="73"/>
        <v>#DIV/0!</v>
      </c>
      <c r="HC4" s="1" t="e">
        <f t="shared" si="73"/>
        <v>#DIV/0!</v>
      </c>
      <c r="HD4" s="1" t="e">
        <f t="shared" si="73"/>
        <v>#DIV/0!</v>
      </c>
      <c r="HE4" s="1" t="e">
        <f t="shared" si="73"/>
        <v>#DIV/0!</v>
      </c>
      <c r="HF4" s="1" t="e">
        <f t="shared" si="73"/>
        <v>#DIV/0!</v>
      </c>
      <c r="HG4" s="1" t="e">
        <f t="shared" si="73"/>
        <v>#DIV/0!</v>
      </c>
      <c r="HH4" s="1" t="e">
        <f t="shared" si="73"/>
        <v>#DIV/0!</v>
      </c>
      <c r="HI4" s="1" t="e">
        <f t="shared" si="73"/>
        <v>#DIV/0!</v>
      </c>
      <c r="HJ4" s="1" t="e">
        <f t="shared" si="73"/>
        <v>#DIV/0!</v>
      </c>
      <c r="HK4" s="1" t="e">
        <f t="shared" si="73"/>
        <v>#DIV/0!</v>
      </c>
      <c r="HL4" s="39" t="e">
        <f t="shared" si="73"/>
        <v>#DIV/0!</v>
      </c>
    </row>
    <row r="5" spans="1:220" ht="13.25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7"/>
      <c r="F5" s="1"/>
      <c r="G5" s="1"/>
      <c r="H5" s="1"/>
      <c r="I5" s="1"/>
      <c r="J5" s="58"/>
      <c r="L5" s="1"/>
      <c r="M5" s="1"/>
      <c r="N5" s="1"/>
      <c r="O5" s="1"/>
      <c r="P5" s="1"/>
      <c r="Q5" s="1"/>
      <c r="R5" s="1"/>
      <c r="S5" s="1"/>
      <c r="T5" s="1"/>
      <c r="U5" s="58" t="s">
        <v>34</v>
      </c>
      <c r="V5" s="1"/>
      <c r="W5" s="1"/>
      <c r="X5" s="1"/>
      <c r="Y5" s="1"/>
      <c r="Z5" s="1"/>
      <c r="AA5" s="1"/>
      <c r="AB5" s="39"/>
      <c r="AC5" s="37" t="e">
        <f t="shared" ref="AC5:AW5" si="74">AC7+3*AC4</f>
        <v>#DIV/0!</v>
      </c>
      <c r="AD5" s="1" t="e">
        <f t="shared" si="74"/>
        <v>#DIV/0!</v>
      </c>
      <c r="AE5" s="1" t="e">
        <f t="shared" si="74"/>
        <v>#DIV/0!</v>
      </c>
      <c r="AF5" s="1" t="e">
        <f t="shared" si="74"/>
        <v>#DIV/0!</v>
      </c>
      <c r="AG5" s="1" t="e">
        <f t="shared" si="74"/>
        <v>#DIV/0!</v>
      </c>
      <c r="AH5" s="1" t="e">
        <f t="shared" si="74"/>
        <v>#DIV/0!</v>
      </c>
      <c r="AI5" s="1" t="e">
        <f t="shared" si="74"/>
        <v>#DIV/0!</v>
      </c>
      <c r="AJ5" s="1" t="e">
        <f t="shared" si="74"/>
        <v>#DIV/0!</v>
      </c>
      <c r="AK5" s="1" t="e">
        <f t="shared" si="74"/>
        <v>#DIV/0!</v>
      </c>
      <c r="AL5" s="1" t="e">
        <f t="shared" si="74"/>
        <v>#DIV/0!</v>
      </c>
      <c r="AM5" s="1" t="e">
        <f t="shared" si="74"/>
        <v>#DIV/0!</v>
      </c>
      <c r="AN5" s="1" t="e">
        <f t="shared" si="74"/>
        <v>#DIV/0!</v>
      </c>
      <c r="AO5" s="1" t="e">
        <f t="shared" si="74"/>
        <v>#DIV/0!</v>
      </c>
      <c r="AP5" s="1" t="e">
        <f t="shared" si="74"/>
        <v>#DIV/0!</v>
      </c>
      <c r="AQ5" s="1" t="e">
        <f t="shared" si="74"/>
        <v>#DIV/0!</v>
      </c>
      <c r="AR5" s="1" t="e">
        <f t="shared" si="74"/>
        <v>#DIV/0!</v>
      </c>
      <c r="AS5" s="1" t="e">
        <f t="shared" si="74"/>
        <v>#DIV/0!</v>
      </c>
      <c r="AT5" s="1" t="e">
        <f t="shared" si="74"/>
        <v>#DIV/0!</v>
      </c>
      <c r="AU5" s="1" t="e">
        <f t="shared" si="74"/>
        <v>#DIV/0!</v>
      </c>
      <c r="AV5" s="1" t="e">
        <f t="shared" si="74"/>
        <v>#DIV/0!</v>
      </c>
      <c r="AW5" s="1" t="e">
        <f t="shared" si="74"/>
        <v>#DIV/0!</v>
      </c>
      <c r="AX5" s="1" t="e">
        <f t="shared" ref="AX5:BX5" si="75">AX7+3*AX4</f>
        <v>#DIV/0!</v>
      </c>
      <c r="AY5" s="1" t="e">
        <f t="shared" si="75"/>
        <v>#DIV/0!</v>
      </c>
      <c r="AZ5" s="39" t="e">
        <f t="shared" si="75"/>
        <v>#DIV/0!</v>
      </c>
      <c r="BA5" s="37" t="e">
        <f t="shared" si="75"/>
        <v>#DIV/0!</v>
      </c>
      <c r="BB5" s="1" t="e">
        <f t="shared" si="75"/>
        <v>#DIV/0!</v>
      </c>
      <c r="BC5" s="1" t="e">
        <f t="shared" si="75"/>
        <v>#DIV/0!</v>
      </c>
      <c r="BD5" s="1" t="e">
        <f t="shared" si="75"/>
        <v>#DIV/0!</v>
      </c>
      <c r="BE5" s="1" t="e">
        <f t="shared" si="75"/>
        <v>#DIV/0!</v>
      </c>
      <c r="BF5" s="1" t="e">
        <f t="shared" si="75"/>
        <v>#DIV/0!</v>
      </c>
      <c r="BG5" s="1" t="e">
        <f t="shared" si="75"/>
        <v>#DIV/0!</v>
      </c>
      <c r="BH5" s="1" t="e">
        <f t="shared" si="75"/>
        <v>#DIV/0!</v>
      </c>
      <c r="BI5" s="1" t="e">
        <f t="shared" si="75"/>
        <v>#DIV/0!</v>
      </c>
      <c r="BJ5" s="1" t="e">
        <f t="shared" si="75"/>
        <v>#DIV/0!</v>
      </c>
      <c r="BK5" s="1" t="e">
        <f t="shared" si="75"/>
        <v>#DIV/0!</v>
      </c>
      <c r="BL5" s="1" t="e">
        <f t="shared" si="75"/>
        <v>#DIV/0!</v>
      </c>
      <c r="BM5" s="1" t="e">
        <f t="shared" si="75"/>
        <v>#DIV/0!</v>
      </c>
      <c r="BN5" s="1" t="e">
        <f t="shared" si="75"/>
        <v>#DIV/0!</v>
      </c>
      <c r="BO5" s="1" t="e">
        <f t="shared" si="75"/>
        <v>#DIV/0!</v>
      </c>
      <c r="BP5" s="1" t="e">
        <f t="shared" si="75"/>
        <v>#DIV/0!</v>
      </c>
      <c r="BQ5" s="1" t="e">
        <f t="shared" si="75"/>
        <v>#DIV/0!</v>
      </c>
      <c r="BR5" s="1" t="e">
        <f t="shared" si="75"/>
        <v>#DIV/0!</v>
      </c>
      <c r="BS5" s="1" t="e">
        <f t="shared" si="75"/>
        <v>#DIV/0!</v>
      </c>
      <c r="BT5" s="1" t="e">
        <f t="shared" si="75"/>
        <v>#DIV/0!</v>
      </c>
      <c r="BU5" s="1" t="e">
        <f t="shared" si="75"/>
        <v>#DIV/0!</v>
      </c>
      <c r="BV5" s="1" t="e">
        <f t="shared" si="75"/>
        <v>#DIV/0!</v>
      </c>
      <c r="BW5" s="1" t="e">
        <f t="shared" si="75"/>
        <v>#DIV/0!</v>
      </c>
      <c r="BX5" s="39" t="e">
        <f t="shared" si="75"/>
        <v>#DIV/0!</v>
      </c>
      <c r="BY5" s="37" t="e">
        <f t="shared" ref="BY5:CV5" si="76">BY7+3*BY4</f>
        <v>#DIV/0!</v>
      </c>
      <c r="BZ5" s="1" t="e">
        <f t="shared" si="76"/>
        <v>#DIV/0!</v>
      </c>
      <c r="CA5" s="1" t="e">
        <f t="shared" si="76"/>
        <v>#DIV/0!</v>
      </c>
      <c r="CB5" s="1" t="e">
        <f t="shared" si="76"/>
        <v>#DIV/0!</v>
      </c>
      <c r="CC5" s="1" t="e">
        <f t="shared" si="76"/>
        <v>#DIV/0!</v>
      </c>
      <c r="CD5" s="1" t="e">
        <f t="shared" si="76"/>
        <v>#DIV/0!</v>
      </c>
      <c r="CE5" s="1" t="e">
        <f t="shared" si="76"/>
        <v>#DIV/0!</v>
      </c>
      <c r="CF5" s="1" t="e">
        <f t="shared" si="76"/>
        <v>#DIV/0!</v>
      </c>
      <c r="CG5" s="1" t="e">
        <f t="shared" si="76"/>
        <v>#DIV/0!</v>
      </c>
      <c r="CH5" s="1" t="e">
        <f t="shared" si="76"/>
        <v>#DIV/0!</v>
      </c>
      <c r="CI5" s="1" t="e">
        <f t="shared" si="76"/>
        <v>#DIV/0!</v>
      </c>
      <c r="CJ5" s="1" t="e">
        <f t="shared" si="76"/>
        <v>#DIV/0!</v>
      </c>
      <c r="CK5" s="1" t="e">
        <f t="shared" si="76"/>
        <v>#DIV/0!</v>
      </c>
      <c r="CL5" s="1" t="e">
        <f t="shared" si="76"/>
        <v>#DIV/0!</v>
      </c>
      <c r="CM5" s="1" t="e">
        <f t="shared" si="76"/>
        <v>#DIV/0!</v>
      </c>
      <c r="CN5" s="1" t="e">
        <f t="shared" si="76"/>
        <v>#DIV/0!</v>
      </c>
      <c r="CO5" s="1" t="e">
        <f t="shared" si="76"/>
        <v>#DIV/0!</v>
      </c>
      <c r="CP5" s="1" t="e">
        <f t="shared" si="76"/>
        <v>#DIV/0!</v>
      </c>
      <c r="CQ5" s="1" t="e">
        <f t="shared" si="76"/>
        <v>#DIV/0!</v>
      </c>
      <c r="CR5" s="1" t="e">
        <f t="shared" si="76"/>
        <v>#DIV/0!</v>
      </c>
      <c r="CS5" s="1" t="e">
        <f t="shared" si="76"/>
        <v>#DIV/0!</v>
      </c>
      <c r="CT5" s="1" t="e">
        <f t="shared" si="76"/>
        <v>#DIV/0!</v>
      </c>
      <c r="CU5" s="1" t="e">
        <f t="shared" si="76"/>
        <v>#DIV/0!</v>
      </c>
      <c r="CV5" s="39" t="e">
        <f t="shared" si="76"/>
        <v>#DIV/0!</v>
      </c>
      <c r="CW5" s="37" t="e">
        <f t="shared" ref="CW5:DT5" si="77">CW7+3*CW4</f>
        <v>#DIV/0!</v>
      </c>
      <c r="CX5" s="1" t="e">
        <f t="shared" si="77"/>
        <v>#DIV/0!</v>
      </c>
      <c r="CY5" s="1" t="e">
        <f t="shared" si="77"/>
        <v>#DIV/0!</v>
      </c>
      <c r="CZ5" s="1" t="e">
        <f t="shared" si="77"/>
        <v>#DIV/0!</v>
      </c>
      <c r="DA5" s="1" t="e">
        <f t="shared" si="77"/>
        <v>#DIV/0!</v>
      </c>
      <c r="DB5" s="1" t="e">
        <f t="shared" si="77"/>
        <v>#DIV/0!</v>
      </c>
      <c r="DC5" s="1" t="e">
        <f t="shared" si="77"/>
        <v>#DIV/0!</v>
      </c>
      <c r="DD5" s="1" t="e">
        <f t="shared" si="77"/>
        <v>#DIV/0!</v>
      </c>
      <c r="DE5" s="1" t="e">
        <f t="shared" si="77"/>
        <v>#DIV/0!</v>
      </c>
      <c r="DF5" s="1" t="e">
        <f t="shared" si="77"/>
        <v>#DIV/0!</v>
      </c>
      <c r="DG5" s="1" t="e">
        <f t="shared" si="77"/>
        <v>#DIV/0!</v>
      </c>
      <c r="DH5" s="1" t="e">
        <f t="shared" si="77"/>
        <v>#DIV/0!</v>
      </c>
      <c r="DI5" s="1" t="e">
        <f t="shared" si="77"/>
        <v>#DIV/0!</v>
      </c>
      <c r="DJ5" s="1" t="e">
        <f t="shared" si="77"/>
        <v>#DIV/0!</v>
      </c>
      <c r="DK5" s="1" t="e">
        <f t="shared" si="77"/>
        <v>#DIV/0!</v>
      </c>
      <c r="DL5" s="1" t="e">
        <f t="shared" si="77"/>
        <v>#DIV/0!</v>
      </c>
      <c r="DM5" s="1" t="e">
        <f t="shared" si="77"/>
        <v>#DIV/0!</v>
      </c>
      <c r="DN5" s="1" t="e">
        <f t="shared" si="77"/>
        <v>#DIV/0!</v>
      </c>
      <c r="DO5" s="1" t="e">
        <f t="shared" si="77"/>
        <v>#DIV/0!</v>
      </c>
      <c r="DP5" s="1" t="e">
        <f t="shared" si="77"/>
        <v>#DIV/0!</v>
      </c>
      <c r="DQ5" s="1" t="e">
        <f t="shared" si="77"/>
        <v>#DIV/0!</v>
      </c>
      <c r="DR5" s="1" t="e">
        <f t="shared" si="77"/>
        <v>#DIV/0!</v>
      </c>
      <c r="DS5" s="1" t="e">
        <f t="shared" si="77"/>
        <v>#DIV/0!</v>
      </c>
      <c r="DT5" s="39" t="e">
        <f t="shared" si="77"/>
        <v>#DIV/0!</v>
      </c>
      <c r="DU5" s="37" t="e">
        <f t="shared" ref="DU5:ER5" si="78">DU7+3*DU4</f>
        <v>#DIV/0!</v>
      </c>
      <c r="DV5" s="1" t="e">
        <f t="shared" si="78"/>
        <v>#DIV/0!</v>
      </c>
      <c r="DW5" s="1" t="e">
        <f t="shared" si="78"/>
        <v>#DIV/0!</v>
      </c>
      <c r="DX5" s="1" t="e">
        <f t="shared" si="78"/>
        <v>#DIV/0!</v>
      </c>
      <c r="DY5" s="1" t="e">
        <f t="shared" si="78"/>
        <v>#DIV/0!</v>
      </c>
      <c r="DZ5" s="1" t="e">
        <f t="shared" si="78"/>
        <v>#DIV/0!</v>
      </c>
      <c r="EA5" s="1" t="e">
        <f t="shared" si="78"/>
        <v>#DIV/0!</v>
      </c>
      <c r="EB5" s="1" t="e">
        <f t="shared" si="78"/>
        <v>#DIV/0!</v>
      </c>
      <c r="EC5" s="1" t="e">
        <f t="shared" si="78"/>
        <v>#DIV/0!</v>
      </c>
      <c r="ED5" s="1" t="e">
        <f t="shared" si="78"/>
        <v>#DIV/0!</v>
      </c>
      <c r="EE5" s="1" t="e">
        <f t="shared" si="78"/>
        <v>#DIV/0!</v>
      </c>
      <c r="EF5" s="1" t="e">
        <f t="shared" si="78"/>
        <v>#DIV/0!</v>
      </c>
      <c r="EG5" s="1" t="e">
        <f t="shared" si="78"/>
        <v>#DIV/0!</v>
      </c>
      <c r="EH5" s="1" t="e">
        <f t="shared" si="78"/>
        <v>#DIV/0!</v>
      </c>
      <c r="EI5" s="1" t="e">
        <f t="shared" si="78"/>
        <v>#DIV/0!</v>
      </c>
      <c r="EJ5" s="1" t="e">
        <f t="shared" si="78"/>
        <v>#DIV/0!</v>
      </c>
      <c r="EK5" s="1" t="e">
        <f t="shared" si="78"/>
        <v>#DIV/0!</v>
      </c>
      <c r="EL5" s="1" t="e">
        <f t="shared" si="78"/>
        <v>#DIV/0!</v>
      </c>
      <c r="EM5" s="1" t="e">
        <f t="shared" si="78"/>
        <v>#DIV/0!</v>
      </c>
      <c r="EN5" s="1" t="e">
        <f t="shared" si="78"/>
        <v>#DIV/0!</v>
      </c>
      <c r="EO5" s="1" t="e">
        <f t="shared" si="78"/>
        <v>#DIV/0!</v>
      </c>
      <c r="EP5" s="1" t="e">
        <f t="shared" si="78"/>
        <v>#DIV/0!</v>
      </c>
      <c r="EQ5" s="1" t="e">
        <f t="shared" si="78"/>
        <v>#DIV/0!</v>
      </c>
      <c r="ER5" s="39" t="e">
        <f t="shared" si="78"/>
        <v>#DIV/0!</v>
      </c>
      <c r="ES5" s="37" t="e">
        <f t="shared" ref="ES5:FP5" si="79">ES7+3*ES4</f>
        <v>#DIV/0!</v>
      </c>
      <c r="ET5" s="1" t="e">
        <f t="shared" si="79"/>
        <v>#DIV/0!</v>
      </c>
      <c r="EU5" s="1" t="e">
        <f t="shared" si="79"/>
        <v>#DIV/0!</v>
      </c>
      <c r="EV5" s="1" t="e">
        <f t="shared" si="79"/>
        <v>#DIV/0!</v>
      </c>
      <c r="EW5" s="1" t="e">
        <f t="shared" si="79"/>
        <v>#DIV/0!</v>
      </c>
      <c r="EX5" s="1" t="e">
        <f t="shared" si="79"/>
        <v>#DIV/0!</v>
      </c>
      <c r="EY5" s="1" t="e">
        <f t="shared" si="79"/>
        <v>#DIV/0!</v>
      </c>
      <c r="EZ5" s="1" t="e">
        <f t="shared" si="79"/>
        <v>#DIV/0!</v>
      </c>
      <c r="FA5" s="1" t="e">
        <f t="shared" si="79"/>
        <v>#DIV/0!</v>
      </c>
      <c r="FB5" s="1" t="e">
        <f t="shared" si="79"/>
        <v>#DIV/0!</v>
      </c>
      <c r="FC5" s="1" t="e">
        <f t="shared" si="79"/>
        <v>#DIV/0!</v>
      </c>
      <c r="FD5" s="1" t="e">
        <f t="shared" si="79"/>
        <v>#DIV/0!</v>
      </c>
      <c r="FE5" s="1" t="e">
        <f t="shared" si="79"/>
        <v>#DIV/0!</v>
      </c>
      <c r="FF5" s="1" t="e">
        <f t="shared" si="79"/>
        <v>#DIV/0!</v>
      </c>
      <c r="FG5" s="1" t="e">
        <f t="shared" si="79"/>
        <v>#DIV/0!</v>
      </c>
      <c r="FH5" s="1" t="e">
        <f t="shared" si="79"/>
        <v>#DIV/0!</v>
      </c>
      <c r="FI5" s="1" t="e">
        <f t="shared" si="79"/>
        <v>#DIV/0!</v>
      </c>
      <c r="FJ5" s="1" t="e">
        <f t="shared" si="79"/>
        <v>#DIV/0!</v>
      </c>
      <c r="FK5" s="1" t="e">
        <f t="shared" si="79"/>
        <v>#DIV/0!</v>
      </c>
      <c r="FL5" s="1" t="e">
        <f t="shared" si="79"/>
        <v>#DIV/0!</v>
      </c>
      <c r="FM5" s="1" t="e">
        <f t="shared" si="79"/>
        <v>#DIV/0!</v>
      </c>
      <c r="FN5" s="1" t="e">
        <f t="shared" si="79"/>
        <v>#DIV/0!</v>
      </c>
      <c r="FO5" s="1" t="e">
        <f t="shared" si="79"/>
        <v>#DIV/0!</v>
      </c>
      <c r="FP5" s="39" t="e">
        <f t="shared" si="79"/>
        <v>#DIV/0!</v>
      </c>
      <c r="FQ5" s="37" t="e">
        <f t="shared" ref="FQ5:GN5" si="80">FQ7+3*FQ4</f>
        <v>#DIV/0!</v>
      </c>
      <c r="FR5" s="1" t="e">
        <f t="shared" si="80"/>
        <v>#DIV/0!</v>
      </c>
      <c r="FS5" s="1" t="e">
        <f t="shared" si="80"/>
        <v>#DIV/0!</v>
      </c>
      <c r="FT5" s="1" t="e">
        <f t="shared" si="80"/>
        <v>#DIV/0!</v>
      </c>
      <c r="FU5" s="1" t="e">
        <f t="shared" si="80"/>
        <v>#DIV/0!</v>
      </c>
      <c r="FV5" s="1" t="e">
        <f t="shared" si="80"/>
        <v>#DIV/0!</v>
      </c>
      <c r="FW5" s="1" t="e">
        <f t="shared" si="80"/>
        <v>#DIV/0!</v>
      </c>
      <c r="FX5" s="1" t="e">
        <f t="shared" si="80"/>
        <v>#DIV/0!</v>
      </c>
      <c r="FY5" s="1" t="e">
        <f t="shared" si="80"/>
        <v>#DIV/0!</v>
      </c>
      <c r="FZ5" s="1" t="e">
        <f t="shared" si="80"/>
        <v>#DIV/0!</v>
      </c>
      <c r="GA5" s="1" t="e">
        <f t="shared" si="80"/>
        <v>#DIV/0!</v>
      </c>
      <c r="GB5" s="1" t="e">
        <f t="shared" si="80"/>
        <v>#DIV/0!</v>
      </c>
      <c r="GC5" s="1" t="e">
        <f t="shared" si="80"/>
        <v>#DIV/0!</v>
      </c>
      <c r="GD5" s="1" t="e">
        <f t="shared" si="80"/>
        <v>#DIV/0!</v>
      </c>
      <c r="GE5" s="1" t="e">
        <f t="shared" si="80"/>
        <v>#DIV/0!</v>
      </c>
      <c r="GF5" s="1" t="e">
        <f t="shared" si="80"/>
        <v>#DIV/0!</v>
      </c>
      <c r="GG5" s="1" t="e">
        <f t="shared" si="80"/>
        <v>#DIV/0!</v>
      </c>
      <c r="GH5" s="1" t="e">
        <f t="shared" si="80"/>
        <v>#DIV/0!</v>
      </c>
      <c r="GI5" s="1" t="e">
        <f t="shared" si="80"/>
        <v>#DIV/0!</v>
      </c>
      <c r="GJ5" s="1" t="e">
        <f t="shared" si="80"/>
        <v>#DIV/0!</v>
      </c>
      <c r="GK5" s="1" t="e">
        <f t="shared" si="80"/>
        <v>#DIV/0!</v>
      </c>
      <c r="GL5" s="1" t="e">
        <f t="shared" si="80"/>
        <v>#DIV/0!</v>
      </c>
      <c r="GM5" s="1" t="e">
        <f t="shared" si="80"/>
        <v>#DIV/0!</v>
      </c>
      <c r="GN5" s="39" t="e">
        <f t="shared" si="80"/>
        <v>#DIV/0!</v>
      </c>
      <c r="GO5" s="37" t="e">
        <f t="shared" ref="GO5:HL5" si="81">GO7+3*GO4</f>
        <v>#DIV/0!</v>
      </c>
      <c r="GP5" s="1" t="e">
        <f t="shared" si="81"/>
        <v>#DIV/0!</v>
      </c>
      <c r="GQ5" s="1" t="e">
        <f t="shared" si="81"/>
        <v>#DIV/0!</v>
      </c>
      <c r="GR5" s="1" t="e">
        <f t="shared" si="81"/>
        <v>#DIV/0!</v>
      </c>
      <c r="GS5" s="1" t="e">
        <f t="shared" si="81"/>
        <v>#DIV/0!</v>
      </c>
      <c r="GT5" s="1" t="e">
        <f t="shared" si="81"/>
        <v>#DIV/0!</v>
      </c>
      <c r="GU5" s="1" t="e">
        <f t="shared" si="81"/>
        <v>#DIV/0!</v>
      </c>
      <c r="GV5" s="1" t="e">
        <f t="shared" si="81"/>
        <v>#DIV/0!</v>
      </c>
      <c r="GW5" s="1" t="e">
        <f t="shared" si="81"/>
        <v>#DIV/0!</v>
      </c>
      <c r="GX5" s="1" t="e">
        <f t="shared" si="81"/>
        <v>#DIV/0!</v>
      </c>
      <c r="GY5" s="1" t="e">
        <f t="shared" si="81"/>
        <v>#DIV/0!</v>
      </c>
      <c r="GZ5" s="1" t="e">
        <f t="shared" si="81"/>
        <v>#DIV/0!</v>
      </c>
      <c r="HA5" s="1" t="e">
        <f t="shared" si="81"/>
        <v>#DIV/0!</v>
      </c>
      <c r="HB5" s="1" t="e">
        <f t="shared" si="81"/>
        <v>#DIV/0!</v>
      </c>
      <c r="HC5" s="1" t="e">
        <f t="shared" si="81"/>
        <v>#DIV/0!</v>
      </c>
      <c r="HD5" s="1" t="e">
        <f t="shared" si="81"/>
        <v>#DIV/0!</v>
      </c>
      <c r="HE5" s="1" t="e">
        <f t="shared" si="81"/>
        <v>#DIV/0!</v>
      </c>
      <c r="HF5" s="1" t="e">
        <f t="shared" si="81"/>
        <v>#DIV/0!</v>
      </c>
      <c r="HG5" s="1" t="e">
        <f t="shared" si="81"/>
        <v>#DIV/0!</v>
      </c>
      <c r="HH5" s="1" t="e">
        <f t="shared" si="81"/>
        <v>#DIV/0!</v>
      </c>
      <c r="HI5" s="1" t="e">
        <f t="shared" si="81"/>
        <v>#DIV/0!</v>
      </c>
      <c r="HJ5" s="1" t="e">
        <f t="shared" si="81"/>
        <v>#DIV/0!</v>
      </c>
      <c r="HK5" s="1" t="e">
        <f t="shared" si="81"/>
        <v>#DIV/0!</v>
      </c>
      <c r="HL5" s="39" t="e">
        <f t="shared" si="81"/>
        <v>#DIV/0!</v>
      </c>
    </row>
    <row r="6" spans="1:220" ht="13.25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7"/>
      <c r="F6" s="1"/>
      <c r="G6" s="1"/>
      <c r="H6" s="1"/>
      <c r="I6" s="1"/>
      <c r="J6" s="58"/>
      <c r="L6" s="1"/>
      <c r="M6" s="1"/>
      <c r="N6" s="1"/>
      <c r="O6" s="1"/>
      <c r="P6" s="1"/>
      <c r="Q6" s="1"/>
      <c r="R6" s="1"/>
      <c r="S6" s="1"/>
      <c r="T6" s="1"/>
      <c r="U6" s="58" t="s">
        <v>21</v>
      </c>
      <c r="V6" s="1"/>
      <c r="W6" s="1"/>
      <c r="X6" s="1"/>
      <c r="Y6" s="1"/>
      <c r="Z6" s="1"/>
      <c r="AA6" s="1"/>
      <c r="AB6" s="39"/>
      <c r="AC6" s="37" t="e">
        <f t="shared" ref="AC6:BT6" si="82">AC7+2*AC4</f>
        <v>#DIV/0!</v>
      </c>
      <c r="AD6" s="1" t="e">
        <f t="shared" si="82"/>
        <v>#DIV/0!</v>
      </c>
      <c r="AE6" s="1" t="e">
        <f t="shared" si="82"/>
        <v>#DIV/0!</v>
      </c>
      <c r="AF6" s="1" t="e">
        <f t="shared" si="82"/>
        <v>#DIV/0!</v>
      </c>
      <c r="AG6" s="1" t="e">
        <f t="shared" si="82"/>
        <v>#DIV/0!</v>
      </c>
      <c r="AH6" s="1" t="e">
        <f t="shared" si="82"/>
        <v>#DIV/0!</v>
      </c>
      <c r="AI6" s="1" t="e">
        <f t="shared" si="82"/>
        <v>#DIV/0!</v>
      </c>
      <c r="AJ6" s="1" t="e">
        <f t="shared" si="82"/>
        <v>#DIV/0!</v>
      </c>
      <c r="AK6" s="1" t="e">
        <f t="shared" si="82"/>
        <v>#DIV/0!</v>
      </c>
      <c r="AL6" s="1" t="e">
        <f t="shared" si="82"/>
        <v>#DIV/0!</v>
      </c>
      <c r="AM6" s="1" t="e">
        <f t="shared" si="82"/>
        <v>#DIV/0!</v>
      </c>
      <c r="AN6" s="1" t="e">
        <f t="shared" si="82"/>
        <v>#DIV/0!</v>
      </c>
      <c r="AO6" s="1" t="e">
        <f t="shared" si="82"/>
        <v>#DIV/0!</v>
      </c>
      <c r="AP6" s="1" t="e">
        <f t="shared" si="82"/>
        <v>#DIV/0!</v>
      </c>
      <c r="AQ6" s="1" t="e">
        <f t="shared" si="82"/>
        <v>#DIV/0!</v>
      </c>
      <c r="AR6" s="1" t="e">
        <f t="shared" si="82"/>
        <v>#DIV/0!</v>
      </c>
      <c r="AS6" s="1" t="e">
        <f t="shared" si="82"/>
        <v>#DIV/0!</v>
      </c>
      <c r="AT6" s="1" t="e">
        <f t="shared" si="82"/>
        <v>#DIV/0!</v>
      </c>
      <c r="AU6" s="1" t="e">
        <f t="shared" si="82"/>
        <v>#DIV/0!</v>
      </c>
      <c r="AV6" s="1" t="e">
        <f t="shared" si="82"/>
        <v>#DIV/0!</v>
      </c>
      <c r="AW6" s="1" t="e">
        <f t="shared" si="82"/>
        <v>#DIV/0!</v>
      </c>
      <c r="AX6" s="1" t="e">
        <f t="shared" si="82"/>
        <v>#DIV/0!</v>
      </c>
      <c r="AY6" s="1" t="e">
        <f t="shared" si="82"/>
        <v>#DIV/0!</v>
      </c>
      <c r="AZ6" s="39" t="e">
        <f t="shared" si="82"/>
        <v>#DIV/0!</v>
      </c>
      <c r="BA6" s="37" t="e">
        <f t="shared" si="82"/>
        <v>#DIV/0!</v>
      </c>
      <c r="BB6" s="1" t="e">
        <f t="shared" si="82"/>
        <v>#DIV/0!</v>
      </c>
      <c r="BC6" s="1" t="e">
        <f t="shared" si="82"/>
        <v>#DIV/0!</v>
      </c>
      <c r="BD6" s="1" t="e">
        <f t="shared" si="82"/>
        <v>#DIV/0!</v>
      </c>
      <c r="BE6" s="1" t="e">
        <f t="shared" si="82"/>
        <v>#DIV/0!</v>
      </c>
      <c r="BF6" s="1" t="e">
        <f t="shared" si="82"/>
        <v>#DIV/0!</v>
      </c>
      <c r="BG6" s="1" t="e">
        <f t="shared" si="82"/>
        <v>#DIV/0!</v>
      </c>
      <c r="BH6" s="1" t="e">
        <f t="shared" si="82"/>
        <v>#DIV/0!</v>
      </c>
      <c r="BI6" s="1" t="e">
        <f t="shared" si="82"/>
        <v>#DIV/0!</v>
      </c>
      <c r="BJ6" s="1" t="e">
        <f t="shared" si="82"/>
        <v>#DIV/0!</v>
      </c>
      <c r="BK6" s="1" t="e">
        <f t="shared" si="82"/>
        <v>#DIV/0!</v>
      </c>
      <c r="BL6" s="1" t="e">
        <f t="shared" si="82"/>
        <v>#DIV/0!</v>
      </c>
      <c r="BM6" s="1" t="e">
        <f t="shared" si="82"/>
        <v>#DIV/0!</v>
      </c>
      <c r="BN6" s="1" t="e">
        <f t="shared" si="82"/>
        <v>#DIV/0!</v>
      </c>
      <c r="BO6" s="1" t="e">
        <f t="shared" si="82"/>
        <v>#DIV/0!</v>
      </c>
      <c r="BP6" s="1" t="e">
        <f t="shared" si="82"/>
        <v>#DIV/0!</v>
      </c>
      <c r="BQ6" s="1" t="e">
        <f t="shared" si="82"/>
        <v>#DIV/0!</v>
      </c>
      <c r="BR6" s="1" t="e">
        <f t="shared" si="82"/>
        <v>#DIV/0!</v>
      </c>
      <c r="BS6" s="1" t="e">
        <f t="shared" si="82"/>
        <v>#DIV/0!</v>
      </c>
      <c r="BT6" s="1" t="e">
        <f t="shared" si="82"/>
        <v>#DIV/0!</v>
      </c>
      <c r="BU6" s="1" t="e">
        <f>BU7+2*BU4</f>
        <v>#DIV/0!</v>
      </c>
      <c r="BV6" s="1" t="e">
        <f>BV7+2*BV4</f>
        <v>#DIV/0!</v>
      </c>
      <c r="BW6" s="1" t="e">
        <f>BW7+2*BW4</f>
        <v>#DIV/0!</v>
      </c>
      <c r="BX6" s="39" t="e">
        <f>BX7+2*BX4</f>
        <v>#DIV/0!</v>
      </c>
      <c r="BY6" s="37" t="e">
        <f t="shared" ref="BY6:CV6" si="83">BY7+2*BY4</f>
        <v>#DIV/0!</v>
      </c>
      <c r="BZ6" s="1" t="e">
        <f t="shared" si="83"/>
        <v>#DIV/0!</v>
      </c>
      <c r="CA6" s="1" t="e">
        <f t="shared" si="83"/>
        <v>#DIV/0!</v>
      </c>
      <c r="CB6" s="1" t="e">
        <f t="shared" si="83"/>
        <v>#DIV/0!</v>
      </c>
      <c r="CC6" s="1" t="e">
        <f t="shared" si="83"/>
        <v>#DIV/0!</v>
      </c>
      <c r="CD6" s="1" t="e">
        <f t="shared" si="83"/>
        <v>#DIV/0!</v>
      </c>
      <c r="CE6" s="1" t="e">
        <f t="shared" si="83"/>
        <v>#DIV/0!</v>
      </c>
      <c r="CF6" s="1" t="e">
        <f t="shared" si="83"/>
        <v>#DIV/0!</v>
      </c>
      <c r="CG6" s="1" t="e">
        <f t="shared" si="83"/>
        <v>#DIV/0!</v>
      </c>
      <c r="CH6" s="1" t="e">
        <f t="shared" si="83"/>
        <v>#DIV/0!</v>
      </c>
      <c r="CI6" s="1" t="e">
        <f t="shared" si="83"/>
        <v>#DIV/0!</v>
      </c>
      <c r="CJ6" s="1" t="e">
        <f t="shared" si="83"/>
        <v>#DIV/0!</v>
      </c>
      <c r="CK6" s="1" t="e">
        <f t="shared" si="83"/>
        <v>#DIV/0!</v>
      </c>
      <c r="CL6" s="1" t="e">
        <f t="shared" si="83"/>
        <v>#DIV/0!</v>
      </c>
      <c r="CM6" s="1" t="e">
        <f t="shared" si="83"/>
        <v>#DIV/0!</v>
      </c>
      <c r="CN6" s="1" t="e">
        <f t="shared" si="83"/>
        <v>#DIV/0!</v>
      </c>
      <c r="CO6" s="1" t="e">
        <f t="shared" si="83"/>
        <v>#DIV/0!</v>
      </c>
      <c r="CP6" s="1" t="e">
        <f t="shared" si="83"/>
        <v>#DIV/0!</v>
      </c>
      <c r="CQ6" s="1" t="e">
        <f t="shared" si="83"/>
        <v>#DIV/0!</v>
      </c>
      <c r="CR6" s="1" t="e">
        <f t="shared" si="83"/>
        <v>#DIV/0!</v>
      </c>
      <c r="CS6" s="1" t="e">
        <f t="shared" si="83"/>
        <v>#DIV/0!</v>
      </c>
      <c r="CT6" s="1" t="e">
        <f t="shared" si="83"/>
        <v>#DIV/0!</v>
      </c>
      <c r="CU6" s="1" t="e">
        <f t="shared" si="83"/>
        <v>#DIV/0!</v>
      </c>
      <c r="CV6" s="39" t="e">
        <f t="shared" si="83"/>
        <v>#DIV/0!</v>
      </c>
      <c r="CW6" s="37" t="e">
        <f t="shared" ref="CW6:DT6" si="84">CW7+2*CW4</f>
        <v>#DIV/0!</v>
      </c>
      <c r="CX6" s="1" t="e">
        <f t="shared" si="84"/>
        <v>#DIV/0!</v>
      </c>
      <c r="CY6" s="1" t="e">
        <f t="shared" si="84"/>
        <v>#DIV/0!</v>
      </c>
      <c r="CZ6" s="1" t="e">
        <f t="shared" si="84"/>
        <v>#DIV/0!</v>
      </c>
      <c r="DA6" s="1" t="e">
        <f t="shared" si="84"/>
        <v>#DIV/0!</v>
      </c>
      <c r="DB6" s="1" t="e">
        <f t="shared" si="84"/>
        <v>#DIV/0!</v>
      </c>
      <c r="DC6" s="1" t="e">
        <f t="shared" si="84"/>
        <v>#DIV/0!</v>
      </c>
      <c r="DD6" s="1" t="e">
        <f t="shared" si="84"/>
        <v>#DIV/0!</v>
      </c>
      <c r="DE6" s="1" t="e">
        <f t="shared" si="84"/>
        <v>#DIV/0!</v>
      </c>
      <c r="DF6" s="1" t="e">
        <f t="shared" si="84"/>
        <v>#DIV/0!</v>
      </c>
      <c r="DG6" s="1" t="e">
        <f t="shared" si="84"/>
        <v>#DIV/0!</v>
      </c>
      <c r="DH6" s="1" t="e">
        <f t="shared" si="84"/>
        <v>#DIV/0!</v>
      </c>
      <c r="DI6" s="1" t="e">
        <f t="shared" si="84"/>
        <v>#DIV/0!</v>
      </c>
      <c r="DJ6" s="1" t="e">
        <f t="shared" si="84"/>
        <v>#DIV/0!</v>
      </c>
      <c r="DK6" s="1" t="e">
        <f t="shared" si="84"/>
        <v>#DIV/0!</v>
      </c>
      <c r="DL6" s="1" t="e">
        <f t="shared" si="84"/>
        <v>#DIV/0!</v>
      </c>
      <c r="DM6" s="1" t="e">
        <f t="shared" si="84"/>
        <v>#DIV/0!</v>
      </c>
      <c r="DN6" s="1" t="e">
        <f t="shared" si="84"/>
        <v>#DIV/0!</v>
      </c>
      <c r="DO6" s="1" t="e">
        <f t="shared" si="84"/>
        <v>#DIV/0!</v>
      </c>
      <c r="DP6" s="1" t="e">
        <f t="shared" si="84"/>
        <v>#DIV/0!</v>
      </c>
      <c r="DQ6" s="1" t="e">
        <f t="shared" si="84"/>
        <v>#DIV/0!</v>
      </c>
      <c r="DR6" s="1" t="e">
        <f t="shared" si="84"/>
        <v>#DIV/0!</v>
      </c>
      <c r="DS6" s="1" t="e">
        <f t="shared" si="84"/>
        <v>#DIV/0!</v>
      </c>
      <c r="DT6" s="39" t="e">
        <f t="shared" si="84"/>
        <v>#DIV/0!</v>
      </c>
      <c r="DU6" s="37" t="e">
        <f t="shared" ref="DU6:ER6" si="85">DU7+2*DU4</f>
        <v>#DIV/0!</v>
      </c>
      <c r="DV6" s="1" t="e">
        <f t="shared" si="85"/>
        <v>#DIV/0!</v>
      </c>
      <c r="DW6" s="1" t="e">
        <f t="shared" si="85"/>
        <v>#DIV/0!</v>
      </c>
      <c r="DX6" s="1" t="e">
        <f t="shared" si="85"/>
        <v>#DIV/0!</v>
      </c>
      <c r="DY6" s="1" t="e">
        <f t="shared" si="85"/>
        <v>#DIV/0!</v>
      </c>
      <c r="DZ6" s="1" t="e">
        <f t="shared" si="85"/>
        <v>#DIV/0!</v>
      </c>
      <c r="EA6" s="1" t="e">
        <f t="shared" si="85"/>
        <v>#DIV/0!</v>
      </c>
      <c r="EB6" s="1" t="e">
        <f t="shared" si="85"/>
        <v>#DIV/0!</v>
      </c>
      <c r="EC6" s="1" t="e">
        <f t="shared" si="85"/>
        <v>#DIV/0!</v>
      </c>
      <c r="ED6" s="1" t="e">
        <f t="shared" si="85"/>
        <v>#DIV/0!</v>
      </c>
      <c r="EE6" s="1" t="e">
        <f t="shared" si="85"/>
        <v>#DIV/0!</v>
      </c>
      <c r="EF6" s="1" t="e">
        <f t="shared" si="85"/>
        <v>#DIV/0!</v>
      </c>
      <c r="EG6" s="1" t="e">
        <f t="shared" si="85"/>
        <v>#DIV/0!</v>
      </c>
      <c r="EH6" s="1" t="e">
        <f t="shared" si="85"/>
        <v>#DIV/0!</v>
      </c>
      <c r="EI6" s="1" t="e">
        <f t="shared" si="85"/>
        <v>#DIV/0!</v>
      </c>
      <c r="EJ6" s="1" t="e">
        <f t="shared" si="85"/>
        <v>#DIV/0!</v>
      </c>
      <c r="EK6" s="1" t="e">
        <f t="shared" si="85"/>
        <v>#DIV/0!</v>
      </c>
      <c r="EL6" s="1" t="e">
        <f t="shared" si="85"/>
        <v>#DIV/0!</v>
      </c>
      <c r="EM6" s="1" t="e">
        <f t="shared" si="85"/>
        <v>#DIV/0!</v>
      </c>
      <c r="EN6" s="1" t="e">
        <f t="shared" si="85"/>
        <v>#DIV/0!</v>
      </c>
      <c r="EO6" s="1" t="e">
        <f t="shared" si="85"/>
        <v>#DIV/0!</v>
      </c>
      <c r="EP6" s="1" t="e">
        <f t="shared" si="85"/>
        <v>#DIV/0!</v>
      </c>
      <c r="EQ6" s="1" t="e">
        <f t="shared" si="85"/>
        <v>#DIV/0!</v>
      </c>
      <c r="ER6" s="39" t="e">
        <f t="shared" si="85"/>
        <v>#DIV/0!</v>
      </c>
      <c r="ES6" s="37" t="e">
        <f t="shared" ref="ES6:FP6" si="86">ES7+2*ES4</f>
        <v>#DIV/0!</v>
      </c>
      <c r="ET6" s="1" t="e">
        <f t="shared" si="86"/>
        <v>#DIV/0!</v>
      </c>
      <c r="EU6" s="1" t="e">
        <f t="shared" si="86"/>
        <v>#DIV/0!</v>
      </c>
      <c r="EV6" s="1" t="e">
        <f t="shared" si="86"/>
        <v>#DIV/0!</v>
      </c>
      <c r="EW6" s="1" t="e">
        <f t="shared" si="86"/>
        <v>#DIV/0!</v>
      </c>
      <c r="EX6" s="1" t="e">
        <f t="shared" si="86"/>
        <v>#DIV/0!</v>
      </c>
      <c r="EY6" s="1" t="e">
        <f t="shared" si="86"/>
        <v>#DIV/0!</v>
      </c>
      <c r="EZ6" s="1" t="e">
        <f t="shared" si="86"/>
        <v>#DIV/0!</v>
      </c>
      <c r="FA6" s="1" t="e">
        <f t="shared" si="86"/>
        <v>#DIV/0!</v>
      </c>
      <c r="FB6" s="1" t="e">
        <f t="shared" si="86"/>
        <v>#DIV/0!</v>
      </c>
      <c r="FC6" s="1" t="e">
        <f t="shared" si="86"/>
        <v>#DIV/0!</v>
      </c>
      <c r="FD6" s="1" t="e">
        <f t="shared" si="86"/>
        <v>#DIV/0!</v>
      </c>
      <c r="FE6" s="1" t="e">
        <f t="shared" si="86"/>
        <v>#DIV/0!</v>
      </c>
      <c r="FF6" s="1" t="e">
        <f t="shared" si="86"/>
        <v>#DIV/0!</v>
      </c>
      <c r="FG6" s="1" t="e">
        <f t="shared" si="86"/>
        <v>#DIV/0!</v>
      </c>
      <c r="FH6" s="1" t="e">
        <f t="shared" si="86"/>
        <v>#DIV/0!</v>
      </c>
      <c r="FI6" s="1" t="e">
        <f t="shared" si="86"/>
        <v>#DIV/0!</v>
      </c>
      <c r="FJ6" s="1" t="e">
        <f t="shared" si="86"/>
        <v>#DIV/0!</v>
      </c>
      <c r="FK6" s="1" t="e">
        <f t="shared" si="86"/>
        <v>#DIV/0!</v>
      </c>
      <c r="FL6" s="1" t="e">
        <f t="shared" si="86"/>
        <v>#DIV/0!</v>
      </c>
      <c r="FM6" s="1" t="e">
        <f t="shared" si="86"/>
        <v>#DIV/0!</v>
      </c>
      <c r="FN6" s="1" t="e">
        <f t="shared" si="86"/>
        <v>#DIV/0!</v>
      </c>
      <c r="FO6" s="1" t="e">
        <f t="shared" si="86"/>
        <v>#DIV/0!</v>
      </c>
      <c r="FP6" s="39" t="e">
        <f t="shared" si="86"/>
        <v>#DIV/0!</v>
      </c>
      <c r="FQ6" s="37" t="e">
        <f t="shared" ref="FQ6:GN6" si="87">FQ7+2*FQ4</f>
        <v>#DIV/0!</v>
      </c>
      <c r="FR6" s="1" t="e">
        <f t="shared" si="87"/>
        <v>#DIV/0!</v>
      </c>
      <c r="FS6" s="1" t="e">
        <f t="shared" si="87"/>
        <v>#DIV/0!</v>
      </c>
      <c r="FT6" s="1" t="e">
        <f t="shared" si="87"/>
        <v>#DIV/0!</v>
      </c>
      <c r="FU6" s="1" t="e">
        <f t="shared" si="87"/>
        <v>#DIV/0!</v>
      </c>
      <c r="FV6" s="1" t="e">
        <f t="shared" si="87"/>
        <v>#DIV/0!</v>
      </c>
      <c r="FW6" s="1" t="e">
        <f t="shared" si="87"/>
        <v>#DIV/0!</v>
      </c>
      <c r="FX6" s="1" t="e">
        <f t="shared" si="87"/>
        <v>#DIV/0!</v>
      </c>
      <c r="FY6" s="1" t="e">
        <f t="shared" si="87"/>
        <v>#DIV/0!</v>
      </c>
      <c r="FZ6" s="1" t="e">
        <f t="shared" si="87"/>
        <v>#DIV/0!</v>
      </c>
      <c r="GA6" s="1" t="e">
        <f t="shared" si="87"/>
        <v>#DIV/0!</v>
      </c>
      <c r="GB6" s="1" t="e">
        <f t="shared" si="87"/>
        <v>#DIV/0!</v>
      </c>
      <c r="GC6" s="1" t="e">
        <f t="shared" si="87"/>
        <v>#DIV/0!</v>
      </c>
      <c r="GD6" s="1" t="e">
        <f t="shared" si="87"/>
        <v>#DIV/0!</v>
      </c>
      <c r="GE6" s="1" t="e">
        <f t="shared" si="87"/>
        <v>#DIV/0!</v>
      </c>
      <c r="GF6" s="1" t="e">
        <f t="shared" si="87"/>
        <v>#DIV/0!</v>
      </c>
      <c r="GG6" s="1" t="e">
        <f t="shared" si="87"/>
        <v>#DIV/0!</v>
      </c>
      <c r="GH6" s="1" t="e">
        <f t="shared" si="87"/>
        <v>#DIV/0!</v>
      </c>
      <c r="GI6" s="1" t="e">
        <f t="shared" si="87"/>
        <v>#DIV/0!</v>
      </c>
      <c r="GJ6" s="1" t="e">
        <f t="shared" si="87"/>
        <v>#DIV/0!</v>
      </c>
      <c r="GK6" s="1" t="e">
        <f t="shared" si="87"/>
        <v>#DIV/0!</v>
      </c>
      <c r="GL6" s="1" t="e">
        <f t="shared" si="87"/>
        <v>#DIV/0!</v>
      </c>
      <c r="GM6" s="1" t="e">
        <f t="shared" si="87"/>
        <v>#DIV/0!</v>
      </c>
      <c r="GN6" s="39" t="e">
        <f t="shared" si="87"/>
        <v>#DIV/0!</v>
      </c>
      <c r="GO6" s="37" t="e">
        <f t="shared" ref="GO6:HL6" si="88">GO7+2*GO4</f>
        <v>#DIV/0!</v>
      </c>
      <c r="GP6" s="1" t="e">
        <f t="shared" si="88"/>
        <v>#DIV/0!</v>
      </c>
      <c r="GQ6" s="1" t="e">
        <f t="shared" si="88"/>
        <v>#DIV/0!</v>
      </c>
      <c r="GR6" s="1" t="e">
        <f t="shared" si="88"/>
        <v>#DIV/0!</v>
      </c>
      <c r="GS6" s="1" t="e">
        <f t="shared" si="88"/>
        <v>#DIV/0!</v>
      </c>
      <c r="GT6" s="1" t="e">
        <f t="shared" si="88"/>
        <v>#DIV/0!</v>
      </c>
      <c r="GU6" s="1" t="e">
        <f t="shared" si="88"/>
        <v>#DIV/0!</v>
      </c>
      <c r="GV6" s="1" t="e">
        <f t="shared" si="88"/>
        <v>#DIV/0!</v>
      </c>
      <c r="GW6" s="1" t="e">
        <f t="shared" si="88"/>
        <v>#DIV/0!</v>
      </c>
      <c r="GX6" s="1" t="e">
        <f t="shared" si="88"/>
        <v>#DIV/0!</v>
      </c>
      <c r="GY6" s="1" t="e">
        <f t="shared" si="88"/>
        <v>#DIV/0!</v>
      </c>
      <c r="GZ6" s="1" t="e">
        <f t="shared" si="88"/>
        <v>#DIV/0!</v>
      </c>
      <c r="HA6" s="1" t="e">
        <f t="shared" si="88"/>
        <v>#DIV/0!</v>
      </c>
      <c r="HB6" s="1" t="e">
        <f t="shared" si="88"/>
        <v>#DIV/0!</v>
      </c>
      <c r="HC6" s="1" t="e">
        <f t="shared" si="88"/>
        <v>#DIV/0!</v>
      </c>
      <c r="HD6" s="1" t="e">
        <f t="shared" si="88"/>
        <v>#DIV/0!</v>
      </c>
      <c r="HE6" s="1" t="e">
        <f t="shared" si="88"/>
        <v>#DIV/0!</v>
      </c>
      <c r="HF6" s="1" t="e">
        <f t="shared" si="88"/>
        <v>#DIV/0!</v>
      </c>
      <c r="HG6" s="1" t="e">
        <f t="shared" si="88"/>
        <v>#DIV/0!</v>
      </c>
      <c r="HH6" s="1" t="e">
        <f t="shared" si="88"/>
        <v>#DIV/0!</v>
      </c>
      <c r="HI6" s="1" t="e">
        <f t="shared" si="88"/>
        <v>#DIV/0!</v>
      </c>
      <c r="HJ6" s="1" t="e">
        <f t="shared" si="88"/>
        <v>#DIV/0!</v>
      </c>
      <c r="HK6" s="1" t="e">
        <f t="shared" si="88"/>
        <v>#DIV/0!</v>
      </c>
      <c r="HL6" s="39" t="e">
        <f t="shared" si="88"/>
        <v>#DIV/0!</v>
      </c>
    </row>
    <row r="7" spans="1:220" ht="13.25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7"/>
      <c r="F7" s="1"/>
      <c r="G7" s="1"/>
      <c r="H7" s="1"/>
      <c r="I7" s="1"/>
      <c r="J7" s="58"/>
      <c r="L7" s="1"/>
      <c r="M7" s="1"/>
      <c r="N7" s="1"/>
      <c r="O7" s="1"/>
      <c r="P7" s="1"/>
      <c r="Q7" s="1"/>
      <c r="R7" s="1"/>
      <c r="S7" s="1"/>
      <c r="T7" s="1"/>
      <c r="U7" s="58" t="s">
        <v>33</v>
      </c>
      <c r="V7" s="1"/>
      <c r="W7" s="1"/>
      <c r="X7" s="1"/>
      <c r="Y7" s="1"/>
      <c r="Z7" s="1"/>
      <c r="AA7" s="1"/>
      <c r="AB7" s="39"/>
      <c r="AC7" s="75" t="e">
        <f>AC2*100</f>
        <v>#DIV/0!</v>
      </c>
      <c r="AD7" s="1" t="e">
        <f t="shared" ref="AD7:AZ7" si="89">AC7</f>
        <v>#DIV/0!</v>
      </c>
      <c r="AE7" s="1" t="e">
        <f t="shared" si="89"/>
        <v>#DIV/0!</v>
      </c>
      <c r="AF7" s="1" t="e">
        <f t="shared" si="89"/>
        <v>#DIV/0!</v>
      </c>
      <c r="AG7" s="1" t="e">
        <f t="shared" si="89"/>
        <v>#DIV/0!</v>
      </c>
      <c r="AH7" s="1" t="e">
        <f t="shared" si="89"/>
        <v>#DIV/0!</v>
      </c>
      <c r="AI7" s="1" t="e">
        <f t="shared" si="89"/>
        <v>#DIV/0!</v>
      </c>
      <c r="AJ7" s="1" t="e">
        <f t="shared" si="89"/>
        <v>#DIV/0!</v>
      </c>
      <c r="AK7" s="1" t="e">
        <f t="shared" si="89"/>
        <v>#DIV/0!</v>
      </c>
      <c r="AL7" s="1" t="e">
        <f>AK7</f>
        <v>#DIV/0!</v>
      </c>
      <c r="AM7" s="1" t="e">
        <f t="shared" si="89"/>
        <v>#DIV/0!</v>
      </c>
      <c r="AN7" s="1" t="e">
        <f t="shared" si="89"/>
        <v>#DIV/0!</v>
      </c>
      <c r="AO7" s="1" t="e">
        <f t="shared" si="89"/>
        <v>#DIV/0!</v>
      </c>
      <c r="AP7" s="1" t="e">
        <f t="shared" si="89"/>
        <v>#DIV/0!</v>
      </c>
      <c r="AQ7" s="1" t="e">
        <f t="shared" si="89"/>
        <v>#DIV/0!</v>
      </c>
      <c r="AR7" s="1" t="e">
        <f t="shared" si="89"/>
        <v>#DIV/0!</v>
      </c>
      <c r="AS7" s="1" t="e">
        <f t="shared" si="89"/>
        <v>#DIV/0!</v>
      </c>
      <c r="AT7" s="1" t="e">
        <f t="shared" si="89"/>
        <v>#DIV/0!</v>
      </c>
      <c r="AU7" s="1" t="e">
        <f t="shared" si="89"/>
        <v>#DIV/0!</v>
      </c>
      <c r="AV7" s="1" t="e">
        <f t="shared" si="89"/>
        <v>#DIV/0!</v>
      </c>
      <c r="AW7" s="1" t="e">
        <f t="shared" si="89"/>
        <v>#DIV/0!</v>
      </c>
      <c r="AX7" s="1" t="e">
        <f t="shared" si="89"/>
        <v>#DIV/0!</v>
      </c>
      <c r="AY7" s="1" t="e">
        <f t="shared" si="89"/>
        <v>#DIV/0!</v>
      </c>
      <c r="AZ7" s="39" t="e">
        <f t="shared" si="89"/>
        <v>#DIV/0!</v>
      </c>
      <c r="BA7" s="75" t="e">
        <f>BA2*100</f>
        <v>#DIV/0!</v>
      </c>
      <c r="BB7" s="1" t="e">
        <f t="shared" ref="BB7:BT7" si="90">BA7</f>
        <v>#DIV/0!</v>
      </c>
      <c r="BC7" s="1" t="e">
        <f t="shared" si="90"/>
        <v>#DIV/0!</v>
      </c>
      <c r="BD7" s="1" t="e">
        <f t="shared" si="90"/>
        <v>#DIV/0!</v>
      </c>
      <c r="BE7" s="1" t="e">
        <f t="shared" si="90"/>
        <v>#DIV/0!</v>
      </c>
      <c r="BF7" s="1" t="e">
        <f t="shared" si="90"/>
        <v>#DIV/0!</v>
      </c>
      <c r="BG7" s="1" t="e">
        <f t="shared" si="90"/>
        <v>#DIV/0!</v>
      </c>
      <c r="BH7" s="1" t="e">
        <f t="shared" si="90"/>
        <v>#DIV/0!</v>
      </c>
      <c r="BI7" s="1" t="e">
        <f t="shared" si="90"/>
        <v>#DIV/0!</v>
      </c>
      <c r="BJ7" s="1" t="e">
        <f t="shared" si="90"/>
        <v>#DIV/0!</v>
      </c>
      <c r="BK7" s="1" t="e">
        <f t="shared" si="90"/>
        <v>#DIV/0!</v>
      </c>
      <c r="BL7" s="1" t="e">
        <f t="shared" si="90"/>
        <v>#DIV/0!</v>
      </c>
      <c r="BM7" s="1" t="e">
        <f t="shared" si="90"/>
        <v>#DIV/0!</v>
      </c>
      <c r="BN7" s="1" t="e">
        <f t="shared" si="90"/>
        <v>#DIV/0!</v>
      </c>
      <c r="BO7" s="1" t="e">
        <f t="shared" si="90"/>
        <v>#DIV/0!</v>
      </c>
      <c r="BP7" s="1" t="e">
        <f t="shared" si="90"/>
        <v>#DIV/0!</v>
      </c>
      <c r="BQ7" s="1" t="e">
        <f t="shared" si="90"/>
        <v>#DIV/0!</v>
      </c>
      <c r="BR7" s="1" t="e">
        <f t="shared" si="90"/>
        <v>#DIV/0!</v>
      </c>
      <c r="BS7" s="1" t="e">
        <f t="shared" si="90"/>
        <v>#DIV/0!</v>
      </c>
      <c r="BT7" s="1" t="e">
        <f t="shared" si="90"/>
        <v>#DIV/0!</v>
      </c>
      <c r="BU7" s="1" t="e">
        <f>BT7</f>
        <v>#DIV/0!</v>
      </c>
      <c r="BV7" s="1" t="e">
        <f>BU7</f>
        <v>#DIV/0!</v>
      </c>
      <c r="BW7" s="1" t="e">
        <f>BV7</f>
        <v>#DIV/0!</v>
      </c>
      <c r="BX7" s="39" t="e">
        <f>BW7</f>
        <v>#DIV/0!</v>
      </c>
      <c r="BY7" s="75" t="e">
        <f>BY2*100</f>
        <v>#DIV/0!</v>
      </c>
      <c r="BZ7" s="1" t="e">
        <f t="shared" ref="BZ7:CV7" si="91">BY7</f>
        <v>#DIV/0!</v>
      </c>
      <c r="CA7" s="1" t="e">
        <f t="shared" si="91"/>
        <v>#DIV/0!</v>
      </c>
      <c r="CB7" s="1" t="e">
        <f t="shared" si="91"/>
        <v>#DIV/0!</v>
      </c>
      <c r="CC7" s="1" t="e">
        <f t="shared" si="91"/>
        <v>#DIV/0!</v>
      </c>
      <c r="CD7" s="1" t="e">
        <f t="shared" si="91"/>
        <v>#DIV/0!</v>
      </c>
      <c r="CE7" s="1" t="e">
        <f t="shared" si="91"/>
        <v>#DIV/0!</v>
      </c>
      <c r="CF7" s="1" t="e">
        <f t="shared" si="91"/>
        <v>#DIV/0!</v>
      </c>
      <c r="CG7" s="1" t="e">
        <f t="shared" si="91"/>
        <v>#DIV/0!</v>
      </c>
      <c r="CH7" s="1" t="e">
        <f t="shared" si="91"/>
        <v>#DIV/0!</v>
      </c>
      <c r="CI7" s="1" t="e">
        <f t="shared" si="91"/>
        <v>#DIV/0!</v>
      </c>
      <c r="CJ7" s="1" t="e">
        <f t="shared" si="91"/>
        <v>#DIV/0!</v>
      </c>
      <c r="CK7" s="1" t="e">
        <f t="shared" si="91"/>
        <v>#DIV/0!</v>
      </c>
      <c r="CL7" s="1" t="e">
        <f t="shared" si="91"/>
        <v>#DIV/0!</v>
      </c>
      <c r="CM7" s="1" t="e">
        <f t="shared" si="91"/>
        <v>#DIV/0!</v>
      </c>
      <c r="CN7" s="1" t="e">
        <f t="shared" si="91"/>
        <v>#DIV/0!</v>
      </c>
      <c r="CO7" s="1" t="e">
        <f t="shared" si="91"/>
        <v>#DIV/0!</v>
      </c>
      <c r="CP7" s="1" t="e">
        <f t="shared" si="91"/>
        <v>#DIV/0!</v>
      </c>
      <c r="CQ7" s="1" t="e">
        <f t="shared" si="91"/>
        <v>#DIV/0!</v>
      </c>
      <c r="CR7" s="1" t="e">
        <f t="shared" si="91"/>
        <v>#DIV/0!</v>
      </c>
      <c r="CS7" s="1" t="e">
        <f t="shared" si="91"/>
        <v>#DIV/0!</v>
      </c>
      <c r="CT7" s="1" t="e">
        <f t="shared" si="91"/>
        <v>#DIV/0!</v>
      </c>
      <c r="CU7" s="1" t="e">
        <f t="shared" si="91"/>
        <v>#DIV/0!</v>
      </c>
      <c r="CV7" s="39" t="e">
        <f t="shared" si="91"/>
        <v>#DIV/0!</v>
      </c>
      <c r="CW7" s="75" t="e">
        <f>CW2*100</f>
        <v>#DIV/0!</v>
      </c>
      <c r="CX7" s="1" t="e">
        <f t="shared" ref="CX7:DT7" si="92">CW7</f>
        <v>#DIV/0!</v>
      </c>
      <c r="CY7" s="1" t="e">
        <f t="shared" si="92"/>
        <v>#DIV/0!</v>
      </c>
      <c r="CZ7" s="1" t="e">
        <f t="shared" si="92"/>
        <v>#DIV/0!</v>
      </c>
      <c r="DA7" s="1" t="e">
        <f t="shared" si="92"/>
        <v>#DIV/0!</v>
      </c>
      <c r="DB7" s="1" t="e">
        <f t="shared" si="92"/>
        <v>#DIV/0!</v>
      </c>
      <c r="DC7" s="1" t="e">
        <f t="shared" si="92"/>
        <v>#DIV/0!</v>
      </c>
      <c r="DD7" s="1" t="e">
        <f t="shared" si="92"/>
        <v>#DIV/0!</v>
      </c>
      <c r="DE7" s="1" t="e">
        <f t="shared" si="92"/>
        <v>#DIV/0!</v>
      </c>
      <c r="DF7" s="1" t="e">
        <f t="shared" si="92"/>
        <v>#DIV/0!</v>
      </c>
      <c r="DG7" s="1" t="e">
        <f t="shared" si="92"/>
        <v>#DIV/0!</v>
      </c>
      <c r="DH7" s="1" t="e">
        <f t="shared" si="92"/>
        <v>#DIV/0!</v>
      </c>
      <c r="DI7" s="1" t="e">
        <f t="shared" si="92"/>
        <v>#DIV/0!</v>
      </c>
      <c r="DJ7" s="1" t="e">
        <f t="shared" si="92"/>
        <v>#DIV/0!</v>
      </c>
      <c r="DK7" s="1" t="e">
        <f t="shared" si="92"/>
        <v>#DIV/0!</v>
      </c>
      <c r="DL7" s="1" t="e">
        <f t="shared" si="92"/>
        <v>#DIV/0!</v>
      </c>
      <c r="DM7" s="1" t="e">
        <f t="shared" si="92"/>
        <v>#DIV/0!</v>
      </c>
      <c r="DN7" s="1" t="e">
        <f t="shared" si="92"/>
        <v>#DIV/0!</v>
      </c>
      <c r="DO7" s="1" t="e">
        <f t="shared" si="92"/>
        <v>#DIV/0!</v>
      </c>
      <c r="DP7" s="1" t="e">
        <f t="shared" si="92"/>
        <v>#DIV/0!</v>
      </c>
      <c r="DQ7" s="1" t="e">
        <f t="shared" si="92"/>
        <v>#DIV/0!</v>
      </c>
      <c r="DR7" s="1" t="e">
        <f t="shared" si="92"/>
        <v>#DIV/0!</v>
      </c>
      <c r="DS7" s="1" t="e">
        <f t="shared" si="92"/>
        <v>#DIV/0!</v>
      </c>
      <c r="DT7" s="39" t="e">
        <f t="shared" si="92"/>
        <v>#DIV/0!</v>
      </c>
      <c r="DU7" s="75" t="e">
        <f>DU2*100</f>
        <v>#DIV/0!</v>
      </c>
      <c r="DV7" s="1" t="e">
        <f t="shared" ref="DV7:ER7" si="93">DU7</f>
        <v>#DIV/0!</v>
      </c>
      <c r="DW7" s="1" t="e">
        <f t="shared" si="93"/>
        <v>#DIV/0!</v>
      </c>
      <c r="DX7" s="1" t="e">
        <f t="shared" si="93"/>
        <v>#DIV/0!</v>
      </c>
      <c r="DY7" s="1" t="e">
        <f t="shared" si="93"/>
        <v>#DIV/0!</v>
      </c>
      <c r="DZ7" s="1" t="e">
        <f t="shared" si="93"/>
        <v>#DIV/0!</v>
      </c>
      <c r="EA7" s="1" t="e">
        <f t="shared" si="93"/>
        <v>#DIV/0!</v>
      </c>
      <c r="EB7" s="1" t="e">
        <f t="shared" si="93"/>
        <v>#DIV/0!</v>
      </c>
      <c r="EC7" s="1" t="e">
        <f t="shared" si="93"/>
        <v>#DIV/0!</v>
      </c>
      <c r="ED7" s="1" t="e">
        <f t="shared" si="93"/>
        <v>#DIV/0!</v>
      </c>
      <c r="EE7" s="1" t="e">
        <f t="shared" si="93"/>
        <v>#DIV/0!</v>
      </c>
      <c r="EF7" s="1" t="e">
        <f t="shared" si="93"/>
        <v>#DIV/0!</v>
      </c>
      <c r="EG7" s="1" t="e">
        <f t="shared" si="93"/>
        <v>#DIV/0!</v>
      </c>
      <c r="EH7" s="1" t="e">
        <f t="shared" si="93"/>
        <v>#DIV/0!</v>
      </c>
      <c r="EI7" s="1" t="e">
        <f t="shared" si="93"/>
        <v>#DIV/0!</v>
      </c>
      <c r="EJ7" s="1" t="e">
        <f t="shared" si="93"/>
        <v>#DIV/0!</v>
      </c>
      <c r="EK7" s="1" t="e">
        <f t="shared" si="93"/>
        <v>#DIV/0!</v>
      </c>
      <c r="EL7" s="1" t="e">
        <f t="shared" si="93"/>
        <v>#DIV/0!</v>
      </c>
      <c r="EM7" s="1" t="e">
        <f t="shared" si="93"/>
        <v>#DIV/0!</v>
      </c>
      <c r="EN7" s="1" t="e">
        <f t="shared" si="93"/>
        <v>#DIV/0!</v>
      </c>
      <c r="EO7" s="1" t="e">
        <f t="shared" si="93"/>
        <v>#DIV/0!</v>
      </c>
      <c r="EP7" s="1" t="e">
        <f t="shared" si="93"/>
        <v>#DIV/0!</v>
      </c>
      <c r="EQ7" s="1" t="e">
        <f t="shared" si="93"/>
        <v>#DIV/0!</v>
      </c>
      <c r="ER7" s="39" t="e">
        <f t="shared" si="93"/>
        <v>#DIV/0!</v>
      </c>
      <c r="ES7" s="75" t="e">
        <f>ES2*100</f>
        <v>#DIV/0!</v>
      </c>
      <c r="ET7" s="1" t="e">
        <f t="shared" ref="ET7" si="94">ES7</f>
        <v>#DIV/0!</v>
      </c>
      <c r="EU7" s="1" t="e">
        <f t="shared" ref="EU7" si="95">ET7</f>
        <v>#DIV/0!</v>
      </c>
      <c r="EV7" s="1" t="e">
        <f t="shared" ref="EV7" si="96">EU7</f>
        <v>#DIV/0!</v>
      </c>
      <c r="EW7" s="1" t="e">
        <f t="shared" ref="EW7" si="97">EV7</f>
        <v>#DIV/0!</v>
      </c>
      <c r="EX7" s="1" t="e">
        <f t="shared" ref="EX7" si="98">EW7</f>
        <v>#DIV/0!</v>
      </c>
      <c r="EY7" s="1" t="e">
        <f t="shared" ref="EY7" si="99">EX7</f>
        <v>#DIV/0!</v>
      </c>
      <c r="EZ7" s="1" t="e">
        <f t="shared" ref="EZ7" si="100">EY7</f>
        <v>#DIV/0!</v>
      </c>
      <c r="FA7" s="1" t="e">
        <f t="shared" ref="FA7" si="101">EZ7</f>
        <v>#DIV/0!</v>
      </c>
      <c r="FB7" s="1" t="e">
        <f t="shared" ref="FB7" si="102">FA7</f>
        <v>#DIV/0!</v>
      </c>
      <c r="FC7" s="1" t="e">
        <f t="shared" ref="FC7" si="103">FB7</f>
        <v>#DIV/0!</v>
      </c>
      <c r="FD7" s="1" t="e">
        <f t="shared" ref="FD7" si="104">FC7</f>
        <v>#DIV/0!</v>
      </c>
      <c r="FE7" s="1" t="e">
        <f t="shared" ref="FE7" si="105">FD7</f>
        <v>#DIV/0!</v>
      </c>
      <c r="FF7" s="1" t="e">
        <f t="shared" ref="FF7" si="106">FE7</f>
        <v>#DIV/0!</v>
      </c>
      <c r="FG7" s="1" t="e">
        <f t="shared" ref="FG7" si="107">FF7</f>
        <v>#DIV/0!</v>
      </c>
      <c r="FH7" s="1" t="e">
        <f t="shared" ref="FH7" si="108">FG7</f>
        <v>#DIV/0!</v>
      </c>
      <c r="FI7" s="1" t="e">
        <f t="shared" ref="FI7" si="109">FH7</f>
        <v>#DIV/0!</v>
      </c>
      <c r="FJ7" s="1" t="e">
        <f t="shared" ref="FJ7" si="110">FI7</f>
        <v>#DIV/0!</v>
      </c>
      <c r="FK7" s="1" t="e">
        <f t="shared" ref="FK7" si="111">FJ7</f>
        <v>#DIV/0!</v>
      </c>
      <c r="FL7" s="1" t="e">
        <f t="shared" ref="FL7" si="112">FK7</f>
        <v>#DIV/0!</v>
      </c>
      <c r="FM7" s="1" t="e">
        <f t="shared" ref="FM7" si="113">FL7</f>
        <v>#DIV/0!</v>
      </c>
      <c r="FN7" s="1" t="e">
        <f t="shared" ref="FN7" si="114">FM7</f>
        <v>#DIV/0!</v>
      </c>
      <c r="FO7" s="1" t="e">
        <f t="shared" ref="FO7" si="115">FN7</f>
        <v>#DIV/0!</v>
      </c>
      <c r="FP7" s="39" t="e">
        <f t="shared" ref="FP7" si="116">FO7</f>
        <v>#DIV/0!</v>
      </c>
      <c r="FQ7" s="75" t="e">
        <f>FQ2*100</f>
        <v>#DIV/0!</v>
      </c>
      <c r="FR7" s="1" t="e">
        <f t="shared" ref="FR7" si="117">FQ7</f>
        <v>#DIV/0!</v>
      </c>
      <c r="FS7" s="1" t="e">
        <f t="shared" ref="FS7" si="118">FR7</f>
        <v>#DIV/0!</v>
      </c>
      <c r="FT7" s="1" t="e">
        <f t="shared" ref="FT7" si="119">FS7</f>
        <v>#DIV/0!</v>
      </c>
      <c r="FU7" s="1" t="e">
        <f t="shared" ref="FU7" si="120">FT7</f>
        <v>#DIV/0!</v>
      </c>
      <c r="FV7" s="1" t="e">
        <f t="shared" ref="FV7" si="121">FU7</f>
        <v>#DIV/0!</v>
      </c>
      <c r="FW7" s="1" t="e">
        <f t="shared" ref="FW7" si="122">FV7</f>
        <v>#DIV/0!</v>
      </c>
      <c r="FX7" s="1" t="e">
        <f t="shared" ref="FX7" si="123">FW7</f>
        <v>#DIV/0!</v>
      </c>
      <c r="FY7" s="1" t="e">
        <f t="shared" ref="FY7" si="124">FX7</f>
        <v>#DIV/0!</v>
      </c>
      <c r="FZ7" s="1" t="e">
        <f t="shared" ref="FZ7" si="125">FY7</f>
        <v>#DIV/0!</v>
      </c>
      <c r="GA7" s="1" t="e">
        <f t="shared" ref="GA7" si="126">FZ7</f>
        <v>#DIV/0!</v>
      </c>
      <c r="GB7" s="1" t="e">
        <f t="shared" ref="GB7" si="127">GA7</f>
        <v>#DIV/0!</v>
      </c>
      <c r="GC7" s="1" t="e">
        <f t="shared" ref="GC7" si="128">GB7</f>
        <v>#DIV/0!</v>
      </c>
      <c r="GD7" s="1" t="e">
        <f t="shared" ref="GD7" si="129">GC7</f>
        <v>#DIV/0!</v>
      </c>
      <c r="GE7" s="1" t="e">
        <f t="shared" ref="GE7" si="130">GD7</f>
        <v>#DIV/0!</v>
      </c>
      <c r="GF7" s="1" t="e">
        <f t="shared" ref="GF7" si="131">GE7</f>
        <v>#DIV/0!</v>
      </c>
      <c r="GG7" s="1" t="e">
        <f t="shared" ref="GG7" si="132">GF7</f>
        <v>#DIV/0!</v>
      </c>
      <c r="GH7" s="1" t="e">
        <f t="shared" ref="GH7" si="133">GG7</f>
        <v>#DIV/0!</v>
      </c>
      <c r="GI7" s="1" t="e">
        <f t="shared" ref="GI7" si="134">GH7</f>
        <v>#DIV/0!</v>
      </c>
      <c r="GJ7" s="1" t="e">
        <f t="shared" ref="GJ7" si="135">GI7</f>
        <v>#DIV/0!</v>
      </c>
      <c r="GK7" s="1" t="e">
        <f t="shared" ref="GK7" si="136">GJ7</f>
        <v>#DIV/0!</v>
      </c>
      <c r="GL7" s="1" t="e">
        <f t="shared" ref="GL7" si="137">GK7</f>
        <v>#DIV/0!</v>
      </c>
      <c r="GM7" s="1" t="e">
        <f t="shared" ref="GM7" si="138">GL7</f>
        <v>#DIV/0!</v>
      </c>
      <c r="GN7" s="39" t="e">
        <f t="shared" ref="GN7" si="139">GM7</f>
        <v>#DIV/0!</v>
      </c>
      <c r="GO7" s="75" t="e">
        <f>GO2*100</f>
        <v>#DIV/0!</v>
      </c>
      <c r="GP7" s="1" t="e">
        <f t="shared" ref="GP7" si="140">GO7</f>
        <v>#DIV/0!</v>
      </c>
      <c r="GQ7" s="1" t="e">
        <f t="shared" ref="GQ7" si="141">GP7</f>
        <v>#DIV/0!</v>
      </c>
      <c r="GR7" s="1" t="e">
        <f t="shared" ref="GR7" si="142">GQ7</f>
        <v>#DIV/0!</v>
      </c>
      <c r="GS7" s="1" t="e">
        <f t="shared" ref="GS7" si="143">GR7</f>
        <v>#DIV/0!</v>
      </c>
      <c r="GT7" s="1" t="e">
        <f t="shared" ref="GT7" si="144">GS7</f>
        <v>#DIV/0!</v>
      </c>
      <c r="GU7" s="1" t="e">
        <f t="shared" ref="GU7" si="145">GT7</f>
        <v>#DIV/0!</v>
      </c>
      <c r="GV7" s="1" t="e">
        <f t="shared" ref="GV7" si="146">GU7</f>
        <v>#DIV/0!</v>
      </c>
      <c r="GW7" s="1" t="e">
        <f t="shared" ref="GW7" si="147">GV7</f>
        <v>#DIV/0!</v>
      </c>
      <c r="GX7" s="1" t="e">
        <f t="shared" ref="GX7" si="148">GW7</f>
        <v>#DIV/0!</v>
      </c>
      <c r="GY7" s="1" t="e">
        <f t="shared" ref="GY7" si="149">GX7</f>
        <v>#DIV/0!</v>
      </c>
      <c r="GZ7" s="1" t="e">
        <f t="shared" ref="GZ7" si="150">GY7</f>
        <v>#DIV/0!</v>
      </c>
      <c r="HA7" s="1" t="e">
        <f t="shared" ref="HA7" si="151">GZ7</f>
        <v>#DIV/0!</v>
      </c>
      <c r="HB7" s="1" t="e">
        <f t="shared" ref="HB7" si="152">HA7</f>
        <v>#DIV/0!</v>
      </c>
      <c r="HC7" s="1" t="e">
        <f t="shared" ref="HC7" si="153">HB7</f>
        <v>#DIV/0!</v>
      </c>
      <c r="HD7" s="1" t="e">
        <f t="shared" ref="HD7" si="154">HC7</f>
        <v>#DIV/0!</v>
      </c>
      <c r="HE7" s="1" t="e">
        <f t="shared" ref="HE7" si="155">HD7</f>
        <v>#DIV/0!</v>
      </c>
      <c r="HF7" s="1" t="e">
        <f t="shared" ref="HF7" si="156">HE7</f>
        <v>#DIV/0!</v>
      </c>
      <c r="HG7" s="1" t="e">
        <f t="shared" ref="HG7" si="157">HF7</f>
        <v>#DIV/0!</v>
      </c>
      <c r="HH7" s="1" t="e">
        <f t="shared" ref="HH7" si="158">HG7</f>
        <v>#DIV/0!</v>
      </c>
      <c r="HI7" s="1" t="e">
        <f t="shared" ref="HI7" si="159">HH7</f>
        <v>#DIV/0!</v>
      </c>
      <c r="HJ7" s="1" t="e">
        <f t="shared" ref="HJ7" si="160">HI7</f>
        <v>#DIV/0!</v>
      </c>
      <c r="HK7" s="1" t="e">
        <f t="shared" ref="HK7" si="161">HJ7</f>
        <v>#DIV/0!</v>
      </c>
      <c r="HL7" s="39" t="e">
        <f t="shared" ref="HL7" si="162">HK7</f>
        <v>#DIV/0!</v>
      </c>
    </row>
    <row r="8" spans="1:220" ht="13.25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7"/>
      <c r="F8" s="1"/>
      <c r="G8" s="1"/>
      <c r="H8" s="1"/>
      <c r="I8" s="1"/>
      <c r="J8" s="58"/>
      <c r="L8" s="1"/>
      <c r="M8" s="1"/>
      <c r="N8" s="1"/>
      <c r="O8" s="1"/>
      <c r="P8" s="1"/>
      <c r="Q8" s="1"/>
      <c r="R8" s="1"/>
      <c r="S8" s="1"/>
      <c r="T8" s="1"/>
      <c r="U8" s="58" t="s">
        <v>22</v>
      </c>
      <c r="V8" s="1"/>
      <c r="W8" s="1"/>
      <c r="X8" s="1"/>
      <c r="Y8" s="1"/>
      <c r="Z8" s="1"/>
      <c r="AA8" s="1"/>
      <c r="AB8" s="39"/>
      <c r="AC8" s="37" t="e">
        <f t="shared" ref="AC8:BX8" si="163">MAXA(AC7-2*AC4,0)</f>
        <v>#DIV/0!</v>
      </c>
      <c r="AD8" s="1" t="e">
        <f t="shared" si="163"/>
        <v>#DIV/0!</v>
      </c>
      <c r="AE8" s="1" t="e">
        <f t="shared" si="163"/>
        <v>#DIV/0!</v>
      </c>
      <c r="AF8" s="1" t="e">
        <f t="shared" si="163"/>
        <v>#DIV/0!</v>
      </c>
      <c r="AG8" s="1" t="e">
        <f t="shared" si="163"/>
        <v>#DIV/0!</v>
      </c>
      <c r="AH8" s="1" t="e">
        <f t="shared" si="163"/>
        <v>#DIV/0!</v>
      </c>
      <c r="AI8" s="1" t="e">
        <f t="shared" si="163"/>
        <v>#DIV/0!</v>
      </c>
      <c r="AJ8" s="1" t="e">
        <f t="shared" si="163"/>
        <v>#DIV/0!</v>
      </c>
      <c r="AK8" s="1" t="e">
        <f t="shared" si="163"/>
        <v>#DIV/0!</v>
      </c>
      <c r="AL8" s="1" t="e">
        <f t="shared" si="163"/>
        <v>#DIV/0!</v>
      </c>
      <c r="AM8" s="1" t="e">
        <f t="shared" si="163"/>
        <v>#DIV/0!</v>
      </c>
      <c r="AN8" s="1" t="e">
        <f t="shared" si="163"/>
        <v>#DIV/0!</v>
      </c>
      <c r="AO8" s="1" t="e">
        <f t="shared" si="163"/>
        <v>#DIV/0!</v>
      </c>
      <c r="AP8" s="1" t="e">
        <f t="shared" si="163"/>
        <v>#DIV/0!</v>
      </c>
      <c r="AQ8" s="1" t="e">
        <f t="shared" si="163"/>
        <v>#DIV/0!</v>
      </c>
      <c r="AR8" s="1" t="e">
        <f t="shared" si="163"/>
        <v>#DIV/0!</v>
      </c>
      <c r="AS8" s="1" t="e">
        <f t="shared" si="163"/>
        <v>#DIV/0!</v>
      </c>
      <c r="AT8" s="1" t="e">
        <f t="shared" si="163"/>
        <v>#DIV/0!</v>
      </c>
      <c r="AU8" s="1" t="e">
        <f t="shared" si="163"/>
        <v>#DIV/0!</v>
      </c>
      <c r="AV8" s="1" t="e">
        <f t="shared" si="163"/>
        <v>#DIV/0!</v>
      </c>
      <c r="AW8" s="1" t="e">
        <f t="shared" si="163"/>
        <v>#DIV/0!</v>
      </c>
      <c r="AX8" s="1" t="e">
        <f t="shared" si="163"/>
        <v>#DIV/0!</v>
      </c>
      <c r="AY8" s="1" t="e">
        <f t="shared" si="163"/>
        <v>#DIV/0!</v>
      </c>
      <c r="AZ8" s="39" t="e">
        <f t="shared" si="163"/>
        <v>#DIV/0!</v>
      </c>
      <c r="BA8" s="37" t="e">
        <f t="shared" si="163"/>
        <v>#DIV/0!</v>
      </c>
      <c r="BB8" s="1" t="e">
        <f t="shared" si="163"/>
        <v>#DIV/0!</v>
      </c>
      <c r="BC8" s="1" t="e">
        <f t="shared" si="163"/>
        <v>#DIV/0!</v>
      </c>
      <c r="BD8" s="1" t="e">
        <f t="shared" si="163"/>
        <v>#DIV/0!</v>
      </c>
      <c r="BE8" s="1" t="e">
        <f t="shared" si="163"/>
        <v>#DIV/0!</v>
      </c>
      <c r="BF8" s="1" t="e">
        <f t="shared" si="163"/>
        <v>#DIV/0!</v>
      </c>
      <c r="BG8" s="1" t="e">
        <f t="shared" si="163"/>
        <v>#DIV/0!</v>
      </c>
      <c r="BH8" s="1" t="e">
        <f t="shared" si="163"/>
        <v>#DIV/0!</v>
      </c>
      <c r="BI8" s="1" t="e">
        <f t="shared" si="163"/>
        <v>#DIV/0!</v>
      </c>
      <c r="BJ8" s="1" t="e">
        <f t="shared" si="163"/>
        <v>#DIV/0!</v>
      </c>
      <c r="BK8" s="1" t="e">
        <f t="shared" si="163"/>
        <v>#DIV/0!</v>
      </c>
      <c r="BL8" s="1" t="e">
        <f t="shared" si="163"/>
        <v>#DIV/0!</v>
      </c>
      <c r="BM8" s="1" t="e">
        <f t="shared" si="163"/>
        <v>#DIV/0!</v>
      </c>
      <c r="BN8" s="1" t="e">
        <f t="shared" si="163"/>
        <v>#DIV/0!</v>
      </c>
      <c r="BO8" s="1" t="e">
        <f t="shared" si="163"/>
        <v>#DIV/0!</v>
      </c>
      <c r="BP8" s="1" t="e">
        <f t="shared" si="163"/>
        <v>#DIV/0!</v>
      </c>
      <c r="BQ8" s="1" t="e">
        <f t="shared" si="163"/>
        <v>#DIV/0!</v>
      </c>
      <c r="BR8" s="1" t="e">
        <f t="shared" si="163"/>
        <v>#DIV/0!</v>
      </c>
      <c r="BS8" s="1" t="e">
        <f t="shared" si="163"/>
        <v>#DIV/0!</v>
      </c>
      <c r="BT8" s="1" t="e">
        <f t="shared" si="163"/>
        <v>#DIV/0!</v>
      </c>
      <c r="BU8" s="1" t="e">
        <f t="shared" si="163"/>
        <v>#DIV/0!</v>
      </c>
      <c r="BV8" s="1" t="e">
        <f t="shared" si="163"/>
        <v>#DIV/0!</v>
      </c>
      <c r="BW8" s="1" t="e">
        <f t="shared" si="163"/>
        <v>#DIV/0!</v>
      </c>
      <c r="BX8" s="39" t="e">
        <f t="shared" si="163"/>
        <v>#DIV/0!</v>
      </c>
      <c r="BY8" s="37" t="e">
        <f t="shared" ref="BY8:CV8" si="164">MAXA(BY7-2*BY4,0)</f>
        <v>#DIV/0!</v>
      </c>
      <c r="BZ8" s="1" t="e">
        <f t="shared" si="164"/>
        <v>#DIV/0!</v>
      </c>
      <c r="CA8" s="1" t="e">
        <f t="shared" si="164"/>
        <v>#DIV/0!</v>
      </c>
      <c r="CB8" s="1" t="e">
        <f t="shared" si="164"/>
        <v>#DIV/0!</v>
      </c>
      <c r="CC8" s="1" t="e">
        <f t="shared" si="164"/>
        <v>#DIV/0!</v>
      </c>
      <c r="CD8" s="1" t="e">
        <f t="shared" si="164"/>
        <v>#DIV/0!</v>
      </c>
      <c r="CE8" s="1" t="e">
        <f t="shared" si="164"/>
        <v>#DIV/0!</v>
      </c>
      <c r="CF8" s="1" t="e">
        <f t="shared" si="164"/>
        <v>#DIV/0!</v>
      </c>
      <c r="CG8" s="1" t="e">
        <f t="shared" si="164"/>
        <v>#DIV/0!</v>
      </c>
      <c r="CH8" s="1" t="e">
        <f t="shared" si="164"/>
        <v>#DIV/0!</v>
      </c>
      <c r="CI8" s="1" t="e">
        <f t="shared" si="164"/>
        <v>#DIV/0!</v>
      </c>
      <c r="CJ8" s="1" t="e">
        <f t="shared" si="164"/>
        <v>#DIV/0!</v>
      </c>
      <c r="CK8" s="1" t="e">
        <f t="shared" si="164"/>
        <v>#DIV/0!</v>
      </c>
      <c r="CL8" s="1" t="e">
        <f t="shared" si="164"/>
        <v>#DIV/0!</v>
      </c>
      <c r="CM8" s="1" t="e">
        <f t="shared" si="164"/>
        <v>#DIV/0!</v>
      </c>
      <c r="CN8" s="1" t="e">
        <f t="shared" si="164"/>
        <v>#DIV/0!</v>
      </c>
      <c r="CO8" s="1" t="e">
        <f t="shared" si="164"/>
        <v>#DIV/0!</v>
      </c>
      <c r="CP8" s="1" t="e">
        <f t="shared" si="164"/>
        <v>#DIV/0!</v>
      </c>
      <c r="CQ8" s="1" t="e">
        <f t="shared" si="164"/>
        <v>#DIV/0!</v>
      </c>
      <c r="CR8" s="1" t="e">
        <f t="shared" si="164"/>
        <v>#DIV/0!</v>
      </c>
      <c r="CS8" s="1" t="e">
        <f t="shared" si="164"/>
        <v>#DIV/0!</v>
      </c>
      <c r="CT8" s="1" t="e">
        <f t="shared" si="164"/>
        <v>#DIV/0!</v>
      </c>
      <c r="CU8" s="1" t="e">
        <f t="shared" si="164"/>
        <v>#DIV/0!</v>
      </c>
      <c r="CV8" s="39" t="e">
        <f t="shared" si="164"/>
        <v>#DIV/0!</v>
      </c>
      <c r="CW8" s="37" t="e">
        <f t="shared" ref="CW8:DT8" si="165">MAXA(CW7-2*CW4,0)</f>
        <v>#DIV/0!</v>
      </c>
      <c r="CX8" s="1" t="e">
        <f t="shared" si="165"/>
        <v>#DIV/0!</v>
      </c>
      <c r="CY8" s="1" t="e">
        <f t="shared" si="165"/>
        <v>#DIV/0!</v>
      </c>
      <c r="CZ8" s="1" t="e">
        <f t="shared" si="165"/>
        <v>#DIV/0!</v>
      </c>
      <c r="DA8" s="1" t="e">
        <f t="shared" si="165"/>
        <v>#DIV/0!</v>
      </c>
      <c r="DB8" s="1" t="e">
        <f t="shared" si="165"/>
        <v>#DIV/0!</v>
      </c>
      <c r="DC8" s="1" t="e">
        <f t="shared" si="165"/>
        <v>#DIV/0!</v>
      </c>
      <c r="DD8" s="1" t="e">
        <f t="shared" si="165"/>
        <v>#DIV/0!</v>
      </c>
      <c r="DE8" s="1" t="e">
        <f t="shared" si="165"/>
        <v>#DIV/0!</v>
      </c>
      <c r="DF8" s="1" t="e">
        <f t="shared" si="165"/>
        <v>#DIV/0!</v>
      </c>
      <c r="DG8" s="1" t="e">
        <f t="shared" si="165"/>
        <v>#DIV/0!</v>
      </c>
      <c r="DH8" s="1" t="e">
        <f t="shared" si="165"/>
        <v>#DIV/0!</v>
      </c>
      <c r="DI8" s="1" t="e">
        <f t="shared" si="165"/>
        <v>#DIV/0!</v>
      </c>
      <c r="DJ8" s="1" t="e">
        <f t="shared" si="165"/>
        <v>#DIV/0!</v>
      </c>
      <c r="DK8" s="1" t="e">
        <f t="shared" si="165"/>
        <v>#DIV/0!</v>
      </c>
      <c r="DL8" s="1" t="e">
        <f t="shared" si="165"/>
        <v>#DIV/0!</v>
      </c>
      <c r="DM8" s="1" t="e">
        <f t="shared" si="165"/>
        <v>#DIV/0!</v>
      </c>
      <c r="DN8" s="1" t="e">
        <f t="shared" si="165"/>
        <v>#DIV/0!</v>
      </c>
      <c r="DO8" s="1" t="e">
        <f t="shared" si="165"/>
        <v>#DIV/0!</v>
      </c>
      <c r="DP8" s="1" t="e">
        <f t="shared" si="165"/>
        <v>#DIV/0!</v>
      </c>
      <c r="DQ8" s="1" t="e">
        <f t="shared" si="165"/>
        <v>#DIV/0!</v>
      </c>
      <c r="DR8" s="1" t="e">
        <f t="shared" si="165"/>
        <v>#DIV/0!</v>
      </c>
      <c r="DS8" s="1" t="e">
        <f t="shared" si="165"/>
        <v>#DIV/0!</v>
      </c>
      <c r="DT8" s="39" t="e">
        <f t="shared" si="165"/>
        <v>#DIV/0!</v>
      </c>
      <c r="DU8" s="37" t="e">
        <f t="shared" ref="DU8:ER8" si="166">MAXA(DU7-2*DU4,0)</f>
        <v>#DIV/0!</v>
      </c>
      <c r="DV8" s="1" t="e">
        <f t="shared" si="166"/>
        <v>#DIV/0!</v>
      </c>
      <c r="DW8" s="1" t="e">
        <f t="shared" si="166"/>
        <v>#DIV/0!</v>
      </c>
      <c r="DX8" s="1" t="e">
        <f t="shared" si="166"/>
        <v>#DIV/0!</v>
      </c>
      <c r="DY8" s="1" t="e">
        <f t="shared" si="166"/>
        <v>#DIV/0!</v>
      </c>
      <c r="DZ8" s="1" t="e">
        <f t="shared" si="166"/>
        <v>#DIV/0!</v>
      </c>
      <c r="EA8" s="1" t="e">
        <f t="shared" si="166"/>
        <v>#DIV/0!</v>
      </c>
      <c r="EB8" s="1" t="e">
        <f t="shared" si="166"/>
        <v>#DIV/0!</v>
      </c>
      <c r="EC8" s="1" t="e">
        <f t="shared" si="166"/>
        <v>#DIV/0!</v>
      </c>
      <c r="ED8" s="1" t="e">
        <f t="shared" si="166"/>
        <v>#DIV/0!</v>
      </c>
      <c r="EE8" s="1" t="e">
        <f t="shared" si="166"/>
        <v>#DIV/0!</v>
      </c>
      <c r="EF8" s="1" t="e">
        <f t="shared" si="166"/>
        <v>#DIV/0!</v>
      </c>
      <c r="EG8" s="1" t="e">
        <f t="shared" si="166"/>
        <v>#DIV/0!</v>
      </c>
      <c r="EH8" s="1" t="e">
        <f t="shared" si="166"/>
        <v>#DIV/0!</v>
      </c>
      <c r="EI8" s="1" t="e">
        <f t="shared" si="166"/>
        <v>#DIV/0!</v>
      </c>
      <c r="EJ8" s="1" t="e">
        <f t="shared" si="166"/>
        <v>#DIV/0!</v>
      </c>
      <c r="EK8" s="1" t="e">
        <f t="shared" si="166"/>
        <v>#DIV/0!</v>
      </c>
      <c r="EL8" s="1" t="e">
        <f t="shared" si="166"/>
        <v>#DIV/0!</v>
      </c>
      <c r="EM8" s="1" t="e">
        <f t="shared" si="166"/>
        <v>#DIV/0!</v>
      </c>
      <c r="EN8" s="1" t="e">
        <f t="shared" si="166"/>
        <v>#DIV/0!</v>
      </c>
      <c r="EO8" s="1" t="e">
        <f t="shared" si="166"/>
        <v>#DIV/0!</v>
      </c>
      <c r="EP8" s="1" t="e">
        <f t="shared" si="166"/>
        <v>#DIV/0!</v>
      </c>
      <c r="EQ8" s="1" t="e">
        <f t="shared" si="166"/>
        <v>#DIV/0!</v>
      </c>
      <c r="ER8" s="39" t="e">
        <f t="shared" si="166"/>
        <v>#DIV/0!</v>
      </c>
      <c r="ES8" s="37" t="e">
        <f t="shared" ref="ES8:FP8" si="167">MAXA(ES7-2*ES4,0)</f>
        <v>#DIV/0!</v>
      </c>
      <c r="ET8" s="1" t="e">
        <f t="shared" si="167"/>
        <v>#DIV/0!</v>
      </c>
      <c r="EU8" s="1" t="e">
        <f t="shared" si="167"/>
        <v>#DIV/0!</v>
      </c>
      <c r="EV8" s="1" t="e">
        <f t="shared" si="167"/>
        <v>#DIV/0!</v>
      </c>
      <c r="EW8" s="1" t="e">
        <f t="shared" si="167"/>
        <v>#DIV/0!</v>
      </c>
      <c r="EX8" s="1" t="e">
        <f t="shared" si="167"/>
        <v>#DIV/0!</v>
      </c>
      <c r="EY8" s="1" t="e">
        <f t="shared" si="167"/>
        <v>#DIV/0!</v>
      </c>
      <c r="EZ8" s="1" t="e">
        <f t="shared" si="167"/>
        <v>#DIV/0!</v>
      </c>
      <c r="FA8" s="1" t="e">
        <f t="shared" si="167"/>
        <v>#DIV/0!</v>
      </c>
      <c r="FB8" s="1" t="e">
        <f t="shared" si="167"/>
        <v>#DIV/0!</v>
      </c>
      <c r="FC8" s="1" t="e">
        <f t="shared" si="167"/>
        <v>#DIV/0!</v>
      </c>
      <c r="FD8" s="1" t="e">
        <f t="shared" si="167"/>
        <v>#DIV/0!</v>
      </c>
      <c r="FE8" s="1" t="e">
        <f t="shared" si="167"/>
        <v>#DIV/0!</v>
      </c>
      <c r="FF8" s="1" t="e">
        <f t="shared" si="167"/>
        <v>#DIV/0!</v>
      </c>
      <c r="FG8" s="1" t="e">
        <f t="shared" si="167"/>
        <v>#DIV/0!</v>
      </c>
      <c r="FH8" s="1" t="e">
        <f t="shared" si="167"/>
        <v>#DIV/0!</v>
      </c>
      <c r="FI8" s="1" t="e">
        <f t="shared" si="167"/>
        <v>#DIV/0!</v>
      </c>
      <c r="FJ8" s="1" t="e">
        <f t="shared" si="167"/>
        <v>#DIV/0!</v>
      </c>
      <c r="FK8" s="1" t="e">
        <f t="shared" si="167"/>
        <v>#DIV/0!</v>
      </c>
      <c r="FL8" s="1" t="e">
        <f t="shared" si="167"/>
        <v>#DIV/0!</v>
      </c>
      <c r="FM8" s="1" t="e">
        <f t="shared" si="167"/>
        <v>#DIV/0!</v>
      </c>
      <c r="FN8" s="1" t="e">
        <f t="shared" si="167"/>
        <v>#DIV/0!</v>
      </c>
      <c r="FO8" s="1" t="e">
        <f t="shared" si="167"/>
        <v>#DIV/0!</v>
      </c>
      <c r="FP8" s="39" t="e">
        <f t="shared" si="167"/>
        <v>#DIV/0!</v>
      </c>
      <c r="FQ8" s="37" t="e">
        <f t="shared" ref="FQ8:GN8" si="168">MAXA(FQ7-2*FQ4,0)</f>
        <v>#DIV/0!</v>
      </c>
      <c r="FR8" s="1" t="e">
        <f t="shared" si="168"/>
        <v>#DIV/0!</v>
      </c>
      <c r="FS8" s="1" t="e">
        <f t="shared" si="168"/>
        <v>#DIV/0!</v>
      </c>
      <c r="FT8" s="1" t="e">
        <f t="shared" si="168"/>
        <v>#DIV/0!</v>
      </c>
      <c r="FU8" s="1" t="e">
        <f t="shared" si="168"/>
        <v>#DIV/0!</v>
      </c>
      <c r="FV8" s="1" t="e">
        <f t="shared" si="168"/>
        <v>#DIV/0!</v>
      </c>
      <c r="FW8" s="1" t="e">
        <f t="shared" si="168"/>
        <v>#DIV/0!</v>
      </c>
      <c r="FX8" s="1" t="e">
        <f t="shared" si="168"/>
        <v>#DIV/0!</v>
      </c>
      <c r="FY8" s="1" t="e">
        <f t="shared" si="168"/>
        <v>#DIV/0!</v>
      </c>
      <c r="FZ8" s="1" t="e">
        <f t="shared" si="168"/>
        <v>#DIV/0!</v>
      </c>
      <c r="GA8" s="1" t="e">
        <f t="shared" si="168"/>
        <v>#DIV/0!</v>
      </c>
      <c r="GB8" s="1" t="e">
        <f t="shared" si="168"/>
        <v>#DIV/0!</v>
      </c>
      <c r="GC8" s="1" t="e">
        <f t="shared" si="168"/>
        <v>#DIV/0!</v>
      </c>
      <c r="GD8" s="1" t="e">
        <f t="shared" si="168"/>
        <v>#DIV/0!</v>
      </c>
      <c r="GE8" s="1" t="e">
        <f t="shared" si="168"/>
        <v>#DIV/0!</v>
      </c>
      <c r="GF8" s="1" t="e">
        <f t="shared" si="168"/>
        <v>#DIV/0!</v>
      </c>
      <c r="GG8" s="1" t="e">
        <f t="shared" si="168"/>
        <v>#DIV/0!</v>
      </c>
      <c r="GH8" s="1" t="e">
        <f t="shared" si="168"/>
        <v>#DIV/0!</v>
      </c>
      <c r="GI8" s="1" t="e">
        <f t="shared" si="168"/>
        <v>#DIV/0!</v>
      </c>
      <c r="GJ8" s="1" t="e">
        <f t="shared" si="168"/>
        <v>#DIV/0!</v>
      </c>
      <c r="GK8" s="1" t="e">
        <f t="shared" si="168"/>
        <v>#DIV/0!</v>
      </c>
      <c r="GL8" s="1" t="e">
        <f t="shared" si="168"/>
        <v>#DIV/0!</v>
      </c>
      <c r="GM8" s="1" t="e">
        <f t="shared" si="168"/>
        <v>#DIV/0!</v>
      </c>
      <c r="GN8" s="39" t="e">
        <f t="shared" si="168"/>
        <v>#DIV/0!</v>
      </c>
      <c r="GO8" s="37" t="e">
        <f t="shared" ref="GO8:HL8" si="169">MAXA(GO7-2*GO4,0)</f>
        <v>#DIV/0!</v>
      </c>
      <c r="GP8" s="1" t="e">
        <f t="shared" si="169"/>
        <v>#DIV/0!</v>
      </c>
      <c r="GQ8" s="1" t="e">
        <f t="shared" si="169"/>
        <v>#DIV/0!</v>
      </c>
      <c r="GR8" s="1" t="e">
        <f t="shared" si="169"/>
        <v>#DIV/0!</v>
      </c>
      <c r="GS8" s="1" t="e">
        <f t="shared" si="169"/>
        <v>#DIV/0!</v>
      </c>
      <c r="GT8" s="1" t="e">
        <f t="shared" si="169"/>
        <v>#DIV/0!</v>
      </c>
      <c r="GU8" s="1" t="e">
        <f t="shared" si="169"/>
        <v>#DIV/0!</v>
      </c>
      <c r="GV8" s="1" t="e">
        <f t="shared" si="169"/>
        <v>#DIV/0!</v>
      </c>
      <c r="GW8" s="1" t="e">
        <f t="shared" si="169"/>
        <v>#DIV/0!</v>
      </c>
      <c r="GX8" s="1" t="e">
        <f t="shared" si="169"/>
        <v>#DIV/0!</v>
      </c>
      <c r="GY8" s="1" t="e">
        <f t="shared" si="169"/>
        <v>#DIV/0!</v>
      </c>
      <c r="GZ8" s="1" t="e">
        <f t="shared" si="169"/>
        <v>#DIV/0!</v>
      </c>
      <c r="HA8" s="1" t="e">
        <f t="shared" si="169"/>
        <v>#DIV/0!</v>
      </c>
      <c r="HB8" s="1" t="e">
        <f t="shared" si="169"/>
        <v>#DIV/0!</v>
      </c>
      <c r="HC8" s="1" t="e">
        <f t="shared" si="169"/>
        <v>#DIV/0!</v>
      </c>
      <c r="HD8" s="1" t="e">
        <f t="shared" si="169"/>
        <v>#DIV/0!</v>
      </c>
      <c r="HE8" s="1" t="e">
        <f t="shared" si="169"/>
        <v>#DIV/0!</v>
      </c>
      <c r="HF8" s="1" t="e">
        <f t="shared" si="169"/>
        <v>#DIV/0!</v>
      </c>
      <c r="HG8" s="1" t="e">
        <f t="shared" si="169"/>
        <v>#DIV/0!</v>
      </c>
      <c r="HH8" s="1" t="e">
        <f t="shared" si="169"/>
        <v>#DIV/0!</v>
      </c>
      <c r="HI8" s="1" t="e">
        <f t="shared" si="169"/>
        <v>#DIV/0!</v>
      </c>
      <c r="HJ8" s="1" t="e">
        <f t="shared" si="169"/>
        <v>#DIV/0!</v>
      </c>
      <c r="HK8" s="1" t="e">
        <f t="shared" si="169"/>
        <v>#DIV/0!</v>
      </c>
      <c r="HL8" s="39" t="e">
        <f t="shared" si="169"/>
        <v>#DIV/0!</v>
      </c>
    </row>
    <row r="9" spans="1:220" ht="13.25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7"/>
      <c r="F9" s="1"/>
      <c r="G9" s="1"/>
      <c r="H9" s="1"/>
      <c r="I9" s="1"/>
      <c r="J9" s="58"/>
      <c r="L9" s="1"/>
      <c r="M9" s="1"/>
      <c r="N9" s="1"/>
      <c r="O9" s="1"/>
      <c r="P9" s="1"/>
      <c r="Q9" s="1"/>
      <c r="R9" s="1"/>
      <c r="S9" s="1"/>
      <c r="T9" s="1"/>
      <c r="U9" s="58" t="s">
        <v>35</v>
      </c>
      <c r="V9" s="1"/>
      <c r="W9" s="1"/>
      <c r="X9" s="1"/>
      <c r="Y9" s="1"/>
      <c r="Z9" s="1"/>
      <c r="AA9" s="1"/>
      <c r="AB9" s="39"/>
      <c r="AC9" s="37" t="e">
        <f t="shared" ref="AC9:BX9" si="170">MAXA(AC7-3*AC4,0)</f>
        <v>#DIV/0!</v>
      </c>
      <c r="AD9" s="1" t="e">
        <f t="shared" si="170"/>
        <v>#DIV/0!</v>
      </c>
      <c r="AE9" s="1" t="e">
        <f t="shared" si="170"/>
        <v>#DIV/0!</v>
      </c>
      <c r="AF9" s="1" t="e">
        <f t="shared" si="170"/>
        <v>#DIV/0!</v>
      </c>
      <c r="AG9" s="1" t="e">
        <f t="shared" si="170"/>
        <v>#DIV/0!</v>
      </c>
      <c r="AH9" s="1" t="e">
        <f t="shared" si="170"/>
        <v>#DIV/0!</v>
      </c>
      <c r="AI9" s="1" t="e">
        <f t="shared" si="170"/>
        <v>#DIV/0!</v>
      </c>
      <c r="AJ9" s="1" t="e">
        <f t="shared" si="170"/>
        <v>#DIV/0!</v>
      </c>
      <c r="AK9" s="1" t="e">
        <f t="shared" si="170"/>
        <v>#DIV/0!</v>
      </c>
      <c r="AL9" s="1" t="e">
        <f t="shared" si="170"/>
        <v>#DIV/0!</v>
      </c>
      <c r="AM9" s="1" t="e">
        <f t="shared" si="170"/>
        <v>#DIV/0!</v>
      </c>
      <c r="AN9" s="1" t="e">
        <f t="shared" si="170"/>
        <v>#DIV/0!</v>
      </c>
      <c r="AO9" s="1" t="e">
        <f t="shared" si="170"/>
        <v>#DIV/0!</v>
      </c>
      <c r="AP9" s="1" t="e">
        <f t="shared" si="170"/>
        <v>#DIV/0!</v>
      </c>
      <c r="AQ9" s="1" t="e">
        <f t="shared" si="170"/>
        <v>#DIV/0!</v>
      </c>
      <c r="AR9" s="1" t="e">
        <f t="shared" si="170"/>
        <v>#DIV/0!</v>
      </c>
      <c r="AS9" s="1" t="e">
        <f t="shared" si="170"/>
        <v>#DIV/0!</v>
      </c>
      <c r="AT9" s="1" t="e">
        <f t="shared" si="170"/>
        <v>#DIV/0!</v>
      </c>
      <c r="AU9" s="1" t="e">
        <f t="shared" si="170"/>
        <v>#DIV/0!</v>
      </c>
      <c r="AV9" s="1" t="e">
        <f t="shared" si="170"/>
        <v>#DIV/0!</v>
      </c>
      <c r="AW9" s="1" t="e">
        <f t="shared" si="170"/>
        <v>#DIV/0!</v>
      </c>
      <c r="AX9" s="1" t="e">
        <f t="shared" si="170"/>
        <v>#DIV/0!</v>
      </c>
      <c r="AY9" s="1" t="e">
        <f t="shared" si="170"/>
        <v>#DIV/0!</v>
      </c>
      <c r="AZ9" s="39" t="e">
        <f t="shared" si="170"/>
        <v>#DIV/0!</v>
      </c>
      <c r="BA9" s="37" t="e">
        <f t="shared" si="170"/>
        <v>#DIV/0!</v>
      </c>
      <c r="BB9" s="1" t="e">
        <f t="shared" si="170"/>
        <v>#DIV/0!</v>
      </c>
      <c r="BC9" s="1" t="e">
        <f t="shared" si="170"/>
        <v>#DIV/0!</v>
      </c>
      <c r="BD9" s="1" t="e">
        <f t="shared" si="170"/>
        <v>#DIV/0!</v>
      </c>
      <c r="BE9" s="1" t="e">
        <f t="shared" si="170"/>
        <v>#DIV/0!</v>
      </c>
      <c r="BF9" s="1" t="e">
        <f t="shared" si="170"/>
        <v>#DIV/0!</v>
      </c>
      <c r="BG9" s="1" t="e">
        <f t="shared" si="170"/>
        <v>#DIV/0!</v>
      </c>
      <c r="BH9" s="1" t="e">
        <f t="shared" si="170"/>
        <v>#DIV/0!</v>
      </c>
      <c r="BI9" s="1" t="e">
        <f t="shared" si="170"/>
        <v>#DIV/0!</v>
      </c>
      <c r="BJ9" s="1" t="e">
        <f t="shared" si="170"/>
        <v>#DIV/0!</v>
      </c>
      <c r="BK9" s="1" t="e">
        <f t="shared" si="170"/>
        <v>#DIV/0!</v>
      </c>
      <c r="BL9" s="1" t="e">
        <f t="shared" si="170"/>
        <v>#DIV/0!</v>
      </c>
      <c r="BM9" s="1" t="e">
        <f t="shared" si="170"/>
        <v>#DIV/0!</v>
      </c>
      <c r="BN9" s="1" t="e">
        <f t="shared" si="170"/>
        <v>#DIV/0!</v>
      </c>
      <c r="BO9" s="1" t="e">
        <f t="shared" si="170"/>
        <v>#DIV/0!</v>
      </c>
      <c r="BP9" s="1" t="e">
        <f t="shared" si="170"/>
        <v>#DIV/0!</v>
      </c>
      <c r="BQ9" s="1" t="e">
        <f t="shared" si="170"/>
        <v>#DIV/0!</v>
      </c>
      <c r="BR9" s="1" t="e">
        <f t="shared" si="170"/>
        <v>#DIV/0!</v>
      </c>
      <c r="BS9" s="1" t="e">
        <f t="shared" si="170"/>
        <v>#DIV/0!</v>
      </c>
      <c r="BT9" s="1" t="e">
        <f t="shared" si="170"/>
        <v>#DIV/0!</v>
      </c>
      <c r="BU9" s="1" t="e">
        <f t="shared" si="170"/>
        <v>#DIV/0!</v>
      </c>
      <c r="BV9" s="1" t="e">
        <f t="shared" si="170"/>
        <v>#DIV/0!</v>
      </c>
      <c r="BW9" s="1" t="e">
        <f t="shared" si="170"/>
        <v>#DIV/0!</v>
      </c>
      <c r="BX9" s="39" t="e">
        <f t="shared" si="170"/>
        <v>#DIV/0!</v>
      </c>
      <c r="BY9" s="37" t="e">
        <f t="shared" ref="BY9:CV9" si="171">MAXA(BY7-3*BY4,0)</f>
        <v>#DIV/0!</v>
      </c>
      <c r="BZ9" s="1" t="e">
        <f t="shared" si="171"/>
        <v>#DIV/0!</v>
      </c>
      <c r="CA9" s="1" t="e">
        <f t="shared" si="171"/>
        <v>#DIV/0!</v>
      </c>
      <c r="CB9" s="1" t="e">
        <f t="shared" si="171"/>
        <v>#DIV/0!</v>
      </c>
      <c r="CC9" s="1" t="e">
        <f t="shared" si="171"/>
        <v>#DIV/0!</v>
      </c>
      <c r="CD9" s="1" t="e">
        <f t="shared" si="171"/>
        <v>#DIV/0!</v>
      </c>
      <c r="CE9" s="1" t="e">
        <f t="shared" si="171"/>
        <v>#DIV/0!</v>
      </c>
      <c r="CF9" s="1" t="e">
        <f t="shared" si="171"/>
        <v>#DIV/0!</v>
      </c>
      <c r="CG9" s="1" t="e">
        <f t="shared" si="171"/>
        <v>#DIV/0!</v>
      </c>
      <c r="CH9" s="1" t="e">
        <f t="shared" si="171"/>
        <v>#DIV/0!</v>
      </c>
      <c r="CI9" s="1" t="e">
        <f t="shared" si="171"/>
        <v>#DIV/0!</v>
      </c>
      <c r="CJ9" s="1" t="e">
        <f t="shared" si="171"/>
        <v>#DIV/0!</v>
      </c>
      <c r="CK9" s="1" t="e">
        <f t="shared" si="171"/>
        <v>#DIV/0!</v>
      </c>
      <c r="CL9" s="1" t="e">
        <f t="shared" si="171"/>
        <v>#DIV/0!</v>
      </c>
      <c r="CM9" s="1" t="e">
        <f t="shared" si="171"/>
        <v>#DIV/0!</v>
      </c>
      <c r="CN9" s="1" t="e">
        <f t="shared" si="171"/>
        <v>#DIV/0!</v>
      </c>
      <c r="CO9" s="1" t="e">
        <f t="shared" si="171"/>
        <v>#DIV/0!</v>
      </c>
      <c r="CP9" s="1" t="e">
        <f t="shared" si="171"/>
        <v>#DIV/0!</v>
      </c>
      <c r="CQ9" s="1" t="e">
        <f t="shared" si="171"/>
        <v>#DIV/0!</v>
      </c>
      <c r="CR9" s="1" t="e">
        <f t="shared" si="171"/>
        <v>#DIV/0!</v>
      </c>
      <c r="CS9" s="1" t="e">
        <f t="shared" si="171"/>
        <v>#DIV/0!</v>
      </c>
      <c r="CT9" s="1" t="e">
        <f t="shared" si="171"/>
        <v>#DIV/0!</v>
      </c>
      <c r="CU9" s="1" t="e">
        <f t="shared" si="171"/>
        <v>#DIV/0!</v>
      </c>
      <c r="CV9" s="39" t="e">
        <f t="shared" si="171"/>
        <v>#DIV/0!</v>
      </c>
      <c r="CW9" s="37" t="e">
        <f t="shared" ref="CW9:DT9" si="172">MAXA(CW7-3*CW4,0)</f>
        <v>#DIV/0!</v>
      </c>
      <c r="CX9" s="1" t="e">
        <f t="shared" si="172"/>
        <v>#DIV/0!</v>
      </c>
      <c r="CY9" s="1" t="e">
        <f t="shared" si="172"/>
        <v>#DIV/0!</v>
      </c>
      <c r="CZ9" s="1" t="e">
        <f t="shared" si="172"/>
        <v>#DIV/0!</v>
      </c>
      <c r="DA9" s="1" t="e">
        <f t="shared" si="172"/>
        <v>#DIV/0!</v>
      </c>
      <c r="DB9" s="1" t="e">
        <f t="shared" si="172"/>
        <v>#DIV/0!</v>
      </c>
      <c r="DC9" s="1" t="e">
        <f t="shared" si="172"/>
        <v>#DIV/0!</v>
      </c>
      <c r="DD9" s="1" t="e">
        <f t="shared" si="172"/>
        <v>#DIV/0!</v>
      </c>
      <c r="DE9" s="1" t="e">
        <f t="shared" si="172"/>
        <v>#DIV/0!</v>
      </c>
      <c r="DF9" s="1" t="e">
        <f t="shared" si="172"/>
        <v>#DIV/0!</v>
      </c>
      <c r="DG9" s="1" t="e">
        <f t="shared" si="172"/>
        <v>#DIV/0!</v>
      </c>
      <c r="DH9" s="1" t="e">
        <f t="shared" si="172"/>
        <v>#DIV/0!</v>
      </c>
      <c r="DI9" s="1" t="e">
        <f t="shared" si="172"/>
        <v>#DIV/0!</v>
      </c>
      <c r="DJ9" s="1" t="e">
        <f t="shared" si="172"/>
        <v>#DIV/0!</v>
      </c>
      <c r="DK9" s="1" t="e">
        <f t="shared" si="172"/>
        <v>#DIV/0!</v>
      </c>
      <c r="DL9" s="1" t="e">
        <f t="shared" si="172"/>
        <v>#DIV/0!</v>
      </c>
      <c r="DM9" s="1" t="e">
        <f t="shared" si="172"/>
        <v>#DIV/0!</v>
      </c>
      <c r="DN9" s="1" t="e">
        <f t="shared" si="172"/>
        <v>#DIV/0!</v>
      </c>
      <c r="DO9" s="1" t="e">
        <f t="shared" si="172"/>
        <v>#DIV/0!</v>
      </c>
      <c r="DP9" s="1" t="e">
        <f t="shared" si="172"/>
        <v>#DIV/0!</v>
      </c>
      <c r="DQ9" s="1" t="e">
        <f t="shared" si="172"/>
        <v>#DIV/0!</v>
      </c>
      <c r="DR9" s="1" t="e">
        <f t="shared" si="172"/>
        <v>#DIV/0!</v>
      </c>
      <c r="DS9" s="1" t="e">
        <f t="shared" si="172"/>
        <v>#DIV/0!</v>
      </c>
      <c r="DT9" s="39" t="e">
        <f t="shared" si="172"/>
        <v>#DIV/0!</v>
      </c>
      <c r="DU9" s="37" t="e">
        <f t="shared" ref="DU9:ER9" si="173">MAXA(DU7-3*DU4,0)</f>
        <v>#DIV/0!</v>
      </c>
      <c r="DV9" s="1" t="e">
        <f t="shared" si="173"/>
        <v>#DIV/0!</v>
      </c>
      <c r="DW9" s="1" t="e">
        <f t="shared" si="173"/>
        <v>#DIV/0!</v>
      </c>
      <c r="DX9" s="1" t="e">
        <f t="shared" si="173"/>
        <v>#DIV/0!</v>
      </c>
      <c r="DY9" s="1" t="e">
        <f t="shared" si="173"/>
        <v>#DIV/0!</v>
      </c>
      <c r="DZ9" s="1" t="e">
        <f t="shared" si="173"/>
        <v>#DIV/0!</v>
      </c>
      <c r="EA9" s="1" t="e">
        <f t="shared" si="173"/>
        <v>#DIV/0!</v>
      </c>
      <c r="EB9" s="1" t="e">
        <f t="shared" si="173"/>
        <v>#DIV/0!</v>
      </c>
      <c r="EC9" s="1" t="e">
        <f t="shared" si="173"/>
        <v>#DIV/0!</v>
      </c>
      <c r="ED9" s="1" t="e">
        <f t="shared" si="173"/>
        <v>#DIV/0!</v>
      </c>
      <c r="EE9" s="1" t="e">
        <f t="shared" si="173"/>
        <v>#DIV/0!</v>
      </c>
      <c r="EF9" s="1" t="e">
        <f t="shared" si="173"/>
        <v>#DIV/0!</v>
      </c>
      <c r="EG9" s="1" t="e">
        <f t="shared" si="173"/>
        <v>#DIV/0!</v>
      </c>
      <c r="EH9" s="1" t="e">
        <f t="shared" si="173"/>
        <v>#DIV/0!</v>
      </c>
      <c r="EI9" s="1" t="e">
        <f t="shared" si="173"/>
        <v>#DIV/0!</v>
      </c>
      <c r="EJ9" s="1" t="e">
        <f t="shared" si="173"/>
        <v>#DIV/0!</v>
      </c>
      <c r="EK9" s="1" t="e">
        <f t="shared" si="173"/>
        <v>#DIV/0!</v>
      </c>
      <c r="EL9" s="1" t="e">
        <f t="shared" si="173"/>
        <v>#DIV/0!</v>
      </c>
      <c r="EM9" s="1" t="e">
        <f t="shared" si="173"/>
        <v>#DIV/0!</v>
      </c>
      <c r="EN9" s="1" t="e">
        <f t="shared" si="173"/>
        <v>#DIV/0!</v>
      </c>
      <c r="EO9" s="1" t="e">
        <f t="shared" si="173"/>
        <v>#DIV/0!</v>
      </c>
      <c r="EP9" s="1" t="e">
        <f t="shared" si="173"/>
        <v>#DIV/0!</v>
      </c>
      <c r="EQ9" s="1" t="e">
        <f t="shared" si="173"/>
        <v>#DIV/0!</v>
      </c>
      <c r="ER9" s="39" t="e">
        <f t="shared" si="173"/>
        <v>#DIV/0!</v>
      </c>
      <c r="ES9" s="37" t="e">
        <f t="shared" ref="ES9:FP9" si="174">MAXA(ES7-3*ES4,0)</f>
        <v>#DIV/0!</v>
      </c>
      <c r="ET9" s="1" t="e">
        <f t="shared" si="174"/>
        <v>#DIV/0!</v>
      </c>
      <c r="EU9" s="1" t="e">
        <f t="shared" si="174"/>
        <v>#DIV/0!</v>
      </c>
      <c r="EV9" s="1" t="e">
        <f t="shared" si="174"/>
        <v>#DIV/0!</v>
      </c>
      <c r="EW9" s="1" t="e">
        <f t="shared" si="174"/>
        <v>#DIV/0!</v>
      </c>
      <c r="EX9" s="1" t="e">
        <f t="shared" si="174"/>
        <v>#DIV/0!</v>
      </c>
      <c r="EY9" s="1" t="e">
        <f t="shared" si="174"/>
        <v>#DIV/0!</v>
      </c>
      <c r="EZ9" s="1" t="e">
        <f t="shared" si="174"/>
        <v>#DIV/0!</v>
      </c>
      <c r="FA9" s="1" t="e">
        <f t="shared" si="174"/>
        <v>#DIV/0!</v>
      </c>
      <c r="FB9" s="1" t="e">
        <f t="shared" si="174"/>
        <v>#DIV/0!</v>
      </c>
      <c r="FC9" s="1" t="e">
        <f t="shared" si="174"/>
        <v>#DIV/0!</v>
      </c>
      <c r="FD9" s="1" t="e">
        <f t="shared" si="174"/>
        <v>#DIV/0!</v>
      </c>
      <c r="FE9" s="1" t="e">
        <f t="shared" si="174"/>
        <v>#DIV/0!</v>
      </c>
      <c r="FF9" s="1" t="e">
        <f t="shared" si="174"/>
        <v>#DIV/0!</v>
      </c>
      <c r="FG9" s="1" t="e">
        <f t="shared" si="174"/>
        <v>#DIV/0!</v>
      </c>
      <c r="FH9" s="1" t="e">
        <f t="shared" si="174"/>
        <v>#DIV/0!</v>
      </c>
      <c r="FI9" s="1" t="e">
        <f t="shared" si="174"/>
        <v>#DIV/0!</v>
      </c>
      <c r="FJ9" s="1" t="e">
        <f t="shared" si="174"/>
        <v>#DIV/0!</v>
      </c>
      <c r="FK9" s="1" t="e">
        <f t="shared" si="174"/>
        <v>#DIV/0!</v>
      </c>
      <c r="FL9" s="1" t="e">
        <f t="shared" si="174"/>
        <v>#DIV/0!</v>
      </c>
      <c r="FM9" s="1" t="e">
        <f t="shared" si="174"/>
        <v>#DIV/0!</v>
      </c>
      <c r="FN9" s="1" t="e">
        <f t="shared" si="174"/>
        <v>#DIV/0!</v>
      </c>
      <c r="FO9" s="1" t="e">
        <f t="shared" si="174"/>
        <v>#DIV/0!</v>
      </c>
      <c r="FP9" s="39" t="e">
        <f t="shared" si="174"/>
        <v>#DIV/0!</v>
      </c>
      <c r="FQ9" s="37" t="e">
        <f t="shared" ref="FQ9:GN9" si="175">MAXA(FQ7-3*FQ4,0)</f>
        <v>#DIV/0!</v>
      </c>
      <c r="FR9" s="1" t="e">
        <f t="shared" si="175"/>
        <v>#DIV/0!</v>
      </c>
      <c r="FS9" s="1" t="e">
        <f t="shared" si="175"/>
        <v>#DIV/0!</v>
      </c>
      <c r="FT9" s="1" t="e">
        <f t="shared" si="175"/>
        <v>#DIV/0!</v>
      </c>
      <c r="FU9" s="1" t="e">
        <f t="shared" si="175"/>
        <v>#DIV/0!</v>
      </c>
      <c r="FV9" s="1" t="e">
        <f t="shared" si="175"/>
        <v>#DIV/0!</v>
      </c>
      <c r="FW9" s="1" t="e">
        <f t="shared" si="175"/>
        <v>#DIV/0!</v>
      </c>
      <c r="FX9" s="1" t="e">
        <f t="shared" si="175"/>
        <v>#DIV/0!</v>
      </c>
      <c r="FY9" s="1" t="e">
        <f t="shared" si="175"/>
        <v>#DIV/0!</v>
      </c>
      <c r="FZ9" s="1" t="e">
        <f t="shared" si="175"/>
        <v>#DIV/0!</v>
      </c>
      <c r="GA9" s="1" t="e">
        <f t="shared" si="175"/>
        <v>#DIV/0!</v>
      </c>
      <c r="GB9" s="1" t="e">
        <f t="shared" si="175"/>
        <v>#DIV/0!</v>
      </c>
      <c r="GC9" s="1" t="e">
        <f t="shared" si="175"/>
        <v>#DIV/0!</v>
      </c>
      <c r="GD9" s="1" t="e">
        <f t="shared" si="175"/>
        <v>#DIV/0!</v>
      </c>
      <c r="GE9" s="1" t="e">
        <f t="shared" si="175"/>
        <v>#DIV/0!</v>
      </c>
      <c r="GF9" s="1" t="e">
        <f t="shared" si="175"/>
        <v>#DIV/0!</v>
      </c>
      <c r="GG9" s="1" t="e">
        <f t="shared" si="175"/>
        <v>#DIV/0!</v>
      </c>
      <c r="GH9" s="1" t="e">
        <f t="shared" si="175"/>
        <v>#DIV/0!</v>
      </c>
      <c r="GI9" s="1" t="e">
        <f t="shared" si="175"/>
        <v>#DIV/0!</v>
      </c>
      <c r="GJ9" s="1" t="e">
        <f t="shared" si="175"/>
        <v>#DIV/0!</v>
      </c>
      <c r="GK9" s="1" t="e">
        <f t="shared" si="175"/>
        <v>#DIV/0!</v>
      </c>
      <c r="GL9" s="1" t="e">
        <f t="shared" si="175"/>
        <v>#DIV/0!</v>
      </c>
      <c r="GM9" s="1" t="e">
        <f t="shared" si="175"/>
        <v>#DIV/0!</v>
      </c>
      <c r="GN9" s="39" t="e">
        <f t="shared" si="175"/>
        <v>#DIV/0!</v>
      </c>
      <c r="GO9" s="37" t="e">
        <f t="shared" ref="GO9:HL9" si="176">MAXA(GO7-3*GO4,0)</f>
        <v>#DIV/0!</v>
      </c>
      <c r="GP9" s="1" t="e">
        <f t="shared" si="176"/>
        <v>#DIV/0!</v>
      </c>
      <c r="GQ9" s="1" t="e">
        <f t="shared" si="176"/>
        <v>#DIV/0!</v>
      </c>
      <c r="GR9" s="1" t="e">
        <f t="shared" si="176"/>
        <v>#DIV/0!</v>
      </c>
      <c r="GS9" s="1" t="e">
        <f t="shared" si="176"/>
        <v>#DIV/0!</v>
      </c>
      <c r="GT9" s="1" t="e">
        <f t="shared" si="176"/>
        <v>#DIV/0!</v>
      </c>
      <c r="GU9" s="1" t="e">
        <f t="shared" si="176"/>
        <v>#DIV/0!</v>
      </c>
      <c r="GV9" s="1" t="e">
        <f t="shared" si="176"/>
        <v>#DIV/0!</v>
      </c>
      <c r="GW9" s="1" t="e">
        <f t="shared" si="176"/>
        <v>#DIV/0!</v>
      </c>
      <c r="GX9" s="1" t="e">
        <f t="shared" si="176"/>
        <v>#DIV/0!</v>
      </c>
      <c r="GY9" s="1" t="e">
        <f t="shared" si="176"/>
        <v>#DIV/0!</v>
      </c>
      <c r="GZ9" s="1" t="e">
        <f t="shared" si="176"/>
        <v>#DIV/0!</v>
      </c>
      <c r="HA9" s="1" t="e">
        <f t="shared" si="176"/>
        <v>#DIV/0!</v>
      </c>
      <c r="HB9" s="1" t="e">
        <f t="shared" si="176"/>
        <v>#DIV/0!</v>
      </c>
      <c r="HC9" s="1" t="e">
        <f t="shared" si="176"/>
        <v>#DIV/0!</v>
      </c>
      <c r="HD9" s="1" t="e">
        <f t="shared" si="176"/>
        <v>#DIV/0!</v>
      </c>
      <c r="HE9" s="1" t="e">
        <f t="shared" si="176"/>
        <v>#DIV/0!</v>
      </c>
      <c r="HF9" s="1" t="e">
        <f t="shared" si="176"/>
        <v>#DIV/0!</v>
      </c>
      <c r="HG9" s="1" t="e">
        <f t="shared" si="176"/>
        <v>#DIV/0!</v>
      </c>
      <c r="HH9" s="1" t="e">
        <f t="shared" si="176"/>
        <v>#DIV/0!</v>
      </c>
      <c r="HI9" s="1" t="e">
        <f t="shared" si="176"/>
        <v>#DIV/0!</v>
      </c>
      <c r="HJ9" s="1" t="e">
        <f t="shared" si="176"/>
        <v>#DIV/0!</v>
      </c>
      <c r="HK9" s="1" t="e">
        <f t="shared" si="176"/>
        <v>#DIV/0!</v>
      </c>
      <c r="HL9" s="39" t="e">
        <f t="shared" si="176"/>
        <v>#DIV/0!</v>
      </c>
    </row>
    <row r="10" spans="1:220" ht="13.25" customHeight="1" x14ac:dyDescent="0.3">
      <c r="A10" t="e">
        <f t="shared" si="0"/>
        <v>#DIV/0!</v>
      </c>
      <c r="B10">
        <f>resultat!C11</f>
        <v>0</v>
      </c>
      <c r="C10">
        <f>resultat!D11</f>
        <v>0</v>
      </c>
      <c r="D10" s="59" t="s">
        <v>30</v>
      </c>
      <c r="E10" s="40" t="e">
        <f>E12/E13*100</f>
        <v>#DIV/0!</v>
      </c>
      <c r="F10" t="e">
        <f t="shared" ref="F10:AZ10" si="177">F12/F13*100</f>
        <v>#DIV/0!</v>
      </c>
      <c r="G10" t="e">
        <f t="shared" si="177"/>
        <v>#DIV/0!</v>
      </c>
      <c r="H10" t="e">
        <f t="shared" si="177"/>
        <v>#DIV/0!</v>
      </c>
      <c r="I10" t="e">
        <f t="shared" si="177"/>
        <v>#DIV/0!</v>
      </c>
      <c r="J10" t="e">
        <f t="shared" si="177"/>
        <v>#DIV/0!</v>
      </c>
      <c r="K10" t="e">
        <f t="shared" si="177"/>
        <v>#DIV/0!</v>
      </c>
      <c r="L10" t="e">
        <f t="shared" si="177"/>
        <v>#DIV/0!</v>
      </c>
      <c r="M10" t="e">
        <f t="shared" si="177"/>
        <v>#DIV/0!</v>
      </c>
      <c r="N10" t="e">
        <f t="shared" si="177"/>
        <v>#DIV/0!</v>
      </c>
      <c r="O10" t="e">
        <f t="shared" si="177"/>
        <v>#DIV/0!</v>
      </c>
      <c r="P10" t="e">
        <f t="shared" si="177"/>
        <v>#DIV/0!</v>
      </c>
      <c r="Q10" t="e">
        <f t="shared" si="177"/>
        <v>#DIV/0!</v>
      </c>
      <c r="R10" t="e">
        <f t="shared" si="177"/>
        <v>#DIV/0!</v>
      </c>
      <c r="S10" t="e">
        <f t="shared" si="177"/>
        <v>#DIV/0!</v>
      </c>
      <c r="T10" t="e">
        <f t="shared" si="177"/>
        <v>#DIV/0!</v>
      </c>
      <c r="U10" t="e">
        <f t="shared" si="177"/>
        <v>#DIV/0!</v>
      </c>
      <c r="V10" t="e">
        <f t="shared" si="177"/>
        <v>#DIV/0!</v>
      </c>
      <c r="W10" t="e">
        <f t="shared" ref="W10:AB10" si="178">W12/W13*100</f>
        <v>#DIV/0!</v>
      </c>
      <c r="X10" t="e">
        <f t="shared" si="178"/>
        <v>#DIV/0!</v>
      </c>
      <c r="Y10" t="e">
        <f t="shared" si="178"/>
        <v>#DIV/0!</v>
      </c>
      <c r="Z10" t="e">
        <f t="shared" si="178"/>
        <v>#DIV/0!</v>
      </c>
      <c r="AA10" t="e">
        <f t="shared" si="178"/>
        <v>#DIV/0!</v>
      </c>
      <c r="AB10" s="38" t="e">
        <f t="shared" si="178"/>
        <v>#DIV/0!</v>
      </c>
      <c r="AC10" s="40" t="e">
        <f t="shared" si="177"/>
        <v>#DIV/0!</v>
      </c>
      <c r="AD10" t="e">
        <f t="shared" si="177"/>
        <v>#DIV/0!</v>
      </c>
      <c r="AE10" t="e">
        <f t="shared" si="177"/>
        <v>#DIV/0!</v>
      </c>
      <c r="AF10" t="e">
        <f t="shared" si="177"/>
        <v>#DIV/0!</v>
      </c>
      <c r="AG10" t="e">
        <f t="shared" si="177"/>
        <v>#DIV/0!</v>
      </c>
      <c r="AH10" t="e">
        <f t="shared" si="177"/>
        <v>#DIV/0!</v>
      </c>
      <c r="AI10" t="e">
        <f t="shared" si="177"/>
        <v>#DIV/0!</v>
      </c>
      <c r="AJ10" t="e">
        <f t="shared" si="177"/>
        <v>#DIV/0!</v>
      </c>
      <c r="AK10" t="e">
        <f t="shared" si="177"/>
        <v>#DIV/0!</v>
      </c>
      <c r="AL10" t="e">
        <f t="shared" si="177"/>
        <v>#DIV/0!</v>
      </c>
      <c r="AM10" t="e">
        <f t="shared" si="177"/>
        <v>#DIV/0!</v>
      </c>
      <c r="AN10" t="e">
        <f t="shared" si="177"/>
        <v>#DIV/0!</v>
      </c>
      <c r="AO10" t="e">
        <f t="shared" si="177"/>
        <v>#DIV/0!</v>
      </c>
      <c r="AP10" t="e">
        <f t="shared" si="177"/>
        <v>#DIV/0!</v>
      </c>
      <c r="AQ10" t="e">
        <f t="shared" si="177"/>
        <v>#DIV/0!</v>
      </c>
      <c r="AR10" t="e">
        <f t="shared" si="177"/>
        <v>#DIV/0!</v>
      </c>
      <c r="AS10" t="e">
        <f t="shared" si="177"/>
        <v>#DIV/0!</v>
      </c>
      <c r="AT10" t="e">
        <f t="shared" si="177"/>
        <v>#DIV/0!</v>
      </c>
      <c r="AU10" t="e">
        <f t="shared" si="177"/>
        <v>#DIV/0!</v>
      </c>
      <c r="AV10" t="e">
        <f t="shared" si="177"/>
        <v>#DIV/0!</v>
      </c>
      <c r="AW10" t="e">
        <f t="shared" si="177"/>
        <v>#DIV/0!</v>
      </c>
      <c r="AX10" t="e">
        <f t="shared" si="177"/>
        <v>#DIV/0!</v>
      </c>
      <c r="AY10" t="e">
        <f t="shared" si="177"/>
        <v>#DIV/0!</v>
      </c>
      <c r="AZ10" s="38" t="e">
        <f t="shared" si="177"/>
        <v>#DIV/0!</v>
      </c>
      <c r="BA10" s="40" t="e">
        <f t="shared" ref="BA10:BT10" si="179">BA12/BA13*100</f>
        <v>#DIV/0!</v>
      </c>
      <c r="BB10" t="e">
        <f t="shared" si="179"/>
        <v>#DIV/0!</v>
      </c>
      <c r="BC10" t="e">
        <f t="shared" si="179"/>
        <v>#DIV/0!</v>
      </c>
      <c r="BD10" t="e">
        <f t="shared" si="179"/>
        <v>#DIV/0!</v>
      </c>
      <c r="BE10" t="e">
        <f t="shared" si="179"/>
        <v>#DIV/0!</v>
      </c>
      <c r="BF10" t="e">
        <f t="shared" si="179"/>
        <v>#DIV/0!</v>
      </c>
      <c r="BG10" t="e">
        <f t="shared" si="179"/>
        <v>#DIV/0!</v>
      </c>
      <c r="BH10" t="e">
        <f t="shared" si="179"/>
        <v>#DIV/0!</v>
      </c>
      <c r="BI10" t="e">
        <f t="shared" si="179"/>
        <v>#DIV/0!</v>
      </c>
      <c r="BJ10" t="e">
        <f t="shared" si="179"/>
        <v>#DIV/0!</v>
      </c>
      <c r="BK10" t="e">
        <f t="shared" si="179"/>
        <v>#DIV/0!</v>
      </c>
      <c r="BL10" t="e">
        <f t="shared" si="179"/>
        <v>#DIV/0!</v>
      </c>
      <c r="BM10" t="e">
        <f t="shared" si="179"/>
        <v>#DIV/0!</v>
      </c>
      <c r="BN10" t="e">
        <f t="shared" si="179"/>
        <v>#DIV/0!</v>
      </c>
      <c r="BO10" t="e">
        <f t="shared" si="179"/>
        <v>#DIV/0!</v>
      </c>
      <c r="BP10" t="e">
        <f t="shared" si="179"/>
        <v>#DIV/0!</v>
      </c>
      <c r="BQ10" t="e">
        <f t="shared" si="179"/>
        <v>#DIV/0!</v>
      </c>
      <c r="BR10" t="e">
        <f t="shared" si="179"/>
        <v>#DIV/0!</v>
      </c>
      <c r="BS10" t="e">
        <f t="shared" si="179"/>
        <v>#DIV/0!</v>
      </c>
      <c r="BT10" t="e">
        <f t="shared" si="179"/>
        <v>#DIV/0!</v>
      </c>
      <c r="BU10" t="e">
        <f>BU12/BU13*100</f>
        <v>#DIV/0!</v>
      </c>
      <c r="BV10" t="e">
        <f>BV12/BV13*100</f>
        <v>#DIV/0!</v>
      </c>
      <c r="BW10" t="e">
        <f>BW12/BW13*100</f>
        <v>#DIV/0!</v>
      </c>
      <c r="BX10" s="38" t="e">
        <f>BX12/BX13*100</f>
        <v>#DIV/0!</v>
      </c>
      <c r="BY10" s="40" t="e">
        <f t="shared" ref="BY10:CV10" si="180">BY12/BY13*100</f>
        <v>#DIV/0!</v>
      </c>
      <c r="BZ10" t="e">
        <f t="shared" si="180"/>
        <v>#DIV/0!</v>
      </c>
      <c r="CA10" t="e">
        <f t="shared" si="180"/>
        <v>#DIV/0!</v>
      </c>
      <c r="CB10" t="e">
        <f t="shared" si="180"/>
        <v>#DIV/0!</v>
      </c>
      <c r="CC10" t="e">
        <f t="shared" si="180"/>
        <v>#DIV/0!</v>
      </c>
      <c r="CD10" t="e">
        <f t="shared" si="180"/>
        <v>#DIV/0!</v>
      </c>
      <c r="CE10" t="e">
        <f t="shared" si="180"/>
        <v>#DIV/0!</v>
      </c>
      <c r="CF10" t="e">
        <f t="shared" si="180"/>
        <v>#DIV/0!</v>
      </c>
      <c r="CG10" t="e">
        <f t="shared" si="180"/>
        <v>#DIV/0!</v>
      </c>
      <c r="CH10" t="e">
        <f t="shared" si="180"/>
        <v>#DIV/0!</v>
      </c>
      <c r="CI10" t="e">
        <f t="shared" si="180"/>
        <v>#DIV/0!</v>
      </c>
      <c r="CJ10" t="e">
        <f t="shared" si="180"/>
        <v>#DIV/0!</v>
      </c>
      <c r="CK10" t="e">
        <f t="shared" si="180"/>
        <v>#DIV/0!</v>
      </c>
      <c r="CL10" t="e">
        <f t="shared" si="180"/>
        <v>#DIV/0!</v>
      </c>
      <c r="CM10" t="e">
        <f t="shared" si="180"/>
        <v>#DIV/0!</v>
      </c>
      <c r="CN10" t="e">
        <f t="shared" si="180"/>
        <v>#DIV/0!</v>
      </c>
      <c r="CO10" t="e">
        <f t="shared" si="180"/>
        <v>#DIV/0!</v>
      </c>
      <c r="CP10" t="e">
        <f t="shared" si="180"/>
        <v>#DIV/0!</v>
      </c>
      <c r="CQ10" t="e">
        <f t="shared" si="180"/>
        <v>#DIV/0!</v>
      </c>
      <c r="CR10" t="e">
        <f t="shared" si="180"/>
        <v>#DIV/0!</v>
      </c>
      <c r="CS10" t="e">
        <f t="shared" si="180"/>
        <v>#DIV/0!</v>
      </c>
      <c r="CT10" t="e">
        <f t="shared" si="180"/>
        <v>#DIV/0!</v>
      </c>
      <c r="CU10" t="e">
        <f t="shared" si="180"/>
        <v>#DIV/0!</v>
      </c>
      <c r="CV10" s="38" t="e">
        <f t="shared" si="180"/>
        <v>#DIV/0!</v>
      </c>
      <c r="CW10" s="40" t="e">
        <f t="shared" ref="CW10:DT10" si="181">CW12/CW13*100</f>
        <v>#DIV/0!</v>
      </c>
      <c r="CX10" t="e">
        <f t="shared" si="181"/>
        <v>#DIV/0!</v>
      </c>
      <c r="CY10" t="e">
        <f t="shared" si="181"/>
        <v>#DIV/0!</v>
      </c>
      <c r="CZ10" t="e">
        <f t="shared" si="181"/>
        <v>#DIV/0!</v>
      </c>
      <c r="DA10" t="e">
        <f t="shared" si="181"/>
        <v>#DIV/0!</v>
      </c>
      <c r="DB10" t="e">
        <f t="shared" si="181"/>
        <v>#DIV/0!</v>
      </c>
      <c r="DC10" t="e">
        <f t="shared" si="181"/>
        <v>#DIV/0!</v>
      </c>
      <c r="DD10" t="e">
        <f t="shared" si="181"/>
        <v>#DIV/0!</v>
      </c>
      <c r="DE10" t="e">
        <f t="shared" si="181"/>
        <v>#DIV/0!</v>
      </c>
      <c r="DF10" t="e">
        <f t="shared" si="181"/>
        <v>#DIV/0!</v>
      </c>
      <c r="DG10" t="e">
        <f t="shared" si="181"/>
        <v>#DIV/0!</v>
      </c>
      <c r="DH10" t="e">
        <f t="shared" si="181"/>
        <v>#DIV/0!</v>
      </c>
      <c r="DI10" t="e">
        <f t="shared" si="181"/>
        <v>#DIV/0!</v>
      </c>
      <c r="DJ10" t="e">
        <f t="shared" si="181"/>
        <v>#DIV/0!</v>
      </c>
      <c r="DK10" t="e">
        <f t="shared" si="181"/>
        <v>#DIV/0!</v>
      </c>
      <c r="DL10" t="e">
        <f t="shared" si="181"/>
        <v>#DIV/0!</v>
      </c>
      <c r="DM10" t="e">
        <f t="shared" si="181"/>
        <v>#DIV/0!</v>
      </c>
      <c r="DN10" t="e">
        <f t="shared" si="181"/>
        <v>#DIV/0!</v>
      </c>
      <c r="DO10" t="e">
        <f t="shared" si="181"/>
        <v>#DIV/0!</v>
      </c>
      <c r="DP10" t="e">
        <f t="shared" si="181"/>
        <v>#DIV/0!</v>
      </c>
      <c r="DQ10" t="e">
        <f t="shared" si="181"/>
        <v>#DIV/0!</v>
      </c>
      <c r="DR10" t="e">
        <f t="shared" si="181"/>
        <v>#DIV/0!</v>
      </c>
      <c r="DS10" t="e">
        <f t="shared" si="181"/>
        <v>#DIV/0!</v>
      </c>
      <c r="DT10" s="38" t="e">
        <f t="shared" si="181"/>
        <v>#DIV/0!</v>
      </c>
      <c r="DU10" s="40" t="e">
        <f t="shared" ref="DU10:ER10" si="182">DU12/DU13*100</f>
        <v>#DIV/0!</v>
      </c>
      <c r="DV10" t="e">
        <f t="shared" si="182"/>
        <v>#DIV/0!</v>
      </c>
      <c r="DW10" t="e">
        <f t="shared" si="182"/>
        <v>#DIV/0!</v>
      </c>
      <c r="DX10" t="e">
        <f t="shared" si="182"/>
        <v>#DIV/0!</v>
      </c>
      <c r="DY10" t="e">
        <f t="shared" si="182"/>
        <v>#DIV/0!</v>
      </c>
      <c r="DZ10" t="e">
        <f t="shared" si="182"/>
        <v>#DIV/0!</v>
      </c>
      <c r="EA10" t="e">
        <f t="shared" si="182"/>
        <v>#DIV/0!</v>
      </c>
      <c r="EB10" t="e">
        <f t="shared" si="182"/>
        <v>#DIV/0!</v>
      </c>
      <c r="EC10" t="e">
        <f t="shared" si="182"/>
        <v>#DIV/0!</v>
      </c>
      <c r="ED10" t="e">
        <f t="shared" si="182"/>
        <v>#DIV/0!</v>
      </c>
      <c r="EE10" t="e">
        <f t="shared" si="182"/>
        <v>#DIV/0!</v>
      </c>
      <c r="EF10" t="e">
        <f t="shared" si="182"/>
        <v>#DIV/0!</v>
      </c>
      <c r="EG10" t="e">
        <f t="shared" si="182"/>
        <v>#DIV/0!</v>
      </c>
      <c r="EH10" t="e">
        <f t="shared" si="182"/>
        <v>#DIV/0!</v>
      </c>
      <c r="EI10" t="e">
        <f t="shared" si="182"/>
        <v>#DIV/0!</v>
      </c>
      <c r="EJ10" t="e">
        <f t="shared" si="182"/>
        <v>#DIV/0!</v>
      </c>
      <c r="EK10" t="e">
        <f t="shared" si="182"/>
        <v>#DIV/0!</v>
      </c>
      <c r="EL10" t="e">
        <f t="shared" si="182"/>
        <v>#DIV/0!</v>
      </c>
      <c r="EM10" t="e">
        <f t="shared" si="182"/>
        <v>#DIV/0!</v>
      </c>
      <c r="EN10" t="e">
        <f t="shared" si="182"/>
        <v>#DIV/0!</v>
      </c>
      <c r="EO10" t="e">
        <f t="shared" si="182"/>
        <v>#DIV/0!</v>
      </c>
      <c r="EP10" t="e">
        <f t="shared" si="182"/>
        <v>#DIV/0!</v>
      </c>
      <c r="EQ10" t="e">
        <f t="shared" si="182"/>
        <v>#DIV/0!</v>
      </c>
      <c r="ER10" s="38" t="e">
        <f t="shared" si="182"/>
        <v>#DIV/0!</v>
      </c>
      <c r="ES10" s="40" t="e">
        <f t="shared" ref="ES10:FP10" si="183">ES12/ES13*100</f>
        <v>#DIV/0!</v>
      </c>
      <c r="ET10" t="e">
        <f t="shared" si="183"/>
        <v>#DIV/0!</v>
      </c>
      <c r="EU10" t="e">
        <f t="shared" si="183"/>
        <v>#DIV/0!</v>
      </c>
      <c r="EV10" t="e">
        <f t="shared" si="183"/>
        <v>#DIV/0!</v>
      </c>
      <c r="EW10" t="e">
        <f t="shared" si="183"/>
        <v>#DIV/0!</v>
      </c>
      <c r="EX10" t="e">
        <f t="shared" si="183"/>
        <v>#DIV/0!</v>
      </c>
      <c r="EY10" t="e">
        <f t="shared" si="183"/>
        <v>#DIV/0!</v>
      </c>
      <c r="EZ10" t="e">
        <f t="shared" si="183"/>
        <v>#DIV/0!</v>
      </c>
      <c r="FA10" t="e">
        <f t="shared" si="183"/>
        <v>#DIV/0!</v>
      </c>
      <c r="FB10" t="e">
        <f t="shared" si="183"/>
        <v>#DIV/0!</v>
      </c>
      <c r="FC10" t="e">
        <f t="shared" si="183"/>
        <v>#DIV/0!</v>
      </c>
      <c r="FD10" t="e">
        <f t="shared" si="183"/>
        <v>#DIV/0!</v>
      </c>
      <c r="FE10" t="e">
        <f t="shared" si="183"/>
        <v>#DIV/0!</v>
      </c>
      <c r="FF10" t="e">
        <f t="shared" si="183"/>
        <v>#DIV/0!</v>
      </c>
      <c r="FG10" t="e">
        <f t="shared" si="183"/>
        <v>#DIV/0!</v>
      </c>
      <c r="FH10" t="e">
        <f t="shared" si="183"/>
        <v>#DIV/0!</v>
      </c>
      <c r="FI10" t="e">
        <f t="shared" si="183"/>
        <v>#DIV/0!</v>
      </c>
      <c r="FJ10" t="e">
        <f t="shared" si="183"/>
        <v>#DIV/0!</v>
      </c>
      <c r="FK10" t="e">
        <f t="shared" si="183"/>
        <v>#DIV/0!</v>
      </c>
      <c r="FL10" t="e">
        <f t="shared" si="183"/>
        <v>#DIV/0!</v>
      </c>
      <c r="FM10" t="e">
        <f t="shared" si="183"/>
        <v>#DIV/0!</v>
      </c>
      <c r="FN10" t="e">
        <f t="shared" si="183"/>
        <v>#DIV/0!</v>
      </c>
      <c r="FO10" t="e">
        <f t="shared" si="183"/>
        <v>#DIV/0!</v>
      </c>
      <c r="FP10" s="38" t="e">
        <f t="shared" si="183"/>
        <v>#DIV/0!</v>
      </c>
      <c r="FQ10" s="40" t="e">
        <f t="shared" ref="FQ10:GN10" si="184">FQ12/FQ13*100</f>
        <v>#DIV/0!</v>
      </c>
      <c r="FR10" t="e">
        <f t="shared" si="184"/>
        <v>#DIV/0!</v>
      </c>
      <c r="FS10" t="e">
        <f t="shared" si="184"/>
        <v>#DIV/0!</v>
      </c>
      <c r="FT10" t="e">
        <f t="shared" si="184"/>
        <v>#DIV/0!</v>
      </c>
      <c r="FU10" t="e">
        <f t="shared" si="184"/>
        <v>#DIV/0!</v>
      </c>
      <c r="FV10" t="e">
        <f t="shared" si="184"/>
        <v>#DIV/0!</v>
      </c>
      <c r="FW10" t="e">
        <f t="shared" si="184"/>
        <v>#DIV/0!</v>
      </c>
      <c r="FX10" t="e">
        <f t="shared" si="184"/>
        <v>#DIV/0!</v>
      </c>
      <c r="FY10" t="e">
        <f t="shared" si="184"/>
        <v>#DIV/0!</v>
      </c>
      <c r="FZ10" t="e">
        <f t="shared" si="184"/>
        <v>#DIV/0!</v>
      </c>
      <c r="GA10" t="e">
        <f t="shared" si="184"/>
        <v>#DIV/0!</v>
      </c>
      <c r="GB10" t="e">
        <f t="shared" si="184"/>
        <v>#DIV/0!</v>
      </c>
      <c r="GC10" t="e">
        <f t="shared" si="184"/>
        <v>#DIV/0!</v>
      </c>
      <c r="GD10" t="e">
        <f t="shared" si="184"/>
        <v>#DIV/0!</v>
      </c>
      <c r="GE10" t="e">
        <f t="shared" si="184"/>
        <v>#DIV/0!</v>
      </c>
      <c r="GF10" t="e">
        <f t="shared" si="184"/>
        <v>#DIV/0!</v>
      </c>
      <c r="GG10" t="e">
        <f t="shared" si="184"/>
        <v>#DIV/0!</v>
      </c>
      <c r="GH10" t="e">
        <f t="shared" si="184"/>
        <v>#DIV/0!</v>
      </c>
      <c r="GI10" t="e">
        <f t="shared" si="184"/>
        <v>#DIV/0!</v>
      </c>
      <c r="GJ10" t="e">
        <f t="shared" si="184"/>
        <v>#DIV/0!</v>
      </c>
      <c r="GK10" t="e">
        <f t="shared" si="184"/>
        <v>#DIV/0!</v>
      </c>
      <c r="GL10" t="e">
        <f t="shared" si="184"/>
        <v>#DIV/0!</v>
      </c>
      <c r="GM10" t="e">
        <f t="shared" si="184"/>
        <v>#DIV/0!</v>
      </c>
      <c r="GN10" s="38" t="e">
        <f t="shared" si="184"/>
        <v>#DIV/0!</v>
      </c>
      <c r="GO10" s="40" t="e">
        <f t="shared" ref="GO10:HL10" si="185">GO12/GO13*100</f>
        <v>#DIV/0!</v>
      </c>
      <c r="GP10" t="e">
        <f t="shared" si="185"/>
        <v>#DIV/0!</v>
      </c>
      <c r="GQ10" t="e">
        <f t="shared" si="185"/>
        <v>#DIV/0!</v>
      </c>
      <c r="GR10" t="e">
        <f t="shared" si="185"/>
        <v>#DIV/0!</v>
      </c>
      <c r="GS10" t="e">
        <f t="shared" si="185"/>
        <v>#DIV/0!</v>
      </c>
      <c r="GT10" t="e">
        <f t="shared" si="185"/>
        <v>#DIV/0!</v>
      </c>
      <c r="GU10" t="e">
        <f t="shared" si="185"/>
        <v>#DIV/0!</v>
      </c>
      <c r="GV10" t="e">
        <f t="shared" si="185"/>
        <v>#DIV/0!</v>
      </c>
      <c r="GW10" t="e">
        <f t="shared" si="185"/>
        <v>#DIV/0!</v>
      </c>
      <c r="GX10" t="e">
        <f t="shared" si="185"/>
        <v>#DIV/0!</v>
      </c>
      <c r="GY10" t="e">
        <f t="shared" si="185"/>
        <v>#DIV/0!</v>
      </c>
      <c r="GZ10" t="e">
        <f t="shared" si="185"/>
        <v>#DIV/0!</v>
      </c>
      <c r="HA10" t="e">
        <f t="shared" si="185"/>
        <v>#DIV/0!</v>
      </c>
      <c r="HB10" t="e">
        <f t="shared" si="185"/>
        <v>#DIV/0!</v>
      </c>
      <c r="HC10" t="e">
        <f t="shared" si="185"/>
        <v>#DIV/0!</v>
      </c>
      <c r="HD10" t="e">
        <f t="shared" si="185"/>
        <v>#DIV/0!</v>
      </c>
      <c r="HE10" t="e">
        <f t="shared" si="185"/>
        <v>#DIV/0!</v>
      </c>
      <c r="HF10" t="e">
        <f t="shared" si="185"/>
        <v>#DIV/0!</v>
      </c>
      <c r="HG10" t="e">
        <f t="shared" si="185"/>
        <v>#DIV/0!</v>
      </c>
      <c r="HH10" t="e">
        <f t="shared" si="185"/>
        <v>#DIV/0!</v>
      </c>
      <c r="HI10" t="e">
        <f t="shared" si="185"/>
        <v>#DIV/0!</v>
      </c>
      <c r="HJ10" t="e">
        <f t="shared" si="185"/>
        <v>#DIV/0!</v>
      </c>
      <c r="HK10" t="e">
        <f t="shared" si="185"/>
        <v>#DIV/0!</v>
      </c>
      <c r="HL10" s="38" t="e">
        <f t="shared" si="185"/>
        <v>#DIV/0!</v>
      </c>
    </row>
    <row r="11" spans="1:220" ht="13.25" customHeight="1" x14ac:dyDescent="0.3">
      <c r="A11" t="e">
        <f t="shared" si="0"/>
        <v>#DIV/0!</v>
      </c>
      <c r="B11">
        <f>resultat!C12</f>
        <v>0</v>
      </c>
      <c r="C11">
        <f>resultat!D12</f>
        <v>0</v>
      </c>
      <c r="D11" s="59" t="s">
        <v>23</v>
      </c>
      <c r="E11" s="70"/>
      <c r="F11" s="1"/>
      <c r="G11" s="1"/>
      <c r="H11" s="1"/>
      <c r="I11" s="1"/>
      <c r="J11" s="1"/>
      <c r="K11" s="1"/>
      <c r="L11" s="1"/>
      <c r="M11" s="1"/>
      <c r="N11" s="1" t="e">
        <f t="shared" ref="N11:AB11" si="186">SUM(E12:N12)/N14*100</f>
        <v>#DIV/0!</v>
      </c>
      <c r="O11" s="1" t="e">
        <f t="shared" si="186"/>
        <v>#DIV/0!</v>
      </c>
      <c r="P11" s="1" t="e">
        <f t="shared" si="186"/>
        <v>#DIV/0!</v>
      </c>
      <c r="Q11" s="1" t="e">
        <f t="shared" si="186"/>
        <v>#DIV/0!</v>
      </c>
      <c r="R11" s="1" t="e">
        <f t="shared" si="186"/>
        <v>#DIV/0!</v>
      </c>
      <c r="S11" s="1" t="e">
        <f t="shared" si="186"/>
        <v>#DIV/0!</v>
      </c>
      <c r="T11" s="1" t="e">
        <f t="shared" si="186"/>
        <v>#DIV/0!</v>
      </c>
      <c r="U11" s="1" t="e">
        <f t="shared" si="186"/>
        <v>#DIV/0!</v>
      </c>
      <c r="V11" s="1" t="e">
        <f t="shared" si="186"/>
        <v>#DIV/0!</v>
      </c>
      <c r="W11" s="1" t="e">
        <f t="shared" si="186"/>
        <v>#DIV/0!</v>
      </c>
      <c r="X11" s="1" t="e">
        <f t="shared" si="186"/>
        <v>#DIV/0!</v>
      </c>
      <c r="Y11" s="1" t="e">
        <f t="shared" si="186"/>
        <v>#DIV/0!</v>
      </c>
      <c r="Z11" s="1" t="e">
        <f t="shared" si="186"/>
        <v>#DIV/0!</v>
      </c>
      <c r="AA11" s="1" t="e">
        <f t="shared" si="186"/>
        <v>#DIV/0!</v>
      </c>
      <c r="AB11" s="39" t="e">
        <f t="shared" si="186"/>
        <v>#DIV/0!</v>
      </c>
      <c r="AC11" s="37" t="e">
        <f t="shared" ref="AC11" si="187">SUM(T12:AC12)/AC14*100</f>
        <v>#DIV/0!</v>
      </c>
      <c r="AD11" s="1" t="e">
        <f t="shared" ref="AD11" si="188">SUM(U12:AD12)/AD14*100</f>
        <v>#DIV/0!</v>
      </c>
      <c r="AE11" s="1" t="e">
        <f t="shared" ref="AE11" si="189">SUM(V12:AE12)/AE14*100</f>
        <v>#DIV/0!</v>
      </c>
      <c r="AF11" s="1" t="e">
        <f t="shared" ref="AF11" si="190">SUM(W12:AF12)/AF14*100</f>
        <v>#DIV/0!</v>
      </c>
      <c r="AG11" s="1" t="e">
        <f t="shared" ref="AG11" si="191">SUM(X12:AG12)/AG14*100</f>
        <v>#DIV/0!</v>
      </c>
      <c r="AH11" s="1" t="e">
        <f t="shared" ref="AH11" si="192">SUM(Y12:AH12)/AH14*100</f>
        <v>#DIV/0!</v>
      </c>
      <c r="AI11" s="1" t="e">
        <f t="shared" ref="AI11" si="193">SUM(Z12:AI12)/AI14*100</f>
        <v>#DIV/0!</v>
      </c>
      <c r="AJ11" s="1" t="e">
        <f>SUM(AA12:AJ12)/AJ14*100</f>
        <v>#DIV/0!</v>
      </c>
      <c r="AK11" s="1" t="e">
        <f>SUM(AB12:AK12)/AK14*100</f>
        <v>#DIV/0!</v>
      </c>
      <c r="AL11" s="1" t="e">
        <f t="shared" ref="AL11:AT11" si="194">SUM(AC12:AL12)/AL14*100</f>
        <v>#DIV/0!</v>
      </c>
      <c r="AM11" s="1" t="e">
        <f t="shared" si="194"/>
        <v>#DIV/0!</v>
      </c>
      <c r="AN11" s="1" t="e">
        <f t="shared" si="194"/>
        <v>#DIV/0!</v>
      </c>
      <c r="AO11" s="1" t="e">
        <f t="shared" si="194"/>
        <v>#DIV/0!</v>
      </c>
      <c r="AP11" s="1" t="e">
        <f t="shared" si="194"/>
        <v>#DIV/0!</v>
      </c>
      <c r="AQ11" s="1" t="e">
        <f t="shared" si="194"/>
        <v>#DIV/0!</v>
      </c>
      <c r="AR11" s="1" t="e">
        <f t="shared" si="194"/>
        <v>#DIV/0!</v>
      </c>
      <c r="AS11" s="1" t="e">
        <f t="shared" si="194"/>
        <v>#DIV/0!</v>
      </c>
      <c r="AT11" s="1" t="e">
        <f t="shared" si="194"/>
        <v>#DIV/0!</v>
      </c>
      <c r="AU11" s="1" t="e">
        <f t="shared" ref="AU11:AZ11" si="195">SUM(AL12:AU12)/AU14*100</f>
        <v>#DIV/0!</v>
      </c>
      <c r="AV11" s="1" t="e">
        <f t="shared" si="195"/>
        <v>#DIV/0!</v>
      </c>
      <c r="AW11" s="1" t="e">
        <f t="shared" si="195"/>
        <v>#DIV/0!</v>
      </c>
      <c r="AX11" s="1" t="e">
        <f t="shared" si="195"/>
        <v>#DIV/0!</v>
      </c>
      <c r="AY11" s="1" t="e">
        <f t="shared" si="195"/>
        <v>#DIV/0!</v>
      </c>
      <c r="AZ11" s="39" t="e">
        <f t="shared" si="195"/>
        <v>#DIV/0!</v>
      </c>
      <c r="BA11" s="37" t="e">
        <f t="shared" ref="BA11:BT11" si="196">SUM(AR12:BA12)/BA14*100</f>
        <v>#DIV/0!</v>
      </c>
      <c r="BB11" s="1" t="e">
        <f t="shared" si="196"/>
        <v>#DIV/0!</v>
      </c>
      <c r="BC11" s="1" t="e">
        <f t="shared" si="196"/>
        <v>#DIV/0!</v>
      </c>
      <c r="BD11" s="1" t="e">
        <f t="shared" si="196"/>
        <v>#DIV/0!</v>
      </c>
      <c r="BE11" s="1" t="e">
        <f t="shared" si="196"/>
        <v>#DIV/0!</v>
      </c>
      <c r="BF11" s="1" t="e">
        <f t="shared" si="196"/>
        <v>#DIV/0!</v>
      </c>
      <c r="BG11" s="1" t="e">
        <f t="shared" si="196"/>
        <v>#DIV/0!</v>
      </c>
      <c r="BH11" s="1" t="e">
        <f t="shared" si="196"/>
        <v>#DIV/0!</v>
      </c>
      <c r="BI11" s="1" t="e">
        <f t="shared" si="196"/>
        <v>#DIV/0!</v>
      </c>
      <c r="BJ11" s="1" t="e">
        <f t="shared" si="196"/>
        <v>#DIV/0!</v>
      </c>
      <c r="BK11" s="1" t="e">
        <f t="shared" si="196"/>
        <v>#DIV/0!</v>
      </c>
      <c r="BL11" s="1" t="e">
        <f t="shared" si="196"/>
        <v>#DIV/0!</v>
      </c>
      <c r="BM11" s="1" t="e">
        <f t="shared" si="196"/>
        <v>#DIV/0!</v>
      </c>
      <c r="BN11" s="1" t="e">
        <f t="shared" si="196"/>
        <v>#DIV/0!</v>
      </c>
      <c r="BO11" s="1" t="e">
        <f t="shared" si="196"/>
        <v>#DIV/0!</v>
      </c>
      <c r="BP11" s="1" t="e">
        <f t="shared" si="196"/>
        <v>#DIV/0!</v>
      </c>
      <c r="BQ11" s="1" t="e">
        <f t="shared" si="196"/>
        <v>#DIV/0!</v>
      </c>
      <c r="BR11" s="1" t="e">
        <f t="shared" si="196"/>
        <v>#DIV/0!</v>
      </c>
      <c r="BS11" s="1" t="e">
        <f t="shared" si="196"/>
        <v>#DIV/0!</v>
      </c>
      <c r="BT11" s="1" t="e">
        <f t="shared" si="196"/>
        <v>#DIV/0!</v>
      </c>
      <c r="BU11" s="1" t="e">
        <f>SUM(BL12:BU12)/BU14*100</f>
        <v>#DIV/0!</v>
      </c>
      <c r="BV11" s="1" t="e">
        <f>SUM(BM12:BV12)/BV14*100</f>
        <v>#DIV/0!</v>
      </c>
      <c r="BW11" s="1" t="e">
        <f>SUM(BN12:BW12)/BW14*100</f>
        <v>#DIV/0!</v>
      </c>
      <c r="BX11" s="39" t="e">
        <f>SUM(BO12:BX12)/BX14*100</f>
        <v>#DIV/0!</v>
      </c>
      <c r="BY11" s="37" t="e">
        <f t="shared" ref="BY11:CV11" si="197">SUM(BP12:BY12)/BY14*100</f>
        <v>#DIV/0!</v>
      </c>
      <c r="BZ11" s="1" t="e">
        <f t="shared" si="197"/>
        <v>#DIV/0!</v>
      </c>
      <c r="CA11" s="1" t="e">
        <f t="shared" si="197"/>
        <v>#DIV/0!</v>
      </c>
      <c r="CB11" s="1" t="e">
        <f t="shared" si="197"/>
        <v>#DIV/0!</v>
      </c>
      <c r="CC11" s="1" t="e">
        <f t="shared" si="197"/>
        <v>#DIV/0!</v>
      </c>
      <c r="CD11" s="1" t="e">
        <f t="shared" si="197"/>
        <v>#DIV/0!</v>
      </c>
      <c r="CE11" s="1" t="e">
        <f t="shared" si="197"/>
        <v>#DIV/0!</v>
      </c>
      <c r="CF11" s="1" t="e">
        <f t="shared" si="197"/>
        <v>#DIV/0!</v>
      </c>
      <c r="CG11" s="1" t="e">
        <f t="shared" si="197"/>
        <v>#DIV/0!</v>
      </c>
      <c r="CH11" s="1" t="e">
        <f t="shared" si="197"/>
        <v>#DIV/0!</v>
      </c>
      <c r="CI11" s="1" t="e">
        <f t="shared" si="197"/>
        <v>#DIV/0!</v>
      </c>
      <c r="CJ11" s="1" t="e">
        <f t="shared" si="197"/>
        <v>#DIV/0!</v>
      </c>
      <c r="CK11" s="1" t="e">
        <f t="shared" si="197"/>
        <v>#DIV/0!</v>
      </c>
      <c r="CL11" s="1" t="e">
        <f t="shared" si="197"/>
        <v>#DIV/0!</v>
      </c>
      <c r="CM11" s="1" t="e">
        <f t="shared" si="197"/>
        <v>#DIV/0!</v>
      </c>
      <c r="CN11" s="1" t="e">
        <f t="shared" si="197"/>
        <v>#DIV/0!</v>
      </c>
      <c r="CO11" s="1" t="e">
        <f t="shared" si="197"/>
        <v>#DIV/0!</v>
      </c>
      <c r="CP11" s="1" t="e">
        <f t="shared" si="197"/>
        <v>#DIV/0!</v>
      </c>
      <c r="CQ11" s="1" t="e">
        <f t="shared" si="197"/>
        <v>#DIV/0!</v>
      </c>
      <c r="CR11" s="1" t="e">
        <f t="shared" si="197"/>
        <v>#DIV/0!</v>
      </c>
      <c r="CS11" s="1" t="e">
        <f t="shared" si="197"/>
        <v>#DIV/0!</v>
      </c>
      <c r="CT11" s="1" t="e">
        <f t="shared" si="197"/>
        <v>#DIV/0!</v>
      </c>
      <c r="CU11" s="1" t="e">
        <f t="shared" si="197"/>
        <v>#DIV/0!</v>
      </c>
      <c r="CV11" s="39" t="e">
        <f t="shared" si="197"/>
        <v>#DIV/0!</v>
      </c>
      <c r="CW11" s="37" t="e">
        <f t="shared" ref="CW11:DT11" si="198">SUM(CN12:CW12)/CW14*100</f>
        <v>#DIV/0!</v>
      </c>
      <c r="CX11" s="1" t="e">
        <f t="shared" si="198"/>
        <v>#DIV/0!</v>
      </c>
      <c r="CY11" s="1" t="e">
        <f t="shared" si="198"/>
        <v>#DIV/0!</v>
      </c>
      <c r="CZ11" s="1" t="e">
        <f t="shared" si="198"/>
        <v>#DIV/0!</v>
      </c>
      <c r="DA11" s="1" t="e">
        <f t="shared" si="198"/>
        <v>#DIV/0!</v>
      </c>
      <c r="DB11" s="1" t="e">
        <f t="shared" si="198"/>
        <v>#DIV/0!</v>
      </c>
      <c r="DC11" s="1" t="e">
        <f t="shared" si="198"/>
        <v>#DIV/0!</v>
      </c>
      <c r="DD11" s="1" t="e">
        <f t="shared" si="198"/>
        <v>#DIV/0!</v>
      </c>
      <c r="DE11" s="1" t="e">
        <f t="shared" si="198"/>
        <v>#DIV/0!</v>
      </c>
      <c r="DF11" s="1" t="e">
        <f t="shared" si="198"/>
        <v>#DIV/0!</v>
      </c>
      <c r="DG11" s="1" t="e">
        <f t="shared" si="198"/>
        <v>#DIV/0!</v>
      </c>
      <c r="DH11" s="1" t="e">
        <f t="shared" si="198"/>
        <v>#DIV/0!</v>
      </c>
      <c r="DI11" s="1" t="e">
        <f t="shared" si="198"/>
        <v>#DIV/0!</v>
      </c>
      <c r="DJ11" s="1" t="e">
        <f t="shared" si="198"/>
        <v>#DIV/0!</v>
      </c>
      <c r="DK11" s="1" t="e">
        <f t="shared" si="198"/>
        <v>#DIV/0!</v>
      </c>
      <c r="DL11" s="1" t="e">
        <f t="shared" si="198"/>
        <v>#DIV/0!</v>
      </c>
      <c r="DM11" s="1" t="e">
        <f t="shared" si="198"/>
        <v>#DIV/0!</v>
      </c>
      <c r="DN11" s="1" t="e">
        <f t="shared" si="198"/>
        <v>#DIV/0!</v>
      </c>
      <c r="DO11" s="1" t="e">
        <f t="shared" si="198"/>
        <v>#DIV/0!</v>
      </c>
      <c r="DP11" s="1" t="e">
        <f t="shared" si="198"/>
        <v>#DIV/0!</v>
      </c>
      <c r="DQ11" s="1" t="e">
        <f t="shared" si="198"/>
        <v>#DIV/0!</v>
      </c>
      <c r="DR11" s="1" t="e">
        <f t="shared" si="198"/>
        <v>#DIV/0!</v>
      </c>
      <c r="DS11" s="1" t="e">
        <f t="shared" si="198"/>
        <v>#DIV/0!</v>
      </c>
      <c r="DT11" s="39" t="e">
        <f t="shared" si="198"/>
        <v>#DIV/0!</v>
      </c>
      <c r="DU11" s="37" t="e">
        <f t="shared" ref="DU11:ER11" si="199">SUM(DL12:DU12)/DU14*100</f>
        <v>#DIV/0!</v>
      </c>
      <c r="DV11" s="1" t="e">
        <f t="shared" si="199"/>
        <v>#DIV/0!</v>
      </c>
      <c r="DW11" s="1" t="e">
        <f t="shared" si="199"/>
        <v>#DIV/0!</v>
      </c>
      <c r="DX11" s="1" t="e">
        <f t="shared" si="199"/>
        <v>#DIV/0!</v>
      </c>
      <c r="DY11" s="1" t="e">
        <f t="shared" si="199"/>
        <v>#DIV/0!</v>
      </c>
      <c r="DZ11" s="1" t="e">
        <f t="shared" si="199"/>
        <v>#DIV/0!</v>
      </c>
      <c r="EA11" s="1" t="e">
        <f t="shared" si="199"/>
        <v>#DIV/0!</v>
      </c>
      <c r="EB11" s="1" t="e">
        <f t="shared" si="199"/>
        <v>#DIV/0!</v>
      </c>
      <c r="EC11" s="1" t="e">
        <f t="shared" si="199"/>
        <v>#DIV/0!</v>
      </c>
      <c r="ED11" s="1" t="e">
        <f t="shared" si="199"/>
        <v>#DIV/0!</v>
      </c>
      <c r="EE11" s="1" t="e">
        <f t="shared" si="199"/>
        <v>#DIV/0!</v>
      </c>
      <c r="EF11" s="1" t="e">
        <f t="shared" si="199"/>
        <v>#DIV/0!</v>
      </c>
      <c r="EG11" s="1" t="e">
        <f t="shared" si="199"/>
        <v>#DIV/0!</v>
      </c>
      <c r="EH11" s="1" t="e">
        <f t="shared" si="199"/>
        <v>#DIV/0!</v>
      </c>
      <c r="EI11" s="1" t="e">
        <f t="shared" si="199"/>
        <v>#DIV/0!</v>
      </c>
      <c r="EJ11" s="1" t="e">
        <f t="shared" si="199"/>
        <v>#DIV/0!</v>
      </c>
      <c r="EK11" s="1" t="e">
        <f t="shared" si="199"/>
        <v>#DIV/0!</v>
      </c>
      <c r="EL11" s="1" t="e">
        <f t="shared" si="199"/>
        <v>#DIV/0!</v>
      </c>
      <c r="EM11" s="1" t="e">
        <f t="shared" si="199"/>
        <v>#DIV/0!</v>
      </c>
      <c r="EN11" s="1" t="e">
        <f t="shared" si="199"/>
        <v>#DIV/0!</v>
      </c>
      <c r="EO11" s="1" t="e">
        <f t="shared" si="199"/>
        <v>#DIV/0!</v>
      </c>
      <c r="EP11" s="1" t="e">
        <f t="shared" si="199"/>
        <v>#DIV/0!</v>
      </c>
      <c r="EQ11" s="1" t="e">
        <f t="shared" si="199"/>
        <v>#DIV/0!</v>
      </c>
      <c r="ER11" s="39" t="e">
        <f t="shared" si="199"/>
        <v>#DIV/0!</v>
      </c>
      <c r="ES11" s="37" t="e">
        <f t="shared" ref="ES11" si="200">SUM(EJ12:ES12)/ES14*100</f>
        <v>#DIV/0!</v>
      </c>
      <c r="ET11" s="1" t="e">
        <f t="shared" ref="ET11" si="201">SUM(EK12:ET12)/ET14*100</f>
        <v>#DIV/0!</v>
      </c>
      <c r="EU11" s="1" t="e">
        <f t="shared" ref="EU11" si="202">SUM(EL12:EU12)/EU14*100</f>
        <v>#DIV/0!</v>
      </c>
      <c r="EV11" s="1" t="e">
        <f t="shared" ref="EV11" si="203">SUM(EM12:EV12)/EV14*100</f>
        <v>#DIV/0!</v>
      </c>
      <c r="EW11" s="1" t="e">
        <f t="shared" ref="EW11" si="204">SUM(EN12:EW12)/EW14*100</f>
        <v>#DIV/0!</v>
      </c>
      <c r="EX11" s="1" t="e">
        <f t="shared" ref="EX11" si="205">SUM(EO12:EX12)/EX14*100</f>
        <v>#DIV/0!</v>
      </c>
      <c r="EY11" s="1" t="e">
        <f t="shared" ref="EY11" si="206">SUM(EP12:EY12)/EY14*100</f>
        <v>#DIV/0!</v>
      </c>
      <c r="EZ11" s="1" t="e">
        <f t="shared" ref="EZ11" si="207">SUM(EQ12:EZ12)/EZ14*100</f>
        <v>#DIV/0!</v>
      </c>
      <c r="FA11" s="1" t="e">
        <f t="shared" ref="FA11" si="208">SUM(ER12:FA12)/FA14*100</f>
        <v>#DIV/0!</v>
      </c>
      <c r="FB11" s="1" t="e">
        <f t="shared" ref="FB11" si="209">SUM(ES12:FB12)/FB14*100</f>
        <v>#DIV/0!</v>
      </c>
      <c r="FC11" s="1" t="e">
        <f t="shared" ref="FC11" si="210">SUM(ET12:FC12)/FC14*100</f>
        <v>#DIV/0!</v>
      </c>
      <c r="FD11" s="1" t="e">
        <f t="shared" ref="FD11" si="211">SUM(EU12:FD12)/FD14*100</f>
        <v>#DIV/0!</v>
      </c>
      <c r="FE11" s="1" t="e">
        <f t="shared" ref="FE11" si="212">SUM(EV12:FE12)/FE14*100</f>
        <v>#DIV/0!</v>
      </c>
      <c r="FF11" s="1" t="e">
        <f t="shared" ref="FF11" si="213">SUM(EW12:FF12)/FF14*100</f>
        <v>#DIV/0!</v>
      </c>
      <c r="FG11" s="1" t="e">
        <f t="shared" ref="FG11" si="214">SUM(EX12:FG12)/FG14*100</f>
        <v>#DIV/0!</v>
      </c>
      <c r="FH11" s="1" t="e">
        <f t="shared" ref="FH11" si="215">SUM(EY12:FH12)/FH14*100</f>
        <v>#DIV/0!</v>
      </c>
      <c r="FI11" s="1" t="e">
        <f t="shared" ref="FI11" si="216">SUM(EZ12:FI12)/FI14*100</f>
        <v>#DIV/0!</v>
      </c>
      <c r="FJ11" s="1" t="e">
        <f t="shared" ref="FJ11" si="217">SUM(FA12:FJ12)/FJ14*100</f>
        <v>#DIV/0!</v>
      </c>
      <c r="FK11" s="1" t="e">
        <f t="shared" ref="FK11" si="218">SUM(FB12:FK12)/FK14*100</f>
        <v>#DIV/0!</v>
      </c>
      <c r="FL11" s="1" t="e">
        <f t="shared" ref="FL11" si="219">SUM(FC12:FL12)/FL14*100</f>
        <v>#DIV/0!</v>
      </c>
      <c r="FM11" s="1" t="e">
        <f t="shared" ref="FM11" si="220">SUM(FD12:FM12)/FM14*100</f>
        <v>#DIV/0!</v>
      </c>
      <c r="FN11" s="1" t="e">
        <f t="shared" ref="FN11" si="221">SUM(FE12:FN12)/FN14*100</f>
        <v>#DIV/0!</v>
      </c>
      <c r="FO11" s="1" t="e">
        <f t="shared" ref="FO11" si="222">SUM(FF12:FO12)/FO14*100</f>
        <v>#DIV/0!</v>
      </c>
      <c r="FP11" s="39" t="e">
        <f t="shared" ref="FP11" si="223">SUM(FG12:FP12)/FP14*100</f>
        <v>#DIV/0!</v>
      </c>
      <c r="FQ11" s="37" t="e">
        <f t="shared" ref="FQ11" si="224">SUM(FH12:FQ12)/FQ14*100</f>
        <v>#DIV/0!</v>
      </c>
      <c r="FR11" s="1" t="e">
        <f t="shared" ref="FR11" si="225">SUM(FI12:FR12)/FR14*100</f>
        <v>#DIV/0!</v>
      </c>
      <c r="FS11" s="1" t="e">
        <f t="shared" ref="FS11" si="226">SUM(FJ12:FS12)/FS14*100</f>
        <v>#DIV/0!</v>
      </c>
      <c r="FT11" s="1" t="e">
        <f t="shared" ref="FT11" si="227">SUM(FK12:FT12)/FT14*100</f>
        <v>#DIV/0!</v>
      </c>
      <c r="FU11" s="1" t="e">
        <f t="shared" ref="FU11" si="228">SUM(FL12:FU12)/FU14*100</f>
        <v>#DIV/0!</v>
      </c>
      <c r="FV11" s="1" t="e">
        <f t="shared" ref="FV11" si="229">SUM(FM12:FV12)/FV14*100</f>
        <v>#DIV/0!</v>
      </c>
      <c r="FW11" s="1" t="e">
        <f t="shared" ref="FW11" si="230">SUM(FN12:FW12)/FW14*100</f>
        <v>#DIV/0!</v>
      </c>
      <c r="FX11" s="1" t="e">
        <f t="shared" ref="FX11" si="231">SUM(FO12:FX12)/FX14*100</f>
        <v>#DIV/0!</v>
      </c>
      <c r="FY11" s="1" t="e">
        <f t="shared" ref="FY11" si="232">SUM(FP12:FY12)/FY14*100</f>
        <v>#DIV/0!</v>
      </c>
      <c r="FZ11" s="1" t="e">
        <f t="shared" ref="FZ11" si="233">SUM(FQ12:FZ12)/FZ14*100</f>
        <v>#DIV/0!</v>
      </c>
      <c r="GA11" s="1" t="e">
        <f t="shared" ref="GA11" si="234">SUM(FR12:GA12)/GA14*100</f>
        <v>#DIV/0!</v>
      </c>
      <c r="GB11" s="1" t="e">
        <f t="shared" ref="GB11" si="235">SUM(FS12:GB12)/GB14*100</f>
        <v>#DIV/0!</v>
      </c>
      <c r="GC11" s="1" t="e">
        <f t="shared" ref="GC11" si="236">SUM(FT12:GC12)/GC14*100</f>
        <v>#DIV/0!</v>
      </c>
      <c r="GD11" s="1" t="e">
        <f t="shared" ref="GD11" si="237">SUM(FU12:GD12)/GD14*100</f>
        <v>#DIV/0!</v>
      </c>
      <c r="GE11" s="1" t="e">
        <f t="shared" ref="GE11" si="238">SUM(FV12:GE12)/GE14*100</f>
        <v>#DIV/0!</v>
      </c>
      <c r="GF11" s="1" t="e">
        <f t="shared" ref="GF11" si="239">SUM(FW12:GF12)/GF14*100</f>
        <v>#DIV/0!</v>
      </c>
      <c r="GG11" s="1" t="e">
        <f t="shared" ref="GG11" si="240">SUM(FX12:GG12)/GG14*100</f>
        <v>#DIV/0!</v>
      </c>
      <c r="GH11" s="1" t="e">
        <f t="shared" ref="GH11" si="241">SUM(FY12:GH12)/GH14*100</f>
        <v>#DIV/0!</v>
      </c>
      <c r="GI11" s="1" t="e">
        <f t="shared" ref="GI11" si="242">SUM(FZ12:GI12)/GI14*100</f>
        <v>#DIV/0!</v>
      </c>
      <c r="GJ11" s="1" t="e">
        <f t="shared" ref="GJ11" si="243">SUM(GA12:GJ12)/GJ14*100</f>
        <v>#DIV/0!</v>
      </c>
      <c r="GK11" s="1" t="e">
        <f t="shared" ref="GK11" si="244">SUM(GB12:GK12)/GK14*100</f>
        <v>#DIV/0!</v>
      </c>
      <c r="GL11" s="1" t="e">
        <f t="shared" ref="GL11" si="245">SUM(GC12:GL12)/GL14*100</f>
        <v>#DIV/0!</v>
      </c>
      <c r="GM11" s="1" t="e">
        <f t="shared" ref="GM11" si="246">SUM(GD12:GM12)/GM14*100</f>
        <v>#DIV/0!</v>
      </c>
      <c r="GN11" s="39" t="e">
        <f t="shared" ref="GN11" si="247">SUM(GE12:GN12)/GN14*100</f>
        <v>#DIV/0!</v>
      </c>
      <c r="GO11" s="37" t="e">
        <f t="shared" ref="GO11" si="248">SUM(GF12:GO12)/GO14*100</f>
        <v>#DIV/0!</v>
      </c>
      <c r="GP11" s="1" t="e">
        <f t="shared" ref="GP11" si="249">SUM(GG12:GP12)/GP14*100</f>
        <v>#DIV/0!</v>
      </c>
      <c r="GQ11" s="1" t="e">
        <f t="shared" ref="GQ11" si="250">SUM(GH12:GQ12)/GQ14*100</f>
        <v>#DIV/0!</v>
      </c>
      <c r="GR11" s="1" t="e">
        <f t="shared" ref="GR11" si="251">SUM(GI12:GR12)/GR14*100</f>
        <v>#DIV/0!</v>
      </c>
      <c r="GS11" s="1" t="e">
        <f t="shared" ref="GS11" si="252">SUM(GJ12:GS12)/GS14*100</f>
        <v>#DIV/0!</v>
      </c>
      <c r="GT11" s="1" t="e">
        <f t="shared" ref="GT11" si="253">SUM(GK12:GT12)/GT14*100</f>
        <v>#DIV/0!</v>
      </c>
      <c r="GU11" s="1" t="e">
        <f t="shared" ref="GU11" si="254">SUM(GL12:GU12)/GU14*100</f>
        <v>#DIV/0!</v>
      </c>
      <c r="GV11" s="1" t="e">
        <f t="shared" ref="GV11" si="255">SUM(GM12:GV12)/GV14*100</f>
        <v>#DIV/0!</v>
      </c>
      <c r="GW11" s="1" t="e">
        <f t="shared" ref="GW11" si="256">SUM(GN12:GW12)/GW14*100</f>
        <v>#DIV/0!</v>
      </c>
      <c r="GX11" s="1" t="e">
        <f t="shared" ref="GX11" si="257">SUM(GO12:GX12)/GX14*100</f>
        <v>#DIV/0!</v>
      </c>
      <c r="GY11" s="1" t="e">
        <f t="shared" ref="GY11" si="258">SUM(GP12:GY12)/GY14*100</f>
        <v>#DIV/0!</v>
      </c>
      <c r="GZ11" s="1" t="e">
        <f t="shared" ref="GZ11" si="259">SUM(GQ12:GZ12)/GZ14*100</f>
        <v>#DIV/0!</v>
      </c>
      <c r="HA11" s="1" t="e">
        <f t="shared" ref="HA11" si="260">SUM(GR12:HA12)/HA14*100</f>
        <v>#DIV/0!</v>
      </c>
      <c r="HB11" s="1" t="e">
        <f t="shared" ref="HB11" si="261">SUM(GS12:HB12)/HB14*100</f>
        <v>#DIV/0!</v>
      </c>
      <c r="HC11" s="1" t="e">
        <f t="shared" ref="HC11" si="262">SUM(GT12:HC12)/HC14*100</f>
        <v>#DIV/0!</v>
      </c>
      <c r="HD11" s="1" t="e">
        <f t="shared" ref="HD11" si="263">SUM(GU12:HD12)/HD14*100</f>
        <v>#DIV/0!</v>
      </c>
      <c r="HE11" s="1" t="e">
        <f t="shared" ref="HE11" si="264">SUM(GV12:HE12)/HE14*100</f>
        <v>#DIV/0!</v>
      </c>
      <c r="HF11" s="1" t="e">
        <f t="shared" ref="HF11" si="265">SUM(GW12:HF12)/HF14*100</f>
        <v>#DIV/0!</v>
      </c>
      <c r="HG11" s="1" t="e">
        <f t="shared" ref="HG11" si="266">SUM(GX12:HG12)/HG14*100</f>
        <v>#DIV/0!</v>
      </c>
      <c r="HH11" s="1" t="e">
        <f t="shared" ref="HH11" si="267">SUM(GY12:HH12)/HH14*100</f>
        <v>#DIV/0!</v>
      </c>
      <c r="HI11" s="1" t="e">
        <f t="shared" ref="HI11" si="268">SUM(GZ12:HI12)/HI14*100</f>
        <v>#DIV/0!</v>
      </c>
      <c r="HJ11" s="1" t="e">
        <f t="shared" ref="HJ11" si="269">SUM(HA12:HJ12)/HJ14*100</f>
        <v>#DIV/0!</v>
      </c>
      <c r="HK11" s="1" t="e">
        <f t="shared" ref="HK11" si="270">SUM(HB12:HK12)/HK14*100</f>
        <v>#DIV/0!</v>
      </c>
      <c r="HL11" s="39" t="e">
        <f t="shared" ref="HL11" si="271">SUM(HC12:HL12)/HL14*100</f>
        <v>#DIV/0!</v>
      </c>
    </row>
    <row r="12" spans="1:220" ht="13.25" customHeight="1" x14ac:dyDescent="0.3">
      <c r="A12" t="e">
        <f t="shared" si="0"/>
        <v>#DIV/0!</v>
      </c>
      <c r="B12">
        <f>resultat!C13</f>
        <v>0</v>
      </c>
      <c r="C12">
        <f>resultat!D13</f>
        <v>0</v>
      </c>
      <c r="D12" s="59"/>
      <c r="E12" s="7">
        <f t="array" ref="E12:HL13">TRANSPOSE(B1:C216)</f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32">
        <v>0</v>
      </c>
      <c r="AC12" s="7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41">
        <v>0</v>
      </c>
      <c r="AW12" s="41">
        <v>0</v>
      </c>
      <c r="AX12" s="41">
        <v>0</v>
      </c>
      <c r="AY12" s="41">
        <v>0</v>
      </c>
      <c r="AZ12" s="32">
        <v>0</v>
      </c>
      <c r="BA12" s="7">
        <v>0</v>
      </c>
      <c r="BB12" s="41">
        <v>0</v>
      </c>
      <c r="BC12" s="41">
        <v>0</v>
      </c>
      <c r="BD12" s="41">
        <v>0</v>
      </c>
      <c r="BE12" s="41">
        <v>0</v>
      </c>
      <c r="BF12" s="41">
        <v>0</v>
      </c>
      <c r="BG12" s="41">
        <v>0</v>
      </c>
      <c r="BH12" s="41">
        <v>0</v>
      </c>
      <c r="BI12" s="41">
        <v>0</v>
      </c>
      <c r="BJ12" s="41">
        <v>0</v>
      </c>
      <c r="BK12" s="41">
        <v>0</v>
      </c>
      <c r="BL12" s="41">
        <v>0</v>
      </c>
      <c r="BM12" s="41">
        <v>0</v>
      </c>
      <c r="BN12" s="41">
        <v>0</v>
      </c>
      <c r="BO12" s="41">
        <v>0</v>
      </c>
      <c r="BP12" s="41">
        <v>0</v>
      </c>
      <c r="BQ12" s="41">
        <v>0</v>
      </c>
      <c r="BR12" s="41">
        <v>0</v>
      </c>
      <c r="BS12" s="41">
        <v>0</v>
      </c>
      <c r="BT12" s="41">
        <v>0</v>
      </c>
      <c r="BU12" s="41">
        <v>0</v>
      </c>
      <c r="BV12" s="41">
        <v>0</v>
      </c>
      <c r="BW12" s="41">
        <v>0</v>
      </c>
      <c r="BX12" s="32">
        <v>0</v>
      </c>
      <c r="BY12" s="7">
        <v>0</v>
      </c>
      <c r="BZ12" s="41">
        <v>0</v>
      </c>
      <c r="CA12" s="41">
        <v>0</v>
      </c>
      <c r="CB12" s="41">
        <v>0</v>
      </c>
      <c r="CC12" s="41">
        <v>0</v>
      </c>
      <c r="CD12" s="41">
        <v>0</v>
      </c>
      <c r="CE12" s="41">
        <v>0</v>
      </c>
      <c r="CF12" s="41">
        <v>0</v>
      </c>
      <c r="CG12" s="41">
        <v>0</v>
      </c>
      <c r="CH12" s="41">
        <v>0</v>
      </c>
      <c r="CI12" s="41">
        <v>0</v>
      </c>
      <c r="CJ12" s="41">
        <v>0</v>
      </c>
      <c r="CK12" s="41">
        <v>0</v>
      </c>
      <c r="CL12" s="41">
        <v>0</v>
      </c>
      <c r="CM12" s="41">
        <v>0</v>
      </c>
      <c r="CN12" s="41">
        <v>0</v>
      </c>
      <c r="CO12" s="41">
        <v>0</v>
      </c>
      <c r="CP12" s="41">
        <v>0</v>
      </c>
      <c r="CQ12" s="41">
        <v>0</v>
      </c>
      <c r="CR12" s="41">
        <v>0</v>
      </c>
      <c r="CS12" s="41">
        <v>0</v>
      </c>
      <c r="CT12" s="41">
        <v>0</v>
      </c>
      <c r="CU12" s="41">
        <v>0</v>
      </c>
      <c r="CV12" s="32">
        <v>0</v>
      </c>
      <c r="CW12" s="7">
        <v>0</v>
      </c>
      <c r="CX12" s="41">
        <v>0</v>
      </c>
      <c r="CY12" s="41">
        <v>0</v>
      </c>
      <c r="CZ12" s="41">
        <v>0</v>
      </c>
      <c r="DA12" s="41">
        <v>0</v>
      </c>
      <c r="DB12" s="41">
        <v>0</v>
      </c>
      <c r="DC12" s="41">
        <v>0</v>
      </c>
      <c r="DD12" s="41">
        <v>0</v>
      </c>
      <c r="DE12" s="41">
        <v>0</v>
      </c>
      <c r="DF12" s="41">
        <v>0</v>
      </c>
      <c r="DG12" s="41">
        <v>0</v>
      </c>
      <c r="DH12" s="41">
        <v>0</v>
      </c>
      <c r="DI12" s="41">
        <v>0</v>
      </c>
      <c r="DJ12" s="41">
        <v>0</v>
      </c>
      <c r="DK12" s="41">
        <v>0</v>
      </c>
      <c r="DL12" s="41">
        <v>0</v>
      </c>
      <c r="DM12" s="41">
        <v>0</v>
      </c>
      <c r="DN12" s="41">
        <v>0</v>
      </c>
      <c r="DO12" s="41">
        <v>0</v>
      </c>
      <c r="DP12" s="41">
        <v>0</v>
      </c>
      <c r="DQ12" s="41">
        <v>0</v>
      </c>
      <c r="DR12" s="41">
        <v>0</v>
      </c>
      <c r="DS12" s="41">
        <v>0</v>
      </c>
      <c r="DT12" s="32">
        <v>0</v>
      </c>
      <c r="DU12" s="7">
        <v>0</v>
      </c>
      <c r="DV12" s="41">
        <v>0</v>
      </c>
      <c r="DW12" s="41">
        <v>0</v>
      </c>
      <c r="DX12" s="41">
        <v>0</v>
      </c>
      <c r="DY12" s="41">
        <v>0</v>
      </c>
      <c r="DZ12" s="41">
        <v>0</v>
      </c>
      <c r="EA12" s="41">
        <v>0</v>
      </c>
      <c r="EB12" s="41">
        <v>0</v>
      </c>
      <c r="EC12" s="41">
        <v>0</v>
      </c>
      <c r="ED12" s="41">
        <v>0</v>
      </c>
      <c r="EE12" s="41">
        <v>0</v>
      </c>
      <c r="EF12" s="41">
        <v>0</v>
      </c>
      <c r="EG12" s="41">
        <v>0</v>
      </c>
      <c r="EH12" s="41">
        <v>0</v>
      </c>
      <c r="EI12" s="41">
        <v>0</v>
      </c>
      <c r="EJ12" s="41">
        <v>0</v>
      </c>
      <c r="EK12" s="41">
        <v>0</v>
      </c>
      <c r="EL12" s="41">
        <v>0</v>
      </c>
      <c r="EM12" s="41">
        <v>0</v>
      </c>
      <c r="EN12" s="41">
        <v>0</v>
      </c>
      <c r="EO12" s="41">
        <v>0</v>
      </c>
      <c r="EP12" s="41">
        <v>0</v>
      </c>
      <c r="EQ12" s="41">
        <v>0</v>
      </c>
      <c r="ER12" s="32">
        <v>0</v>
      </c>
      <c r="ES12" s="7">
        <v>0</v>
      </c>
      <c r="ET12" s="41">
        <v>0</v>
      </c>
      <c r="EU12" s="41">
        <v>0</v>
      </c>
      <c r="EV12" s="41">
        <v>0</v>
      </c>
      <c r="EW12" s="41">
        <v>0</v>
      </c>
      <c r="EX12" s="41">
        <v>0</v>
      </c>
      <c r="EY12" s="41">
        <v>0</v>
      </c>
      <c r="EZ12" s="41">
        <v>0</v>
      </c>
      <c r="FA12" s="41">
        <v>0</v>
      </c>
      <c r="FB12" s="41">
        <v>0</v>
      </c>
      <c r="FC12" s="41">
        <v>0</v>
      </c>
      <c r="FD12" s="41">
        <v>0</v>
      </c>
      <c r="FE12" s="41">
        <v>0</v>
      </c>
      <c r="FF12" s="41">
        <v>0</v>
      </c>
      <c r="FG12" s="41">
        <v>0</v>
      </c>
      <c r="FH12" s="41">
        <v>0</v>
      </c>
      <c r="FI12" s="41">
        <v>0</v>
      </c>
      <c r="FJ12" s="41">
        <v>0</v>
      </c>
      <c r="FK12" s="41">
        <v>0</v>
      </c>
      <c r="FL12" s="41">
        <v>0</v>
      </c>
      <c r="FM12" s="41">
        <v>0</v>
      </c>
      <c r="FN12" s="41">
        <v>0</v>
      </c>
      <c r="FO12" s="41">
        <v>0</v>
      </c>
      <c r="FP12" s="32">
        <v>0</v>
      </c>
      <c r="FQ12" s="7">
        <v>0</v>
      </c>
      <c r="FR12" s="41">
        <v>0</v>
      </c>
      <c r="FS12" s="41">
        <v>0</v>
      </c>
      <c r="FT12" s="41">
        <v>0</v>
      </c>
      <c r="FU12" s="41">
        <v>0</v>
      </c>
      <c r="FV12" s="41">
        <v>0</v>
      </c>
      <c r="FW12" s="41">
        <v>0</v>
      </c>
      <c r="FX12" s="41">
        <v>0</v>
      </c>
      <c r="FY12" s="41">
        <v>0</v>
      </c>
      <c r="FZ12" s="41">
        <v>0</v>
      </c>
      <c r="GA12" s="41">
        <v>0</v>
      </c>
      <c r="GB12" s="41">
        <v>0</v>
      </c>
      <c r="GC12" s="41">
        <v>0</v>
      </c>
      <c r="GD12" s="41">
        <v>0</v>
      </c>
      <c r="GE12" s="41">
        <v>0</v>
      </c>
      <c r="GF12" s="41">
        <v>0</v>
      </c>
      <c r="GG12" s="41">
        <v>0</v>
      </c>
      <c r="GH12" s="41">
        <v>0</v>
      </c>
      <c r="GI12" s="41">
        <v>0</v>
      </c>
      <c r="GJ12" s="41">
        <v>0</v>
      </c>
      <c r="GK12" s="41">
        <v>0</v>
      </c>
      <c r="GL12" s="41">
        <v>0</v>
      </c>
      <c r="GM12" s="41">
        <v>0</v>
      </c>
      <c r="GN12" s="32">
        <v>0</v>
      </c>
      <c r="GO12" s="7">
        <v>0</v>
      </c>
      <c r="GP12" s="41">
        <v>0</v>
      </c>
      <c r="GQ12" s="41">
        <v>0</v>
      </c>
      <c r="GR12" s="41">
        <v>0</v>
      </c>
      <c r="GS12" s="41">
        <v>0</v>
      </c>
      <c r="GT12" s="41">
        <v>0</v>
      </c>
      <c r="GU12" s="41">
        <v>0</v>
      </c>
      <c r="GV12" s="41">
        <v>0</v>
      </c>
      <c r="GW12" s="41">
        <v>0</v>
      </c>
      <c r="GX12" s="41">
        <v>0</v>
      </c>
      <c r="GY12" s="41">
        <v>0</v>
      </c>
      <c r="GZ12" s="41">
        <v>0</v>
      </c>
      <c r="HA12" s="41">
        <v>0</v>
      </c>
      <c r="HB12" s="41">
        <v>0</v>
      </c>
      <c r="HC12" s="41">
        <v>0</v>
      </c>
      <c r="HD12" s="41">
        <v>0</v>
      </c>
      <c r="HE12" s="41">
        <v>0</v>
      </c>
      <c r="HF12" s="41">
        <v>0</v>
      </c>
      <c r="HG12" s="41">
        <v>0</v>
      </c>
      <c r="HH12" s="41">
        <v>0</v>
      </c>
      <c r="HI12" s="41">
        <v>0</v>
      </c>
      <c r="HJ12" s="41">
        <v>0</v>
      </c>
      <c r="HK12" s="41">
        <v>0</v>
      </c>
      <c r="HL12" s="32">
        <v>0</v>
      </c>
    </row>
    <row r="13" spans="1:220" ht="13.25" customHeight="1" x14ac:dyDescent="0.3">
      <c r="A13" t="e">
        <f t="shared" si="0"/>
        <v>#DIV/0!</v>
      </c>
      <c r="B13">
        <f>resultat!C14</f>
        <v>0</v>
      </c>
      <c r="C13">
        <f>resultat!D14</f>
        <v>0</v>
      </c>
      <c r="D13" s="59"/>
      <c r="E13" s="7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32">
        <v>0</v>
      </c>
      <c r="AC13" s="7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41">
        <v>0</v>
      </c>
      <c r="AW13" s="41">
        <v>0</v>
      </c>
      <c r="AX13" s="41">
        <v>0</v>
      </c>
      <c r="AY13" s="41">
        <v>0</v>
      </c>
      <c r="AZ13" s="32">
        <v>0</v>
      </c>
      <c r="BA13" s="7">
        <v>0</v>
      </c>
      <c r="BB13" s="41">
        <v>0</v>
      </c>
      <c r="BC13" s="41">
        <v>0</v>
      </c>
      <c r="BD13" s="41">
        <v>0</v>
      </c>
      <c r="BE13" s="41">
        <v>0</v>
      </c>
      <c r="BF13" s="41">
        <v>0</v>
      </c>
      <c r="BG13" s="41">
        <v>0</v>
      </c>
      <c r="BH13" s="41">
        <v>0</v>
      </c>
      <c r="BI13" s="41">
        <v>0</v>
      </c>
      <c r="BJ13" s="41">
        <v>0</v>
      </c>
      <c r="BK13" s="41">
        <v>0</v>
      </c>
      <c r="BL13" s="41">
        <v>0</v>
      </c>
      <c r="BM13" s="41">
        <v>0</v>
      </c>
      <c r="BN13" s="41">
        <v>0</v>
      </c>
      <c r="BO13" s="41">
        <v>0</v>
      </c>
      <c r="BP13" s="41">
        <v>0</v>
      </c>
      <c r="BQ13" s="41">
        <v>0</v>
      </c>
      <c r="BR13" s="41">
        <v>0</v>
      </c>
      <c r="BS13" s="41">
        <v>0</v>
      </c>
      <c r="BT13" s="41">
        <v>0</v>
      </c>
      <c r="BU13" s="41">
        <v>0</v>
      </c>
      <c r="BV13" s="41">
        <v>0</v>
      </c>
      <c r="BW13" s="41">
        <v>0</v>
      </c>
      <c r="BX13" s="32">
        <v>0</v>
      </c>
      <c r="BY13" s="7">
        <v>0</v>
      </c>
      <c r="BZ13" s="41">
        <v>0</v>
      </c>
      <c r="CA13" s="41">
        <v>0</v>
      </c>
      <c r="CB13" s="41">
        <v>0</v>
      </c>
      <c r="CC13" s="41">
        <v>0</v>
      </c>
      <c r="CD13" s="41">
        <v>0</v>
      </c>
      <c r="CE13" s="41">
        <v>0</v>
      </c>
      <c r="CF13" s="41">
        <v>0</v>
      </c>
      <c r="CG13" s="41">
        <v>0</v>
      </c>
      <c r="CH13" s="41">
        <v>0</v>
      </c>
      <c r="CI13" s="41">
        <v>0</v>
      </c>
      <c r="CJ13" s="41">
        <v>0</v>
      </c>
      <c r="CK13" s="41">
        <v>0</v>
      </c>
      <c r="CL13" s="41">
        <v>0</v>
      </c>
      <c r="CM13" s="41">
        <v>0</v>
      </c>
      <c r="CN13" s="41">
        <v>0</v>
      </c>
      <c r="CO13" s="41">
        <v>0</v>
      </c>
      <c r="CP13" s="41">
        <v>0</v>
      </c>
      <c r="CQ13" s="41">
        <v>0</v>
      </c>
      <c r="CR13" s="41">
        <v>0</v>
      </c>
      <c r="CS13" s="41">
        <v>0</v>
      </c>
      <c r="CT13" s="41">
        <v>0</v>
      </c>
      <c r="CU13" s="41">
        <v>0</v>
      </c>
      <c r="CV13" s="32">
        <v>0</v>
      </c>
      <c r="CW13" s="7">
        <v>0</v>
      </c>
      <c r="CX13" s="41">
        <v>0</v>
      </c>
      <c r="CY13" s="41">
        <v>0</v>
      </c>
      <c r="CZ13" s="41">
        <v>0</v>
      </c>
      <c r="DA13" s="41">
        <v>0</v>
      </c>
      <c r="DB13" s="41">
        <v>0</v>
      </c>
      <c r="DC13" s="41">
        <v>0</v>
      </c>
      <c r="DD13" s="41">
        <v>0</v>
      </c>
      <c r="DE13" s="41">
        <v>0</v>
      </c>
      <c r="DF13" s="41">
        <v>0</v>
      </c>
      <c r="DG13" s="41">
        <v>0</v>
      </c>
      <c r="DH13" s="41">
        <v>0</v>
      </c>
      <c r="DI13" s="41">
        <v>0</v>
      </c>
      <c r="DJ13" s="41">
        <v>0</v>
      </c>
      <c r="DK13" s="41">
        <v>0</v>
      </c>
      <c r="DL13" s="41">
        <v>0</v>
      </c>
      <c r="DM13" s="41">
        <v>0</v>
      </c>
      <c r="DN13" s="41">
        <v>0</v>
      </c>
      <c r="DO13" s="41">
        <v>0</v>
      </c>
      <c r="DP13" s="41">
        <v>0</v>
      </c>
      <c r="DQ13" s="41">
        <v>0</v>
      </c>
      <c r="DR13" s="41">
        <v>0</v>
      </c>
      <c r="DS13" s="41">
        <v>0</v>
      </c>
      <c r="DT13" s="32">
        <v>0</v>
      </c>
      <c r="DU13" s="7">
        <v>0</v>
      </c>
      <c r="DV13" s="41">
        <v>0</v>
      </c>
      <c r="DW13" s="41">
        <v>0</v>
      </c>
      <c r="DX13" s="41">
        <v>0</v>
      </c>
      <c r="DY13" s="41">
        <v>0</v>
      </c>
      <c r="DZ13" s="41">
        <v>0</v>
      </c>
      <c r="EA13" s="41">
        <v>0</v>
      </c>
      <c r="EB13" s="41">
        <v>0</v>
      </c>
      <c r="EC13" s="41">
        <v>0</v>
      </c>
      <c r="ED13" s="41">
        <v>0</v>
      </c>
      <c r="EE13" s="41">
        <v>0</v>
      </c>
      <c r="EF13" s="41">
        <v>0</v>
      </c>
      <c r="EG13" s="41">
        <v>0</v>
      </c>
      <c r="EH13" s="41">
        <v>0</v>
      </c>
      <c r="EI13" s="41">
        <v>0</v>
      </c>
      <c r="EJ13" s="41">
        <v>0</v>
      </c>
      <c r="EK13" s="41">
        <v>0</v>
      </c>
      <c r="EL13" s="41">
        <v>0</v>
      </c>
      <c r="EM13" s="41">
        <v>0</v>
      </c>
      <c r="EN13" s="41">
        <v>0</v>
      </c>
      <c r="EO13" s="41">
        <v>0</v>
      </c>
      <c r="EP13" s="41">
        <v>0</v>
      </c>
      <c r="EQ13" s="41">
        <v>0</v>
      </c>
      <c r="ER13" s="32">
        <v>0</v>
      </c>
      <c r="ES13" s="7">
        <v>0</v>
      </c>
      <c r="ET13" s="41">
        <v>0</v>
      </c>
      <c r="EU13" s="41">
        <v>0</v>
      </c>
      <c r="EV13" s="41">
        <v>0</v>
      </c>
      <c r="EW13" s="41">
        <v>0</v>
      </c>
      <c r="EX13" s="41">
        <v>0</v>
      </c>
      <c r="EY13" s="41">
        <v>0</v>
      </c>
      <c r="EZ13" s="41">
        <v>0</v>
      </c>
      <c r="FA13" s="41">
        <v>0</v>
      </c>
      <c r="FB13" s="41">
        <v>0</v>
      </c>
      <c r="FC13" s="41">
        <v>0</v>
      </c>
      <c r="FD13" s="41">
        <v>0</v>
      </c>
      <c r="FE13" s="41">
        <v>0</v>
      </c>
      <c r="FF13" s="41">
        <v>0</v>
      </c>
      <c r="FG13" s="41">
        <v>0</v>
      </c>
      <c r="FH13" s="41">
        <v>0</v>
      </c>
      <c r="FI13" s="41">
        <v>0</v>
      </c>
      <c r="FJ13" s="41">
        <v>0</v>
      </c>
      <c r="FK13" s="41">
        <v>0</v>
      </c>
      <c r="FL13" s="41">
        <v>0</v>
      </c>
      <c r="FM13" s="41">
        <v>0</v>
      </c>
      <c r="FN13" s="41">
        <v>0</v>
      </c>
      <c r="FO13" s="41">
        <v>0</v>
      </c>
      <c r="FP13" s="32">
        <v>0</v>
      </c>
      <c r="FQ13" s="7">
        <v>0</v>
      </c>
      <c r="FR13" s="41">
        <v>0</v>
      </c>
      <c r="FS13" s="41">
        <v>0</v>
      </c>
      <c r="FT13" s="41">
        <v>0</v>
      </c>
      <c r="FU13" s="41">
        <v>0</v>
      </c>
      <c r="FV13" s="41">
        <v>0</v>
      </c>
      <c r="FW13" s="41">
        <v>0</v>
      </c>
      <c r="FX13" s="41">
        <v>0</v>
      </c>
      <c r="FY13" s="41">
        <v>0</v>
      </c>
      <c r="FZ13" s="41">
        <v>0</v>
      </c>
      <c r="GA13" s="41">
        <v>0</v>
      </c>
      <c r="GB13" s="41">
        <v>0</v>
      </c>
      <c r="GC13" s="41">
        <v>0</v>
      </c>
      <c r="GD13" s="41">
        <v>0</v>
      </c>
      <c r="GE13" s="41">
        <v>0</v>
      </c>
      <c r="GF13" s="41">
        <v>0</v>
      </c>
      <c r="GG13" s="41">
        <v>0</v>
      </c>
      <c r="GH13" s="41">
        <v>0</v>
      </c>
      <c r="GI13" s="41">
        <v>0</v>
      </c>
      <c r="GJ13" s="41">
        <v>0</v>
      </c>
      <c r="GK13" s="41">
        <v>0</v>
      </c>
      <c r="GL13" s="41">
        <v>0</v>
      </c>
      <c r="GM13" s="41">
        <v>0</v>
      </c>
      <c r="GN13" s="32">
        <v>0</v>
      </c>
      <c r="GO13" s="7">
        <v>0</v>
      </c>
      <c r="GP13" s="41">
        <v>0</v>
      </c>
      <c r="GQ13" s="41">
        <v>0</v>
      </c>
      <c r="GR13" s="41">
        <v>0</v>
      </c>
      <c r="GS13" s="41">
        <v>0</v>
      </c>
      <c r="GT13" s="41">
        <v>0</v>
      </c>
      <c r="GU13" s="41">
        <v>0</v>
      </c>
      <c r="GV13" s="41">
        <v>0</v>
      </c>
      <c r="GW13" s="41">
        <v>0</v>
      </c>
      <c r="GX13" s="41">
        <v>0</v>
      </c>
      <c r="GY13" s="41">
        <v>0</v>
      </c>
      <c r="GZ13" s="41">
        <v>0</v>
      </c>
      <c r="HA13" s="41">
        <v>0</v>
      </c>
      <c r="HB13" s="41">
        <v>0</v>
      </c>
      <c r="HC13" s="41">
        <v>0</v>
      </c>
      <c r="HD13" s="41">
        <v>0</v>
      </c>
      <c r="HE13" s="41">
        <v>0</v>
      </c>
      <c r="HF13" s="41">
        <v>0</v>
      </c>
      <c r="HG13" s="41">
        <v>0</v>
      </c>
      <c r="HH13" s="41">
        <v>0</v>
      </c>
      <c r="HI13" s="41">
        <v>0</v>
      </c>
      <c r="HJ13" s="41">
        <v>0</v>
      </c>
      <c r="HK13" s="41">
        <v>0</v>
      </c>
      <c r="HL13" s="32">
        <v>0</v>
      </c>
    </row>
    <row r="14" spans="1:220" ht="13.25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7"/>
      <c r="F14" s="1"/>
      <c r="G14" s="1"/>
      <c r="H14" s="1"/>
      <c r="I14" s="1"/>
      <c r="J14" s="1"/>
      <c r="K14" s="1"/>
      <c r="L14" s="1"/>
      <c r="M14" s="1"/>
      <c r="N14" s="1">
        <f t="shared" ref="N14:AS14" si="272">SUM(E13:N13)</f>
        <v>0</v>
      </c>
      <c r="O14" s="1">
        <f t="shared" si="272"/>
        <v>0</v>
      </c>
      <c r="P14" s="1">
        <f t="shared" si="272"/>
        <v>0</v>
      </c>
      <c r="Q14" s="1">
        <f t="shared" si="272"/>
        <v>0</v>
      </c>
      <c r="R14" s="1">
        <f t="shared" si="272"/>
        <v>0</v>
      </c>
      <c r="S14" s="1">
        <f t="shared" si="272"/>
        <v>0</v>
      </c>
      <c r="T14" s="1">
        <f t="shared" si="272"/>
        <v>0</v>
      </c>
      <c r="U14" s="1">
        <f t="shared" si="272"/>
        <v>0</v>
      </c>
      <c r="V14" s="1">
        <f t="shared" si="272"/>
        <v>0</v>
      </c>
      <c r="W14" s="1">
        <f t="shared" si="272"/>
        <v>0</v>
      </c>
      <c r="X14" s="1">
        <f t="shared" si="272"/>
        <v>0</v>
      </c>
      <c r="Y14" s="1">
        <f t="shared" si="272"/>
        <v>0</v>
      </c>
      <c r="Z14" s="1">
        <f t="shared" si="272"/>
        <v>0</v>
      </c>
      <c r="AA14" s="1">
        <f t="shared" si="272"/>
        <v>0</v>
      </c>
      <c r="AB14" s="39">
        <f t="shared" si="272"/>
        <v>0</v>
      </c>
      <c r="AC14" s="37">
        <f t="shared" si="272"/>
        <v>0</v>
      </c>
      <c r="AD14" s="1">
        <f t="shared" si="272"/>
        <v>0</v>
      </c>
      <c r="AE14" s="1">
        <f t="shared" si="272"/>
        <v>0</v>
      </c>
      <c r="AF14" s="1">
        <f t="shared" si="272"/>
        <v>0</v>
      </c>
      <c r="AG14" s="1">
        <f t="shared" si="272"/>
        <v>0</v>
      </c>
      <c r="AH14" s="1">
        <f t="shared" si="272"/>
        <v>0</v>
      </c>
      <c r="AI14" s="1">
        <f t="shared" si="272"/>
        <v>0</v>
      </c>
      <c r="AJ14" s="1">
        <f t="shared" si="272"/>
        <v>0</v>
      </c>
      <c r="AK14" s="1">
        <f t="shared" si="272"/>
        <v>0</v>
      </c>
      <c r="AL14" s="1">
        <f t="shared" si="272"/>
        <v>0</v>
      </c>
      <c r="AM14" s="1">
        <f t="shared" si="272"/>
        <v>0</v>
      </c>
      <c r="AN14" s="1">
        <f t="shared" si="272"/>
        <v>0</v>
      </c>
      <c r="AO14" s="1">
        <f t="shared" si="272"/>
        <v>0</v>
      </c>
      <c r="AP14" s="1">
        <f t="shared" si="272"/>
        <v>0</v>
      </c>
      <c r="AQ14" s="1">
        <f t="shared" si="272"/>
        <v>0</v>
      </c>
      <c r="AR14" s="1">
        <f t="shared" si="272"/>
        <v>0</v>
      </c>
      <c r="AS14" s="1">
        <f t="shared" si="272"/>
        <v>0</v>
      </c>
      <c r="AT14" s="1">
        <f t="shared" ref="AT14:BY14" si="273">SUM(AK13:AT13)</f>
        <v>0</v>
      </c>
      <c r="AU14" s="1">
        <f t="shared" si="273"/>
        <v>0</v>
      </c>
      <c r="AV14" s="1">
        <f t="shared" si="273"/>
        <v>0</v>
      </c>
      <c r="AW14" s="1">
        <f t="shared" si="273"/>
        <v>0</v>
      </c>
      <c r="AX14" s="1">
        <f t="shared" si="273"/>
        <v>0</v>
      </c>
      <c r="AY14" s="1">
        <f t="shared" si="273"/>
        <v>0</v>
      </c>
      <c r="AZ14" s="39">
        <f t="shared" si="273"/>
        <v>0</v>
      </c>
      <c r="BA14" s="37">
        <f t="shared" si="273"/>
        <v>0</v>
      </c>
      <c r="BB14" s="1">
        <f t="shared" si="273"/>
        <v>0</v>
      </c>
      <c r="BC14" s="1">
        <f t="shared" si="273"/>
        <v>0</v>
      </c>
      <c r="BD14" s="1">
        <f t="shared" si="273"/>
        <v>0</v>
      </c>
      <c r="BE14" s="1">
        <f t="shared" si="273"/>
        <v>0</v>
      </c>
      <c r="BF14" s="1">
        <f t="shared" si="273"/>
        <v>0</v>
      </c>
      <c r="BG14" s="1">
        <f t="shared" si="273"/>
        <v>0</v>
      </c>
      <c r="BH14" s="1">
        <f t="shared" si="273"/>
        <v>0</v>
      </c>
      <c r="BI14" s="1">
        <f t="shared" si="273"/>
        <v>0</v>
      </c>
      <c r="BJ14" s="1">
        <f t="shared" si="273"/>
        <v>0</v>
      </c>
      <c r="BK14" s="1">
        <f t="shared" si="273"/>
        <v>0</v>
      </c>
      <c r="BL14" s="1">
        <f t="shared" si="273"/>
        <v>0</v>
      </c>
      <c r="BM14" s="1">
        <f t="shared" si="273"/>
        <v>0</v>
      </c>
      <c r="BN14" s="1">
        <f t="shared" si="273"/>
        <v>0</v>
      </c>
      <c r="BO14" s="1">
        <f t="shared" si="273"/>
        <v>0</v>
      </c>
      <c r="BP14" s="1">
        <f t="shared" si="273"/>
        <v>0</v>
      </c>
      <c r="BQ14" s="1">
        <f t="shared" si="273"/>
        <v>0</v>
      </c>
      <c r="BR14" s="1">
        <f t="shared" si="273"/>
        <v>0</v>
      </c>
      <c r="BS14" s="1">
        <f t="shared" si="273"/>
        <v>0</v>
      </c>
      <c r="BT14" s="1">
        <f t="shared" si="273"/>
        <v>0</v>
      </c>
      <c r="BU14" s="1">
        <f t="shared" si="273"/>
        <v>0</v>
      </c>
      <c r="BV14" s="1">
        <f t="shared" si="273"/>
        <v>0</v>
      </c>
      <c r="BW14" s="1">
        <f t="shared" si="273"/>
        <v>0</v>
      </c>
      <c r="BX14" s="39">
        <f t="shared" si="273"/>
        <v>0</v>
      </c>
      <c r="BY14" s="37">
        <f t="shared" si="273"/>
        <v>0</v>
      </c>
      <c r="BZ14" s="1">
        <f t="shared" ref="BZ14:DE14" si="274">SUM(BQ13:BZ13)</f>
        <v>0</v>
      </c>
      <c r="CA14" s="1">
        <f t="shared" si="274"/>
        <v>0</v>
      </c>
      <c r="CB14" s="1">
        <f t="shared" si="274"/>
        <v>0</v>
      </c>
      <c r="CC14" s="1">
        <f t="shared" si="274"/>
        <v>0</v>
      </c>
      <c r="CD14" s="1">
        <f t="shared" si="274"/>
        <v>0</v>
      </c>
      <c r="CE14" s="1">
        <f t="shared" si="274"/>
        <v>0</v>
      </c>
      <c r="CF14" s="1">
        <f t="shared" si="274"/>
        <v>0</v>
      </c>
      <c r="CG14" s="1">
        <f t="shared" si="274"/>
        <v>0</v>
      </c>
      <c r="CH14" s="1">
        <f t="shared" si="274"/>
        <v>0</v>
      </c>
      <c r="CI14" s="1">
        <f t="shared" si="274"/>
        <v>0</v>
      </c>
      <c r="CJ14" s="1">
        <f t="shared" si="274"/>
        <v>0</v>
      </c>
      <c r="CK14" s="1">
        <f t="shared" si="274"/>
        <v>0</v>
      </c>
      <c r="CL14" s="1">
        <f t="shared" si="274"/>
        <v>0</v>
      </c>
      <c r="CM14" s="1">
        <f t="shared" si="274"/>
        <v>0</v>
      </c>
      <c r="CN14" s="1">
        <f t="shared" si="274"/>
        <v>0</v>
      </c>
      <c r="CO14" s="1">
        <f t="shared" si="274"/>
        <v>0</v>
      </c>
      <c r="CP14" s="1">
        <f t="shared" si="274"/>
        <v>0</v>
      </c>
      <c r="CQ14" s="1">
        <f t="shared" si="274"/>
        <v>0</v>
      </c>
      <c r="CR14" s="1">
        <f t="shared" si="274"/>
        <v>0</v>
      </c>
      <c r="CS14" s="1">
        <f t="shared" si="274"/>
        <v>0</v>
      </c>
      <c r="CT14" s="1">
        <f t="shared" si="274"/>
        <v>0</v>
      </c>
      <c r="CU14" s="1">
        <f t="shared" si="274"/>
        <v>0</v>
      </c>
      <c r="CV14" s="39">
        <f t="shared" si="274"/>
        <v>0</v>
      </c>
      <c r="CW14" s="37">
        <f t="shared" si="274"/>
        <v>0</v>
      </c>
      <c r="CX14" s="1">
        <f t="shared" si="274"/>
        <v>0</v>
      </c>
      <c r="CY14" s="1">
        <f t="shared" si="274"/>
        <v>0</v>
      </c>
      <c r="CZ14" s="1">
        <f t="shared" si="274"/>
        <v>0</v>
      </c>
      <c r="DA14" s="1">
        <f t="shared" si="274"/>
        <v>0</v>
      </c>
      <c r="DB14" s="1">
        <f t="shared" si="274"/>
        <v>0</v>
      </c>
      <c r="DC14" s="1">
        <f t="shared" si="274"/>
        <v>0</v>
      </c>
      <c r="DD14" s="1">
        <f t="shared" si="274"/>
        <v>0</v>
      </c>
      <c r="DE14" s="1">
        <f t="shared" si="274"/>
        <v>0</v>
      </c>
      <c r="DF14" s="1">
        <f t="shared" ref="DF14:EK14" si="275">SUM(CW13:DF13)</f>
        <v>0</v>
      </c>
      <c r="DG14" s="1">
        <f t="shared" si="275"/>
        <v>0</v>
      </c>
      <c r="DH14" s="1">
        <f t="shared" si="275"/>
        <v>0</v>
      </c>
      <c r="DI14" s="1">
        <f t="shared" si="275"/>
        <v>0</v>
      </c>
      <c r="DJ14" s="1">
        <f t="shared" si="275"/>
        <v>0</v>
      </c>
      <c r="DK14" s="1">
        <f t="shared" si="275"/>
        <v>0</v>
      </c>
      <c r="DL14" s="1">
        <f t="shared" si="275"/>
        <v>0</v>
      </c>
      <c r="DM14" s="1">
        <f t="shared" si="275"/>
        <v>0</v>
      </c>
      <c r="DN14" s="1">
        <f t="shared" si="275"/>
        <v>0</v>
      </c>
      <c r="DO14" s="1">
        <f t="shared" si="275"/>
        <v>0</v>
      </c>
      <c r="DP14" s="1">
        <f t="shared" si="275"/>
        <v>0</v>
      </c>
      <c r="DQ14" s="1">
        <f t="shared" si="275"/>
        <v>0</v>
      </c>
      <c r="DR14" s="1">
        <f t="shared" si="275"/>
        <v>0</v>
      </c>
      <c r="DS14" s="1">
        <f t="shared" si="275"/>
        <v>0</v>
      </c>
      <c r="DT14" s="39">
        <f t="shared" si="275"/>
        <v>0</v>
      </c>
      <c r="DU14" s="37">
        <f t="shared" si="275"/>
        <v>0</v>
      </c>
      <c r="DV14" s="1">
        <f t="shared" si="275"/>
        <v>0</v>
      </c>
      <c r="DW14" s="1">
        <f t="shared" si="275"/>
        <v>0</v>
      </c>
      <c r="DX14" s="1">
        <f t="shared" si="275"/>
        <v>0</v>
      </c>
      <c r="DY14" s="1">
        <f t="shared" si="275"/>
        <v>0</v>
      </c>
      <c r="DZ14" s="1">
        <f t="shared" si="275"/>
        <v>0</v>
      </c>
      <c r="EA14" s="1">
        <f t="shared" si="275"/>
        <v>0</v>
      </c>
      <c r="EB14" s="1">
        <f t="shared" si="275"/>
        <v>0</v>
      </c>
      <c r="EC14" s="1">
        <f t="shared" si="275"/>
        <v>0</v>
      </c>
      <c r="ED14" s="1">
        <f t="shared" si="275"/>
        <v>0</v>
      </c>
      <c r="EE14" s="1">
        <f t="shared" si="275"/>
        <v>0</v>
      </c>
      <c r="EF14" s="1">
        <f t="shared" si="275"/>
        <v>0</v>
      </c>
      <c r="EG14" s="1">
        <f t="shared" si="275"/>
        <v>0</v>
      </c>
      <c r="EH14" s="1">
        <f t="shared" si="275"/>
        <v>0</v>
      </c>
      <c r="EI14" s="1">
        <f t="shared" si="275"/>
        <v>0</v>
      </c>
      <c r="EJ14" s="1">
        <f t="shared" si="275"/>
        <v>0</v>
      </c>
      <c r="EK14" s="1">
        <f t="shared" si="275"/>
        <v>0</v>
      </c>
      <c r="EL14" s="1">
        <f t="shared" ref="EL14:ER14" si="276">SUM(EC13:EL13)</f>
        <v>0</v>
      </c>
      <c r="EM14" s="1">
        <f t="shared" si="276"/>
        <v>0</v>
      </c>
      <c r="EN14" s="1">
        <f t="shared" si="276"/>
        <v>0</v>
      </c>
      <c r="EO14" s="1">
        <f t="shared" si="276"/>
        <v>0</v>
      </c>
      <c r="EP14" s="1">
        <f t="shared" si="276"/>
        <v>0</v>
      </c>
      <c r="EQ14" s="1">
        <f t="shared" si="276"/>
        <v>0</v>
      </c>
      <c r="ER14" s="39">
        <f t="shared" si="276"/>
        <v>0</v>
      </c>
      <c r="ES14" s="37">
        <f t="shared" ref="ES14" si="277">SUM(EJ13:ES13)</f>
        <v>0</v>
      </c>
      <c r="ET14" s="1">
        <f t="shared" ref="ET14" si="278">SUM(EK13:ET13)</f>
        <v>0</v>
      </c>
      <c r="EU14" s="1">
        <f t="shared" ref="EU14" si="279">SUM(EL13:EU13)</f>
        <v>0</v>
      </c>
      <c r="EV14" s="1">
        <f t="shared" ref="EV14" si="280">SUM(EM13:EV13)</f>
        <v>0</v>
      </c>
      <c r="EW14" s="1">
        <f t="shared" ref="EW14" si="281">SUM(EN13:EW13)</f>
        <v>0</v>
      </c>
      <c r="EX14" s="1">
        <f t="shared" ref="EX14" si="282">SUM(EO13:EX13)</f>
        <v>0</v>
      </c>
      <c r="EY14" s="1">
        <f t="shared" ref="EY14" si="283">SUM(EP13:EY13)</f>
        <v>0</v>
      </c>
      <c r="EZ14" s="1">
        <f t="shared" ref="EZ14" si="284">SUM(EQ13:EZ13)</f>
        <v>0</v>
      </c>
      <c r="FA14" s="1">
        <f t="shared" ref="FA14" si="285">SUM(ER13:FA13)</f>
        <v>0</v>
      </c>
      <c r="FB14" s="1">
        <f t="shared" ref="FB14" si="286">SUM(ES13:FB13)</f>
        <v>0</v>
      </c>
      <c r="FC14" s="1">
        <f t="shared" ref="FC14" si="287">SUM(ET13:FC13)</f>
        <v>0</v>
      </c>
      <c r="FD14" s="1">
        <f t="shared" ref="FD14" si="288">SUM(EU13:FD13)</f>
        <v>0</v>
      </c>
      <c r="FE14" s="1">
        <f t="shared" ref="FE14" si="289">SUM(EV13:FE13)</f>
        <v>0</v>
      </c>
      <c r="FF14" s="1">
        <f t="shared" ref="FF14" si="290">SUM(EW13:FF13)</f>
        <v>0</v>
      </c>
      <c r="FG14" s="1">
        <f t="shared" ref="FG14" si="291">SUM(EX13:FG13)</f>
        <v>0</v>
      </c>
      <c r="FH14" s="1">
        <f t="shared" ref="FH14" si="292">SUM(EY13:FH13)</f>
        <v>0</v>
      </c>
      <c r="FI14" s="1">
        <f t="shared" ref="FI14" si="293">SUM(EZ13:FI13)</f>
        <v>0</v>
      </c>
      <c r="FJ14" s="1">
        <f t="shared" ref="FJ14" si="294">SUM(FA13:FJ13)</f>
        <v>0</v>
      </c>
      <c r="FK14" s="1">
        <f t="shared" ref="FK14" si="295">SUM(FB13:FK13)</f>
        <v>0</v>
      </c>
      <c r="FL14" s="1">
        <f t="shared" ref="FL14" si="296">SUM(FC13:FL13)</f>
        <v>0</v>
      </c>
      <c r="FM14" s="1">
        <f t="shared" ref="FM14" si="297">SUM(FD13:FM13)</f>
        <v>0</v>
      </c>
      <c r="FN14" s="1">
        <f t="shared" ref="FN14" si="298">SUM(FE13:FN13)</f>
        <v>0</v>
      </c>
      <c r="FO14" s="1">
        <f t="shared" ref="FO14" si="299">SUM(FF13:FO13)</f>
        <v>0</v>
      </c>
      <c r="FP14" s="39">
        <f t="shared" ref="FP14" si="300">SUM(FG13:FP13)</f>
        <v>0</v>
      </c>
      <c r="FQ14" s="37">
        <f t="shared" ref="FQ14" si="301">SUM(FH13:FQ13)</f>
        <v>0</v>
      </c>
      <c r="FR14" s="1">
        <f t="shared" ref="FR14" si="302">SUM(FI13:FR13)</f>
        <v>0</v>
      </c>
      <c r="FS14" s="1">
        <f t="shared" ref="FS14" si="303">SUM(FJ13:FS13)</f>
        <v>0</v>
      </c>
      <c r="FT14" s="1">
        <f t="shared" ref="FT14" si="304">SUM(FK13:FT13)</f>
        <v>0</v>
      </c>
      <c r="FU14" s="1">
        <f t="shared" ref="FU14" si="305">SUM(FL13:FU13)</f>
        <v>0</v>
      </c>
      <c r="FV14" s="1">
        <f t="shared" ref="FV14" si="306">SUM(FM13:FV13)</f>
        <v>0</v>
      </c>
      <c r="FW14" s="1">
        <f t="shared" ref="FW14" si="307">SUM(FN13:FW13)</f>
        <v>0</v>
      </c>
      <c r="FX14" s="1">
        <f t="shared" ref="FX14" si="308">SUM(FO13:FX13)</f>
        <v>0</v>
      </c>
      <c r="FY14" s="1">
        <f t="shared" ref="FY14" si="309">SUM(FP13:FY13)</f>
        <v>0</v>
      </c>
      <c r="FZ14" s="1">
        <f t="shared" ref="FZ14" si="310">SUM(FQ13:FZ13)</f>
        <v>0</v>
      </c>
      <c r="GA14" s="1">
        <f t="shared" ref="GA14" si="311">SUM(FR13:GA13)</f>
        <v>0</v>
      </c>
      <c r="GB14" s="1">
        <f t="shared" ref="GB14" si="312">SUM(FS13:GB13)</f>
        <v>0</v>
      </c>
      <c r="GC14" s="1">
        <f t="shared" ref="GC14" si="313">SUM(FT13:GC13)</f>
        <v>0</v>
      </c>
      <c r="GD14" s="1">
        <f t="shared" ref="GD14" si="314">SUM(FU13:GD13)</f>
        <v>0</v>
      </c>
      <c r="GE14" s="1">
        <f t="shared" ref="GE14" si="315">SUM(FV13:GE13)</f>
        <v>0</v>
      </c>
      <c r="GF14" s="1">
        <f t="shared" ref="GF14" si="316">SUM(FW13:GF13)</f>
        <v>0</v>
      </c>
      <c r="GG14" s="1">
        <f t="shared" ref="GG14" si="317">SUM(FX13:GG13)</f>
        <v>0</v>
      </c>
      <c r="GH14" s="1">
        <f t="shared" ref="GH14" si="318">SUM(FY13:GH13)</f>
        <v>0</v>
      </c>
      <c r="GI14" s="1">
        <f t="shared" ref="GI14" si="319">SUM(FZ13:GI13)</f>
        <v>0</v>
      </c>
      <c r="GJ14" s="1">
        <f t="shared" ref="GJ14" si="320">SUM(GA13:GJ13)</f>
        <v>0</v>
      </c>
      <c r="GK14" s="1">
        <f t="shared" ref="GK14" si="321">SUM(GB13:GK13)</f>
        <v>0</v>
      </c>
      <c r="GL14" s="1">
        <f t="shared" ref="GL14" si="322">SUM(GC13:GL13)</f>
        <v>0</v>
      </c>
      <c r="GM14" s="1">
        <f t="shared" ref="GM14" si="323">SUM(GD13:GM13)</f>
        <v>0</v>
      </c>
      <c r="GN14" s="39">
        <f t="shared" ref="GN14" si="324">SUM(GE13:GN13)</f>
        <v>0</v>
      </c>
      <c r="GO14" s="37">
        <f t="shared" ref="GO14" si="325">SUM(GF13:GO13)</f>
        <v>0</v>
      </c>
      <c r="GP14" s="1">
        <f t="shared" ref="GP14" si="326">SUM(GG13:GP13)</f>
        <v>0</v>
      </c>
      <c r="GQ14" s="1">
        <f t="shared" ref="GQ14" si="327">SUM(GH13:GQ13)</f>
        <v>0</v>
      </c>
      <c r="GR14" s="1">
        <f t="shared" ref="GR14" si="328">SUM(GI13:GR13)</f>
        <v>0</v>
      </c>
      <c r="GS14" s="1">
        <f t="shared" ref="GS14" si="329">SUM(GJ13:GS13)</f>
        <v>0</v>
      </c>
      <c r="GT14" s="1">
        <f t="shared" ref="GT14" si="330">SUM(GK13:GT13)</f>
        <v>0</v>
      </c>
      <c r="GU14" s="1">
        <f t="shared" ref="GU14" si="331">SUM(GL13:GU13)</f>
        <v>0</v>
      </c>
      <c r="GV14" s="1">
        <f t="shared" ref="GV14" si="332">SUM(GM13:GV13)</f>
        <v>0</v>
      </c>
      <c r="GW14" s="1">
        <f t="shared" ref="GW14" si="333">SUM(GN13:GW13)</f>
        <v>0</v>
      </c>
      <c r="GX14" s="1">
        <f t="shared" ref="GX14" si="334">SUM(GO13:GX13)</f>
        <v>0</v>
      </c>
      <c r="GY14" s="1">
        <f t="shared" ref="GY14" si="335">SUM(GP13:GY13)</f>
        <v>0</v>
      </c>
      <c r="GZ14" s="1">
        <f t="shared" ref="GZ14" si="336">SUM(GQ13:GZ13)</f>
        <v>0</v>
      </c>
      <c r="HA14" s="1">
        <f t="shared" ref="HA14" si="337">SUM(GR13:HA13)</f>
        <v>0</v>
      </c>
      <c r="HB14" s="1">
        <f t="shared" ref="HB14" si="338">SUM(GS13:HB13)</f>
        <v>0</v>
      </c>
      <c r="HC14" s="1">
        <f t="shared" ref="HC14" si="339">SUM(GT13:HC13)</f>
        <v>0</v>
      </c>
      <c r="HD14" s="1">
        <f t="shared" ref="HD14" si="340">SUM(GU13:HD13)</f>
        <v>0</v>
      </c>
      <c r="HE14" s="1">
        <f t="shared" ref="HE14" si="341">SUM(GV13:HE13)</f>
        <v>0</v>
      </c>
      <c r="HF14" s="1">
        <f t="shared" ref="HF14" si="342">SUM(GW13:HF13)</f>
        <v>0</v>
      </c>
      <c r="HG14" s="1">
        <f t="shared" ref="HG14" si="343">SUM(GX13:HG13)</f>
        <v>0</v>
      </c>
      <c r="HH14" s="1">
        <f t="shared" ref="HH14" si="344">SUM(GY13:HH13)</f>
        <v>0</v>
      </c>
      <c r="HI14" s="1">
        <f t="shared" ref="HI14" si="345">SUM(GZ13:HI13)</f>
        <v>0</v>
      </c>
      <c r="HJ14" s="1">
        <f t="shared" ref="HJ14" si="346">SUM(HA13:HJ13)</f>
        <v>0</v>
      </c>
      <c r="HK14" s="1">
        <f t="shared" ref="HK14" si="347">SUM(HB13:HK13)</f>
        <v>0</v>
      </c>
      <c r="HL14" s="39">
        <f t="shared" ref="HL14" si="348">SUM(HC13:HL13)</f>
        <v>0</v>
      </c>
    </row>
    <row r="15" spans="1:220" ht="13.25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7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8">
        <v>24</v>
      </c>
      <c r="AC15" s="75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8">
        <v>48</v>
      </c>
      <c r="BA15" s="75">
        <v>49</v>
      </c>
      <c r="BB15">
        <v>50</v>
      </c>
      <c r="BC15" s="1">
        <v>51</v>
      </c>
      <c r="BD15">
        <v>52</v>
      </c>
      <c r="BE15" s="1">
        <v>53</v>
      </c>
      <c r="BF15">
        <v>54</v>
      </c>
      <c r="BG15" s="1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 s="1">
        <v>63</v>
      </c>
      <c r="BP15">
        <v>64</v>
      </c>
      <c r="BQ15" s="1">
        <v>65</v>
      </c>
      <c r="BR15">
        <v>66</v>
      </c>
      <c r="BS15" s="1">
        <v>67</v>
      </c>
      <c r="BT15">
        <v>68</v>
      </c>
      <c r="BU15" s="1">
        <v>69</v>
      </c>
      <c r="BV15">
        <v>70</v>
      </c>
      <c r="BW15" s="1">
        <v>71</v>
      </c>
      <c r="BX15" s="38">
        <v>72</v>
      </c>
      <c r="BY15" s="75">
        <v>73</v>
      </c>
      <c r="BZ15">
        <v>74</v>
      </c>
      <c r="CA15" s="1">
        <v>75</v>
      </c>
      <c r="CB15">
        <v>76</v>
      </c>
      <c r="CC15" s="1">
        <v>77</v>
      </c>
      <c r="CD15">
        <v>78</v>
      </c>
      <c r="CE15" s="1">
        <v>79</v>
      </c>
      <c r="CF15">
        <v>80</v>
      </c>
      <c r="CG15" s="1">
        <v>81</v>
      </c>
      <c r="CH15">
        <v>82</v>
      </c>
      <c r="CI15" s="1">
        <v>83</v>
      </c>
      <c r="CJ15">
        <v>84</v>
      </c>
      <c r="CK15" s="1">
        <v>85</v>
      </c>
      <c r="CL15">
        <v>86</v>
      </c>
      <c r="CM15" s="1">
        <v>87</v>
      </c>
      <c r="CN15">
        <v>88</v>
      </c>
      <c r="CO15" s="1">
        <v>89</v>
      </c>
      <c r="CP15">
        <v>90</v>
      </c>
      <c r="CQ15" s="1">
        <v>91</v>
      </c>
      <c r="CR15">
        <v>92</v>
      </c>
      <c r="CS15" s="1">
        <v>93</v>
      </c>
      <c r="CT15">
        <v>94</v>
      </c>
      <c r="CU15" s="1">
        <v>95</v>
      </c>
      <c r="CV15" s="38">
        <v>96</v>
      </c>
      <c r="CW15" s="75">
        <v>97</v>
      </c>
      <c r="CX15">
        <v>98</v>
      </c>
      <c r="CY15" s="1">
        <v>99</v>
      </c>
      <c r="CZ15">
        <v>100</v>
      </c>
      <c r="DA15" s="1">
        <v>101</v>
      </c>
      <c r="DB15">
        <v>102</v>
      </c>
      <c r="DC15" s="1">
        <v>103</v>
      </c>
      <c r="DD15">
        <v>104</v>
      </c>
      <c r="DE15" s="1">
        <v>105</v>
      </c>
      <c r="DF15">
        <v>106</v>
      </c>
      <c r="DG15" s="1">
        <v>107</v>
      </c>
      <c r="DH15">
        <v>108</v>
      </c>
      <c r="DI15" s="1">
        <v>109</v>
      </c>
      <c r="DJ15">
        <v>110</v>
      </c>
      <c r="DK15" s="1">
        <v>111</v>
      </c>
      <c r="DL15">
        <v>112</v>
      </c>
      <c r="DM15" s="1">
        <v>113</v>
      </c>
      <c r="DN15">
        <v>114</v>
      </c>
      <c r="DO15" s="1">
        <v>115</v>
      </c>
      <c r="DP15">
        <v>116</v>
      </c>
      <c r="DQ15" s="1">
        <v>117</v>
      </c>
      <c r="DR15">
        <v>118</v>
      </c>
      <c r="DS15" s="1">
        <v>119</v>
      </c>
      <c r="DT15" s="38">
        <v>120</v>
      </c>
      <c r="DU15" s="75">
        <v>121</v>
      </c>
      <c r="DV15">
        <v>122</v>
      </c>
      <c r="DW15" s="1">
        <v>123</v>
      </c>
      <c r="DX15">
        <v>124</v>
      </c>
      <c r="DY15" s="1">
        <v>125</v>
      </c>
      <c r="DZ15">
        <v>126</v>
      </c>
      <c r="EA15" s="1">
        <v>127</v>
      </c>
      <c r="EB15">
        <v>128</v>
      </c>
      <c r="EC15" s="1">
        <v>129</v>
      </c>
      <c r="ED15">
        <v>130</v>
      </c>
      <c r="EE15" s="1">
        <v>131</v>
      </c>
      <c r="EF15">
        <v>132</v>
      </c>
      <c r="EG15" s="1">
        <v>133</v>
      </c>
      <c r="EH15">
        <v>134</v>
      </c>
      <c r="EI15" s="1">
        <v>135</v>
      </c>
      <c r="EJ15">
        <v>136</v>
      </c>
      <c r="EK15" s="1">
        <v>137</v>
      </c>
      <c r="EL15">
        <v>138</v>
      </c>
      <c r="EM15" s="1">
        <v>139</v>
      </c>
      <c r="EN15">
        <v>140</v>
      </c>
      <c r="EO15" s="1">
        <v>141</v>
      </c>
      <c r="EP15">
        <v>142</v>
      </c>
      <c r="EQ15" s="1">
        <v>143</v>
      </c>
      <c r="ER15" s="38">
        <v>144</v>
      </c>
      <c r="ES15" s="75">
        <v>145</v>
      </c>
      <c r="ET15" s="1">
        <v>146</v>
      </c>
      <c r="EU15">
        <v>147</v>
      </c>
      <c r="EV15" s="1">
        <v>148</v>
      </c>
      <c r="EW15">
        <v>149</v>
      </c>
      <c r="EX15" s="1">
        <v>150</v>
      </c>
      <c r="EY15">
        <v>151</v>
      </c>
      <c r="EZ15" s="1">
        <v>152</v>
      </c>
      <c r="FA15">
        <v>153</v>
      </c>
      <c r="FB15">
        <v>154</v>
      </c>
      <c r="FC15" s="1">
        <v>155</v>
      </c>
      <c r="FD15">
        <v>156</v>
      </c>
      <c r="FE15" s="1">
        <v>157</v>
      </c>
      <c r="FF15">
        <v>158</v>
      </c>
      <c r="FG15" s="1">
        <v>159</v>
      </c>
      <c r="FH15">
        <v>160</v>
      </c>
      <c r="FI15" s="1">
        <v>161</v>
      </c>
      <c r="FJ15">
        <v>162</v>
      </c>
      <c r="FK15">
        <v>163</v>
      </c>
      <c r="FL15" s="1">
        <v>164</v>
      </c>
      <c r="FM15">
        <v>165</v>
      </c>
      <c r="FN15" s="1">
        <v>166</v>
      </c>
      <c r="FO15">
        <v>167</v>
      </c>
      <c r="FP15" s="39">
        <v>168</v>
      </c>
      <c r="FQ15" s="75">
        <v>169</v>
      </c>
      <c r="FR15" s="1">
        <v>170</v>
      </c>
      <c r="FS15">
        <v>171</v>
      </c>
      <c r="FT15">
        <v>172</v>
      </c>
      <c r="FU15" s="1">
        <v>173</v>
      </c>
      <c r="FV15">
        <v>174</v>
      </c>
      <c r="FW15" s="1">
        <v>175</v>
      </c>
      <c r="FX15">
        <v>176</v>
      </c>
      <c r="FY15" s="1">
        <v>177</v>
      </c>
      <c r="FZ15">
        <v>178</v>
      </c>
      <c r="GA15" s="1">
        <v>179</v>
      </c>
      <c r="GB15">
        <v>180</v>
      </c>
      <c r="GC15">
        <v>181</v>
      </c>
      <c r="GD15" s="1">
        <v>182</v>
      </c>
      <c r="GE15">
        <v>183</v>
      </c>
      <c r="GF15" s="1">
        <v>184</v>
      </c>
      <c r="GG15">
        <v>185</v>
      </c>
      <c r="GH15" s="1">
        <v>186</v>
      </c>
      <c r="GI15">
        <v>187</v>
      </c>
      <c r="GJ15" s="1">
        <v>188</v>
      </c>
      <c r="GK15">
        <v>189</v>
      </c>
      <c r="GL15">
        <v>190</v>
      </c>
      <c r="GM15" s="1">
        <v>191</v>
      </c>
      <c r="GN15" s="38">
        <v>192</v>
      </c>
      <c r="GO15" s="75">
        <v>193</v>
      </c>
      <c r="GP15">
        <v>194</v>
      </c>
      <c r="GQ15" s="1">
        <v>195</v>
      </c>
      <c r="GR15">
        <v>196</v>
      </c>
      <c r="GS15">
        <v>197</v>
      </c>
      <c r="GT15" s="1">
        <v>198</v>
      </c>
      <c r="GU15">
        <v>199</v>
      </c>
      <c r="GV15" s="1">
        <v>200</v>
      </c>
      <c r="GW15">
        <v>201</v>
      </c>
      <c r="GX15" s="1">
        <v>202</v>
      </c>
      <c r="GY15">
        <v>203</v>
      </c>
      <c r="GZ15">
        <v>204</v>
      </c>
      <c r="HA15" s="1">
        <v>205</v>
      </c>
      <c r="HB15">
        <v>206</v>
      </c>
      <c r="HC15" s="1">
        <v>207</v>
      </c>
      <c r="HD15">
        <v>208</v>
      </c>
      <c r="HE15" s="1">
        <v>209</v>
      </c>
      <c r="HF15">
        <v>210</v>
      </c>
      <c r="HG15">
        <v>211</v>
      </c>
      <c r="HH15" s="1">
        <v>212</v>
      </c>
      <c r="HI15">
        <v>213</v>
      </c>
      <c r="HJ15" s="1">
        <v>214</v>
      </c>
      <c r="HK15">
        <v>215</v>
      </c>
      <c r="HL15" s="39">
        <v>216</v>
      </c>
    </row>
    <row r="16" spans="1:220" ht="13.25" customHeight="1" thickBot="1" x14ac:dyDescent="0.4">
      <c r="A16" t="e">
        <f t="shared" si="0"/>
        <v>#DIV/0!</v>
      </c>
      <c r="B16">
        <f>resultat!C17</f>
        <v>0</v>
      </c>
      <c r="C16">
        <f>resultat!D17</f>
        <v>0</v>
      </c>
      <c r="E16" s="51">
        <f>resultat!A2</f>
        <v>2017</v>
      </c>
      <c r="F16" s="42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4"/>
      <c r="AC16" s="51">
        <f>resultat!A2+1</f>
        <v>2018</v>
      </c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4"/>
      <c r="BA16" s="51">
        <f>resultat!A2+2</f>
        <v>2019</v>
      </c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2"/>
      <c r="BV16" s="42"/>
      <c r="BW16" s="42"/>
      <c r="BX16" s="45"/>
      <c r="BY16" s="51">
        <f>resultat!A2+3</f>
        <v>2020</v>
      </c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2"/>
      <c r="CT16" s="42"/>
      <c r="CU16" s="42"/>
      <c r="CV16" s="45"/>
      <c r="CW16" s="52">
        <f>resultat!A2+4</f>
        <v>2021</v>
      </c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5"/>
      <c r="DU16" s="52">
        <f>resultat!A2+5</f>
        <v>2022</v>
      </c>
      <c r="DV16" s="42"/>
      <c r="DW16" s="42"/>
      <c r="DX16" s="42"/>
      <c r="DY16" s="42"/>
      <c r="DZ16" s="42"/>
      <c r="EA16" s="42"/>
      <c r="EB16" s="42"/>
      <c r="EC16" s="42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  <c r="EO16" s="42"/>
      <c r="EP16" s="42"/>
      <c r="EQ16" s="42"/>
      <c r="ER16" s="45"/>
      <c r="ES16" s="52">
        <f>resultat!A2+6</f>
        <v>2023</v>
      </c>
      <c r="ET16" s="42"/>
      <c r="EU16" s="42"/>
      <c r="EV16" s="42"/>
      <c r="EW16" s="42"/>
      <c r="EX16" s="42"/>
      <c r="EY16" s="42"/>
      <c r="EZ16" s="42"/>
      <c r="FA16" s="42"/>
      <c r="FB16" s="42"/>
      <c r="FC16" s="42"/>
      <c r="FD16" s="42"/>
      <c r="FE16" s="42"/>
      <c r="FF16" s="42"/>
      <c r="FG16" s="42"/>
      <c r="FH16" s="42"/>
      <c r="FI16" s="42"/>
      <c r="FJ16" s="42"/>
      <c r="FK16" s="42"/>
      <c r="FL16" s="42"/>
      <c r="FM16" s="42"/>
      <c r="FN16" s="42"/>
      <c r="FO16" s="42"/>
      <c r="FP16" s="45"/>
      <c r="FQ16" s="52">
        <f>resultat!A2+7</f>
        <v>2024</v>
      </c>
      <c r="FR16" s="42"/>
      <c r="FS16" s="42"/>
      <c r="FT16" s="42"/>
      <c r="FU16" s="42"/>
      <c r="FV16" s="42"/>
      <c r="FW16" s="42"/>
      <c r="FX16" s="42"/>
      <c r="FY16" s="42"/>
      <c r="FZ16" s="42"/>
      <c r="GA16" s="42"/>
      <c r="GB16" s="42"/>
      <c r="GC16" s="42"/>
      <c r="GD16" s="42"/>
      <c r="GE16" s="42"/>
      <c r="GF16" s="42"/>
      <c r="GG16" s="42"/>
      <c r="GH16" s="42"/>
      <c r="GI16" s="42"/>
      <c r="GJ16" s="42"/>
      <c r="GK16" s="42"/>
      <c r="GL16" s="42"/>
      <c r="GM16" s="42"/>
      <c r="GN16" s="45"/>
      <c r="GO16" s="52">
        <f>resultat!A2+8</f>
        <v>2025</v>
      </c>
      <c r="GP16" s="42"/>
      <c r="GQ16" s="42"/>
      <c r="GR16" s="42"/>
      <c r="GS16" s="42"/>
      <c r="GT16" s="42"/>
      <c r="GU16" s="42"/>
      <c r="GV16" s="42"/>
      <c r="GW16" s="42"/>
      <c r="GX16" s="42"/>
      <c r="GY16" s="42"/>
      <c r="GZ16" s="42"/>
      <c r="HA16" s="42"/>
      <c r="HB16" s="42"/>
      <c r="HC16" s="42"/>
      <c r="HD16" s="42"/>
      <c r="HE16" s="42"/>
      <c r="HF16" s="42"/>
      <c r="HG16" s="42"/>
      <c r="HH16" s="42"/>
      <c r="HI16" s="42"/>
      <c r="HJ16" s="42"/>
      <c r="HK16" s="42"/>
      <c r="HL16" s="45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ht="13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64"/>
      <c r="N18" s="1"/>
      <c r="U18" s="77" t="s">
        <v>36</v>
      </c>
      <c r="V18" s="64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2" t="s">
        <v>18</v>
      </c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78" t="s">
        <v>37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50">
        <f>resultat!A2</f>
        <v>2017</v>
      </c>
      <c r="H20">
        <f>SUM(E13:AB13)</f>
        <v>0</v>
      </c>
      <c r="I20" s="55" t="e">
        <f>SUM(E12:AB12)/H20</f>
        <v>#DIV/0!</v>
      </c>
      <c r="J20" s="56" t="e">
        <f t="shared" ref="J20:J28" si="349">SQRT((I20*(1-I20))/H20)</f>
        <v>#DIV/0!</v>
      </c>
      <c r="M20" s="1"/>
      <c r="N20" s="1"/>
      <c r="O20" s="56"/>
      <c r="P20" s="56"/>
      <c r="Q20" s="56"/>
      <c r="R20" s="56"/>
      <c r="S20" s="56"/>
      <c r="V20" s="1"/>
      <c r="W20" s="1"/>
      <c r="X20" s="56"/>
      <c r="Y20" s="56"/>
      <c r="Z20" s="56"/>
      <c r="AA20" s="56"/>
      <c r="AB20" s="56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GJ20" s="22" t="s">
        <v>18</v>
      </c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50">
        <f>resultat!A2+1</f>
        <v>2018</v>
      </c>
      <c r="H21" s="1">
        <f>SUM(AC13:AZ13)</f>
        <v>0</v>
      </c>
      <c r="I21" s="56" t="e">
        <f>SUM(AC12:AZ12)/H21</f>
        <v>#DIV/0!</v>
      </c>
      <c r="J21" s="56" t="e">
        <f t="shared" si="349"/>
        <v>#DIV/0!</v>
      </c>
      <c r="M21" s="1"/>
      <c r="N21" s="1"/>
      <c r="O21" s="56"/>
      <c r="P21" s="55"/>
      <c r="Q21" s="55"/>
      <c r="R21" s="55"/>
      <c r="S21" s="55"/>
      <c r="V21" s="1"/>
      <c r="W21" s="49"/>
      <c r="X21" s="56"/>
      <c r="Y21" s="56"/>
      <c r="Z21" s="56"/>
      <c r="AA21" s="56"/>
      <c r="AB21" s="56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50">
        <f>resultat!A2+2</f>
        <v>2019</v>
      </c>
      <c r="H22" s="1">
        <f>SUM(BA13:BX13)</f>
        <v>0</v>
      </c>
      <c r="I22" s="56" t="e">
        <f>SUM(BA12:BX12)/H22</f>
        <v>#DIV/0!</v>
      </c>
      <c r="J22" s="56" t="e">
        <f t="shared" si="349"/>
        <v>#DIV/0!</v>
      </c>
      <c r="M22" s="1"/>
      <c r="N22" s="1"/>
      <c r="O22" s="56"/>
      <c r="P22" s="56"/>
      <c r="Q22" s="55"/>
      <c r="R22" s="55"/>
      <c r="S22" s="55"/>
      <c r="V22" s="1"/>
      <c r="W22" s="49"/>
      <c r="X22" s="65"/>
      <c r="Y22" s="56"/>
      <c r="Z22" s="56"/>
      <c r="AA22" s="56"/>
      <c r="AB22" s="56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50">
        <f>resultat!A2+3</f>
        <v>2020</v>
      </c>
      <c r="H23" s="1">
        <f>SUM(BY13:CV13)</f>
        <v>0</v>
      </c>
      <c r="I23" s="56" t="e">
        <f>SUM(BY12:CV12)/H23</f>
        <v>#DIV/0!</v>
      </c>
      <c r="J23" s="56" t="e">
        <f t="shared" si="349"/>
        <v>#DIV/0!</v>
      </c>
      <c r="K23" s="1"/>
      <c r="M23" s="1"/>
      <c r="N23" s="1"/>
      <c r="O23" s="56"/>
      <c r="P23" s="56"/>
      <c r="Q23" s="65"/>
      <c r="R23" s="55"/>
      <c r="S23" s="55"/>
      <c r="U23"/>
      <c r="V23" s="1"/>
      <c r="W23" s="49"/>
      <c r="X23" s="65"/>
      <c r="Y23" s="65"/>
      <c r="Z23" s="65"/>
      <c r="AA23" s="56"/>
      <c r="AB23" s="56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3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50">
        <f>resultat!A2+4</f>
        <v>2021</v>
      </c>
      <c r="H24" s="1">
        <f>SUM(CW13:DT13)</f>
        <v>0</v>
      </c>
      <c r="I24" s="56" t="e">
        <f>SUM(CW12:DT12)/H24</f>
        <v>#DIV/0!</v>
      </c>
      <c r="J24" s="56" t="e">
        <f t="shared" si="349"/>
        <v>#DIV/0!</v>
      </c>
      <c r="K24" s="1"/>
      <c r="M24" s="1"/>
      <c r="N24" s="1"/>
      <c r="O24" s="56"/>
      <c r="P24" s="56"/>
      <c r="Q24" s="56"/>
      <c r="R24" s="65"/>
      <c r="S24" s="55"/>
      <c r="V24" s="1"/>
      <c r="W24" s="49"/>
      <c r="X24" s="66"/>
      <c r="Y24" s="65"/>
      <c r="Z24" s="66"/>
      <c r="AA24" s="66"/>
      <c r="AB24" s="56"/>
      <c r="AJ24" s="1"/>
      <c r="DA24" s="22" t="s">
        <v>18</v>
      </c>
      <c r="DQ24" s="22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50">
        <f>resultat!A2+5</f>
        <v>2022</v>
      </c>
      <c r="H25" s="1">
        <f>SUM(DU13:ER13)</f>
        <v>0</v>
      </c>
      <c r="I25" s="56" t="e">
        <f>SUM(DU12:ER12)/H25</f>
        <v>#DIV/0!</v>
      </c>
      <c r="J25" s="56" t="e">
        <f t="shared" si="349"/>
        <v>#DIV/0!</v>
      </c>
      <c r="K25" s="1"/>
      <c r="L25" s="1"/>
      <c r="M25" s="1"/>
      <c r="N25" s="1"/>
      <c r="O25" s="56"/>
      <c r="P25" s="56"/>
      <c r="Q25" s="56"/>
      <c r="R25" s="56"/>
      <c r="S25" s="65"/>
      <c r="V25" s="1"/>
      <c r="W25" s="22"/>
      <c r="X25" s="65"/>
      <c r="Y25" s="67"/>
      <c r="Z25" s="67"/>
      <c r="AA25" s="67"/>
      <c r="AB25" s="66"/>
      <c r="AJ25" s="1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50">
        <f>resultat!A2+6</f>
        <v>2023</v>
      </c>
      <c r="H26" s="1">
        <f>SUM(ES13:FP13)</f>
        <v>0</v>
      </c>
      <c r="I26" s="1" t="e">
        <f>SUM(ES12:FP12)/H26</f>
        <v>#DIV/0!</v>
      </c>
      <c r="J26" s="56" t="e">
        <f t="shared" si="349"/>
        <v>#DIV/0!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49"/>
      <c r="AB26" s="1"/>
      <c r="AC26" s="49"/>
      <c r="AD26" s="22"/>
      <c r="AE26" s="22"/>
      <c r="AF26" s="22"/>
      <c r="AG26" s="22"/>
      <c r="AH26" s="22"/>
      <c r="AI26" s="22"/>
      <c r="AJ26" s="23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G27" s="50">
        <f>resultat!A2+7</f>
        <v>2024</v>
      </c>
      <c r="H27" s="1">
        <f>SUM(FQ13:GN13)</f>
        <v>0</v>
      </c>
      <c r="I27" s="1" t="e">
        <f>SUM(FQ12:GN12)/H27</f>
        <v>#DIV/0!</v>
      </c>
      <c r="J27" s="56" t="e">
        <f t="shared" si="349"/>
        <v>#DIV/0!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J27" s="22" t="s">
        <v>18</v>
      </c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G28" s="50">
        <f>resultat!A2+8</f>
        <v>2025</v>
      </c>
      <c r="H28" s="1">
        <f>SUM(GO13:HL13)</f>
        <v>0</v>
      </c>
      <c r="I28" s="1" t="e">
        <f>SUM(GO12:HL12)/H28</f>
        <v>#DIV/0!</v>
      </c>
      <c r="J28" s="56" t="e">
        <f t="shared" si="349"/>
        <v>#DIV/0!</v>
      </c>
      <c r="U28" s="22"/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76"/>
      <c r="J29" s="22" t="s">
        <v>18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76"/>
      <c r="J30" t="s">
        <v>18</v>
      </c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76"/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</row>
    <row r="33" spans="1:20" x14ac:dyDescent="0.25">
      <c r="A33" t="e">
        <f t="shared" si="0"/>
        <v>#DIV/0!</v>
      </c>
      <c r="B33">
        <f>resultat!C34</f>
        <v>0</v>
      </c>
      <c r="C33">
        <f>resultat!D34</f>
        <v>0</v>
      </c>
      <c r="T33" t="s">
        <v>18</v>
      </c>
    </row>
    <row r="34" spans="1:20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20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20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20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20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20" x14ac:dyDescent="0.25">
      <c r="A39" t="e">
        <f t="shared" si="0"/>
        <v>#DIV/0!</v>
      </c>
      <c r="B39">
        <f>resultat!C40</f>
        <v>0</v>
      </c>
      <c r="C39">
        <f>resultat!D40</f>
        <v>0</v>
      </c>
    </row>
    <row r="40" spans="1:20" x14ac:dyDescent="0.25">
      <c r="A40" t="e">
        <f t="shared" si="0"/>
        <v>#DIV/0!</v>
      </c>
      <c r="B40">
        <f>resultat!C41</f>
        <v>0</v>
      </c>
      <c r="C40">
        <f>resultat!D41</f>
        <v>0</v>
      </c>
      <c r="H40" s="22" t="s">
        <v>18</v>
      </c>
    </row>
    <row r="41" spans="1:20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20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20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20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20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20" x14ac:dyDescent="0.25">
      <c r="A46" t="e">
        <f t="shared" ref="A46:A109" si="350">100*B46/C46</f>
        <v>#DIV/0!</v>
      </c>
      <c r="B46">
        <f>resultat!C47</f>
        <v>0</v>
      </c>
      <c r="C46">
        <f>resultat!D47</f>
        <v>0</v>
      </c>
    </row>
    <row r="47" spans="1:20" x14ac:dyDescent="0.25">
      <c r="A47" t="e">
        <f t="shared" si="350"/>
        <v>#DIV/0!</v>
      </c>
      <c r="B47">
        <f>resultat!C48</f>
        <v>0</v>
      </c>
      <c r="C47">
        <f>resultat!D48</f>
        <v>0</v>
      </c>
    </row>
    <row r="48" spans="1:20" x14ac:dyDescent="0.25">
      <c r="A48" t="e">
        <f t="shared" si="350"/>
        <v>#DIV/0!</v>
      </c>
      <c r="B48">
        <f>resultat!C49</f>
        <v>0</v>
      </c>
      <c r="C48">
        <f>resultat!D49</f>
        <v>0</v>
      </c>
    </row>
    <row r="49" spans="1:52" x14ac:dyDescent="0.25">
      <c r="A49" t="e">
        <f t="shared" si="350"/>
        <v>#DIV/0!</v>
      </c>
      <c r="B49">
        <f>resultat!C50</f>
        <v>0</v>
      </c>
      <c r="C49">
        <f>resultat!D50</f>
        <v>0</v>
      </c>
    </row>
    <row r="50" spans="1:52" x14ac:dyDescent="0.25">
      <c r="A50" t="e">
        <f t="shared" si="350"/>
        <v>#DIV/0!</v>
      </c>
      <c r="B50">
        <f>resultat!C51</f>
        <v>0</v>
      </c>
      <c r="C50">
        <f>resultat!D51</f>
        <v>0</v>
      </c>
    </row>
    <row r="51" spans="1:52" x14ac:dyDescent="0.25">
      <c r="A51" t="e">
        <f t="shared" si="350"/>
        <v>#DIV/0!</v>
      </c>
      <c r="B51">
        <f>resultat!C52</f>
        <v>0</v>
      </c>
      <c r="C51">
        <f>resultat!D52</f>
        <v>0</v>
      </c>
    </row>
    <row r="52" spans="1:52" x14ac:dyDescent="0.25">
      <c r="A52" t="e">
        <f t="shared" si="350"/>
        <v>#DIV/0!</v>
      </c>
      <c r="B52">
        <f>resultat!C53</f>
        <v>0</v>
      </c>
      <c r="C52">
        <f>resultat!D53</f>
        <v>0</v>
      </c>
    </row>
    <row r="53" spans="1:52" x14ac:dyDescent="0.25">
      <c r="A53" t="e">
        <f t="shared" si="350"/>
        <v>#DIV/0!</v>
      </c>
      <c r="B53">
        <f>resultat!C54</f>
        <v>0</v>
      </c>
      <c r="C53">
        <f>resultat!D54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x14ac:dyDescent="0.25">
      <c r="A54" t="e">
        <f t="shared" si="350"/>
        <v>#DIV/0!</v>
      </c>
      <c r="B54">
        <f>resultat!C55</f>
        <v>0</v>
      </c>
      <c r="C54">
        <f>resultat!D55</f>
        <v>0</v>
      </c>
    </row>
    <row r="55" spans="1:52" x14ac:dyDescent="0.25">
      <c r="A55" t="e">
        <f t="shared" si="350"/>
        <v>#DIV/0!</v>
      </c>
      <c r="B55">
        <f>resultat!C56</f>
        <v>0</v>
      </c>
      <c r="C55">
        <f>resultat!D56</f>
        <v>0</v>
      </c>
    </row>
    <row r="56" spans="1:52" x14ac:dyDescent="0.25">
      <c r="A56" t="e">
        <f t="shared" si="350"/>
        <v>#DIV/0!</v>
      </c>
      <c r="B56">
        <f>resultat!C57</f>
        <v>0</v>
      </c>
      <c r="C56">
        <f>resultat!D57</f>
        <v>0</v>
      </c>
    </row>
    <row r="57" spans="1:52" x14ac:dyDescent="0.25">
      <c r="A57" t="e">
        <f t="shared" si="350"/>
        <v>#DIV/0!</v>
      </c>
      <c r="B57">
        <f>resultat!C58</f>
        <v>0</v>
      </c>
      <c r="C57">
        <f>resultat!D58</f>
        <v>0</v>
      </c>
    </row>
    <row r="58" spans="1:52" x14ac:dyDescent="0.25">
      <c r="A58" t="e">
        <f t="shared" si="350"/>
        <v>#DIV/0!</v>
      </c>
      <c r="B58">
        <f>resultat!C59</f>
        <v>0</v>
      </c>
      <c r="C58">
        <f>resultat!D59</f>
        <v>0</v>
      </c>
    </row>
    <row r="59" spans="1:52" x14ac:dyDescent="0.25">
      <c r="A59" t="e">
        <f t="shared" si="350"/>
        <v>#DIV/0!</v>
      </c>
      <c r="B59">
        <f>resultat!C60</f>
        <v>0</v>
      </c>
      <c r="C59">
        <f>resultat!D60</f>
        <v>0</v>
      </c>
    </row>
    <row r="60" spans="1:52" x14ac:dyDescent="0.25">
      <c r="A60" t="e">
        <f t="shared" si="350"/>
        <v>#DIV/0!</v>
      </c>
      <c r="B60">
        <f>resultat!C61</f>
        <v>0</v>
      </c>
      <c r="C60">
        <f>resultat!D61</f>
        <v>0</v>
      </c>
    </row>
    <row r="61" spans="1:52" x14ac:dyDescent="0.25">
      <c r="A61" t="e">
        <f t="shared" si="350"/>
        <v>#DIV/0!</v>
      </c>
      <c r="B61">
        <f>resultat!C62</f>
        <v>0</v>
      </c>
      <c r="C61">
        <f>resultat!D62</f>
        <v>0</v>
      </c>
    </row>
    <row r="62" spans="1:52" x14ac:dyDescent="0.25">
      <c r="A62" t="e">
        <f t="shared" si="350"/>
        <v>#DIV/0!</v>
      </c>
      <c r="B62">
        <f>resultat!C63</f>
        <v>0</v>
      </c>
      <c r="C62">
        <f>resultat!D63</f>
        <v>0</v>
      </c>
    </row>
    <row r="63" spans="1:52" x14ac:dyDescent="0.25">
      <c r="A63" t="e">
        <f t="shared" si="350"/>
        <v>#DIV/0!</v>
      </c>
      <c r="B63">
        <f>resultat!C64</f>
        <v>0</v>
      </c>
      <c r="C63">
        <f>resultat!D64</f>
        <v>0</v>
      </c>
    </row>
    <row r="64" spans="1:52" x14ac:dyDescent="0.25">
      <c r="A64" t="e">
        <f t="shared" si="350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350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350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350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350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350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350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350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350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si="350"/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350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350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350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350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350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350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350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350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350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350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350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350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350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350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350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350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350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350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350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350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350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350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350"/>
        <v>#DIV/0!</v>
      </c>
      <c r="B96">
        <f>resultat!C97</f>
        <v>0</v>
      </c>
      <c r="C96">
        <f>resultat!D97</f>
        <v>0</v>
      </c>
    </row>
    <row r="97" spans="1:3" x14ac:dyDescent="0.25">
      <c r="A97" t="e">
        <f t="shared" si="350"/>
        <v>#DIV/0!</v>
      </c>
      <c r="B97">
        <f>resultat!C98</f>
        <v>0</v>
      </c>
      <c r="C97">
        <f>resultat!D98</f>
        <v>0</v>
      </c>
    </row>
    <row r="98" spans="1:3" x14ac:dyDescent="0.25">
      <c r="A98" t="e">
        <f t="shared" si="350"/>
        <v>#DIV/0!</v>
      </c>
      <c r="B98">
        <f>resultat!C99</f>
        <v>0</v>
      </c>
      <c r="C98">
        <f>resultat!D99</f>
        <v>0</v>
      </c>
    </row>
    <row r="99" spans="1:3" x14ac:dyDescent="0.25">
      <c r="A99" t="e">
        <f t="shared" si="350"/>
        <v>#DIV/0!</v>
      </c>
      <c r="B99">
        <f>resultat!C100</f>
        <v>0</v>
      </c>
      <c r="C99">
        <f>resultat!D100</f>
        <v>0</v>
      </c>
    </row>
    <row r="100" spans="1:3" x14ac:dyDescent="0.25">
      <c r="A100" t="e">
        <f t="shared" si="350"/>
        <v>#DIV/0!</v>
      </c>
      <c r="B100">
        <f>resultat!C101</f>
        <v>0</v>
      </c>
      <c r="C100">
        <f>resultat!D101</f>
        <v>0</v>
      </c>
    </row>
    <row r="101" spans="1:3" x14ac:dyDescent="0.25">
      <c r="A101" t="e">
        <f t="shared" si="350"/>
        <v>#DIV/0!</v>
      </c>
      <c r="B101">
        <f>resultat!C102</f>
        <v>0</v>
      </c>
      <c r="C101">
        <f>resultat!D102</f>
        <v>0</v>
      </c>
    </row>
    <row r="102" spans="1:3" x14ac:dyDescent="0.25">
      <c r="A102" t="e">
        <f t="shared" si="350"/>
        <v>#DIV/0!</v>
      </c>
      <c r="B102">
        <f>resultat!C103</f>
        <v>0</v>
      </c>
      <c r="C102">
        <f>resultat!D103</f>
        <v>0</v>
      </c>
    </row>
    <row r="103" spans="1:3" x14ac:dyDescent="0.25">
      <c r="A103" t="e">
        <f t="shared" si="350"/>
        <v>#DIV/0!</v>
      </c>
      <c r="B103">
        <f>resultat!C104</f>
        <v>0</v>
      </c>
      <c r="C103">
        <f>resultat!D104</f>
        <v>0</v>
      </c>
    </row>
    <row r="104" spans="1:3" x14ac:dyDescent="0.25">
      <c r="A104" t="e">
        <f t="shared" si="350"/>
        <v>#DIV/0!</v>
      </c>
      <c r="B104">
        <f>resultat!C105</f>
        <v>0</v>
      </c>
      <c r="C104">
        <f>resultat!D105</f>
        <v>0</v>
      </c>
    </row>
    <row r="105" spans="1:3" x14ac:dyDescent="0.25">
      <c r="A105" t="e">
        <f t="shared" si="350"/>
        <v>#DIV/0!</v>
      </c>
      <c r="B105">
        <f>resultat!C106</f>
        <v>0</v>
      </c>
      <c r="C105">
        <f>resultat!D106</f>
        <v>0</v>
      </c>
    </row>
    <row r="106" spans="1:3" x14ac:dyDescent="0.25">
      <c r="A106" t="e">
        <f t="shared" si="350"/>
        <v>#DIV/0!</v>
      </c>
      <c r="B106">
        <f>resultat!C107</f>
        <v>0</v>
      </c>
      <c r="C106">
        <f>resultat!D107</f>
        <v>0</v>
      </c>
    </row>
    <row r="107" spans="1:3" x14ac:dyDescent="0.25">
      <c r="A107" t="e">
        <f t="shared" si="350"/>
        <v>#DIV/0!</v>
      </c>
      <c r="B107">
        <f>resultat!C108</f>
        <v>0</v>
      </c>
      <c r="C107">
        <f>resultat!D108</f>
        <v>0</v>
      </c>
    </row>
    <row r="108" spans="1:3" x14ac:dyDescent="0.25">
      <c r="A108" t="e">
        <f t="shared" si="350"/>
        <v>#DIV/0!</v>
      </c>
      <c r="B108">
        <f>resultat!C109</f>
        <v>0</v>
      </c>
      <c r="C108">
        <f>resultat!D109</f>
        <v>0</v>
      </c>
    </row>
    <row r="109" spans="1:3" x14ac:dyDescent="0.25">
      <c r="A109" t="e">
        <f t="shared" si="350"/>
        <v>#DIV/0!</v>
      </c>
      <c r="B109">
        <f>resultat!C110</f>
        <v>0</v>
      </c>
      <c r="C109">
        <f>resultat!D110</f>
        <v>0</v>
      </c>
    </row>
    <row r="110" spans="1:3" x14ac:dyDescent="0.25">
      <c r="A110" t="e">
        <f t="shared" ref="A110:A119" si="351">100*B110/C110</f>
        <v>#DIV/0!</v>
      </c>
      <c r="B110">
        <f>resultat!C111</f>
        <v>0</v>
      </c>
      <c r="C110">
        <f>resultat!D111</f>
        <v>0</v>
      </c>
    </row>
    <row r="111" spans="1:3" x14ac:dyDescent="0.25">
      <c r="A111" t="e">
        <f t="shared" si="351"/>
        <v>#DIV/0!</v>
      </c>
      <c r="B111">
        <f>resultat!C112</f>
        <v>0</v>
      </c>
      <c r="C111">
        <f>resultat!D112</f>
        <v>0</v>
      </c>
    </row>
    <row r="112" spans="1:3" x14ac:dyDescent="0.25">
      <c r="A112" t="e">
        <f t="shared" si="351"/>
        <v>#DIV/0!</v>
      </c>
      <c r="B112">
        <f>resultat!C113</f>
        <v>0</v>
      </c>
      <c r="C112">
        <f>resultat!D113</f>
        <v>0</v>
      </c>
    </row>
    <row r="113" spans="1:3" x14ac:dyDescent="0.25">
      <c r="A113" t="e">
        <f t="shared" si="351"/>
        <v>#DIV/0!</v>
      </c>
      <c r="B113">
        <f>resultat!C114</f>
        <v>0</v>
      </c>
      <c r="C113">
        <f>resultat!D114</f>
        <v>0</v>
      </c>
    </row>
    <row r="114" spans="1:3" x14ac:dyDescent="0.25">
      <c r="A114" t="e">
        <f t="shared" si="351"/>
        <v>#DIV/0!</v>
      </c>
      <c r="B114">
        <f>resultat!C115</f>
        <v>0</v>
      </c>
      <c r="C114">
        <f>resultat!D115</f>
        <v>0</v>
      </c>
    </row>
    <row r="115" spans="1:3" x14ac:dyDescent="0.25">
      <c r="A115" t="e">
        <f t="shared" si="351"/>
        <v>#DIV/0!</v>
      </c>
      <c r="B115">
        <f>resultat!C116</f>
        <v>0</v>
      </c>
      <c r="C115">
        <f>resultat!D116</f>
        <v>0</v>
      </c>
    </row>
    <row r="116" spans="1:3" x14ac:dyDescent="0.25">
      <c r="A116" t="e">
        <f t="shared" si="351"/>
        <v>#DIV/0!</v>
      </c>
      <c r="B116">
        <f>resultat!C117</f>
        <v>0</v>
      </c>
      <c r="C116">
        <f>resultat!D117</f>
        <v>0</v>
      </c>
    </row>
    <row r="117" spans="1:3" x14ac:dyDescent="0.25">
      <c r="A117" t="e">
        <f t="shared" si="351"/>
        <v>#DIV/0!</v>
      </c>
      <c r="B117">
        <f>resultat!C118</f>
        <v>0</v>
      </c>
      <c r="C117">
        <f>resultat!D118</f>
        <v>0</v>
      </c>
    </row>
    <row r="118" spans="1:3" x14ac:dyDescent="0.25">
      <c r="A118" t="e">
        <f t="shared" si="351"/>
        <v>#DIV/0!</v>
      </c>
      <c r="B118">
        <f>resultat!C119</f>
        <v>0</v>
      </c>
      <c r="C118">
        <f>resultat!D119</f>
        <v>0</v>
      </c>
    </row>
    <row r="119" spans="1:3" x14ac:dyDescent="0.25">
      <c r="A119" t="e">
        <f t="shared" si="351"/>
        <v>#DIV/0!</v>
      </c>
      <c r="B119">
        <f>resultat!C120</f>
        <v>0</v>
      </c>
      <c r="C119">
        <f>resultat!D120</f>
        <v>0</v>
      </c>
    </row>
    <row r="120" spans="1:3" x14ac:dyDescent="0.25">
      <c r="A120" t="e">
        <f t="shared" ref="A120:A128" si="352">100*B120/C120</f>
        <v>#DIV/0!</v>
      </c>
      <c r="B120">
        <f>resultat!C121</f>
        <v>0</v>
      </c>
      <c r="C120">
        <f>resultat!D121</f>
        <v>0</v>
      </c>
    </row>
    <row r="121" spans="1:3" x14ac:dyDescent="0.25">
      <c r="A121" t="e">
        <f t="shared" si="352"/>
        <v>#DIV/0!</v>
      </c>
      <c r="B121">
        <f>resultat!C122</f>
        <v>0</v>
      </c>
      <c r="C121">
        <f>resultat!D122</f>
        <v>0</v>
      </c>
    </row>
    <row r="122" spans="1:3" x14ac:dyDescent="0.25">
      <c r="A122" t="e">
        <f t="shared" si="352"/>
        <v>#DIV/0!</v>
      </c>
      <c r="B122">
        <f>resultat!C123</f>
        <v>0</v>
      </c>
      <c r="C122">
        <f>resultat!D123</f>
        <v>0</v>
      </c>
    </row>
    <row r="123" spans="1:3" x14ac:dyDescent="0.25">
      <c r="A123" t="e">
        <f t="shared" si="352"/>
        <v>#DIV/0!</v>
      </c>
      <c r="B123">
        <f>resultat!C124</f>
        <v>0</v>
      </c>
      <c r="C123">
        <f>resultat!D124</f>
        <v>0</v>
      </c>
    </row>
    <row r="124" spans="1:3" x14ac:dyDescent="0.25">
      <c r="A124" t="e">
        <f t="shared" si="352"/>
        <v>#DIV/0!</v>
      </c>
      <c r="B124">
        <f>resultat!C125</f>
        <v>0</v>
      </c>
      <c r="C124">
        <f>resultat!D125</f>
        <v>0</v>
      </c>
    </row>
    <row r="125" spans="1:3" x14ac:dyDescent="0.25">
      <c r="A125" t="e">
        <f t="shared" si="352"/>
        <v>#DIV/0!</v>
      </c>
      <c r="B125">
        <f>resultat!C126</f>
        <v>0</v>
      </c>
      <c r="C125">
        <f>resultat!D126</f>
        <v>0</v>
      </c>
    </row>
    <row r="126" spans="1:3" x14ac:dyDescent="0.25">
      <c r="A126" t="e">
        <f t="shared" si="352"/>
        <v>#DIV/0!</v>
      </c>
      <c r="B126">
        <f>resultat!C127</f>
        <v>0</v>
      </c>
      <c r="C126">
        <f>resultat!D127</f>
        <v>0</v>
      </c>
    </row>
    <row r="127" spans="1:3" x14ac:dyDescent="0.25">
      <c r="A127" t="e">
        <f t="shared" si="352"/>
        <v>#DIV/0!</v>
      </c>
      <c r="B127">
        <f>resultat!C128</f>
        <v>0</v>
      </c>
      <c r="C127">
        <f>resultat!D128</f>
        <v>0</v>
      </c>
    </row>
    <row r="128" spans="1:3" x14ac:dyDescent="0.25">
      <c r="A128" t="e">
        <f t="shared" si="352"/>
        <v>#DIV/0!</v>
      </c>
      <c r="B128">
        <f>resultat!C129</f>
        <v>0</v>
      </c>
      <c r="C128">
        <f>resultat!D129</f>
        <v>0</v>
      </c>
    </row>
    <row r="129" spans="1:4" x14ac:dyDescent="0.25">
      <c r="A129" t="e">
        <f t="shared" ref="A129:A192" si="353">100*B129/C129</f>
        <v>#DIV/0!</v>
      </c>
      <c r="B129">
        <f>resultat!C130</f>
        <v>0</v>
      </c>
      <c r="C129">
        <f>resultat!D130</f>
        <v>0</v>
      </c>
    </row>
    <row r="130" spans="1:4" x14ac:dyDescent="0.25">
      <c r="A130" t="e">
        <f t="shared" si="353"/>
        <v>#DIV/0!</v>
      </c>
      <c r="B130">
        <f>resultat!C131</f>
        <v>0</v>
      </c>
      <c r="C130">
        <f>resultat!D131</f>
        <v>0</v>
      </c>
    </row>
    <row r="131" spans="1:4" x14ac:dyDescent="0.25">
      <c r="A131" t="e">
        <f t="shared" si="353"/>
        <v>#DIV/0!</v>
      </c>
      <c r="B131">
        <f>resultat!C132</f>
        <v>0</v>
      </c>
      <c r="C131">
        <f>resultat!D132</f>
        <v>0</v>
      </c>
    </row>
    <row r="132" spans="1:4" x14ac:dyDescent="0.25">
      <c r="A132" t="e">
        <f t="shared" si="353"/>
        <v>#DIV/0!</v>
      </c>
      <c r="B132">
        <f>resultat!C133</f>
        <v>0</v>
      </c>
      <c r="C132">
        <f>resultat!D133</f>
        <v>0</v>
      </c>
    </row>
    <row r="133" spans="1:4" x14ac:dyDescent="0.25">
      <c r="A133" t="e">
        <f t="shared" si="353"/>
        <v>#DIV/0!</v>
      </c>
      <c r="B133">
        <f>resultat!C134</f>
        <v>0</v>
      </c>
      <c r="C133">
        <f>resultat!D134</f>
        <v>0</v>
      </c>
    </row>
    <row r="134" spans="1:4" x14ac:dyDescent="0.25">
      <c r="A134" t="e">
        <f t="shared" si="353"/>
        <v>#DIV/0!</v>
      </c>
      <c r="B134">
        <f>resultat!C135</f>
        <v>0</v>
      </c>
      <c r="C134">
        <f>resultat!D135</f>
        <v>0</v>
      </c>
    </row>
    <row r="135" spans="1:4" x14ac:dyDescent="0.25">
      <c r="A135" t="e">
        <f t="shared" si="353"/>
        <v>#DIV/0!</v>
      </c>
      <c r="B135">
        <f>resultat!C136</f>
        <v>0</v>
      </c>
      <c r="C135">
        <f>resultat!D136</f>
        <v>0</v>
      </c>
    </row>
    <row r="136" spans="1:4" x14ac:dyDescent="0.25">
      <c r="A136" t="e">
        <f t="shared" si="353"/>
        <v>#DIV/0!</v>
      </c>
      <c r="B136">
        <f>resultat!C137</f>
        <v>0</v>
      </c>
      <c r="C136">
        <f>resultat!D137</f>
        <v>0</v>
      </c>
    </row>
    <row r="137" spans="1:4" x14ac:dyDescent="0.25">
      <c r="A137" t="e">
        <f t="shared" si="353"/>
        <v>#DIV/0!</v>
      </c>
      <c r="B137">
        <f>resultat!C138</f>
        <v>0</v>
      </c>
      <c r="C137">
        <f>resultat!D138</f>
        <v>0</v>
      </c>
    </row>
    <row r="138" spans="1:4" x14ac:dyDescent="0.25">
      <c r="A138" t="e">
        <f t="shared" si="353"/>
        <v>#DIV/0!</v>
      </c>
      <c r="B138">
        <f>resultat!C139</f>
        <v>0</v>
      </c>
      <c r="C138">
        <f>resultat!D139</f>
        <v>0</v>
      </c>
    </row>
    <row r="139" spans="1:4" x14ac:dyDescent="0.25">
      <c r="A139" t="e">
        <f t="shared" si="353"/>
        <v>#DIV/0!</v>
      </c>
      <c r="B139">
        <f>resultat!C140</f>
        <v>0</v>
      </c>
      <c r="C139">
        <f>resultat!D140</f>
        <v>0</v>
      </c>
    </row>
    <row r="140" spans="1:4" x14ac:dyDescent="0.25">
      <c r="A140" t="e">
        <f t="shared" si="353"/>
        <v>#DIV/0!</v>
      </c>
      <c r="B140">
        <f>resultat!C141</f>
        <v>0</v>
      </c>
      <c r="C140">
        <f>resultat!D141</f>
        <v>0</v>
      </c>
    </row>
    <row r="141" spans="1:4" x14ac:dyDescent="0.25">
      <c r="A141" t="e">
        <f t="shared" si="353"/>
        <v>#DIV/0!</v>
      </c>
      <c r="B141">
        <f>resultat!C142</f>
        <v>0</v>
      </c>
      <c r="C141">
        <f>resultat!D142</f>
        <v>0</v>
      </c>
      <c r="D141" s="22" t="s">
        <v>18</v>
      </c>
    </row>
    <row r="142" spans="1:4" x14ac:dyDescent="0.25">
      <c r="A142" t="e">
        <f t="shared" si="353"/>
        <v>#DIV/0!</v>
      </c>
      <c r="B142">
        <f>resultat!C143</f>
        <v>0</v>
      </c>
      <c r="C142">
        <f>resultat!D143</f>
        <v>0</v>
      </c>
    </row>
    <row r="143" spans="1:4" x14ac:dyDescent="0.25">
      <c r="A143" t="e">
        <f t="shared" si="353"/>
        <v>#DIV/0!</v>
      </c>
      <c r="B143">
        <f>resultat!C144</f>
        <v>0</v>
      </c>
      <c r="C143">
        <f>resultat!D144</f>
        <v>0</v>
      </c>
    </row>
    <row r="144" spans="1:4" x14ac:dyDescent="0.25">
      <c r="A144" t="e">
        <f t="shared" si="353"/>
        <v>#DIV/0!</v>
      </c>
      <c r="B144">
        <f>resultat!C145</f>
        <v>0</v>
      </c>
      <c r="C144">
        <f>resultat!D145</f>
        <v>0</v>
      </c>
    </row>
    <row r="145" spans="1:3" x14ac:dyDescent="0.25">
      <c r="A145" t="e">
        <f t="shared" si="353"/>
        <v>#DIV/0!</v>
      </c>
      <c r="B145">
        <f>resultat!C146</f>
        <v>0</v>
      </c>
      <c r="C145">
        <f>resultat!D146</f>
        <v>0</v>
      </c>
    </row>
    <row r="146" spans="1:3" x14ac:dyDescent="0.25">
      <c r="A146" t="e">
        <f t="shared" si="353"/>
        <v>#DIV/0!</v>
      </c>
      <c r="B146">
        <f>resultat!C147</f>
        <v>0</v>
      </c>
      <c r="C146">
        <f>resultat!D147</f>
        <v>0</v>
      </c>
    </row>
    <row r="147" spans="1:3" x14ac:dyDescent="0.25">
      <c r="A147" t="e">
        <f t="shared" si="353"/>
        <v>#DIV/0!</v>
      </c>
      <c r="B147">
        <f>resultat!C148</f>
        <v>0</v>
      </c>
      <c r="C147">
        <f>resultat!D148</f>
        <v>0</v>
      </c>
    </row>
    <row r="148" spans="1:3" x14ac:dyDescent="0.25">
      <c r="A148" t="e">
        <f t="shared" si="353"/>
        <v>#DIV/0!</v>
      </c>
      <c r="B148">
        <f>resultat!C149</f>
        <v>0</v>
      </c>
      <c r="C148">
        <f>resultat!D149</f>
        <v>0</v>
      </c>
    </row>
    <row r="149" spans="1:3" x14ac:dyDescent="0.25">
      <c r="A149" t="e">
        <f t="shared" si="353"/>
        <v>#DIV/0!</v>
      </c>
      <c r="B149">
        <f>resultat!C150</f>
        <v>0</v>
      </c>
      <c r="C149">
        <f>resultat!D150</f>
        <v>0</v>
      </c>
    </row>
    <row r="150" spans="1:3" x14ac:dyDescent="0.25">
      <c r="A150" t="e">
        <f t="shared" si="353"/>
        <v>#DIV/0!</v>
      </c>
      <c r="B150">
        <f>resultat!C151</f>
        <v>0</v>
      </c>
      <c r="C150">
        <f>resultat!D151</f>
        <v>0</v>
      </c>
    </row>
    <row r="151" spans="1:3" x14ac:dyDescent="0.25">
      <c r="A151" t="e">
        <f t="shared" si="353"/>
        <v>#DIV/0!</v>
      </c>
      <c r="B151">
        <f>resultat!C152</f>
        <v>0</v>
      </c>
      <c r="C151">
        <f>resultat!D152</f>
        <v>0</v>
      </c>
    </row>
    <row r="152" spans="1:3" x14ac:dyDescent="0.25">
      <c r="A152" t="e">
        <f t="shared" si="353"/>
        <v>#DIV/0!</v>
      </c>
      <c r="B152">
        <f>resultat!C153</f>
        <v>0</v>
      </c>
      <c r="C152">
        <f>resultat!D153</f>
        <v>0</v>
      </c>
    </row>
    <row r="153" spans="1:3" x14ac:dyDescent="0.25">
      <c r="A153" t="e">
        <f t="shared" si="353"/>
        <v>#DIV/0!</v>
      </c>
      <c r="B153">
        <f>resultat!C154</f>
        <v>0</v>
      </c>
      <c r="C153">
        <f>resultat!D154</f>
        <v>0</v>
      </c>
    </row>
    <row r="154" spans="1:3" x14ac:dyDescent="0.25">
      <c r="A154" t="e">
        <f t="shared" si="353"/>
        <v>#DIV/0!</v>
      </c>
      <c r="B154">
        <f>resultat!C155</f>
        <v>0</v>
      </c>
      <c r="C154">
        <f>resultat!D155</f>
        <v>0</v>
      </c>
    </row>
    <row r="155" spans="1:3" x14ac:dyDescent="0.25">
      <c r="A155" t="e">
        <f t="shared" si="353"/>
        <v>#DIV/0!</v>
      </c>
      <c r="B155">
        <f>resultat!C156</f>
        <v>0</v>
      </c>
      <c r="C155">
        <f>resultat!D156</f>
        <v>0</v>
      </c>
    </row>
    <row r="156" spans="1:3" x14ac:dyDescent="0.25">
      <c r="A156" t="e">
        <f t="shared" si="353"/>
        <v>#DIV/0!</v>
      </c>
      <c r="B156">
        <f>resultat!C157</f>
        <v>0</v>
      </c>
      <c r="C156">
        <f>resultat!D157</f>
        <v>0</v>
      </c>
    </row>
    <row r="157" spans="1:3" x14ac:dyDescent="0.25">
      <c r="A157" t="e">
        <f t="shared" si="353"/>
        <v>#DIV/0!</v>
      </c>
      <c r="B157">
        <f>resultat!C158</f>
        <v>0</v>
      </c>
      <c r="C157">
        <f>resultat!D158</f>
        <v>0</v>
      </c>
    </row>
    <row r="158" spans="1:3" x14ac:dyDescent="0.25">
      <c r="A158" t="e">
        <f t="shared" si="353"/>
        <v>#DIV/0!</v>
      </c>
      <c r="B158">
        <f>resultat!C159</f>
        <v>0</v>
      </c>
      <c r="C158">
        <f>resultat!D159</f>
        <v>0</v>
      </c>
    </row>
    <row r="159" spans="1:3" x14ac:dyDescent="0.25">
      <c r="A159" t="e">
        <f t="shared" si="353"/>
        <v>#DIV/0!</v>
      </c>
      <c r="B159">
        <f>resultat!C160</f>
        <v>0</v>
      </c>
      <c r="C159">
        <f>resultat!D160</f>
        <v>0</v>
      </c>
    </row>
    <row r="160" spans="1:3" x14ac:dyDescent="0.25">
      <c r="A160" t="e">
        <f t="shared" si="353"/>
        <v>#DIV/0!</v>
      </c>
      <c r="B160">
        <f>resultat!C161</f>
        <v>0</v>
      </c>
      <c r="C160">
        <f>resultat!D161</f>
        <v>0</v>
      </c>
    </row>
    <row r="161" spans="1:3" x14ac:dyDescent="0.25">
      <c r="A161" t="e">
        <f t="shared" si="353"/>
        <v>#DIV/0!</v>
      </c>
      <c r="B161">
        <f>resultat!C162</f>
        <v>0</v>
      </c>
      <c r="C161">
        <f>resultat!D162</f>
        <v>0</v>
      </c>
    </row>
    <row r="162" spans="1:3" x14ac:dyDescent="0.25">
      <c r="A162" t="e">
        <f t="shared" si="353"/>
        <v>#DIV/0!</v>
      </c>
      <c r="B162">
        <f>resultat!C163</f>
        <v>0</v>
      </c>
      <c r="C162">
        <f>resultat!D163</f>
        <v>0</v>
      </c>
    </row>
    <row r="163" spans="1:3" x14ac:dyDescent="0.25">
      <c r="A163" t="e">
        <f t="shared" si="353"/>
        <v>#DIV/0!</v>
      </c>
      <c r="B163">
        <f>resultat!C164</f>
        <v>0</v>
      </c>
      <c r="C163">
        <f>resultat!D164</f>
        <v>0</v>
      </c>
    </row>
    <row r="164" spans="1:3" x14ac:dyDescent="0.25">
      <c r="A164" t="e">
        <f t="shared" si="353"/>
        <v>#DIV/0!</v>
      </c>
      <c r="B164">
        <f>resultat!C165</f>
        <v>0</v>
      </c>
      <c r="C164">
        <f>resultat!D165</f>
        <v>0</v>
      </c>
    </row>
    <row r="165" spans="1:3" x14ac:dyDescent="0.25">
      <c r="A165" t="e">
        <f t="shared" si="353"/>
        <v>#DIV/0!</v>
      </c>
      <c r="B165">
        <f>resultat!C166</f>
        <v>0</v>
      </c>
      <c r="C165">
        <f>resultat!D166</f>
        <v>0</v>
      </c>
    </row>
    <row r="166" spans="1:3" x14ac:dyDescent="0.25">
      <c r="A166" t="e">
        <f t="shared" si="353"/>
        <v>#DIV/0!</v>
      </c>
      <c r="B166">
        <f>resultat!C167</f>
        <v>0</v>
      </c>
      <c r="C166">
        <f>resultat!D167</f>
        <v>0</v>
      </c>
    </row>
    <row r="167" spans="1:3" x14ac:dyDescent="0.25">
      <c r="A167" t="e">
        <f t="shared" si="353"/>
        <v>#DIV/0!</v>
      </c>
      <c r="B167">
        <f>resultat!C168</f>
        <v>0</v>
      </c>
      <c r="C167">
        <f>resultat!D168</f>
        <v>0</v>
      </c>
    </row>
    <row r="168" spans="1:3" x14ac:dyDescent="0.25">
      <c r="A168" t="e">
        <f t="shared" si="353"/>
        <v>#DIV/0!</v>
      </c>
      <c r="B168">
        <f>resultat!C169</f>
        <v>0</v>
      </c>
      <c r="C168">
        <f>resultat!D169</f>
        <v>0</v>
      </c>
    </row>
    <row r="169" spans="1:3" x14ac:dyDescent="0.25">
      <c r="A169" t="e">
        <f t="shared" si="353"/>
        <v>#DIV/0!</v>
      </c>
      <c r="B169">
        <f>resultat!C170</f>
        <v>0</v>
      </c>
      <c r="C169">
        <f>resultat!D170</f>
        <v>0</v>
      </c>
    </row>
    <row r="170" spans="1:3" x14ac:dyDescent="0.25">
      <c r="A170" t="e">
        <f t="shared" si="353"/>
        <v>#DIV/0!</v>
      </c>
      <c r="B170">
        <f>resultat!C171</f>
        <v>0</v>
      </c>
      <c r="C170">
        <f>resultat!D171</f>
        <v>0</v>
      </c>
    </row>
    <row r="171" spans="1:3" x14ac:dyDescent="0.25">
      <c r="A171" t="e">
        <f t="shared" si="353"/>
        <v>#DIV/0!</v>
      </c>
      <c r="B171">
        <f>resultat!C172</f>
        <v>0</v>
      </c>
      <c r="C171">
        <f>resultat!D172</f>
        <v>0</v>
      </c>
    </row>
    <row r="172" spans="1:3" x14ac:dyDescent="0.25">
      <c r="A172" t="e">
        <f t="shared" si="353"/>
        <v>#DIV/0!</v>
      </c>
      <c r="B172">
        <f>resultat!C173</f>
        <v>0</v>
      </c>
      <c r="C172">
        <f>resultat!D173</f>
        <v>0</v>
      </c>
    </row>
    <row r="173" spans="1:3" x14ac:dyDescent="0.25">
      <c r="A173" t="e">
        <f t="shared" si="353"/>
        <v>#DIV/0!</v>
      </c>
      <c r="B173">
        <f>resultat!C174</f>
        <v>0</v>
      </c>
      <c r="C173">
        <f>resultat!D174</f>
        <v>0</v>
      </c>
    </row>
    <row r="174" spans="1:3" x14ac:dyDescent="0.25">
      <c r="A174" t="e">
        <f t="shared" si="353"/>
        <v>#DIV/0!</v>
      </c>
      <c r="B174">
        <f>resultat!C175</f>
        <v>0</v>
      </c>
      <c r="C174">
        <f>resultat!D175</f>
        <v>0</v>
      </c>
    </row>
    <row r="175" spans="1:3" x14ac:dyDescent="0.25">
      <c r="A175" t="e">
        <f t="shared" si="353"/>
        <v>#DIV/0!</v>
      </c>
      <c r="B175">
        <f>resultat!C176</f>
        <v>0</v>
      </c>
      <c r="C175">
        <f>resultat!D176</f>
        <v>0</v>
      </c>
    </row>
    <row r="176" spans="1:3" x14ac:dyDescent="0.25">
      <c r="A176" t="e">
        <f t="shared" si="353"/>
        <v>#DIV/0!</v>
      </c>
      <c r="B176">
        <f>resultat!C177</f>
        <v>0</v>
      </c>
      <c r="C176">
        <f>resultat!D177</f>
        <v>0</v>
      </c>
    </row>
    <row r="177" spans="1:6" x14ac:dyDescent="0.25">
      <c r="A177" t="e">
        <f t="shared" si="353"/>
        <v>#DIV/0!</v>
      </c>
      <c r="B177">
        <f>resultat!C178</f>
        <v>0</v>
      </c>
      <c r="C177">
        <f>resultat!D178</f>
        <v>0</v>
      </c>
    </row>
    <row r="178" spans="1:6" x14ac:dyDescent="0.25">
      <c r="A178" t="e">
        <f t="shared" si="353"/>
        <v>#DIV/0!</v>
      </c>
      <c r="B178">
        <f>resultat!C179</f>
        <v>0</v>
      </c>
      <c r="C178">
        <f>resultat!D179</f>
        <v>0</v>
      </c>
    </row>
    <row r="179" spans="1:6" x14ac:dyDescent="0.25">
      <c r="A179" t="e">
        <f t="shared" si="353"/>
        <v>#DIV/0!</v>
      </c>
      <c r="B179">
        <f>resultat!C180</f>
        <v>0</v>
      </c>
      <c r="C179">
        <f>resultat!D180</f>
        <v>0</v>
      </c>
    </row>
    <row r="180" spans="1:6" x14ac:dyDescent="0.25">
      <c r="A180" t="e">
        <f t="shared" si="353"/>
        <v>#DIV/0!</v>
      </c>
      <c r="B180">
        <f>resultat!C181</f>
        <v>0</v>
      </c>
      <c r="C180">
        <f>resultat!D181</f>
        <v>0</v>
      </c>
    </row>
    <row r="181" spans="1:6" x14ac:dyDescent="0.25">
      <c r="A181" t="e">
        <f t="shared" si="353"/>
        <v>#DIV/0!</v>
      </c>
      <c r="B181">
        <f>resultat!C182</f>
        <v>0</v>
      </c>
      <c r="C181">
        <f>resultat!D182</f>
        <v>0</v>
      </c>
    </row>
    <row r="182" spans="1:6" x14ac:dyDescent="0.25">
      <c r="A182" t="e">
        <f t="shared" si="353"/>
        <v>#DIV/0!</v>
      </c>
      <c r="B182">
        <f>resultat!C183</f>
        <v>0</v>
      </c>
      <c r="C182">
        <f>resultat!D183</f>
        <v>0</v>
      </c>
    </row>
    <row r="183" spans="1:6" x14ac:dyDescent="0.25">
      <c r="A183" t="e">
        <f t="shared" si="353"/>
        <v>#DIV/0!</v>
      </c>
      <c r="B183">
        <f>resultat!C184</f>
        <v>0</v>
      </c>
      <c r="C183">
        <f>resultat!D184</f>
        <v>0</v>
      </c>
    </row>
    <row r="184" spans="1:6" x14ac:dyDescent="0.25">
      <c r="A184" t="e">
        <f t="shared" si="353"/>
        <v>#DIV/0!</v>
      </c>
      <c r="B184">
        <f>resultat!C185</f>
        <v>0</v>
      </c>
      <c r="C184">
        <f>resultat!D185</f>
        <v>0</v>
      </c>
    </row>
    <row r="185" spans="1:6" x14ac:dyDescent="0.25">
      <c r="A185" t="e">
        <f t="shared" si="353"/>
        <v>#DIV/0!</v>
      </c>
      <c r="B185">
        <f>resultat!C186</f>
        <v>0</v>
      </c>
      <c r="C185">
        <f>resultat!D186</f>
        <v>0</v>
      </c>
    </row>
    <row r="186" spans="1:6" x14ac:dyDescent="0.25">
      <c r="A186" t="e">
        <f t="shared" si="353"/>
        <v>#DIV/0!</v>
      </c>
      <c r="B186">
        <f>resultat!C187</f>
        <v>0</v>
      </c>
      <c r="C186">
        <f>resultat!D187</f>
        <v>0</v>
      </c>
    </row>
    <row r="187" spans="1:6" x14ac:dyDescent="0.25">
      <c r="A187" t="e">
        <f t="shared" si="353"/>
        <v>#DIV/0!</v>
      </c>
      <c r="B187">
        <f>resultat!C188</f>
        <v>0</v>
      </c>
      <c r="C187">
        <f>resultat!D188</f>
        <v>0</v>
      </c>
    </row>
    <row r="188" spans="1:6" x14ac:dyDescent="0.25">
      <c r="A188" t="e">
        <f t="shared" si="353"/>
        <v>#DIV/0!</v>
      </c>
      <c r="B188">
        <f>resultat!C189</f>
        <v>0</v>
      </c>
      <c r="C188">
        <f>resultat!D189</f>
        <v>0</v>
      </c>
      <c r="F188" s="22" t="s">
        <v>18</v>
      </c>
    </row>
    <row r="189" spans="1:6" x14ac:dyDescent="0.25">
      <c r="A189" t="e">
        <f t="shared" si="353"/>
        <v>#DIV/0!</v>
      </c>
      <c r="B189">
        <f>resultat!C190</f>
        <v>0</v>
      </c>
      <c r="C189">
        <f>resultat!D190</f>
        <v>0</v>
      </c>
    </row>
    <row r="190" spans="1:6" x14ac:dyDescent="0.25">
      <c r="A190" t="e">
        <f t="shared" si="353"/>
        <v>#DIV/0!</v>
      </c>
      <c r="B190">
        <f>resultat!C191</f>
        <v>0</v>
      </c>
      <c r="C190">
        <f>resultat!D191</f>
        <v>0</v>
      </c>
    </row>
    <row r="191" spans="1:6" x14ac:dyDescent="0.25">
      <c r="A191" t="e">
        <f t="shared" si="353"/>
        <v>#DIV/0!</v>
      </c>
      <c r="B191">
        <f>resultat!C192</f>
        <v>0</v>
      </c>
      <c r="C191">
        <f>resultat!D192</f>
        <v>0</v>
      </c>
    </row>
    <row r="192" spans="1:6" x14ac:dyDescent="0.25">
      <c r="A192" t="e">
        <f t="shared" si="353"/>
        <v>#DIV/0!</v>
      </c>
      <c r="B192">
        <f>resultat!C193</f>
        <v>0</v>
      </c>
      <c r="C192">
        <f>resultat!D193</f>
        <v>0</v>
      </c>
    </row>
    <row r="193" spans="1:3" x14ac:dyDescent="0.25">
      <c r="A193" t="e">
        <f t="shared" ref="A193:A216" si="354">100*B193/C193</f>
        <v>#DIV/0!</v>
      </c>
      <c r="B193">
        <f>resultat!C194</f>
        <v>0</v>
      </c>
      <c r="C193">
        <f>resultat!D194</f>
        <v>0</v>
      </c>
    </row>
    <row r="194" spans="1:3" x14ac:dyDescent="0.25">
      <c r="A194" t="e">
        <f t="shared" si="354"/>
        <v>#DIV/0!</v>
      </c>
      <c r="B194">
        <f>resultat!C195</f>
        <v>0</v>
      </c>
      <c r="C194">
        <f>resultat!D195</f>
        <v>0</v>
      </c>
    </row>
    <row r="195" spans="1:3" x14ac:dyDescent="0.25">
      <c r="A195" t="e">
        <f t="shared" si="354"/>
        <v>#DIV/0!</v>
      </c>
      <c r="B195">
        <f>resultat!C196</f>
        <v>0</v>
      </c>
      <c r="C195">
        <f>resultat!D196</f>
        <v>0</v>
      </c>
    </row>
    <row r="196" spans="1:3" x14ac:dyDescent="0.25">
      <c r="A196" t="e">
        <f t="shared" si="354"/>
        <v>#DIV/0!</v>
      </c>
      <c r="B196">
        <f>resultat!C197</f>
        <v>0</v>
      </c>
      <c r="C196">
        <f>resultat!D197</f>
        <v>0</v>
      </c>
    </row>
    <row r="197" spans="1:3" x14ac:dyDescent="0.25">
      <c r="A197" t="e">
        <f t="shared" si="354"/>
        <v>#DIV/0!</v>
      </c>
      <c r="B197">
        <f>resultat!C198</f>
        <v>0</v>
      </c>
      <c r="C197">
        <f>resultat!D198</f>
        <v>0</v>
      </c>
    </row>
    <row r="198" spans="1:3" x14ac:dyDescent="0.25">
      <c r="A198" t="e">
        <f t="shared" si="354"/>
        <v>#DIV/0!</v>
      </c>
      <c r="B198">
        <f>resultat!C199</f>
        <v>0</v>
      </c>
      <c r="C198">
        <f>resultat!D199</f>
        <v>0</v>
      </c>
    </row>
    <row r="199" spans="1:3" x14ac:dyDescent="0.25">
      <c r="A199" t="e">
        <f t="shared" si="354"/>
        <v>#DIV/0!</v>
      </c>
      <c r="B199">
        <f>resultat!C200</f>
        <v>0</v>
      </c>
      <c r="C199">
        <f>resultat!D200</f>
        <v>0</v>
      </c>
    </row>
    <row r="200" spans="1:3" x14ac:dyDescent="0.25">
      <c r="A200" t="e">
        <f t="shared" si="354"/>
        <v>#DIV/0!</v>
      </c>
      <c r="B200">
        <f>resultat!C201</f>
        <v>0</v>
      </c>
      <c r="C200">
        <f>resultat!D201</f>
        <v>0</v>
      </c>
    </row>
    <row r="201" spans="1:3" x14ac:dyDescent="0.25">
      <c r="A201" t="e">
        <f t="shared" si="354"/>
        <v>#DIV/0!</v>
      </c>
      <c r="B201">
        <f>resultat!C202</f>
        <v>0</v>
      </c>
      <c r="C201">
        <f>resultat!D202</f>
        <v>0</v>
      </c>
    </row>
    <row r="202" spans="1:3" x14ac:dyDescent="0.25">
      <c r="A202" t="e">
        <f t="shared" si="354"/>
        <v>#DIV/0!</v>
      </c>
      <c r="B202">
        <f>resultat!C203</f>
        <v>0</v>
      </c>
      <c r="C202">
        <f>resultat!D203</f>
        <v>0</v>
      </c>
    </row>
    <row r="203" spans="1:3" x14ac:dyDescent="0.25">
      <c r="A203" t="e">
        <f t="shared" si="354"/>
        <v>#DIV/0!</v>
      </c>
      <c r="B203">
        <f>resultat!C204</f>
        <v>0</v>
      </c>
      <c r="C203">
        <f>resultat!D204</f>
        <v>0</v>
      </c>
    </row>
    <row r="204" spans="1:3" x14ac:dyDescent="0.25">
      <c r="A204" t="e">
        <f t="shared" si="354"/>
        <v>#DIV/0!</v>
      </c>
      <c r="B204">
        <f>resultat!C205</f>
        <v>0</v>
      </c>
      <c r="C204">
        <f>resultat!D205</f>
        <v>0</v>
      </c>
    </row>
    <row r="205" spans="1:3" x14ac:dyDescent="0.25">
      <c r="A205" t="e">
        <f t="shared" si="354"/>
        <v>#DIV/0!</v>
      </c>
      <c r="B205">
        <f>resultat!C206</f>
        <v>0</v>
      </c>
      <c r="C205">
        <f>resultat!D206</f>
        <v>0</v>
      </c>
    </row>
    <row r="206" spans="1:3" x14ac:dyDescent="0.25">
      <c r="A206" t="e">
        <f t="shared" si="354"/>
        <v>#DIV/0!</v>
      </c>
      <c r="B206">
        <f>resultat!C207</f>
        <v>0</v>
      </c>
      <c r="C206">
        <f>resultat!D207</f>
        <v>0</v>
      </c>
    </row>
    <row r="207" spans="1:3" x14ac:dyDescent="0.25">
      <c r="A207" t="e">
        <f t="shared" si="354"/>
        <v>#DIV/0!</v>
      </c>
      <c r="B207">
        <f>resultat!C208</f>
        <v>0</v>
      </c>
      <c r="C207">
        <f>resultat!D208</f>
        <v>0</v>
      </c>
    </row>
    <row r="208" spans="1:3" x14ac:dyDescent="0.25">
      <c r="A208" t="e">
        <f t="shared" si="354"/>
        <v>#DIV/0!</v>
      </c>
      <c r="B208">
        <f>resultat!C209</f>
        <v>0</v>
      </c>
      <c r="C208">
        <f>resultat!D209</f>
        <v>0</v>
      </c>
    </row>
    <row r="209" spans="1:3" x14ac:dyDescent="0.25">
      <c r="A209" t="e">
        <f t="shared" si="354"/>
        <v>#DIV/0!</v>
      </c>
      <c r="B209">
        <f>resultat!C210</f>
        <v>0</v>
      </c>
      <c r="C209">
        <f>resultat!D210</f>
        <v>0</v>
      </c>
    </row>
    <row r="210" spans="1:3" x14ac:dyDescent="0.25">
      <c r="A210" t="e">
        <f t="shared" si="354"/>
        <v>#DIV/0!</v>
      </c>
      <c r="B210">
        <f>resultat!C211</f>
        <v>0</v>
      </c>
      <c r="C210">
        <f>resultat!D211</f>
        <v>0</v>
      </c>
    </row>
    <row r="211" spans="1:3" x14ac:dyDescent="0.25">
      <c r="A211" t="e">
        <f t="shared" si="354"/>
        <v>#DIV/0!</v>
      </c>
      <c r="B211">
        <f>resultat!C212</f>
        <v>0</v>
      </c>
      <c r="C211">
        <f>resultat!D212</f>
        <v>0</v>
      </c>
    </row>
    <row r="212" spans="1:3" x14ac:dyDescent="0.25">
      <c r="A212" t="e">
        <f t="shared" si="354"/>
        <v>#DIV/0!</v>
      </c>
      <c r="B212">
        <f>resultat!C213</f>
        <v>0</v>
      </c>
      <c r="C212">
        <f>resultat!D213</f>
        <v>0</v>
      </c>
    </row>
    <row r="213" spans="1:3" x14ac:dyDescent="0.25">
      <c r="A213" t="e">
        <f t="shared" si="354"/>
        <v>#DIV/0!</v>
      </c>
      <c r="B213">
        <f>resultat!C214</f>
        <v>0</v>
      </c>
      <c r="C213">
        <f>resultat!D214</f>
        <v>0</v>
      </c>
    </row>
    <row r="214" spans="1:3" x14ac:dyDescent="0.25">
      <c r="A214" t="e">
        <f t="shared" si="354"/>
        <v>#DIV/0!</v>
      </c>
      <c r="B214">
        <f>resultat!C215</f>
        <v>0</v>
      </c>
      <c r="C214">
        <f>resultat!D215</f>
        <v>0</v>
      </c>
    </row>
    <row r="215" spans="1:3" x14ac:dyDescent="0.25">
      <c r="A215" t="e">
        <f t="shared" si="354"/>
        <v>#DIV/0!</v>
      </c>
      <c r="B215">
        <f>resultat!C216</f>
        <v>0</v>
      </c>
      <c r="C215">
        <f>resultat!D216</f>
        <v>0</v>
      </c>
    </row>
    <row r="216" spans="1:3" x14ac:dyDescent="0.25">
      <c r="A216" t="e">
        <f t="shared" si="354"/>
        <v>#DIV/0!</v>
      </c>
      <c r="B216">
        <f>resultat!C217</f>
        <v>0</v>
      </c>
      <c r="C216">
        <f>resultat!D217</f>
        <v>0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2025-10-13T11:15:34Z</dcterms:modified>
</cp:coreProperties>
</file>