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4\Kontrollgrafmaler til publisering\"/>
    </mc:Choice>
  </mc:AlternateContent>
  <xr:revisionPtr revIDLastSave="0" documentId="13_ncr:1_{FFB4FE19-0E5D-4503-81D8-FA3C9002115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I58" i="4" l="1"/>
  <c r="F46" i="4"/>
  <c r="G33" i="1"/>
  <c r="LF15" i="1"/>
  <c r="LG15" i="1" s="1"/>
  <c r="LH15" i="1" s="1"/>
  <c r="LI15" i="1" s="1"/>
  <c r="LJ15" i="1" s="1"/>
  <c r="LK15" i="1" s="1"/>
  <c r="LL15" i="1" s="1"/>
  <c r="LM15" i="1" s="1"/>
  <c r="LN15" i="1" s="1"/>
  <c r="LO15" i="1" s="1"/>
  <c r="LP15" i="1" s="1"/>
  <c r="LQ15" i="1" s="1"/>
  <c r="LR15" i="1" s="1"/>
  <c r="LS15" i="1" s="1"/>
  <c r="LT15" i="1" s="1"/>
  <c r="LU15" i="1" s="1"/>
  <c r="LV15" i="1" s="1"/>
  <c r="LW15" i="1" s="1"/>
  <c r="LX15" i="1" s="1"/>
  <c r="LY15" i="1" s="1"/>
  <c r="LZ15" i="1" s="1"/>
  <c r="MA15" i="1" s="1"/>
  <c r="MB15" i="1" s="1"/>
  <c r="LE15" i="1"/>
  <c r="LE16" i="1"/>
  <c r="C336" i="1"/>
  <c r="A336" i="1" s="1"/>
  <c r="B336" i="1"/>
  <c r="C335" i="1"/>
  <c r="B335" i="1"/>
  <c r="A335" i="1" s="1"/>
  <c r="C334" i="1"/>
  <c r="B334" i="1"/>
  <c r="C333" i="1"/>
  <c r="B333" i="1"/>
  <c r="A333" i="1"/>
  <c r="C332" i="1"/>
  <c r="A332" i="1" s="1"/>
  <c r="B332" i="1"/>
  <c r="C331" i="1"/>
  <c r="B331" i="1"/>
  <c r="A331" i="1" s="1"/>
  <c r="C330" i="1"/>
  <c r="B330" i="1"/>
  <c r="A330" i="1"/>
  <c r="C329" i="1"/>
  <c r="B329" i="1"/>
  <c r="A329" i="1" s="1"/>
  <c r="C328" i="1"/>
  <c r="B328" i="1"/>
  <c r="A328" i="1"/>
  <c r="C327" i="1"/>
  <c r="B327" i="1"/>
  <c r="A327" i="1" s="1"/>
  <c r="C326" i="1"/>
  <c r="B326" i="1"/>
  <c r="A326" i="1"/>
  <c r="C325" i="1"/>
  <c r="B325" i="1"/>
  <c r="A325" i="1" s="1"/>
  <c r="C324" i="1"/>
  <c r="B324" i="1"/>
  <c r="C323" i="1"/>
  <c r="A323" i="1" s="1"/>
  <c r="B323" i="1"/>
  <c r="C322" i="1"/>
  <c r="B322" i="1"/>
  <c r="A322" i="1" s="1"/>
  <c r="C321" i="1"/>
  <c r="B321" i="1"/>
  <c r="A321" i="1"/>
  <c r="C320" i="1"/>
  <c r="B320" i="1"/>
  <c r="A320" i="1"/>
  <c r="C319" i="1"/>
  <c r="B319" i="1"/>
  <c r="A319" i="1" s="1"/>
  <c r="C318" i="1"/>
  <c r="B318" i="1"/>
  <c r="A318" i="1"/>
  <c r="C317" i="1"/>
  <c r="A317" i="1" s="1"/>
  <c r="B317" i="1"/>
  <c r="C316" i="1"/>
  <c r="A316" i="1" s="1"/>
  <c r="B316" i="1"/>
  <c r="C315" i="1"/>
  <c r="A315" i="1" s="1"/>
  <c r="B315" i="1"/>
  <c r="C314" i="1"/>
  <c r="B314" i="1"/>
  <c r="A314" i="1" s="1"/>
  <c r="C313" i="1"/>
  <c r="B313" i="1"/>
  <c r="A313" i="1"/>
  <c r="A314" i="4"/>
  <c r="C312" i="1"/>
  <c r="B312" i="1"/>
  <c r="C311" i="1"/>
  <c r="B311" i="1"/>
  <c r="A311" i="1" s="1"/>
  <c r="C310" i="1"/>
  <c r="B310" i="1"/>
  <c r="A310" i="1" s="1"/>
  <c r="C309" i="1"/>
  <c r="B309" i="1"/>
  <c r="A309" i="1" s="1"/>
  <c r="C308" i="1"/>
  <c r="B308" i="1"/>
  <c r="A308" i="1" s="1"/>
  <c r="C307" i="1"/>
  <c r="B307" i="1"/>
  <c r="C306" i="1"/>
  <c r="B306" i="1"/>
  <c r="A306" i="1" s="1"/>
  <c r="C305" i="1"/>
  <c r="B305" i="1"/>
  <c r="A305" i="1" s="1"/>
  <c r="C304" i="1"/>
  <c r="B304" i="1"/>
  <c r="A304" i="1" s="1"/>
  <c r="C303" i="1"/>
  <c r="B303" i="1"/>
  <c r="A303" i="1" s="1"/>
  <c r="C302" i="1"/>
  <c r="B302" i="1"/>
  <c r="A302" i="1" s="1"/>
  <c r="C301" i="1"/>
  <c r="B301" i="1"/>
  <c r="A301" i="1" s="1"/>
  <c r="C300" i="1"/>
  <c r="B300" i="1"/>
  <c r="C299" i="1"/>
  <c r="B299" i="1"/>
  <c r="C298" i="1"/>
  <c r="B298" i="1"/>
  <c r="A298" i="1" s="1"/>
  <c r="C297" i="1"/>
  <c r="B297" i="1"/>
  <c r="A297" i="1" s="1"/>
  <c r="C296" i="1"/>
  <c r="B296" i="1"/>
  <c r="C295" i="1"/>
  <c r="B295" i="1"/>
  <c r="C294" i="1"/>
  <c r="B294" i="1"/>
  <c r="A294" i="1" s="1"/>
  <c r="C293" i="1"/>
  <c r="B293" i="1"/>
  <c r="A293" i="1" s="1"/>
  <c r="C292" i="1"/>
  <c r="B292" i="1"/>
  <c r="A292" i="1" s="1"/>
  <c r="C291" i="1"/>
  <c r="B291" i="1"/>
  <c r="A291" i="1" s="1"/>
  <c r="C290" i="1"/>
  <c r="B290" i="1"/>
  <c r="A290" i="1" s="1"/>
  <c r="C289" i="1"/>
  <c r="B289" i="1"/>
  <c r="A289" i="1" s="1"/>
  <c r="JK58" i="4"/>
  <c r="F45" i="4"/>
  <c r="F44" i="4"/>
  <c r="G32" i="1"/>
  <c r="KG16" i="1"/>
  <c r="JI16" i="1"/>
  <c r="A307" i="1"/>
  <c r="A300" i="1"/>
  <c r="A299" i="1"/>
  <c r="A296" i="1"/>
  <c r="A295" i="1"/>
  <c r="A312" i="1" l="1"/>
  <c r="A334" i="1"/>
  <c r="A324" i="1"/>
  <c r="A290" i="4"/>
  <c r="A266" i="4"/>
  <c r="IM58" i="4" l="1"/>
  <c r="HO58" i="4"/>
  <c r="G31" i="1"/>
  <c r="C288" i="1" l="1"/>
  <c r="B288" i="1"/>
  <c r="C287" i="1"/>
  <c r="B287" i="1"/>
  <c r="A287" i="1" s="1"/>
  <c r="C286" i="1"/>
  <c r="B286" i="1"/>
  <c r="C285" i="1"/>
  <c r="B285" i="1"/>
  <c r="C284" i="1"/>
  <c r="B284" i="1"/>
  <c r="A284" i="1" s="1"/>
  <c r="C283" i="1"/>
  <c r="B283" i="1"/>
  <c r="C282" i="1"/>
  <c r="B282" i="1"/>
  <c r="C281" i="1"/>
  <c r="B281" i="1"/>
  <c r="C280" i="1"/>
  <c r="B280" i="1"/>
  <c r="C279" i="1"/>
  <c r="B279" i="1"/>
  <c r="C278" i="1"/>
  <c r="B278" i="1"/>
  <c r="A278" i="1" s="1"/>
  <c r="C277" i="1"/>
  <c r="B277" i="1"/>
  <c r="C276" i="1"/>
  <c r="B276" i="1"/>
  <c r="A276" i="1" s="1"/>
  <c r="C275" i="1"/>
  <c r="B275" i="1"/>
  <c r="A275" i="1" s="1"/>
  <c r="C274" i="1"/>
  <c r="B274" i="1"/>
  <c r="C273" i="1"/>
  <c r="B273" i="1"/>
  <c r="C272" i="1"/>
  <c r="B272" i="1"/>
  <c r="C271" i="1"/>
  <c r="B271" i="1"/>
  <c r="A271" i="1" s="1"/>
  <c r="C270" i="1"/>
  <c r="B270" i="1"/>
  <c r="A270" i="1" s="1"/>
  <c r="C269" i="1"/>
  <c r="B269" i="1"/>
  <c r="C268" i="1"/>
  <c r="B268" i="1"/>
  <c r="A268" i="1" s="1"/>
  <c r="C267" i="1"/>
  <c r="B267" i="1"/>
  <c r="C266" i="1"/>
  <c r="B266" i="1"/>
  <c r="C265" i="1"/>
  <c r="B265" i="1"/>
  <c r="G20" i="1"/>
  <c r="G58" i="4"/>
  <c r="A267" i="1" l="1"/>
  <c r="A277" i="1"/>
  <c r="A279" i="1"/>
  <c r="A288" i="1"/>
  <c r="A283" i="1"/>
  <c r="A269" i="1"/>
  <c r="A266" i="1"/>
  <c r="A274" i="1"/>
  <c r="A282" i="1"/>
  <c r="A286" i="1"/>
  <c r="A265" i="1"/>
  <c r="A281" i="1"/>
  <c r="A272" i="1"/>
  <c r="A285" i="1"/>
  <c r="A273" i="1"/>
  <c r="A280" i="1"/>
  <c r="GQ58" i="4"/>
  <c r="FS58" i="4"/>
  <c r="EU58" i="4"/>
  <c r="DW58" i="4"/>
  <c r="CY58" i="4"/>
  <c r="CA58" i="4"/>
  <c r="BC58" i="4"/>
  <c r="AE58" i="4"/>
  <c r="F43" i="4"/>
  <c r="F42" i="4"/>
  <c r="F41" i="4"/>
  <c r="F40" i="4"/>
  <c r="F39" i="4"/>
  <c r="F38" i="4"/>
  <c r="F37" i="4"/>
  <c r="F36" i="4"/>
  <c r="F35" i="4"/>
  <c r="F34" i="4"/>
  <c r="F33" i="4"/>
  <c r="A26" i="4"/>
  <c r="IK16" i="1"/>
  <c r="HM16" i="1"/>
  <c r="GO16" i="1"/>
  <c r="FQ16" i="1"/>
  <c r="ES16" i="1"/>
  <c r="DU16" i="1"/>
  <c r="CW16" i="1"/>
  <c r="BY16" i="1"/>
  <c r="BA16" i="1"/>
  <c r="AC16" i="1"/>
  <c r="E16" i="1"/>
  <c r="G30" i="1"/>
  <c r="G29" i="1"/>
  <c r="G28" i="1"/>
  <c r="G27" i="1"/>
  <c r="G26" i="1"/>
  <c r="G25" i="1"/>
  <c r="G24" i="1"/>
  <c r="G23" i="1"/>
  <c r="G22" i="1"/>
  <c r="G21" i="1"/>
  <c r="C264" i="1"/>
  <c r="B264" i="1"/>
  <c r="C263" i="1"/>
  <c r="B263" i="1"/>
  <c r="A263" i="1" s="1"/>
  <c r="C262" i="1"/>
  <c r="B262" i="1"/>
  <c r="A262" i="1" s="1"/>
  <c r="C261" i="1"/>
  <c r="B261" i="1"/>
  <c r="C260" i="1"/>
  <c r="B260" i="1"/>
  <c r="A260" i="1" s="1"/>
  <c r="C259" i="1"/>
  <c r="B259" i="1"/>
  <c r="C258" i="1"/>
  <c r="B258" i="1"/>
  <c r="C257" i="1"/>
  <c r="B257" i="1"/>
  <c r="A257" i="1"/>
  <c r="C256" i="1"/>
  <c r="B256" i="1"/>
  <c r="C255" i="1"/>
  <c r="B255" i="1"/>
  <c r="A255" i="1" s="1"/>
  <c r="C254" i="1"/>
  <c r="B254" i="1"/>
  <c r="C253" i="1"/>
  <c r="B253" i="1"/>
  <c r="C252" i="1"/>
  <c r="B252" i="1"/>
  <c r="C251" i="1"/>
  <c r="B251" i="1"/>
  <c r="C250" i="1"/>
  <c r="B250" i="1"/>
  <c r="A250" i="1" s="1"/>
  <c r="C249" i="1"/>
  <c r="B249" i="1"/>
  <c r="A249" i="1" s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A242" i="1" s="1"/>
  <c r="C241" i="1"/>
  <c r="B241" i="1"/>
  <c r="A241" i="1" s="1"/>
  <c r="A242" i="4"/>
  <c r="A218" i="4"/>
  <c r="A194" i="4"/>
  <c r="A170" i="4"/>
  <c r="A146" i="4"/>
  <c r="A122" i="4"/>
  <c r="A98" i="4"/>
  <c r="A74" i="4"/>
  <c r="A50" i="4"/>
  <c r="A247" i="1" l="1"/>
  <c r="A261" i="1"/>
  <c r="A244" i="1"/>
  <c r="A252" i="1"/>
  <c r="A256" i="1"/>
  <c r="A258" i="1"/>
  <c r="A248" i="1"/>
  <c r="A245" i="1"/>
  <c r="A253" i="1"/>
  <c r="A264" i="1"/>
  <c r="A243" i="1"/>
  <c r="A254" i="1"/>
  <c r="A259" i="1"/>
  <c r="A246" i="1"/>
  <c r="A25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A220" i="1" s="1"/>
  <c r="C219" i="1"/>
  <c r="B219" i="1"/>
  <c r="C218" i="1"/>
  <c r="B218" i="1"/>
  <c r="C217" i="1"/>
  <c r="B217" i="1"/>
  <c r="A228" i="1" l="1"/>
  <c r="A238" i="1"/>
  <c r="A226" i="1"/>
  <c r="A234" i="1"/>
  <c r="A223" i="1"/>
  <c r="A231" i="1"/>
  <c r="A239" i="1"/>
  <c r="A237" i="1"/>
  <c r="A227" i="1"/>
  <c r="A222" i="1"/>
  <c r="A225" i="1"/>
  <c r="A233" i="1"/>
  <c r="A240" i="1"/>
  <c r="A230" i="1"/>
  <c r="A217" i="1"/>
  <c r="A235" i="1"/>
  <c r="A218" i="1"/>
  <c r="A221" i="1"/>
  <c r="A236" i="1"/>
  <c r="A219" i="1"/>
  <c r="A224" i="1"/>
  <c r="A229" i="1"/>
  <c r="A23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A212" i="1" s="1"/>
  <c r="B213" i="1"/>
  <c r="C213" i="1"/>
  <c r="B214" i="1"/>
  <c r="C214" i="1"/>
  <c r="B215" i="1"/>
  <c r="C215" i="1"/>
  <c r="B216" i="1"/>
  <c r="C216" i="1"/>
  <c r="A207" i="1" l="1"/>
  <c r="A211" i="1"/>
  <c r="A195" i="1"/>
  <c r="A210" i="1"/>
  <c r="A194" i="1"/>
  <c r="A203" i="1"/>
  <c r="A201" i="1"/>
  <c r="A199" i="1"/>
  <c r="A215" i="1"/>
  <c r="A209" i="1"/>
  <c r="A208" i="1"/>
  <c r="A204" i="1"/>
  <c r="A200" i="1"/>
  <c r="A196" i="1"/>
  <c r="A193" i="1"/>
  <c r="A214" i="1"/>
  <c r="A198" i="1"/>
  <c r="A197" i="1"/>
  <c r="A202" i="1"/>
  <c r="A213" i="1"/>
  <c r="A206" i="1"/>
  <c r="A205" i="1"/>
  <c r="A216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A171" i="1" l="1"/>
  <c r="A175" i="1"/>
  <c r="A159" i="1"/>
  <c r="A191" i="1"/>
  <c r="A187" i="1"/>
  <c r="A183" i="1"/>
  <c r="A179" i="1"/>
  <c r="A167" i="1"/>
  <c r="A163" i="1"/>
  <c r="A155" i="1"/>
  <c r="A151" i="1"/>
  <c r="A147" i="1"/>
  <c r="A190" i="1"/>
  <c r="A174" i="1"/>
  <c r="A166" i="1"/>
  <c r="A158" i="1"/>
  <c r="A154" i="1"/>
  <c r="A150" i="1"/>
  <c r="A146" i="1"/>
  <c r="A182" i="1"/>
  <c r="A170" i="1"/>
  <c r="A162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78" i="1"/>
  <c r="A192" i="1"/>
  <c r="A180" i="1"/>
  <c r="A172" i="1"/>
  <c r="A164" i="1"/>
  <c r="A160" i="1"/>
  <c r="A156" i="1"/>
  <c r="A152" i="1"/>
  <c r="A148" i="1"/>
  <c r="A188" i="1"/>
  <c r="A176" i="1"/>
  <c r="A186" i="1"/>
  <c r="A184" i="1"/>
  <c r="A168" i="1"/>
  <c r="B129" i="1" l="1"/>
  <c r="A129" i="1" s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" i="1"/>
  <c r="C1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E12" i="1" l="1" a="1"/>
  <c r="A109" i="1"/>
  <c r="A49" i="1"/>
  <c r="A141" i="1"/>
  <c r="A114" i="1"/>
  <c r="A106" i="1"/>
  <c r="A70" i="1"/>
  <c r="A58" i="1"/>
  <c r="A46" i="1"/>
  <c r="A131" i="1"/>
  <c r="A98" i="1"/>
  <c r="A86" i="1"/>
  <c r="A62" i="1"/>
  <c r="A26" i="1"/>
  <c r="A66" i="1"/>
  <c r="A54" i="1"/>
  <c r="A42" i="1"/>
  <c r="A20" i="1"/>
  <c r="A140" i="1"/>
  <c r="A8" i="1"/>
  <c r="A31" i="1"/>
  <c r="A135" i="1"/>
  <c r="A88" i="1"/>
  <c r="A87" i="1"/>
  <c r="A27" i="1"/>
  <c r="A104" i="1"/>
  <c r="A80" i="1"/>
  <c r="A68" i="1"/>
  <c r="A64" i="1"/>
  <c r="A60" i="1"/>
  <c r="A56" i="1"/>
  <c r="A48" i="1"/>
  <c r="A16" i="1"/>
  <c r="A12" i="1"/>
  <c r="A4" i="1"/>
  <c r="A100" i="1"/>
  <c r="A72" i="1"/>
  <c r="A22" i="1"/>
  <c r="A18" i="1"/>
  <c r="A10" i="1"/>
  <c r="A6" i="1"/>
  <c r="A65" i="1"/>
  <c r="A61" i="1"/>
  <c r="A21" i="1"/>
  <c r="A1" i="1"/>
  <c r="A123" i="1"/>
  <c r="A121" i="1"/>
  <c r="A137" i="1"/>
  <c r="A119" i="1"/>
  <c r="A117" i="1"/>
  <c r="A115" i="1"/>
  <c r="A59" i="1"/>
  <c r="A9" i="1"/>
  <c r="A91" i="1"/>
  <c r="A53" i="1"/>
  <c r="A7" i="1"/>
  <c r="A35" i="1"/>
  <c r="A89" i="1"/>
  <c r="A85" i="1"/>
  <c r="A83" i="1"/>
  <c r="A81" i="1"/>
  <c r="A79" i="1"/>
  <c r="A77" i="1"/>
  <c r="A75" i="1"/>
  <c r="A73" i="1"/>
  <c r="A67" i="1"/>
  <c r="A51" i="1"/>
  <c r="A47" i="1"/>
  <c r="A45" i="1"/>
  <c r="A43" i="1"/>
  <c r="A29" i="1"/>
  <c r="A25" i="1"/>
  <c r="A23" i="1"/>
  <c r="A19" i="1"/>
  <c r="A15" i="1"/>
  <c r="A13" i="1"/>
  <c r="A3" i="1"/>
  <c r="A126" i="1"/>
  <c r="A122" i="1"/>
  <c r="A116" i="1"/>
  <c r="A110" i="1"/>
  <c r="A108" i="1"/>
  <c r="A38" i="1"/>
  <c r="A36" i="1"/>
  <c r="A2" i="1"/>
  <c r="A142" i="1"/>
  <c r="A138" i="1"/>
  <c r="A136" i="1"/>
  <c r="A134" i="1"/>
  <c r="A132" i="1"/>
  <c r="A130" i="1"/>
  <c r="A127" i="1"/>
  <c r="A57" i="1"/>
  <c r="A55" i="1"/>
  <c r="A40" i="1"/>
  <c r="A34" i="1"/>
  <c r="A32" i="1"/>
  <c r="A30" i="1"/>
  <c r="A28" i="1"/>
  <c r="A24" i="1"/>
  <c r="A14" i="1"/>
  <c r="A11" i="1"/>
  <c r="A5" i="1"/>
  <c r="A144" i="1"/>
  <c r="A96" i="1"/>
  <c r="A92" i="1"/>
  <c r="A69" i="1"/>
  <c r="A128" i="1"/>
  <c r="A124" i="1"/>
  <c r="A113" i="1"/>
  <c r="A111" i="1"/>
  <c r="A99" i="1"/>
  <c r="A95" i="1"/>
  <c r="A93" i="1"/>
  <c r="A78" i="1"/>
  <c r="A76" i="1"/>
  <c r="A74" i="1"/>
  <c r="A37" i="1"/>
  <c r="A33" i="1"/>
  <c r="A143" i="1"/>
  <c r="A139" i="1"/>
  <c r="A133" i="1"/>
  <c r="A125" i="1"/>
  <c r="A102" i="1"/>
  <c r="A94" i="1"/>
  <c r="A90" i="1"/>
  <c r="A82" i="1"/>
  <c r="A71" i="1"/>
  <c r="A63" i="1"/>
  <c r="A120" i="1"/>
  <c r="A118" i="1"/>
  <c r="A52" i="1"/>
  <c r="A50" i="1"/>
  <c r="A44" i="1"/>
  <c r="A17" i="1"/>
  <c r="A107" i="1"/>
  <c r="A105" i="1"/>
  <c r="A103" i="1"/>
  <c r="A101" i="1"/>
  <c r="A97" i="1"/>
  <c r="A112" i="1"/>
  <c r="A84" i="1"/>
  <c r="A41" i="1"/>
  <c r="A39" i="1"/>
  <c r="E12" i="1" l="1"/>
  <c r="L12" i="1"/>
  <c r="AK12" i="1"/>
  <c r="BJ12" i="1"/>
  <c r="CM12" i="1"/>
  <c r="DL12" i="1"/>
  <c r="EK12" i="1"/>
  <c r="FO12" i="1"/>
  <c r="GN12" i="1"/>
  <c r="HM12" i="1"/>
  <c r="IQ12" i="1"/>
  <c r="JP12" i="1"/>
  <c r="JP10" i="1" s="1"/>
  <c r="KO12" i="1"/>
  <c r="LS12" i="1"/>
  <c r="T13" i="1"/>
  <c r="AS13" i="1"/>
  <c r="BV13" i="1"/>
  <c r="CT13" i="1"/>
  <c r="DR13" i="1"/>
  <c r="EP13" i="1"/>
  <c r="FR13" i="1"/>
  <c r="GP13" i="1"/>
  <c r="HN13" i="1"/>
  <c r="IL13" i="1"/>
  <c r="JN13" i="1"/>
  <c r="KL13" i="1"/>
  <c r="LJ13" i="1"/>
  <c r="AM12" i="1"/>
  <c r="JR12" i="1"/>
  <c r="CV13" i="1"/>
  <c r="FT13" i="1"/>
  <c r="IN13" i="1"/>
  <c r="LL13" i="1"/>
  <c r="AN12" i="1"/>
  <c r="EN12" i="1"/>
  <c r="GQ12" i="1"/>
  <c r="IT12" i="1"/>
  <c r="IT10" i="1" s="1"/>
  <c r="KR12" i="1"/>
  <c r="W13" i="1"/>
  <c r="BY13" i="1"/>
  <c r="DU13" i="1"/>
  <c r="GS13" i="1"/>
  <c r="M12" i="1"/>
  <c r="AL12" i="1"/>
  <c r="BK12" i="1"/>
  <c r="CN12" i="1"/>
  <c r="DM12" i="1"/>
  <c r="EL12" i="1"/>
  <c r="FP12" i="1"/>
  <c r="GO12" i="1"/>
  <c r="HN12" i="1"/>
  <c r="IR12" i="1"/>
  <c r="JQ12" i="1"/>
  <c r="KP12" i="1"/>
  <c r="LT12" i="1"/>
  <c r="U13" i="1"/>
  <c r="AT13" i="1"/>
  <c r="BW13" i="1"/>
  <c r="CU13" i="1"/>
  <c r="DS13" i="1"/>
  <c r="EQ13" i="1"/>
  <c r="FS13" i="1"/>
  <c r="GQ13" i="1"/>
  <c r="HO13" i="1"/>
  <c r="IM13" i="1"/>
  <c r="JO13" i="1"/>
  <c r="KM13" i="1"/>
  <c r="LK13" i="1"/>
  <c r="N12" i="1"/>
  <c r="BL12" i="1"/>
  <c r="CO12" i="1"/>
  <c r="DN12" i="1"/>
  <c r="EM12" i="1"/>
  <c r="FQ12" i="1"/>
  <c r="GP12" i="1"/>
  <c r="HO12" i="1"/>
  <c r="IS12" i="1"/>
  <c r="KQ12" i="1"/>
  <c r="LU12" i="1"/>
  <c r="LU10" i="1" s="1"/>
  <c r="V13" i="1"/>
  <c r="AU13" i="1"/>
  <c r="BX13" i="1"/>
  <c r="DT13" i="1"/>
  <c r="ER13" i="1"/>
  <c r="GR13" i="1"/>
  <c r="HP13" i="1"/>
  <c r="JP13" i="1"/>
  <c r="KN13" i="1"/>
  <c r="O12" i="1"/>
  <c r="BQ12" i="1"/>
  <c r="CP12" i="1"/>
  <c r="DO12" i="1"/>
  <c r="FR12" i="1"/>
  <c r="HP12" i="1"/>
  <c r="JS12" i="1"/>
  <c r="JS10" i="1" s="1"/>
  <c r="IW64" i="4" s="1"/>
  <c r="LV12" i="1"/>
  <c r="LV10" i="1" s="1"/>
  <c r="AV13" i="1"/>
  <c r="CW13" i="1"/>
  <c r="EW13" i="1"/>
  <c r="FU13" i="1"/>
  <c r="AJ12" i="1"/>
  <c r="BU12" i="1"/>
  <c r="CX12" i="1"/>
  <c r="EF12" i="1"/>
  <c r="FN12" i="1"/>
  <c r="GU12" i="1"/>
  <c r="IC12" i="1"/>
  <c r="JK12" i="1"/>
  <c r="JK10" i="1" s="1"/>
  <c r="KN12" i="1"/>
  <c r="LZ12" i="1"/>
  <c r="AJ13" i="1"/>
  <c r="BM13" i="1"/>
  <c r="CS13" i="1"/>
  <c r="EC13" i="1"/>
  <c r="FE13" i="1"/>
  <c r="GK13" i="1"/>
  <c r="HM13" i="1"/>
  <c r="IU13" i="1"/>
  <c r="JV13" i="1"/>
  <c r="LA13" i="1"/>
  <c r="MB13" i="1"/>
  <c r="CY12" i="1"/>
  <c r="FS12" i="1"/>
  <c r="ID12" i="1"/>
  <c r="JL12" i="1"/>
  <c r="JL10" i="1" s="1"/>
  <c r="KX12" i="1"/>
  <c r="AK13" i="1"/>
  <c r="BN13" i="1"/>
  <c r="CX13" i="1"/>
  <c r="ED13" i="1"/>
  <c r="FF13" i="1"/>
  <c r="GL13" i="1"/>
  <c r="HQ13" i="1"/>
  <c r="IV13" i="1"/>
  <c r="JW13" i="1"/>
  <c r="AO12" i="1"/>
  <c r="BV12" i="1"/>
  <c r="EG12" i="1"/>
  <c r="GV12" i="1"/>
  <c r="MA12" i="1"/>
  <c r="LB13" i="1"/>
  <c r="AP12" i="1"/>
  <c r="BW12" i="1"/>
  <c r="CZ12" i="1"/>
  <c r="EH12" i="1"/>
  <c r="FT12" i="1"/>
  <c r="HB12" i="1"/>
  <c r="IE12" i="1"/>
  <c r="JM12" i="1"/>
  <c r="KY12" i="1"/>
  <c r="MB12" i="1"/>
  <c r="MB10" i="1" s="1"/>
  <c r="AL13" i="1"/>
  <c r="BO13" i="1"/>
  <c r="CY13" i="1"/>
  <c r="EE13" i="1"/>
  <c r="FG13" i="1"/>
  <c r="GM13" i="1"/>
  <c r="HR13" i="1"/>
  <c r="HR10" i="1" s="1"/>
  <c r="IW13" i="1"/>
  <c r="IW10" i="1" s="1"/>
  <c r="JX13" i="1"/>
  <c r="LC13" i="1"/>
  <c r="J12" i="1"/>
  <c r="AQ12" i="1"/>
  <c r="BX12" i="1"/>
  <c r="DF12" i="1"/>
  <c r="EI12" i="1"/>
  <c r="FU12" i="1"/>
  <c r="HC12" i="1"/>
  <c r="IF12" i="1"/>
  <c r="JN12" i="1"/>
  <c r="JN10" i="1" s="1"/>
  <c r="IR64" i="4" s="1"/>
  <c r="KZ12" i="1"/>
  <c r="E13" i="1"/>
  <c r="AM13" i="1"/>
  <c r="BP13" i="1"/>
  <c r="CZ13" i="1"/>
  <c r="EF13" i="1"/>
  <c r="FH13" i="1"/>
  <c r="GN13" i="1"/>
  <c r="HS13" i="1"/>
  <c r="IX13" i="1"/>
  <c r="JY13" i="1"/>
  <c r="LD13" i="1"/>
  <c r="K12" i="1"/>
  <c r="AR12" i="1"/>
  <c r="BY12" i="1"/>
  <c r="DG12" i="1"/>
  <c r="EJ12" i="1"/>
  <c r="FV12" i="1"/>
  <c r="HD12" i="1"/>
  <c r="IG12" i="1"/>
  <c r="JO12" i="1"/>
  <c r="JO10" i="1" s="1"/>
  <c r="IS64" i="4" s="1"/>
  <c r="LA12" i="1"/>
  <c r="F13" i="1"/>
  <c r="AN13" i="1"/>
  <c r="BU13" i="1"/>
  <c r="DA13" i="1"/>
  <c r="EG13" i="1"/>
  <c r="FI13" i="1"/>
  <c r="GO13" i="1"/>
  <c r="HT13" i="1"/>
  <c r="IY13" i="1"/>
  <c r="JZ13" i="1"/>
  <c r="LE13" i="1"/>
  <c r="P12" i="1"/>
  <c r="AX12" i="1"/>
  <c r="BZ12" i="1"/>
  <c r="DH12" i="1"/>
  <c r="ET12" i="1"/>
  <c r="FW12" i="1"/>
  <c r="HE12" i="1"/>
  <c r="IH12" i="1"/>
  <c r="JT12" i="1"/>
  <c r="LB12" i="1"/>
  <c r="G13" i="1"/>
  <c r="AO13" i="1"/>
  <c r="BZ13" i="1"/>
  <c r="DB13" i="1"/>
  <c r="EH13" i="1"/>
  <c r="FJ13" i="1"/>
  <c r="GT13" i="1"/>
  <c r="HY13" i="1"/>
  <c r="IZ13" i="1"/>
  <c r="KA13" i="1"/>
  <c r="LF13" i="1"/>
  <c r="Q12" i="1"/>
  <c r="AY12" i="1"/>
  <c r="CA12" i="1"/>
  <c r="DI12" i="1"/>
  <c r="EU12" i="1"/>
  <c r="FX12" i="1"/>
  <c r="HF12" i="1"/>
  <c r="II12" i="1"/>
  <c r="JU12" i="1"/>
  <c r="LC12" i="1"/>
  <c r="H13" i="1"/>
  <c r="AP13" i="1"/>
  <c r="CA13" i="1"/>
  <c r="DC13" i="1"/>
  <c r="EI13" i="1"/>
  <c r="FK13" i="1"/>
  <c r="GU13" i="1"/>
  <c r="HZ13" i="1"/>
  <c r="JA13" i="1"/>
  <c r="KB13" i="1"/>
  <c r="LG13" i="1"/>
  <c r="R12" i="1"/>
  <c r="AZ12" i="1"/>
  <c r="CB12" i="1"/>
  <c r="DJ12" i="1"/>
  <c r="EV12" i="1"/>
  <c r="FY12" i="1"/>
  <c r="HG12" i="1"/>
  <c r="IJ12" i="1"/>
  <c r="JV12" i="1"/>
  <c r="LD12" i="1"/>
  <c r="N13" i="1"/>
  <c r="BC12" i="1"/>
  <c r="BE12" i="1"/>
  <c r="DK12" i="1"/>
  <c r="FE12" i="1"/>
  <c r="HL12" i="1"/>
  <c r="JW12" i="1"/>
  <c r="LR12" i="1"/>
  <c r="BD13" i="1"/>
  <c r="CQ13" i="1"/>
  <c r="EO13" i="1"/>
  <c r="GF13" i="1"/>
  <c r="IG13" i="1"/>
  <c r="KG13" i="1"/>
  <c r="LV13" i="1"/>
  <c r="BF12" i="1"/>
  <c r="DP12" i="1"/>
  <c r="FF12" i="1"/>
  <c r="HV12" i="1"/>
  <c r="JX12" i="1"/>
  <c r="LW12" i="1"/>
  <c r="BE13" i="1"/>
  <c r="CR13" i="1"/>
  <c r="EX13" i="1"/>
  <c r="GV13" i="1"/>
  <c r="IH13" i="1"/>
  <c r="KH13" i="1"/>
  <c r="LW13" i="1"/>
  <c r="BG12" i="1"/>
  <c r="DQ12" i="1"/>
  <c r="FG12" i="1"/>
  <c r="HW12" i="1"/>
  <c r="KD12" i="1"/>
  <c r="LX12" i="1"/>
  <c r="BF13" i="1"/>
  <c r="DD13" i="1"/>
  <c r="EY13" i="1"/>
  <c r="GW13" i="1"/>
  <c r="II13" i="1"/>
  <c r="KI13" i="1"/>
  <c r="JM61" i="4" s="1"/>
  <c r="LX13" i="1"/>
  <c r="DR12" i="1"/>
  <c r="LY13" i="1"/>
  <c r="S12" i="1"/>
  <c r="DS12" i="1"/>
  <c r="FZ12" i="1"/>
  <c r="HY12" i="1"/>
  <c r="KF12" i="1"/>
  <c r="BH13" i="1"/>
  <c r="DJ13" i="1"/>
  <c r="FA13" i="1"/>
  <c r="IK13" i="1"/>
  <c r="KK13" i="1"/>
  <c r="JO61" i="4" s="1"/>
  <c r="T12" i="1"/>
  <c r="BR12" i="1"/>
  <c r="DT12" i="1"/>
  <c r="HZ12" i="1"/>
  <c r="KG12" i="1"/>
  <c r="KG10" i="1" s="1"/>
  <c r="JK64" i="4" s="1"/>
  <c r="P13" i="1"/>
  <c r="BI13" i="1"/>
  <c r="DK13" i="1"/>
  <c r="GZ13" i="1"/>
  <c r="IS13" i="1"/>
  <c r="IS10" i="1" s="1"/>
  <c r="KO13" i="1"/>
  <c r="BH12" i="1"/>
  <c r="FH12" i="1"/>
  <c r="HX12" i="1"/>
  <c r="KE12" i="1"/>
  <c r="LY12" i="1"/>
  <c r="BG13" i="1"/>
  <c r="DI13" i="1"/>
  <c r="EZ13" i="1"/>
  <c r="GX13" i="1"/>
  <c r="IJ13" i="1"/>
  <c r="KJ13" i="1"/>
  <c r="JN61" i="4" s="1"/>
  <c r="BI12" i="1"/>
  <c r="O13" i="1"/>
  <c r="GY13" i="1"/>
  <c r="LZ13" i="1"/>
  <c r="GA12" i="1"/>
  <c r="FB13" i="1"/>
  <c r="MA13" i="1"/>
  <c r="AF12" i="1"/>
  <c r="AF10" i="1" s="1"/>
  <c r="CW12" i="1"/>
  <c r="GL12" i="1"/>
  <c r="JC12" i="1"/>
  <c r="X13" i="1"/>
  <c r="CH13" i="1"/>
  <c r="AH12" i="1"/>
  <c r="EA12" i="1"/>
  <c r="GR12" i="1"/>
  <c r="JJ12" i="1"/>
  <c r="Z13" i="1"/>
  <c r="CJ13" i="1"/>
  <c r="FQ13" i="1"/>
  <c r="IB13" i="1"/>
  <c r="KQ13" i="1"/>
  <c r="AI12" i="1"/>
  <c r="EB12" i="1"/>
  <c r="GS12" i="1"/>
  <c r="GS10" i="1" s="1"/>
  <c r="KH12" i="1"/>
  <c r="AA13" i="1"/>
  <c r="CO13" i="1"/>
  <c r="FV13" i="1"/>
  <c r="IC13" i="1"/>
  <c r="KR13" i="1"/>
  <c r="BA12" i="1"/>
  <c r="EC12" i="1"/>
  <c r="GT12" i="1"/>
  <c r="KI12" i="1"/>
  <c r="AB13" i="1"/>
  <c r="CP13" i="1"/>
  <c r="FW13" i="1"/>
  <c r="ID13" i="1"/>
  <c r="ID10" i="1" s="1"/>
  <c r="KS13" i="1"/>
  <c r="ED12" i="1"/>
  <c r="HH12" i="1"/>
  <c r="HH10" i="1" s="1"/>
  <c r="KJ12" i="1"/>
  <c r="AH13" i="1"/>
  <c r="DL13" i="1"/>
  <c r="FX13" i="1"/>
  <c r="IE13" i="1"/>
  <c r="IE10" i="1" s="1"/>
  <c r="DN13" i="1"/>
  <c r="BT12" i="1"/>
  <c r="EX12" i="1"/>
  <c r="HK12" i="1"/>
  <c r="KM12" i="1"/>
  <c r="AR13" i="1"/>
  <c r="DO13" i="1"/>
  <c r="GA13" i="1"/>
  <c r="JB13" i="1"/>
  <c r="LH13" i="1"/>
  <c r="CC12" i="1"/>
  <c r="EY12" i="1"/>
  <c r="LE12" i="1"/>
  <c r="LE10" i="1" s="1"/>
  <c r="BB13" i="1"/>
  <c r="DP13" i="1"/>
  <c r="GB13" i="1"/>
  <c r="LI13" i="1"/>
  <c r="JD13" i="1"/>
  <c r="FA12" i="1"/>
  <c r="IP12" i="1"/>
  <c r="LG12" i="1"/>
  <c r="LG10" i="1" s="1"/>
  <c r="BJ13" i="1"/>
  <c r="DV13" i="1"/>
  <c r="GD13" i="1"/>
  <c r="JE13" i="1"/>
  <c r="CF12" i="1"/>
  <c r="FC12" i="1"/>
  <c r="HE13" i="1"/>
  <c r="V12" i="1"/>
  <c r="EK13" i="1"/>
  <c r="CS12" i="1"/>
  <c r="IY12" i="1"/>
  <c r="CD13" i="1"/>
  <c r="HH13" i="1"/>
  <c r="BB12" i="1"/>
  <c r="KT13" i="1"/>
  <c r="BD12" i="1"/>
  <c r="EE12" i="1"/>
  <c r="HI12" i="1"/>
  <c r="KK12" i="1"/>
  <c r="AI13" i="1"/>
  <c r="DM13" i="1"/>
  <c r="FY13" i="1"/>
  <c r="IF13" i="1"/>
  <c r="KU13" i="1"/>
  <c r="BS12" i="1"/>
  <c r="EW12" i="1"/>
  <c r="HJ12" i="1"/>
  <c r="KL12" i="1"/>
  <c r="AQ13" i="1"/>
  <c r="FZ13" i="1"/>
  <c r="IT13" i="1"/>
  <c r="KV13" i="1"/>
  <c r="IA12" i="1"/>
  <c r="JC13" i="1"/>
  <c r="CD12" i="1"/>
  <c r="EZ12" i="1"/>
  <c r="IB12" i="1"/>
  <c r="LF12" i="1"/>
  <c r="LF10" i="1" s="1"/>
  <c r="BC13" i="1"/>
  <c r="DQ13" i="1"/>
  <c r="GC13" i="1"/>
  <c r="LM13" i="1"/>
  <c r="CE12" i="1"/>
  <c r="LN13" i="1"/>
  <c r="FB12" i="1"/>
  <c r="IU12" i="1"/>
  <c r="LH12" i="1"/>
  <c r="BK13" i="1"/>
  <c r="DW13" i="1"/>
  <c r="GE13" i="1"/>
  <c r="JF13" i="1"/>
  <c r="LO13" i="1"/>
  <c r="CL12" i="1"/>
  <c r="IV12" i="1"/>
  <c r="LI12" i="1"/>
  <c r="BL13" i="1"/>
  <c r="DX13" i="1"/>
  <c r="JG13" i="1"/>
  <c r="LP13" i="1"/>
  <c r="U12" i="1"/>
  <c r="U10" i="1" s="1"/>
  <c r="CQ12" i="1"/>
  <c r="FD12" i="1"/>
  <c r="IW12" i="1"/>
  <c r="LJ12" i="1"/>
  <c r="CB13" i="1"/>
  <c r="EJ13" i="1"/>
  <c r="HF13" i="1"/>
  <c r="JH13" i="1"/>
  <c r="LU13" i="1"/>
  <c r="CR12" i="1"/>
  <c r="GB12" i="1"/>
  <c r="IX12" i="1"/>
  <c r="LK12" i="1"/>
  <c r="LK10" i="1" s="1"/>
  <c r="CC13" i="1"/>
  <c r="HG13" i="1"/>
  <c r="JM13" i="1"/>
  <c r="W12" i="1"/>
  <c r="GH12" i="1"/>
  <c r="LL12" i="1"/>
  <c r="LL10" i="1" s="1"/>
  <c r="EL13" i="1"/>
  <c r="JQ13" i="1"/>
  <c r="GK12" i="1"/>
  <c r="HJ13" i="1"/>
  <c r="GM12" i="1"/>
  <c r="HK13" i="1"/>
  <c r="IZ12" i="1"/>
  <c r="HL13" i="1"/>
  <c r="JA12" i="1"/>
  <c r="IA13" i="1"/>
  <c r="JB12" i="1"/>
  <c r="JR13" i="1"/>
  <c r="JD12" i="1"/>
  <c r="JS13" i="1"/>
  <c r="Q13" i="1"/>
  <c r="JT13" i="1"/>
  <c r="R13" i="1"/>
  <c r="JU13" i="1"/>
  <c r="S13" i="1"/>
  <c r="Y13" i="1"/>
  <c r="X12" i="1"/>
  <c r="CF13" i="1"/>
  <c r="CG13" i="1"/>
  <c r="AG12" i="1"/>
  <c r="CT12" i="1"/>
  <c r="EN13" i="1"/>
  <c r="FC13" i="1"/>
  <c r="FD13" i="1"/>
  <c r="GI12" i="1"/>
  <c r="GJ12" i="1"/>
  <c r="HI13" i="1"/>
  <c r="KP13" i="1"/>
  <c r="CE13" i="1"/>
  <c r="AD12" i="1"/>
  <c r="AE12" i="1"/>
  <c r="CI13" i="1"/>
  <c r="EM13" i="1"/>
  <c r="CU12" i="1"/>
  <c r="CV12" i="1"/>
  <c r="DZ12" i="1"/>
  <c r="FL13" i="1"/>
  <c r="ES12" i="1"/>
  <c r="AZ13" i="1"/>
  <c r="JK13" i="1"/>
  <c r="GY12" i="1"/>
  <c r="ET13" i="1"/>
  <c r="CH12" i="1"/>
  <c r="AC13" i="1"/>
  <c r="DY12" i="1"/>
  <c r="AF13" i="1"/>
  <c r="IQ13" i="1"/>
  <c r="GE12" i="1"/>
  <c r="DZ13" i="1"/>
  <c r="BN12" i="1"/>
  <c r="I13" i="1"/>
  <c r="DE12" i="1"/>
  <c r="L13" i="1"/>
  <c r="L10" i="1" s="1"/>
  <c r="HW13" i="1"/>
  <c r="FK12" i="1"/>
  <c r="DF13" i="1"/>
  <c r="AT12" i="1"/>
  <c r="CK12" i="1"/>
  <c r="LP12" i="1"/>
  <c r="HC13" i="1"/>
  <c r="EQ12" i="1"/>
  <c r="CL13" i="1"/>
  <c r="KS12" i="1"/>
  <c r="HD13" i="1"/>
  <c r="AW12" i="1"/>
  <c r="KV12" i="1"/>
  <c r="GI13" i="1"/>
  <c r="DW12" i="1"/>
  <c r="DW10" i="1" s="1"/>
  <c r="BR13" i="1"/>
  <c r="JY12" i="1"/>
  <c r="JY10" i="1" s="1"/>
  <c r="JH12" i="1"/>
  <c r="KB12" i="1"/>
  <c r="KB10" i="1" s="1"/>
  <c r="DC12" i="1"/>
  <c r="LQ13" i="1"/>
  <c r="I12" i="1"/>
  <c r="I10" i="1" s="1"/>
  <c r="CI12" i="1"/>
  <c r="KW13" i="1"/>
  <c r="IO12" i="1"/>
  <c r="GD12" i="1"/>
  <c r="EB13" i="1"/>
  <c r="FJ12" i="1"/>
  <c r="LS13" i="1"/>
  <c r="JG12" i="1"/>
  <c r="CK13" i="1"/>
  <c r="GG12" i="1"/>
  <c r="GH13" i="1"/>
  <c r="KE13" i="1"/>
  <c r="AW13" i="1"/>
  <c r="LM12" i="1"/>
  <c r="Z12" i="1"/>
  <c r="F12" i="1"/>
  <c r="AC12" i="1"/>
  <c r="FO13" i="1"/>
  <c r="AX13" i="1"/>
  <c r="JE12" i="1"/>
  <c r="BP12" i="1"/>
  <c r="IN12" i="1"/>
  <c r="EU13" i="1"/>
  <c r="AD13" i="1"/>
  <c r="IK12" i="1"/>
  <c r="ES13" i="1"/>
  <c r="AV12" i="1"/>
  <c r="IP13" i="1"/>
  <c r="BM12" i="1"/>
  <c r="HU12" i="1"/>
  <c r="KA12" i="1"/>
  <c r="KA10" i="1" s="1"/>
  <c r="JE64" i="4" s="1"/>
  <c r="DE13" i="1"/>
  <c r="DH13" i="1"/>
  <c r="HB13" i="1"/>
  <c r="Y12" i="1"/>
  <c r="CN13" i="1"/>
  <c r="IM12" i="1"/>
  <c r="BQ13" i="1"/>
  <c r="BT13" i="1"/>
  <c r="HS12" i="1"/>
  <c r="DB12" i="1"/>
  <c r="H12" i="1"/>
  <c r="LT13" i="1"/>
  <c r="HT12" i="1"/>
  <c r="EA13" i="1"/>
  <c r="BO12" i="1"/>
  <c r="J13" i="1"/>
  <c r="KC13" i="1"/>
  <c r="HQ12" i="1"/>
  <c r="BA13" i="1"/>
  <c r="KZ13" i="1"/>
  <c r="GZ12" i="1"/>
  <c r="DG13" i="1"/>
  <c r="AU12" i="1"/>
  <c r="LN12" i="1"/>
  <c r="LN10" i="1" s="1"/>
  <c r="JI13" i="1"/>
  <c r="GW12" i="1"/>
  <c r="AG13" i="1"/>
  <c r="KF13" i="1"/>
  <c r="GF12" i="1"/>
  <c r="CM13" i="1"/>
  <c r="AA12" i="1"/>
  <c r="KT12" i="1"/>
  <c r="IO13" i="1"/>
  <c r="GC12" i="1"/>
  <c r="M13" i="1"/>
  <c r="JL13" i="1"/>
  <c r="FL12" i="1"/>
  <c r="BS13" i="1"/>
  <c r="G12" i="1"/>
  <c r="JZ12" i="1"/>
  <c r="JZ10" i="1" s="1"/>
  <c r="JD64" i="4" s="1"/>
  <c r="HU13" i="1"/>
  <c r="FI12" i="1"/>
  <c r="LQ12" i="1"/>
  <c r="IR13" i="1"/>
  <c r="ER12" i="1"/>
  <c r="AY13" i="1"/>
  <c r="LR13" i="1"/>
  <c r="JF12" i="1"/>
  <c r="HA13" i="1"/>
  <c r="EO12" i="1"/>
  <c r="KW12" i="1"/>
  <c r="HX13" i="1"/>
  <c r="HX10" i="1" s="1"/>
  <c r="DX12" i="1"/>
  <c r="AE13" i="1"/>
  <c r="KX13" i="1"/>
  <c r="IL12" i="1"/>
  <c r="GG13" i="1"/>
  <c r="DU12" i="1"/>
  <c r="KC12" i="1"/>
  <c r="KC10" i="1" s="1"/>
  <c r="GJ13" i="1"/>
  <c r="DD12" i="1"/>
  <c r="K13" i="1"/>
  <c r="KD13" i="1"/>
  <c r="HR12" i="1"/>
  <c r="FM13" i="1"/>
  <c r="DA12" i="1"/>
  <c r="JI12" i="1"/>
  <c r="FP13" i="1"/>
  <c r="CJ12" i="1"/>
  <c r="LO12" i="1"/>
  <c r="LO10" i="1" s="1"/>
  <c r="JJ13" i="1"/>
  <c r="GX12" i="1"/>
  <c r="CG12" i="1"/>
  <c r="EV13" i="1"/>
  <c r="KU12" i="1"/>
  <c r="DY13" i="1"/>
  <c r="AB12" i="1"/>
  <c r="HV13" i="1"/>
  <c r="AS12" i="1"/>
  <c r="HA12" i="1"/>
  <c r="EP12" i="1"/>
  <c r="KY13" i="1"/>
  <c r="DV12" i="1"/>
  <c r="FM12" i="1"/>
  <c r="FN13" i="1"/>
  <c r="HN10" i="1"/>
  <c r="IK10" i="1"/>
  <c r="HO64" i="4" s="1"/>
  <c r="HY10" i="1"/>
  <c r="BC10" i="1" l="1"/>
  <c r="LP10" i="1"/>
  <c r="MA10" i="1"/>
  <c r="LJ14" i="1"/>
  <c r="LJ11" i="1" s="1"/>
  <c r="JR61" i="4"/>
  <c r="BI10" i="1"/>
  <c r="GT10" i="1"/>
  <c r="JC64" i="4"/>
  <c r="KX62" i="4"/>
  <c r="KX60" i="4"/>
  <c r="KX61" i="4"/>
  <c r="KX59" i="4"/>
  <c r="KX65" i="4"/>
  <c r="KX64" i="4"/>
  <c r="KX63" i="4"/>
  <c r="IZ64" i="4"/>
  <c r="KE14" i="1"/>
  <c r="KE11" i="1" s="1"/>
  <c r="JI65" i="4" s="1"/>
  <c r="LF14" i="1"/>
  <c r="LF11" i="1" s="1"/>
  <c r="LC61" i="4"/>
  <c r="LC65" i="4"/>
  <c r="LC64" i="4"/>
  <c r="LC63" i="4"/>
  <c r="LC62" i="4"/>
  <c r="LC60" i="4"/>
  <c r="LC59" i="4"/>
  <c r="KT63" i="4"/>
  <c r="KT62" i="4"/>
  <c r="KT61" i="4"/>
  <c r="KT60" i="4"/>
  <c r="KT59" i="4"/>
  <c r="KT65" i="4"/>
  <c r="KT64" i="4"/>
  <c r="LY14" i="1"/>
  <c r="LY11" i="1" s="1"/>
  <c r="LE65" i="4"/>
  <c r="LE60" i="4"/>
  <c r="LE63" i="4"/>
  <c r="LE64" i="4"/>
  <c r="LE61" i="4"/>
  <c r="LE62" i="4"/>
  <c r="LE59" i="4"/>
  <c r="LQ14" i="1"/>
  <c r="LQ11" i="1" s="1"/>
  <c r="KU63" i="4"/>
  <c r="KU62" i="4"/>
  <c r="KU61" i="4"/>
  <c r="KU60" i="4"/>
  <c r="KU59" i="4"/>
  <c r="KU65" i="4"/>
  <c r="KU64" i="4"/>
  <c r="LZ14" i="1"/>
  <c r="LZ11" i="1" s="1"/>
  <c r="KD14" i="1"/>
  <c r="KD11" i="1" s="1"/>
  <c r="JH65" i="4" s="1"/>
  <c r="JM14" i="1"/>
  <c r="JM11" i="1" s="1"/>
  <c r="IQ65" i="4" s="1"/>
  <c r="JX10" i="1"/>
  <c r="JI10" i="1"/>
  <c r="KG2" i="1"/>
  <c r="JV10" i="1"/>
  <c r="KC14" i="1"/>
  <c r="KC11" i="1" s="1"/>
  <c r="JG65" i="4" s="1"/>
  <c r="LI10" i="1"/>
  <c r="KP64" i="4"/>
  <c r="KP59" i="4"/>
  <c r="KP60" i="4"/>
  <c r="KP63" i="4"/>
  <c r="KP65" i="4"/>
  <c r="KP62" i="4"/>
  <c r="KP61" i="4"/>
  <c r="LU14" i="1"/>
  <c r="LU11" i="1" s="1"/>
  <c r="KB14" i="1"/>
  <c r="KB11" i="1" s="1"/>
  <c r="JF65" i="4" s="1"/>
  <c r="LQ10" i="1"/>
  <c r="JY14" i="1"/>
  <c r="JY11" i="1" s="1"/>
  <c r="JC65" i="4" s="1"/>
  <c r="JQ14" i="1"/>
  <c r="JQ11" i="1" s="1"/>
  <c r="JX14" i="1"/>
  <c r="JX11" i="1" s="1"/>
  <c r="LE2" i="1"/>
  <c r="KE10" i="1"/>
  <c r="JI64" i="4" s="1"/>
  <c r="JJ14" i="1"/>
  <c r="JJ11" i="1" s="1"/>
  <c r="IN65" i="4" s="1"/>
  <c r="KI61" i="4"/>
  <c r="KI64" i="4"/>
  <c r="H33" i="1"/>
  <c r="KI62" i="4"/>
  <c r="KI60" i="4"/>
  <c r="KI65" i="4"/>
  <c r="KI59" i="4"/>
  <c r="KI63" i="4"/>
  <c r="LN14" i="1"/>
  <c r="LN11" i="1" s="1"/>
  <c r="KQ64" i="4"/>
  <c r="KQ59" i="4"/>
  <c r="KQ60" i="4"/>
  <c r="KQ65" i="4"/>
  <c r="KQ63" i="4"/>
  <c r="KQ62" i="4"/>
  <c r="KQ61" i="4"/>
  <c r="LV14" i="1"/>
  <c r="LV11" i="1" s="1"/>
  <c r="KG14" i="1"/>
  <c r="KG11" i="1" s="1"/>
  <c r="JK65" i="4" s="1"/>
  <c r="JB65" i="4"/>
  <c r="JB64" i="4"/>
  <c r="JZ14" i="1"/>
  <c r="JZ11" i="1" s="1"/>
  <c r="JD65" i="4" s="1"/>
  <c r="IU65" i="4"/>
  <c r="IU64" i="4"/>
  <c r="JS14" i="1"/>
  <c r="JS11" i="1" s="1"/>
  <c r="IW65" i="4" s="1"/>
  <c r="IN61" i="4"/>
  <c r="KF14" i="1"/>
  <c r="KF11" i="1" s="1"/>
  <c r="LT10" i="1"/>
  <c r="JU10" i="1"/>
  <c r="IY64" i="4" s="1"/>
  <c r="H31" i="1"/>
  <c r="I31" i="1" s="1"/>
  <c r="IM64" i="4"/>
  <c r="IM65" i="4"/>
  <c r="JR14" i="1"/>
  <c r="JR11" i="1" s="1"/>
  <c r="IV65" i="4" s="1"/>
  <c r="IM61" i="4"/>
  <c r="IM63" i="4"/>
  <c r="JT10" i="1"/>
  <c r="IX64" i="4" s="1"/>
  <c r="LE14" i="1"/>
  <c r="LE11" i="1" s="1"/>
  <c r="IK2" i="1"/>
  <c r="LH14" i="1"/>
  <c r="LH11" i="1" s="1"/>
  <c r="JO14" i="1"/>
  <c r="JO11" i="1" s="1"/>
  <c r="IS65" i="4" s="1"/>
  <c r="H32" i="1"/>
  <c r="JM10" i="1"/>
  <c r="IQ64" i="4" s="1"/>
  <c r="JR10" i="1"/>
  <c r="KY62" i="4"/>
  <c r="KY60" i="4"/>
  <c r="KY61" i="4"/>
  <c r="KY59" i="4"/>
  <c r="KY65" i="4"/>
  <c r="KY64" i="4"/>
  <c r="KY63" i="4"/>
  <c r="KL65" i="4"/>
  <c r="KL60" i="4"/>
  <c r="KL62" i="4"/>
  <c r="KL64" i="4"/>
  <c r="KL61" i="4"/>
  <c r="KL63" i="4"/>
  <c r="KL59" i="4"/>
  <c r="JJ10" i="1"/>
  <c r="IN64" i="4" s="1"/>
  <c r="JK14" i="1"/>
  <c r="JK11" i="1" s="1"/>
  <c r="IO65" i="4" s="1"/>
  <c r="LH10" i="1"/>
  <c r="KK65" i="4"/>
  <c r="KK60" i="4"/>
  <c r="KK64" i="4"/>
  <c r="KK62" i="4"/>
  <c r="KK59" i="4"/>
  <c r="KK61" i="4"/>
  <c r="KK63" i="4"/>
  <c r="LP14" i="1"/>
  <c r="LP11" i="1" s="1"/>
  <c r="JW14" i="1"/>
  <c r="JW11" i="1" s="1"/>
  <c r="JA65" i="4" s="1"/>
  <c r="JG64" i="4"/>
  <c r="LY10" i="1"/>
  <c r="JF64" i="4"/>
  <c r="KJ65" i="4"/>
  <c r="KJ60" i="4"/>
  <c r="KJ62" i="4"/>
  <c r="KJ59" i="4"/>
  <c r="KJ61" i="4"/>
  <c r="KJ64" i="4"/>
  <c r="KJ63" i="4"/>
  <c r="LO14" i="1"/>
  <c r="LO11" i="1" s="1"/>
  <c r="IP64" i="4"/>
  <c r="JU14" i="1"/>
  <c r="JU11" i="1" s="1"/>
  <c r="IY65" i="4" s="1"/>
  <c r="LS10" i="1"/>
  <c r="KW62" i="4"/>
  <c r="KW61" i="4"/>
  <c r="KW60" i="4"/>
  <c r="KW59" i="4"/>
  <c r="KW65" i="4"/>
  <c r="KW64" i="4"/>
  <c r="KW63" i="4"/>
  <c r="MB14" i="1"/>
  <c r="MB11" i="1" s="1"/>
  <c r="KF10" i="1"/>
  <c r="LW10" i="1"/>
  <c r="LA61" i="4"/>
  <c r="LA65" i="4"/>
  <c r="LA64" i="4"/>
  <c r="LA63" i="4"/>
  <c r="LA62" i="4"/>
  <c r="LA60" i="4"/>
  <c r="LA59" i="4"/>
  <c r="LG14" i="1"/>
  <c r="LG11" i="1" s="1"/>
  <c r="LJ10" i="1"/>
  <c r="KR63" i="4"/>
  <c r="KR65" i="4"/>
  <c r="KR62" i="4"/>
  <c r="KR59" i="4"/>
  <c r="KR61" i="4"/>
  <c r="KR64" i="4"/>
  <c r="KR60" i="4"/>
  <c r="LW14" i="1"/>
  <c r="LW11" i="1" s="1"/>
  <c r="JN14" i="1"/>
  <c r="JN11" i="1" s="1"/>
  <c r="IR65" i="4" s="1"/>
  <c r="BY2" i="1"/>
  <c r="JL61" i="4"/>
  <c r="JW10" i="1"/>
  <c r="JA64" i="4" s="1"/>
  <c r="JI14" i="1"/>
  <c r="JI11" i="1" s="1"/>
  <c r="LM14" i="1"/>
  <c r="LM11" i="1" s="1"/>
  <c r="JP14" i="1"/>
  <c r="JP11" i="1" s="1"/>
  <c r="IT65" i="4" s="1"/>
  <c r="LB61" i="4"/>
  <c r="LB65" i="4"/>
  <c r="LB64" i="4"/>
  <c r="LB63" i="4"/>
  <c r="LB62" i="4"/>
  <c r="LB59" i="4"/>
  <c r="LB60" i="4"/>
  <c r="LR10" i="1"/>
  <c r="KV62" i="4"/>
  <c r="KV61" i="4"/>
  <c r="KV60" i="4"/>
  <c r="KV59" i="4"/>
  <c r="KV63" i="4"/>
  <c r="KV64" i="4"/>
  <c r="KV65" i="4"/>
  <c r="MA14" i="1"/>
  <c r="MA11" i="1" s="1"/>
  <c r="JV14" i="1"/>
  <c r="JV11" i="1" s="1"/>
  <c r="IZ65" i="4" s="1"/>
  <c r="KM65" i="4"/>
  <c r="KM60" i="4"/>
  <c r="KM62" i="4"/>
  <c r="KM59" i="4"/>
  <c r="KM64" i="4"/>
  <c r="KM61" i="4"/>
  <c r="KM63" i="4"/>
  <c r="LR14" i="1"/>
  <c r="LR11" i="1" s="1"/>
  <c r="LD65" i="4"/>
  <c r="LD60" i="4"/>
  <c r="LD64" i="4"/>
  <c r="LD63" i="4"/>
  <c r="LD62" i="4"/>
  <c r="LD61" i="4"/>
  <c r="LD59" i="4"/>
  <c r="JQ10" i="1"/>
  <c r="JL14" i="1"/>
  <c r="JL11" i="1" s="1"/>
  <c r="IP65" i="4" s="1"/>
  <c r="IT64" i="4"/>
  <c r="LM10" i="1"/>
  <c r="KS63" i="4"/>
  <c r="KS62" i="4"/>
  <c r="KS61" i="4"/>
  <c r="KS60" i="4"/>
  <c r="KS59" i="4"/>
  <c r="KS65" i="4"/>
  <c r="KS64" i="4"/>
  <c r="LX14" i="1"/>
  <c r="LX11" i="1" s="1"/>
  <c r="KZ61" i="4"/>
  <c r="KZ60" i="4"/>
  <c r="KZ59" i="4"/>
  <c r="KZ65" i="4"/>
  <c r="KZ64" i="4"/>
  <c r="KZ63" i="4"/>
  <c r="KZ62" i="4"/>
  <c r="LZ10" i="1"/>
  <c r="IV64" i="4"/>
  <c r="KA14" i="1"/>
  <c r="KA11" i="1" s="1"/>
  <c r="JE65" i="4" s="1"/>
  <c r="LX10" i="1"/>
  <c r="KD10" i="1"/>
  <c r="JH64" i="4" s="1"/>
  <c r="KO64" i="4"/>
  <c r="KO59" i="4"/>
  <c r="KO62" i="4"/>
  <c r="KO60" i="4"/>
  <c r="KO63" i="4"/>
  <c r="KO65" i="4"/>
  <c r="KO61" i="4"/>
  <c r="LT14" i="1"/>
  <c r="LT11" i="1" s="1"/>
  <c r="LI14" i="1"/>
  <c r="LI11" i="1" s="1"/>
  <c r="JQ61" i="4"/>
  <c r="KN64" i="4"/>
  <c r="KN59" i="4"/>
  <c r="KN60" i="4"/>
  <c r="KN65" i="4"/>
  <c r="KN62" i="4"/>
  <c r="KN61" i="4"/>
  <c r="KN63" i="4"/>
  <c r="LS14" i="1"/>
  <c r="LS11" i="1" s="1"/>
  <c r="JP61" i="4"/>
  <c r="IP61" i="4"/>
  <c r="JI2" i="1"/>
  <c r="IO64" i="4"/>
  <c r="JT14" i="1"/>
  <c r="JT11" i="1" s="1"/>
  <c r="IX65" i="4" s="1"/>
  <c r="IO61" i="4"/>
  <c r="LL14" i="1"/>
  <c r="LL11" i="1" s="1"/>
  <c r="LK14" i="1"/>
  <c r="LK11" i="1" s="1"/>
  <c r="LF65" i="4"/>
  <c r="LF60" i="4"/>
  <c r="LF63" i="4"/>
  <c r="LF61" i="4"/>
  <c r="LF59" i="4"/>
  <c r="LF62" i="4"/>
  <c r="LF64" i="4"/>
  <c r="JS61" i="4"/>
  <c r="IQ61" i="4"/>
  <c r="BN10" i="1"/>
  <c r="AR64" i="4" s="1"/>
  <c r="IN10" i="1"/>
  <c r="HR64" i="4" s="1"/>
  <c r="IX10" i="1"/>
  <c r="IB64" i="4" s="1"/>
  <c r="IM10" i="1"/>
  <c r="HQ64" i="4" s="1"/>
  <c r="HB10" i="1"/>
  <c r="GF64" i="4" s="1"/>
  <c r="GN10" i="1"/>
  <c r="FR64" i="4" s="1"/>
  <c r="AG10" i="1"/>
  <c r="K64" i="4" s="1"/>
  <c r="BM10" i="1"/>
  <c r="AQ64" i="4" s="1"/>
  <c r="GZ10" i="1"/>
  <c r="GD64" i="4" s="1"/>
  <c r="FV10" i="1"/>
  <c r="EZ64" i="4" s="1"/>
  <c r="IA64" i="4"/>
  <c r="IO10" i="1"/>
  <c r="HS64" i="4" s="1"/>
  <c r="AS10" i="1"/>
  <c r="W64" i="4" s="1"/>
  <c r="GP10" i="1"/>
  <c r="FT64" i="4" s="1"/>
  <c r="IP10" i="1"/>
  <c r="HT64" i="4" s="1"/>
  <c r="JD10" i="1"/>
  <c r="IH64" i="4" s="1"/>
  <c r="FS10" i="1"/>
  <c r="EW64" i="4" s="1"/>
  <c r="IR10" i="1"/>
  <c r="HV64" i="4" s="1"/>
  <c r="BQ10" i="1"/>
  <c r="AU64" i="4" s="1"/>
  <c r="IH10" i="1"/>
  <c r="HL64" i="4" s="1"/>
  <c r="IY10" i="1"/>
  <c r="IC64" i="4" s="1"/>
  <c r="HF10" i="1"/>
  <c r="GJ64" i="4" s="1"/>
  <c r="FU10" i="1"/>
  <c r="EY64" i="4" s="1"/>
  <c r="II10" i="1"/>
  <c r="HM64" i="4" s="1"/>
  <c r="JC10" i="1"/>
  <c r="IG64" i="4" s="1"/>
  <c r="IO14" i="1"/>
  <c r="IO11" i="1" s="1"/>
  <c r="HS65" i="4" s="1"/>
  <c r="IZ10" i="1"/>
  <c r="ID64" i="4" s="1"/>
  <c r="HW10" i="1"/>
  <c r="HA64" i="4" s="1"/>
  <c r="IL14" i="1"/>
  <c r="IL11" i="1" s="1"/>
  <c r="HP65" i="4" s="1"/>
  <c r="GX10" i="1"/>
  <c r="GB64" i="4" s="1"/>
  <c r="IQ10" i="1"/>
  <c r="HU64" i="4" s="1"/>
  <c r="HP10" i="1"/>
  <c r="GT64" i="4" s="1"/>
  <c r="FW10" i="1"/>
  <c r="FA64" i="4" s="1"/>
  <c r="DN10" i="1"/>
  <c r="JF14" i="1"/>
  <c r="JF11" i="1" s="1"/>
  <c r="IJ65" i="4" s="1"/>
  <c r="FM10" i="1"/>
  <c r="EQ64" i="4" s="1"/>
  <c r="IL10" i="1"/>
  <c r="HP64" i="4" s="1"/>
  <c r="JF10" i="1"/>
  <c r="IJ64" i="4" s="1"/>
  <c r="IS14" i="1"/>
  <c r="IS11" i="1" s="1"/>
  <c r="HW65" i="4" s="1"/>
  <c r="JA10" i="1"/>
  <c r="IE64" i="4" s="1"/>
  <c r="IM14" i="1"/>
  <c r="IM11" i="1" s="1"/>
  <c r="HQ65" i="4" s="1"/>
  <c r="GC10" i="1"/>
  <c r="FG64" i="4" s="1"/>
  <c r="IX14" i="1"/>
  <c r="IX11" i="1" s="1"/>
  <c r="IB65" i="4" s="1"/>
  <c r="JH14" i="1"/>
  <c r="JH11" i="1" s="1"/>
  <c r="IL65" i="4" s="1"/>
  <c r="FN10" i="1"/>
  <c r="ER64" i="4" s="1"/>
  <c r="JG10" i="1"/>
  <c r="IK64" i="4" s="1"/>
  <c r="CL10" i="1"/>
  <c r="BP64" i="4" s="1"/>
  <c r="HW64" i="4"/>
  <c r="IK14" i="1"/>
  <c r="IK11" i="1" s="1"/>
  <c r="HO65" i="4" s="1"/>
  <c r="JB10" i="1"/>
  <c r="IF64" i="4" s="1"/>
  <c r="IV10" i="1"/>
  <c r="HZ64" i="4" s="1"/>
  <c r="IT14" i="1"/>
  <c r="IT11" i="1" s="1"/>
  <c r="HX65" i="4" s="1"/>
  <c r="IK1" i="1"/>
  <c r="JE10" i="1"/>
  <c r="II64" i="4" s="1"/>
  <c r="JD14" i="1"/>
  <c r="JD11" i="1" s="1"/>
  <c r="IH65" i="4" s="1"/>
  <c r="JA14" i="1"/>
  <c r="JA11" i="1" s="1"/>
  <c r="IE65" i="4" s="1"/>
  <c r="IR14" i="1"/>
  <c r="IR11" i="1" s="1"/>
  <c r="HV65" i="4" s="1"/>
  <c r="IW14" i="1"/>
  <c r="IW11" i="1" s="1"/>
  <c r="IA65" i="4" s="1"/>
  <c r="IU14" i="1"/>
  <c r="IU11" i="1" s="1"/>
  <c r="HY65" i="4" s="1"/>
  <c r="JE14" i="1"/>
  <c r="JE11" i="1" s="1"/>
  <c r="II65" i="4" s="1"/>
  <c r="IZ14" i="1"/>
  <c r="IZ11" i="1" s="1"/>
  <c r="ID65" i="4" s="1"/>
  <c r="JH10" i="1"/>
  <c r="IL64" i="4" s="1"/>
  <c r="H30" i="1"/>
  <c r="I30" i="1" s="1"/>
  <c r="J30" i="1" s="1"/>
  <c r="HX64" i="4"/>
  <c r="JC14" i="1"/>
  <c r="JC11" i="1" s="1"/>
  <c r="IG65" i="4" s="1"/>
  <c r="IY14" i="1"/>
  <c r="IY11" i="1" s="1"/>
  <c r="IC65" i="4" s="1"/>
  <c r="IQ14" i="1"/>
  <c r="IQ11" i="1" s="1"/>
  <c r="HU65" i="4" s="1"/>
  <c r="IN14" i="1"/>
  <c r="IN11" i="1" s="1"/>
  <c r="HR65" i="4" s="1"/>
  <c r="JG14" i="1"/>
  <c r="JG11" i="1" s="1"/>
  <c r="IK65" i="4" s="1"/>
  <c r="IU10" i="1"/>
  <c r="HY64" i="4" s="1"/>
  <c r="IV14" i="1"/>
  <c r="IV11" i="1" s="1"/>
  <c r="HZ65" i="4" s="1"/>
  <c r="JB14" i="1"/>
  <c r="JB11" i="1" s="1"/>
  <c r="IF65" i="4" s="1"/>
  <c r="IP14" i="1"/>
  <c r="IP11" i="1" s="1"/>
  <c r="HT65" i="4" s="1"/>
  <c r="GT14" i="1"/>
  <c r="GT11" i="1" s="1"/>
  <c r="FX65" i="4" s="1"/>
  <c r="HK10" i="1"/>
  <c r="GO64" i="4" s="1"/>
  <c r="HT10" i="1"/>
  <c r="GX64" i="4" s="1"/>
  <c r="GB10" i="1"/>
  <c r="FF64" i="4" s="1"/>
  <c r="IA10" i="1"/>
  <c r="HE64" i="4" s="1"/>
  <c r="GY10" i="1"/>
  <c r="GC64" i="4" s="1"/>
  <c r="BX10" i="1"/>
  <c r="BB64" i="4" s="1"/>
  <c r="HA10" i="1"/>
  <c r="GE64" i="4" s="1"/>
  <c r="R10" i="1"/>
  <c r="EW10" i="1"/>
  <c r="EA64" i="4" s="1"/>
  <c r="HF14" i="1"/>
  <c r="HF11" i="1" s="1"/>
  <c r="GJ65" i="4" s="1"/>
  <c r="CM10" i="1"/>
  <c r="BQ64" i="4" s="1"/>
  <c r="FJ10" i="1"/>
  <c r="EN64" i="4" s="1"/>
  <c r="GR10" i="1"/>
  <c r="FV64" i="4" s="1"/>
  <c r="IC10" i="1"/>
  <c r="HG64" i="4" s="1"/>
  <c r="HR14" i="1"/>
  <c r="HR11" i="1" s="1"/>
  <c r="GV65" i="4" s="1"/>
  <c r="HN14" i="1"/>
  <c r="HN11" i="1" s="1"/>
  <c r="GR65" i="4" s="1"/>
  <c r="HK14" i="1"/>
  <c r="HK11" i="1" s="1"/>
  <c r="GO65" i="4" s="1"/>
  <c r="GS14" i="1"/>
  <c r="GS11" i="1" s="1"/>
  <c r="FW65" i="4" s="1"/>
  <c r="FW64" i="4"/>
  <c r="HB14" i="1"/>
  <c r="HB11" i="1" s="1"/>
  <c r="GF65" i="4" s="1"/>
  <c r="GZ14" i="1"/>
  <c r="GZ11" i="1" s="1"/>
  <c r="GD65" i="4" s="1"/>
  <c r="ID14" i="1"/>
  <c r="ID11" i="1" s="1"/>
  <c r="HH65" i="4" s="1"/>
  <c r="HS10" i="1"/>
  <c r="GW64" i="4" s="1"/>
  <c r="GU14" i="1"/>
  <c r="GU11" i="1" s="1"/>
  <c r="FY65" i="4" s="1"/>
  <c r="GY14" i="1"/>
  <c r="GY11" i="1" s="1"/>
  <c r="GC65" i="4" s="1"/>
  <c r="IG10" i="1"/>
  <c r="HK64" i="4" s="1"/>
  <c r="HM14" i="1"/>
  <c r="HM11" i="1" s="1"/>
  <c r="GQ65" i="4" s="1"/>
  <c r="HD14" i="1"/>
  <c r="HD11" i="1" s="1"/>
  <c r="GH65" i="4" s="1"/>
  <c r="HE10" i="1"/>
  <c r="GI64" i="4" s="1"/>
  <c r="H29" i="1"/>
  <c r="HV14" i="1"/>
  <c r="HV11" i="1" s="1"/>
  <c r="GZ65" i="4" s="1"/>
  <c r="GV14" i="1"/>
  <c r="GV11" i="1" s="1"/>
  <c r="FZ65" i="4" s="1"/>
  <c r="IB14" i="1"/>
  <c r="IB11" i="1" s="1"/>
  <c r="HF65" i="4" s="1"/>
  <c r="HQ14" i="1"/>
  <c r="HQ11" i="1" s="1"/>
  <c r="GU65" i="4" s="1"/>
  <c r="HP14" i="1"/>
  <c r="HP11" i="1" s="1"/>
  <c r="GT65" i="4" s="1"/>
  <c r="HX14" i="1"/>
  <c r="HX11" i="1" s="1"/>
  <c r="HB65" i="4" s="1"/>
  <c r="GO14" i="1"/>
  <c r="GO11" i="1" s="1"/>
  <c r="FS65" i="4" s="1"/>
  <c r="HL10" i="1"/>
  <c r="GP64" i="4" s="1"/>
  <c r="GW14" i="1"/>
  <c r="GW11" i="1" s="1"/>
  <c r="GA65" i="4" s="1"/>
  <c r="GW10" i="1"/>
  <c r="GA64" i="4" s="1"/>
  <c r="HI10" i="1"/>
  <c r="GM64" i="4" s="1"/>
  <c r="HA14" i="1"/>
  <c r="HA11" i="1" s="1"/>
  <c r="GE65" i="4" s="1"/>
  <c r="HH14" i="1"/>
  <c r="HH11" i="1" s="1"/>
  <c r="GL65" i="4" s="1"/>
  <c r="HJ14" i="1"/>
  <c r="HJ11" i="1" s="1"/>
  <c r="GN65" i="4" s="1"/>
  <c r="IH14" i="1"/>
  <c r="IH11" i="1" s="1"/>
  <c r="HL65" i="4" s="1"/>
  <c r="HC64" i="4"/>
  <c r="IF14" i="1"/>
  <c r="IF11" i="1" s="1"/>
  <c r="HJ65" i="4" s="1"/>
  <c r="GO2" i="1"/>
  <c r="HZ14" i="1"/>
  <c r="HZ11" i="1" s="1"/>
  <c r="HD65" i="4" s="1"/>
  <c r="HG14" i="1"/>
  <c r="HG11" i="1" s="1"/>
  <c r="GK65" i="4" s="1"/>
  <c r="HS14" i="1"/>
  <c r="HS11" i="1" s="1"/>
  <c r="GW65" i="4" s="1"/>
  <c r="HL14" i="1"/>
  <c r="HL11" i="1" s="1"/>
  <c r="GP65" i="4" s="1"/>
  <c r="HG10" i="1"/>
  <c r="GK64" i="4" s="1"/>
  <c r="HC14" i="1"/>
  <c r="HC11" i="1" s="1"/>
  <c r="GG65" i="4" s="1"/>
  <c r="FX64" i="4"/>
  <c r="IA14" i="1"/>
  <c r="IA11" i="1" s="1"/>
  <c r="HE65" i="4" s="1"/>
  <c r="GV64" i="4"/>
  <c r="HJ10" i="1"/>
  <c r="GN64" i="4" s="1"/>
  <c r="HV10" i="1"/>
  <c r="GZ64" i="4" s="1"/>
  <c r="HI14" i="1"/>
  <c r="HI11" i="1" s="1"/>
  <c r="GM65" i="4" s="1"/>
  <c r="GU10" i="1"/>
  <c r="FY64" i="4" s="1"/>
  <c r="GV10" i="1"/>
  <c r="FZ64" i="4" s="1"/>
  <c r="II14" i="1"/>
  <c r="II11" i="1" s="1"/>
  <c r="HM65" i="4" s="1"/>
  <c r="IC14" i="1"/>
  <c r="IC11" i="1" s="1"/>
  <c r="HG65" i="4" s="1"/>
  <c r="H28" i="1"/>
  <c r="GX14" i="1"/>
  <c r="GX11" i="1" s="1"/>
  <c r="GB65" i="4" s="1"/>
  <c r="HT14" i="1"/>
  <c r="HT11" i="1" s="1"/>
  <c r="GX65" i="4" s="1"/>
  <c r="GQ10" i="1"/>
  <c r="FU64" i="4" s="1"/>
  <c r="HQ10" i="1"/>
  <c r="GU64" i="4" s="1"/>
  <c r="HW14" i="1"/>
  <c r="HW11" i="1" s="1"/>
  <c r="HA65" i="4" s="1"/>
  <c r="GR64" i="4"/>
  <c r="IE14" i="1"/>
  <c r="IE11" i="1" s="1"/>
  <c r="HI65" i="4" s="1"/>
  <c r="IB10" i="1"/>
  <c r="HF64" i="4" s="1"/>
  <c r="HM10" i="1"/>
  <c r="GQ64" i="4" s="1"/>
  <c r="HE14" i="1"/>
  <c r="HE11" i="1" s="1"/>
  <c r="GI65" i="4" s="1"/>
  <c r="GP14" i="1"/>
  <c r="GP11" i="1" s="1"/>
  <c r="FT65" i="4" s="1"/>
  <c r="HU14" i="1"/>
  <c r="HU11" i="1" s="1"/>
  <c r="GY65" i="4" s="1"/>
  <c r="GL64" i="4"/>
  <c r="GR14" i="1"/>
  <c r="GR11" i="1" s="1"/>
  <c r="FV65" i="4" s="1"/>
  <c r="HO10" i="1"/>
  <c r="GS64" i="4" s="1"/>
  <c r="HH64" i="4"/>
  <c r="HU10" i="1"/>
  <c r="GY64" i="4" s="1"/>
  <c r="IJ14" i="1"/>
  <c r="IJ10" i="1"/>
  <c r="HN64" i="4" s="1"/>
  <c r="HC10" i="1"/>
  <c r="GG64" i="4" s="1"/>
  <c r="HI64" i="4"/>
  <c r="HZ10" i="1"/>
  <c r="HD64" i="4" s="1"/>
  <c r="GQ14" i="1"/>
  <c r="GQ11" i="1" s="1"/>
  <c r="FU65" i="4" s="1"/>
  <c r="IF10" i="1"/>
  <c r="HJ64" i="4" s="1"/>
  <c r="HO14" i="1"/>
  <c r="HO11" i="1" s="1"/>
  <c r="GS65" i="4" s="1"/>
  <c r="HY14" i="1"/>
  <c r="HY11" i="1" s="1"/>
  <c r="HC65" i="4" s="1"/>
  <c r="HB64" i="4"/>
  <c r="IG14" i="1"/>
  <c r="IG11" i="1" s="1"/>
  <c r="HK65" i="4" s="1"/>
  <c r="HM2" i="1"/>
  <c r="GO10" i="1"/>
  <c r="FS64" i="4" s="1"/>
  <c r="HD10" i="1"/>
  <c r="GH64" i="4" s="1"/>
  <c r="CE10" i="1"/>
  <c r="BI64" i="4" s="1"/>
  <c r="FF10" i="1"/>
  <c r="EJ64" i="4" s="1"/>
  <c r="DM10" i="1"/>
  <c r="CQ64" i="4" s="1"/>
  <c r="GK10" i="1"/>
  <c r="FO64" i="4" s="1"/>
  <c r="GI10" i="1"/>
  <c r="FM64" i="4" s="1"/>
  <c r="EY10" i="1"/>
  <c r="EC64" i="4" s="1"/>
  <c r="BL10" i="1"/>
  <c r="AP64" i="4" s="1"/>
  <c r="CS10" i="1"/>
  <c r="BW64" i="4" s="1"/>
  <c r="EX10" i="1"/>
  <c r="EB64" i="4" s="1"/>
  <c r="AP10" i="1"/>
  <c r="T64" i="4" s="1"/>
  <c r="AC2" i="1"/>
  <c r="AC1" i="1" s="1"/>
  <c r="BS10" i="1"/>
  <c r="AW64" i="4" s="1"/>
  <c r="DU2" i="1"/>
  <c r="EZ10" i="1"/>
  <c r="ED64" i="4" s="1"/>
  <c r="FG10" i="1"/>
  <c r="EK64" i="4" s="1"/>
  <c r="AQ10" i="1"/>
  <c r="U64" i="4" s="1"/>
  <c r="ES10" i="1"/>
  <c r="DW64" i="4" s="1"/>
  <c r="FQ2" i="1"/>
  <c r="AO10" i="1"/>
  <c r="S64" i="4" s="1"/>
  <c r="ES2" i="1"/>
  <c r="CW2" i="1"/>
  <c r="EM10" i="1"/>
  <c r="DQ64" i="4" s="1"/>
  <c r="BJ10" i="1"/>
  <c r="AN64" i="4" s="1"/>
  <c r="BA2" i="1"/>
  <c r="GA10" i="1"/>
  <c r="FE64" i="4" s="1"/>
  <c r="BV10" i="1"/>
  <c r="AZ64" i="4" s="1"/>
  <c r="FZ10" i="1"/>
  <c r="FD64" i="4" s="1"/>
  <c r="CF10" i="1"/>
  <c r="BJ64" i="4" s="1"/>
  <c r="GE10" i="1"/>
  <c r="FI64" i="4" s="1"/>
  <c r="FY10" i="1"/>
  <c r="FC64" i="4" s="1"/>
  <c r="FI10" i="1"/>
  <c r="EM64" i="4" s="1"/>
  <c r="FR10" i="1"/>
  <c r="EV64" i="4" s="1"/>
  <c r="CC10" i="1"/>
  <c r="BG64" i="4" s="1"/>
  <c r="CU10" i="1"/>
  <c r="BY64" i="4" s="1"/>
  <c r="GG10" i="1"/>
  <c r="FK64" i="4" s="1"/>
  <c r="FX10" i="1"/>
  <c r="FB64" i="4" s="1"/>
  <c r="FK10" i="1"/>
  <c r="EO64" i="4" s="1"/>
  <c r="S10" i="1"/>
  <c r="BW10" i="1"/>
  <c r="BA64" i="4" s="1"/>
  <c r="AW10" i="1"/>
  <c r="AA64" i="4" s="1"/>
  <c r="EC10" i="1"/>
  <c r="DG64" i="4" s="1"/>
  <c r="DP10" i="1"/>
  <c r="CT64" i="4" s="1"/>
  <c r="BH10" i="1"/>
  <c r="AL64" i="4" s="1"/>
  <c r="V10" i="1"/>
  <c r="FK14" i="1"/>
  <c r="FK11" i="1" s="1"/>
  <c r="EO65" i="4" s="1"/>
  <c r="EY14" i="1"/>
  <c r="EY11" i="1" s="1"/>
  <c r="EC65" i="4" s="1"/>
  <c r="FT14" i="1"/>
  <c r="FT11" i="1" s="1"/>
  <c r="EX65" i="4" s="1"/>
  <c r="FN14" i="1"/>
  <c r="FN11" i="1" s="1"/>
  <c r="ER65" i="4" s="1"/>
  <c r="EU14" i="1"/>
  <c r="EU11" i="1" s="1"/>
  <c r="DY65" i="4" s="1"/>
  <c r="H27" i="1"/>
  <c r="FZ14" i="1"/>
  <c r="FZ11" i="1" s="1"/>
  <c r="FD65" i="4" s="1"/>
  <c r="GF14" i="1"/>
  <c r="GF11" i="1" s="1"/>
  <c r="FJ65" i="4" s="1"/>
  <c r="GG14" i="1"/>
  <c r="GG11" i="1" s="1"/>
  <c r="FK65" i="4" s="1"/>
  <c r="FD10" i="1"/>
  <c r="EH64" i="4" s="1"/>
  <c r="FM14" i="1"/>
  <c r="FM11" i="1" s="1"/>
  <c r="EQ65" i="4" s="1"/>
  <c r="GL14" i="1"/>
  <c r="GL11" i="1" s="1"/>
  <c r="FP65" i="4" s="1"/>
  <c r="FX14" i="1"/>
  <c r="FX11" i="1" s="1"/>
  <c r="FB65" i="4" s="1"/>
  <c r="FA14" i="1"/>
  <c r="FA11" i="1" s="1"/>
  <c r="EE65" i="4" s="1"/>
  <c r="FI14" i="1"/>
  <c r="FI11" i="1" s="1"/>
  <c r="EM65" i="4" s="1"/>
  <c r="FS14" i="1"/>
  <c r="FS11" i="1" s="1"/>
  <c r="EW65" i="4" s="1"/>
  <c r="GA14" i="1"/>
  <c r="GA11" i="1" s="1"/>
  <c r="FE65" i="4" s="1"/>
  <c r="GL10" i="1"/>
  <c r="FP64" i="4" s="1"/>
  <c r="FP14" i="1"/>
  <c r="FP11" i="1" s="1"/>
  <c r="ET65" i="4" s="1"/>
  <c r="GJ10" i="1"/>
  <c r="FN64" i="4" s="1"/>
  <c r="GF10" i="1"/>
  <c r="FJ64" i="4" s="1"/>
  <c r="H26" i="1"/>
  <c r="FB14" i="1"/>
  <c r="FB11" i="1" s="1"/>
  <c r="EF65" i="4" s="1"/>
  <c r="FU14" i="1"/>
  <c r="FU11" i="1" s="1"/>
  <c r="EY65" i="4" s="1"/>
  <c r="GE14" i="1"/>
  <c r="GE11" i="1" s="1"/>
  <c r="FI65" i="4" s="1"/>
  <c r="FJ14" i="1"/>
  <c r="FJ11" i="1" s="1"/>
  <c r="EN65" i="4" s="1"/>
  <c r="FR14" i="1"/>
  <c r="FR11" i="1" s="1"/>
  <c r="EV65" i="4" s="1"/>
  <c r="GI14" i="1"/>
  <c r="GI11" i="1" s="1"/>
  <c r="FM65" i="4" s="1"/>
  <c r="GN14" i="1"/>
  <c r="GN11" i="1" s="1"/>
  <c r="FR65" i="4" s="1"/>
  <c r="FQ10" i="1"/>
  <c r="EU64" i="4" s="1"/>
  <c r="FP10" i="1"/>
  <c r="ET64" i="4" s="1"/>
  <c r="GB14" i="1"/>
  <c r="GB11" i="1" s="1"/>
  <c r="FF65" i="4" s="1"/>
  <c r="GJ14" i="1"/>
  <c r="GJ11" i="1" s="1"/>
  <c r="FN65" i="4" s="1"/>
  <c r="GD10" i="1"/>
  <c r="FH64" i="4" s="1"/>
  <c r="FC14" i="1"/>
  <c r="FC11" i="1" s="1"/>
  <c r="EG65" i="4" s="1"/>
  <c r="EV14" i="1"/>
  <c r="EV11" i="1" s="1"/>
  <c r="DZ65" i="4" s="1"/>
  <c r="EW14" i="1"/>
  <c r="EW11" i="1" s="1"/>
  <c r="EA65" i="4" s="1"/>
  <c r="EZ14" i="1"/>
  <c r="EZ11" i="1" s="1"/>
  <c r="ED65" i="4" s="1"/>
  <c r="FQ14" i="1"/>
  <c r="FQ11" i="1" s="1"/>
  <c r="EU65" i="4" s="1"/>
  <c r="ET14" i="1"/>
  <c r="ET11" i="1" s="1"/>
  <c r="DX65" i="4" s="1"/>
  <c r="GC14" i="1"/>
  <c r="GC11" i="1" s="1"/>
  <c r="FG65" i="4" s="1"/>
  <c r="GM14" i="1"/>
  <c r="GM11" i="1" s="1"/>
  <c r="FQ65" i="4" s="1"/>
  <c r="EK10" i="1"/>
  <c r="DO64" i="4" s="1"/>
  <c r="ET10" i="1"/>
  <c r="DX64" i="4" s="1"/>
  <c r="FT10" i="1"/>
  <c r="EX64" i="4" s="1"/>
  <c r="FL14" i="1"/>
  <c r="FL11" i="1" s="1"/>
  <c r="EP65" i="4" s="1"/>
  <c r="GK14" i="1"/>
  <c r="GK11" i="1" s="1"/>
  <c r="FO65" i="4" s="1"/>
  <c r="FV14" i="1"/>
  <c r="FV11" i="1" s="1"/>
  <c r="EZ65" i="4" s="1"/>
  <c r="FH10" i="1"/>
  <c r="EL64" i="4" s="1"/>
  <c r="FO14" i="1"/>
  <c r="FO11" i="1" s="1"/>
  <c r="ES65" i="4" s="1"/>
  <c r="FC10" i="1"/>
  <c r="EG64" i="4" s="1"/>
  <c r="FF14" i="1"/>
  <c r="FF11" i="1" s="1"/>
  <c r="EJ65" i="4" s="1"/>
  <c r="GD14" i="1"/>
  <c r="GD11" i="1" s="1"/>
  <c r="FH65" i="4" s="1"/>
  <c r="FE10" i="1"/>
  <c r="EI64" i="4" s="1"/>
  <c r="GM10" i="1"/>
  <c r="FQ64" i="4" s="1"/>
  <c r="FO10" i="1"/>
  <c r="ES64" i="4" s="1"/>
  <c r="FE14" i="1"/>
  <c r="FE11" i="1" s="1"/>
  <c r="EI65" i="4" s="1"/>
  <c r="FY14" i="1"/>
  <c r="FY11" i="1" s="1"/>
  <c r="FC65" i="4" s="1"/>
  <c r="ES14" i="1"/>
  <c r="ES11" i="1" s="1"/>
  <c r="DW65" i="4" s="1"/>
  <c r="EV10" i="1"/>
  <c r="DZ64" i="4" s="1"/>
  <c r="FB10" i="1"/>
  <c r="EF64" i="4" s="1"/>
  <c r="EX14" i="1"/>
  <c r="EX11" i="1" s="1"/>
  <c r="EB65" i="4" s="1"/>
  <c r="FW14" i="1"/>
  <c r="FW11" i="1" s="1"/>
  <c r="FA65" i="4" s="1"/>
  <c r="EU10" i="1"/>
  <c r="DY64" i="4" s="1"/>
  <c r="FD14" i="1"/>
  <c r="FD11" i="1" s="1"/>
  <c r="EH65" i="4" s="1"/>
  <c r="GH10" i="1"/>
  <c r="FL64" i="4" s="1"/>
  <c r="FG14" i="1"/>
  <c r="FG11" i="1" s="1"/>
  <c r="EK65" i="4" s="1"/>
  <c r="FA10" i="1"/>
  <c r="EE64" i="4" s="1"/>
  <c r="GH14" i="1"/>
  <c r="GH11" i="1" s="1"/>
  <c r="FL65" i="4" s="1"/>
  <c r="FL10" i="1"/>
  <c r="EP64" i="4" s="1"/>
  <c r="FH14" i="1"/>
  <c r="FH11" i="1" s="1"/>
  <c r="EL65" i="4" s="1"/>
  <c r="DA10" i="1"/>
  <c r="CE64" i="4" s="1"/>
  <c r="BY10" i="1"/>
  <c r="BC64" i="4" s="1"/>
  <c r="J10" i="1"/>
  <c r="DU10" i="1"/>
  <c r="CY64" i="4" s="1"/>
  <c r="DX10" i="1"/>
  <c r="DB64" i="4" s="1"/>
  <c r="AM10" i="1"/>
  <c r="Q64" i="4" s="1"/>
  <c r="CK10" i="1"/>
  <c r="BO64" i="4" s="1"/>
  <c r="CY10" i="1"/>
  <c r="CC64" i="4" s="1"/>
  <c r="BG10" i="1"/>
  <c r="AK64" i="4" s="1"/>
  <c r="BT10" i="1"/>
  <c r="AX64" i="4" s="1"/>
  <c r="W10" i="1"/>
  <c r="CW10" i="1"/>
  <c r="CA64" i="4" s="1"/>
  <c r="BP10" i="1"/>
  <c r="AT64" i="4" s="1"/>
  <c r="O10" i="1"/>
  <c r="DO10" i="1"/>
  <c r="CS64" i="4" s="1"/>
  <c r="CV10" i="1"/>
  <c r="BZ64" i="4" s="1"/>
  <c r="DT10" i="1"/>
  <c r="CX64" i="4" s="1"/>
  <c r="EG10" i="1"/>
  <c r="DK64" i="4" s="1"/>
  <c r="Y10" i="1"/>
  <c r="AK10" i="1"/>
  <c r="O64" i="4" s="1"/>
  <c r="BK10" i="1"/>
  <c r="AO64" i="4" s="1"/>
  <c r="AG14" i="1"/>
  <c r="AG11" i="1" s="1"/>
  <c r="K65" i="4" s="1"/>
  <c r="AC14" i="1"/>
  <c r="AC11" i="1" s="1"/>
  <c r="G65" i="4" s="1"/>
  <c r="DH10" i="1"/>
  <c r="CL64" i="4" s="1"/>
  <c r="AE10" i="1"/>
  <c r="I64" i="4" s="1"/>
  <c r="EQ10" i="1"/>
  <c r="DU64" i="4" s="1"/>
  <c r="H10" i="1"/>
  <c r="CO10" i="1"/>
  <c r="BS64" i="4" s="1"/>
  <c r="CQ10" i="1"/>
  <c r="BU64" i="4" s="1"/>
  <c r="BU10" i="1"/>
  <c r="AY64" i="4" s="1"/>
  <c r="AY10" i="1"/>
  <c r="AC64" i="4" s="1"/>
  <c r="EF10" i="1"/>
  <c r="DJ64" i="4" s="1"/>
  <c r="AZ10" i="1"/>
  <c r="AD64" i="4" s="1"/>
  <c r="BZ10" i="1"/>
  <c r="BD64" i="4" s="1"/>
  <c r="CN10" i="1"/>
  <c r="BR64" i="4" s="1"/>
  <c r="DF10" i="1"/>
  <c r="CJ64" i="4" s="1"/>
  <c r="EJ10" i="1"/>
  <c r="DN64" i="4" s="1"/>
  <c r="CX10" i="1"/>
  <c r="CB64" i="4" s="1"/>
  <c r="BO10" i="1"/>
  <c r="AS64" i="4" s="1"/>
  <c r="CP10" i="1"/>
  <c r="BT64" i="4" s="1"/>
  <c r="P10" i="1"/>
  <c r="DK10" i="1"/>
  <c r="CO64" i="4" s="1"/>
  <c r="CI10" i="1"/>
  <c r="BM64" i="4" s="1"/>
  <c r="BG14" i="1"/>
  <c r="BG11" i="1" s="1"/>
  <c r="AK65" i="4" s="1"/>
  <c r="BC14" i="1"/>
  <c r="BC11" i="1" s="1"/>
  <c r="AG65" i="4" s="1"/>
  <c r="DZ14" i="1"/>
  <c r="DZ11" i="1" s="1"/>
  <c r="DD65" i="4" s="1"/>
  <c r="DC14" i="1"/>
  <c r="DC11" i="1" s="1"/>
  <c r="CG65" i="4" s="1"/>
  <c r="EN14" i="1"/>
  <c r="EN11" i="1" s="1"/>
  <c r="DR65" i="4" s="1"/>
  <c r="EM14" i="1"/>
  <c r="EM11" i="1" s="1"/>
  <c r="DQ65" i="4" s="1"/>
  <c r="EQ14" i="1"/>
  <c r="EQ11" i="1" s="1"/>
  <c r="DU65" i="4" s="1"/>
  <c r="AI14" i="1"/>
  <c r="CA10" i="1"/>
  <c r="BE64" i="4" s="1"/>
  <c r="DV14" i="1"/>
  <c r="DV11" i="1" s="1"/>
  <c r="CZ65" i="4" s="1"/>
  <c r="CP14" i="1"/>
  <c r="CP11" i="1" s="1"/>
  <c r="BT65" i="4" s="1"/>
  <c r="DD10" i="1"/>
  <c r="CH64" i="4" s="1"/>
  <c r="V14" i="1"/>
  <c r="V11" i="1" s="1"/>
  <c r="BR14" i="1"/>
  <c r="BR11" i="1" s="1"/>
  <c r="AV65" i="4" s="1"/>
  <c r="AM64" i="4"/>
  <c r="CN14" i="1"/>
  <c r="CN11" i="1" s="1"/>
  <c r="BR65" i="4" s="1"/>
  <c r="CS14" i="1"/>
  <c r="CS11" i="1" s="1"/>
  <c r="BW65" i="4" s="1"/>
  <c r="DP14" i="1"/>
  <c r="DP11" i="1" s="1"/>
  <c r="CT65" i="4" s="1"/>
  <c r="AY14" i="1"/>
  <c r="AY11" i="1" s="1"/>
  <c r="AC65" i="4" s="1"/>
  <c r="AQ14" i="1"/>
  <c r="AQ11" i="1" s="1"/>
  <c r="U65" i="4" s="1"/>
  <c r="AK14" i="1"/>
  <c r="AK11" i="1" s="1"/>
  <c r="O65" i="4" s="1"/>
  <c r="T10" i="1"/>
  <c r="BE14" i="1"/>
  <c r="BE11" i="1" s="1"/>
  <c r="AI65" i="4" s="1"/>
  <c r="EL10" i="1"/>
  <c r="DP64" i="4" s="1"/>
  <c r="DU14" i="1"/>
  <c r="DU11" i="1" s="1"/>
  <c r="CY65" i="4" s="1"/>
  <c r="CJ10" i="1"/>
  <c r="BN64" i="4" s="1"/>
  <c r="DA14" i="1"/>
  <c r="DA11" i="1" s="1"/>
  <c r="CE65" i="4" s="1"/>
  <c r="CD14" i="1"/>
  <c r="CD11" i="1" s="1"/>
  <c r="BH65" i="4" s="1"/>
  <c r="CZ14" i="1"/>
  <c r="CZ11" i="1" s="1"/>
  <c r="CD65" i="4" s="1"/>
  <c r="CI14" i="1"/>
  <c r="CI11" i="1" s="1"/>
  <c r="BM65" i="4" s="1"/>
  <c r="EO14" i="1"/>
  <c r="EO11" i="1" s="1"/>
  <c r="DS65" i="4" s="1"/>
  <c r="DN14" i="1"/>
  <c r="DN11" i="1" s="1"/>
  <c r="CR65" i="4" s="1"/>
  <c r="N10" i="1"/>
  <c r="CQ14" i="1"/>
  <c r="CQ11" i="1" s="1"/>
  <c r="BU65" i="4" s="1"/>
  <c r="BK14" i="1"/>
  <c r="BK11" i="1" s="1"/>
  <c r="AO65" i="4" s="1"/>
  <c r="O14" i="1"/>
  <c r="O11" i="1" s="1"/>
  <c r="AN14" i="1"/>
  <c r="AN11" i="1" s="1"/>
  <c r="R65" i="4" s="1"/>
  <c r="BS14" i="1"/>
  <c r="BS11" i="1" s="1"/>
  <c r="AW65" i="4" s="1"/>
  <c r="BT14" i="1"/>
  <c r="BT11" i="1" s="1"/>
  <c r="AX65" i="4" s="1"/>
  <c r="Q14" i="1"/>
  <c r="Q11" i="1" s="1"/>
  <c r="EO10" i="1"/>
  <c r="DS64" i="4" s="1"/>
  <c r="AN10" i="1"/>
  <c r="R64" i="4" s="1"/>
  <c r="Q10" i="1"/>
  <c r="Y14" i="1"/>
  <c r="Y11" i="1" s="1"/>
  <c r="DQ14" i="1"/>
  <c r="DQ11" i="1" s="1"/>
  <c r="CU65" i="4" s="1"/>
  <c r="AD10" i="1"/>
  <c r="H64" i="4" s="1"/>
  <c r="CY14" i="1"/>
  <c r="CY11" i="1" s="1"/>
  <c r="CC65" i="4" s="1"/>
  <c r="CG14" i="1"/>
  <c r="CG11" i="1" s="1"/>
  <c r="BK65" i="4" s="1"/>
  <c r="BB10" i="1"/>
  <c r="AF64" i="4" s="1"/>
  <c r="CT10" i="1"/>
  <c r="BX64" i="4" s="1"/>
  <c r="CB10" i="1"/>
  <c r="BF64" i="4" s="1"/>
  <c r="EL14" i="1"/>
  <c r="EL11" i="1" s="1"/>
  <c r="DP65" i="4" s="1"/>
  <c r="AL10" i="1"/>
  <c r="P64" i="4" s="1"/>
  <c r="EE10" i="1"/>
  <c r="DI64" i="4" s="1"/>
  <c r="DI10" i="1"/>
  <c r="CM64" i="4" s="1"/>
  <c r="DC10" i="1"/>
  <c r="CG64" i="4" s="1"/>
  <c r="BZ14" i="1"/>
  <c r="BZ11" i="1" s="1"/>
  <c r="BD65" i="4" s="1"/>
  <c r="BX14" i="1"/>
  <c r="BX11" i="1" s="1"/>
  <c r="BB65" i="4" s="1"/>
  <c r="DV10" i="1"/>
  <c r="CZ64" i="4" s="1"/>
  <c r="AG64" i="4"/>
  <c r="BL14" i="1"/>
  <c r="BL11" i="1" s="1"/>
  <c r="AP65" i="4" s="1"/>
  <c r="R14" i="1"/>
  <c r="R11" i="1" s="1"/>
  <c r="BH14" i="1"/>
  <c r="BH11" i="1" s="1"/>
  <c r="AL65" i="4" s="1"/>
  <c r="AZ14" i="1"/>
  <c r="AZ11" i="1" s="1"/>
  <c r="AD65" i="4" s="1"/>
  <c r="BV14" i="1"/>
  <c r="BV11" i="1" s="1"/>
  <c r="AZ65" i="4" s="1"/>
  <c r="K10" i="1"/>
  <c r="CW14" i="1"/>
  <c r="CW11" i="1" s="1"/>
  <c r="CA65" i="4" s="1"/>
  <c r="CX14" i="1"/>
  <c r="CX11" i="1" s="1"/>
  <c r="CB65" i="4" s="1"/>
  <c r="CD10" i="1"/>
  <c r="BH64" i="4" s="1"/>
  <c r="ER10" i="1"/>
  <c r="DV64" i="4" s="1"/>
  <c r="DG14" i="1"/>
  <c r="DG11" i="1" s="1"/>
  <c r="CK65" i="4" s="1"/>
  <c r="CR14" i="1"/>
  <c r="CR11" i="1" s="1"/>
  <c r="BV65" i="4" s="1"/>
  <c r="Z10" i="1"/>
  <c r="DL10" i="1"/>
  <c r="CP64" i="4" s="1"/>
  <c r="CU14" i="1"/>
  <c r="CU11" i="1" s="1"/>
  <c r="BY65" i="4" s="1"/>
  <c r="BI14" i="1"/>
  <c r="BI11" i="1" s="1"/>
  <c r="AM65" i="4" s="1"/>
  <c r="DO14" i="1"/>
  <c r="DO11" i="1" s="1"/>
  <c r="CS65" i="4" s="1"/>
  <c r="AS14" i="1"/>
  <c r="AS11" i="1" s="1"/>
  <c r="W65" i="4" s="1"/>
  <c r="AJ14" i="1"/>
  <c r="AJ11" i="1" s="1"/>
  <c r="N65" i="4" s="1"/>
  <c r="CV14" i="1"/>
  <c r="CV11" i="1" s="1"/>
  <c r="BZ65" i="4" s="1"/>
  <c r="BO14" i="1"/>
  <c r="BO11" i="1" s="1"/>
  <c r="AS65" i="4" s="1"/>
  <c r="DG10" i="1"/>
  <c r="CK64" i="4" s="1"/>
  <c r="AU10" i="1"/>
  <c r="Y64" i="4" s="1"/>
  <c r="BN14" i="1"/>
  <c r="BN11" i="1" s="1"/>
  <c r="AR65" i="4" s="1"/>
  <c r="AR14" i="1"/>
  <c r="AR11" i="1" s="1"/>
  <c r="V65" i="4" s="1"/>
  <c r="BQ14" i="1"/>
  <c r="BQ11" i="1" s="1"/>
  <c r="AU65" i="4" s="1"/>
  <c r="AD14" i="1"/>
  <c r="AD11" i="1" s="1"/>
  <c r="H65" i="4" s="1"/>
  <c r="U14" i="1"/>
  <c r="U11" i="1" s="1"/>
  <c r="DD14" i="1"/>
  <c r="DD11" i="1" s="1"/>
  <c r="CH65" i="4" s="1"/>
  <c r="CF14" i="1"/>
  <c r="CF11" i="1" s="1"/>
  <c r="BJ65" i="4" s="1"/>
  <c r="EI14" i="1"/>
  <c r="EI11" i="1" s="1"/>
  <c r="DM65" i="4" s="1"/>
  <c r="AU14" i="1"/>
  <c r="AU11" i="1" s="1"/>
  <c r="Y65" i="4" s="1"/>
  <c r="BR10" i="1"/>
  <c r="AV64" i="4" s="1"/>
  <c r="AB10" i="1"/>
  <c r="DZ10" i="1"/>
  <c r="DD64" i="4" s="1"/>
  <c r="BU14" i="1"/>
  <c r="BU11" i="1" s="1"/>
  <c r="AY65" i="4" s="1"/>
  <c r="DB14" i="1"/>
  <c r="DB11" i="1" s="1"/>
  <c r="CF65" i="4" s="1"/>
  <c r="AE14" i="1"/>
  <c r="E10" i="1"/>
  <c r="EH10" i="1"/>
  <c r="DL64" i="4" s="1"/>
  <c r="CE14" i="1"/>
  <c r="CE11" i="1" s="1"/>
  <c r="BI65" i="4" s="1"/>
  <c r="DY14" i="1"/>
  <c r="DY11" i="1" s="1"/>
  <c r="DC65" i="4" s="1"/>
  <c r="CH10" i="1"/>
  <c r="BL64" i="4" s="1"/>
  <c r="BW14" i="1"/>
  <c r="BW11" i="1" s="1"/>
  <c r="BA65" i="4" s="1"/>
  <c r="CB14" i="1"/>
  <c r="CB11" i="1" s="1"/>
  <c r="BF65" i="4" s="1"/>
  <c r="N14" i="1"/>
  <c r="N11" i="1" s="1"/>
  <c r="H20" i="1"/>
  <c r="CR64" i="4"/>
  <c r="DW14" i="1"/>
  <c r="DW11" i="1" s="1"/>
  <c r="DA65" i="4" s="1"/>
  <c r="DT14" i="1"/>
  <c r="DT11" i="1" s="1"/>
  <c r="CX65" i="4" s="1"/>
  <c r="CL14" i="1"/>
  <c r="CL11" i="1" s="1"/>
  <c r="BP65" i="4" s="1"/>
  <c r="J64" i="4"/>
  <c r="AO14" i="1"/>
  <c r="AO11" i="1" s="1"/>
  <c r="S65" i="4" s="1"/>
  <c r="BD14" i="1"/>
  <c r="BD11" i="1" s="1"/>
  <c r="AH65" i="4" s="1"/>
  <c r="AM14" i="1"/>
  <c r="AM11" i="1" s="1"/>
  <c r="Q65" i="4" s="1"/>
  <c r="AL14" i="1"/>
  <c r="AL11" i="1" s="1"/>
  <c r="P65" i="4" s="1"/>
  <c r="H21" i="1"/>
  <c r="T14" i="1"/>
  <c r="T11" i="1" s="1"/>
  <c r="DS14" i="1"/>
  <c r="DS11" i="1" s="1"/>
  <c r="CW65" i="4" s="1"/>
  <c r="Z14" i="1"/>
  <c r="Z11" i="1" s="1"/>
  <c r="CJ14" i="1"/>
  <c r="CJ11" i="1" s="1"/>
  <c r="BN65" i="4" s="1"/>
  <c r="P14" i="1"/>
  <c r="P11" i="1" s="1"/>
  <c r="W14" i="1"/>
  <c r="W11" i="1" s="1"/>
  <c r="AX14" i="1"/>
  <c r="AX11" i="1" s="1"/>
  <c r="AB65" i="4" s="1"/>
  <c r="DM14" i="1"/>
  <c r="DM11" i="1" s="1"/>
  <c r="CQ65" i="4" s="1"/>
  <c r="DJ10" i="1"/>
  <c r="CN64" i="4" s="1"/>
  <c r="AT10" i="1"/>
  <c r="X64" i="4" s="1"/>
  <c r="BA14" i="1"/>
  <c r="BA11" i="1" s="1"/>
  <c r="AE65" i="4" s="1"/>
  <c r="DI14" i="1"/>
  <c r="DI11" i="1" s="1"/>
  <c r="CM65" i="4" s="1"/>
  <c r="CA14" i="1"/>
  <c r="CA11" i="1" s="1"/>
  <c r="BE65" i="4" s="1"/>
  <c r="ER14" i="1"/>
  <c r="ER11" i="1" s="1"/>
  <c r="DV65" i="4" s="1"/>
  <c r="EK14" i="1"/>
  <c r="EK11" i="1" s="1"/>
  <c r="DO65" i="4" s="1"/>
  <c r="DK14" i="1"/>
  <c r="DK11" i="1" s="1"/>
  <c r="CO65" i="4" s="1"/>
  <c r="EA14" i="1"/>
  <c r="EA11" i="1" s="1"/>
  <c r="DE65" i="4" s="1"/>
  <c r="CO14" i="1"/>
  <c r="CO11" i="1" s="1"/>
  <c r="BS65" i="4" s="1"/>
  <c r="DR14" i="1"/>
  <c r="DR11" i="1" s="1"/>
  <c r="CV65" i="4" s="1"/>
  <c r="X10" i="1"/>
  <c r="AX10" i="1"/>
  <c r="AB64" i="4" s="1"/>
  <c r="AW14" i="1"/>
  <c r="AW11" i="1" s="1"/>
  <c r="AA65" i="4" s="1"/>
  <c r="DQ10" i="1"/>
  <c r="CU64" i="4" s="1"/>
  <c r="EB10" i="1"/>
  <c r="DF64" i="4" s="1"/>
  <c r="AC10" i="1"/>
  <c r="G64" i="4" s="1"/>
  <c r="AR10" i="1"/>
  <c r="V64" i="4" s="1"/>
  <c r="EH14" i="1"/>
  <c r="EH11" i="1" s="1"/>
  <c r="DL65" i="4" s="1"/>
  <c r="G10" i="1"/>
  <c r="DE10" i="1"/>
  <c r="CI64" i="4" s="1"/>
  <c r="CR10" i="1"/>
  <c r="BV64" i="4" s="1"/>
  <c r="BF14" i="1"/>
  <c r="BF11" i="1" s="1"/>
  <c r="AJ65" i="4" s="1"/>
  <c r="EN10" i="1"/>
  <c r="DR64" i="4" s="1"/>
  <c r="X14" i="1"/>
  <c r="X11" i="1" s="1"/>
  <c r="BE10" i="1"/>
  <c r="AI64" i="4" s="1"/>
  <c r="CG10" i="1"/>
  <c r="BK64" i="4" s="1"/>
  <c r="CM14" i="1"/>
  <c r="CM11" i="1" s="1"/>
  <c r="BQ65" i="4" s="1"/>
  <c r="AF14" i="1"/>
  <c r="EI10" i="1"/>
  <c r="DM64" i="4" s="1"/>
  <c r="M10" i="1"/>
  <c r="CK14" i="1"/>
  <c r="CK11" i="1" s="1"/>
  <c r="BO65" i="4" s="1"/>
  <c r="H23" i="1"/>
  <c r="CH14" i="1"/>
  <c r="CH11" i="1" s="1"/>
  <c r="BL65" i="4" s="1"/>
  <c r="AV10" i="1"/>
  <c r="Z64" i="4" s="1"/>
  <c r="BP14" i="1"/>
  <c r="BP11" i="1" s="1"/>
  <c r="AT65" i="4" s="1"/>
  <c r="AA14" i="1"/>
  <c r="AA11" i="1" s="1"/>
  <c r="EP14" i="1"/>
  <c r="EP11" i="1" s="1"/>
  <c r="DT65" i="4" s="1"/>
  <c r="CT14" i="1"/>
  <c r="CT11" i="1" s="1"/>
  <c r="BX65" i="4" s="1"/>
  <c r="F10" i="1"/>
  <c r="EB14" i="1"/>
  <c r="EB11" i="1" s="1"/>
  <c r="DF65" i="4" s="1"/>
  <c r="DL14" i="1"/>
  <c r="DL11" i="1" s="1"/>
  <c r="CP65" i="4" s="1"/>
  <c r="EE14" i="1"/>
  <c r="EE11" i="1" s="1"/>
  <c r="DI65" i="4" s="1"/>
  <c r="DA64" i="4"/>
  <c r="EF14" i="1"/>
  <c r="EF11" i="1" s="1"/>
  <c r="DJ65" i="4" s="1"/>
  <c r="DB10" i="1"/>
  <c r="CF64" i="4" s="1"/>
  <c r="DY10" i="1"/>
  <c r="DC64" i="4" s="1"/>
  <c r="AA10" i="1"/>
  <c r="DX14" i="1"/>
  <c r="DX11" i="1" s="1"/>
  <c r="DB65" i="4" s="1"/>
  <c r="BM14" i="1"/>
  <c r="BM11" i="1" s="1"/>
  <c r="AQ65" i="4" s="1"/>
  <c r="CC14" i="1"/>
  <c r="CC11" i="1" s="1"/>
  <c r="BG65" i="4" s="1"/>
  <c r="DS10" i="1"/>
  <c r="CW64" i="4" s="1"/>
  <c r="AP14" i="1"/>
  <c r="AP11" i="1" s="1"/>
  <c r="T65" i="4" s="1"/>
  <c r="DH14" i="1"/>
  <c r="DH11" i="1" s="1"/>
  <c r="CL65" i="4" s="1"/>
  <c r="BJ14" i="1"/>
  <c r="BJ11" i="1" s="1"/>
  <c r="AN65" i="4" s="1"/>
  <c r="H22" i="1"/>
  <c r="EJ14" i="1"/>
  <c r="EJ11" i="1" s="1"/>
  <c r="DN65" i="4" s="1"/>
  <c r="AH10" i="1"/>
  <c r="L64" i="4" s="1"/>
  <c r="BD10" i="1"/>
  <c r="AH64" i="4" s="1"/>
  <c r="DJ14" i="1"/>
  <c r="DJ11" i="1" s="1"/>
  <c r="CN65" i="4" s="1"/>
  <c r="AV14" i="1"/>
  <c r="AV11" i="1" s="1"/>
  <c r="Z65" i="4" s="1"/>
  <c r="DF14" i="1"/>
  <c r="DF11" i="1" s="1"/>
  <c r="CJ65" i="4" s="1"/>
  <c r="H24" i="1"/>
  <c r="BB14" i="1"/>
  <c r="BB11" i="1" s="1"/>
  <c r="AF65" i="4" s="1"/>
  <c r="EP10" i="1"/>
  <c r="DT64" i="4" s="1"/>
  <c r="BF10" i="1"/>
  <c r="AJ64" i="4" s="1"/>
  <c r="CZ10" i="1"/>
  <c r="CD64" i="4" s="1"/>
  <c r="AH14" i="1"/>
  <c r="AJ10" i="1"/>
  <c r="N64" i="4" s="1"/>
  <c r="ED10" i="1"/>
  <c r="DH64" i="4" s="1"/>
  <c r="AB14" i="1"/>
  <c r="AB11" i="1" s="1"/>
  <c r="AT14" i="1"/>
  <c r="AT11" i="1" s="1"/>
  <c r="X65" i="4" s="1"/>
  <c r="EG14" i="1"/>
  <c r="EG11" i="1" s="1"/>
  <c r="DK65" i="4" s="1"/>
  <c r="DR10" i="1"/>
  <c r="CV64" i="4" s="1"/>
  <c r="BY14" i="1"/>
  <c r="BY11" i="1" s="1"/>
  <c r="BC65" i="4" s="1"/>
  <c r="EA10" i="1"/>
  <c r="DE64" i="4" s="1"/>
  <c r="EC14" i="1"/>
  <c r="EC11" i="1" s="1"/>
  <c r="DG65" i="4" s="1"/>
  <c r="S14" i="1"/>
  <c r="S11" i="1" s="1"/>
  <c r="DE14" i="1"/>
  <c r="DE11" i="1" s="1"/>
  <c r="CI65" i="4" s="1"/>
  <c r="AI10" i="1"/>
  <c r="M64" i="4" s="1"/>
  <c r="BA10" i="1"/>
  <c r="AE64" i="4" s="1"/>
  <c r="ED14" i="1"/>
  <c r="ED11" i="1" s="1"/>
  <c r="DH65" i="4" s="1"/>
  <c r="H25" i="1"/>
  <c r="G44" i="4" l="1"/>
  <c r="J31" i="1"/>
  <c r="I32" i="1"/>
  <c r="J32" i="1" s="1"/>
  <c r="G45" i="4"/>
  <c r="I33" i="1"/>
  <c r="J33" i="1" s="1"/>
  <c r="G46" i="4"/>
  <c r="LE7" i="1"/>
  <c r="LE1" i="1"/>
  <c r="JI1" i="1"/>
  <c r="JI7" i="1"/>
  <c r="KG1" i="1"/>
  <c r="KH1" i="1" s="1"/>
  <c r="KI1" i="1" s="1"/>
  <c r="KJ1" i="1" s="1"/>
  <c r="KK1" i="1" s="1"/>
  <c r="KL1" i="1" s="1"/>
  <c r="KM1" i="1" s="1"/>
  <c r="KN1" i="1" s="1"/>
  <c r="KO1" i="1" s="1"/>
  <c r="KP1" i="1" s="1"/>
  <c r="KQ1" i="1" s="1"/>
  <c r="KR1" i="1" s="1"/>
  <c r="KG7" i="1"/>
  <c r="JT61" i="4"/>
  <c r="KS1" i="1"/>
  <c r="IR61" i="4"/>
  <c r="IK7" i="1"/>
  <c r="IL7" i="1" s="1"/>
  <c r="IL1" i="1"/>
  <c r="IK4" i="1"/>
  <c r="G43" i="4"/>
  <c r="GO1" i="1"/>
  <c r="GO7" i="1"/>
  <c r="FS61" i="4" s="1"/>
  <c r="HM7" i="1"/>
  <c r="GQ61" i="4" s="1"/>
  <c r="HM1" i="1"/>
  <c r="I29" i="1"/>
  <c r="J29" i="1" s="1"/>
  <c r="I28" i="1"/>
  <c r="J28" i="1" s="1"/>
  <c r="IJ11" i="1"/>
  <c r="HN65" i="4" s="1"/>
  <c r="AC7" i="1"/>
  <c r="BA7" i="1"/>
  <c r="BA1" i="1"/>
  <c r="BA4" i="1" s="1"/>
  <c r="BY7" i="1"/>
  <c r="BY1" i="1"/>
  <c r="BY4" i="1" s="1"/>
  <c r="FQ7" i="1"/>
  <c r="FQ1" i="1"/>
  <c r="FQ4" i="1" s="1"/>
  <c r="AC4" i="1"/>
  <c r="CW7" i="1"/>
  <c r="CW1" i="1"/>
  <c r="CW4" i="1" s="1"/>
  <c r="ES7" i="1"/>
  <c r="ES1" i="1"/>
  <c r="ES4" i="1" s="1"/>
  <c r="DU7" i="1"/>
  <c r="DU1" i="1"/>
  <c r="DU4" i="1" s="1"/>
  <c r="AI11" i="1"/>
  <c r="M65" i="4" s="1"/>
  <c r="AH11" i="1"/>
  <c r="L65" i="4" s="1"/>
  <c r="AE11" i="1"/>
  <c r="I65" i="4" s="1"/>
  <c r="AF11" i="1"/>
  <c r="J65" i="4" s="1"/>
  <c r="I26" i="1"/>
  <c r="J26" i="1" s="1"/>
  <c r="I27" i="1"/>
  <c r="J27" i="1" s="1"/>
  <c r="I22" i="1"/>
  <c r="G35" i="4" s="1"/>
  <c r="I24" i="1"/>
  <c r="G37" i="4" s="1"/>
  <c r="I20" i="1"/>
  <c r="G33" i="4" s="1"/>
  <c r="I25" i="1"/>
  <c r="G38" i="4" s="1"/>
  <c r="I23" i="1"/>
  <c r="J23" i="1" s="1"/>
  <c r="I21" i="1"/>
  <c r="G34" i="4" s="1"/>
  <c r="JK61" i="4" l="1"/>
  <c r="KH7" i="1"/>
  <c r="KI7" i="1" s="1"/>
  <c r="KJ7" i="1" s="1"/>
  <c r="KK7" i="1" s="1"/>
  <c r="KL7" i="1" s="1"/>
  <c r="KM7" i="1" s="1"/>
  <c r="KN7" i="1" s="1"/>
  <c r="KO7" i="1" s="1"/>
  <c r="KP7" i="1" s="1"/>
  <c r="KQ7" i="1" s="1"/>
  <c r="LF1" i="1"/>
  <c r="LE4" i="1"/>
  <c r="JJ7" i="1"/>
  <c r="JJ1" i="1"/>
  <c r="JI4" i="1"/>
  <c r="JI9" i="1" s="1"/>
  <c r="LE5" i="1"/>
  <c r="LF7" i="1"/>
  <c r="LE8" i="1"/>
  <c r="LE9" i="1"/>
  <c r="LE6" i="1"/>
  <c r="JU61" i="4"/>
  <c r="KR7" i="1"/>
  <c r="KT1" i="1"/>
  <c r="IS61" i="4"/>
  <c r="IK5" i="1"/>
  <c r="HO59" i="4" s="1"/>
  <c r="HO61" i="4"/>
  <c r="G42" i="4"/>
  <c r="IM1" i="1"/>
  <c r="IL4" i="1"/>
  <c r="IL9" i="1" s="1"/>
  <c r="HP63" i="4" s="1"/>
  <c r="IK6" i="1"/>
  <c r="HO60" i="4" s="1"/>
  <c r="IK9" i="1"/>
  <c r="HO63" i="4" s="1"/>
  <c r="IK8" i="1"/>
  <c r="HO62" i="4" s="1"/>
  <c r="IM7" i="1"/>
  <c r="HP61" i="4"/>
  <c r="G41" i="4"/>
  <c r="GP1" i="1"/>
  <c r="GO4" i="1"/>
  <c r="GO8" i="1" s="1"/>
  <c r="FS62" i="4" s="1"/>
  <c r="GP7" i="1"/>
  <c r="FT61" i="4" s="1"/>
  <c r="HM4" i="1"/>
  <c r="HM6" i="1" s="1"/>
  <c r="GQ60" i="4" s="1"/>
  <c r="HN1" i="1"/>
  <c r="HN7" i="1"/>
  <c r="GR61" i="4" s="1"/>
  <c r="G39" i="4"/>
  <c r="G40" i="4"/>
  <c r="J22" i="1"/>
  <c r="J24" i="1"/>
  <c r="J20" i="1"/>
  <c r="J25" i="1"/>
  <c r="J21" i="1"/>
  <c r="G36" i="4"/>
  <c r="AD7" i="1"/>
  <c r="G61" i="4"/>
  <c r="LG7" i="1" l="1"/>
  <c r="JI5" i="1"/>
  <c r="IM59" i="4" s="1"/>
  <c r="JI6" i="1"/>
  <c r="IM60" i="4" s="1"/>
  <c r="LG1" i="1"/>
  <c r="LF4" i="1"/>
  <c r="LF5" i="1" s="1"/>
  <c r="JK1" i="1"/>
  <c r="JJ4" i="1"/>
  <c r="JJ5" i="1" s="1"/>
  <c r="IN59" i="4" s="1"/>
  <c r="JI8" i="1"/>
  <c r="IM62" i="4" s="1"/>
  <c r="JK7" i="1"/>
  <c r="JJ8" i="1"/>
  <c r="IN62" i="4" s="1"/>
  <c r="JJ6" i="1"/>
  <c r="IN60" i="4" s="1"/>
  <c r="JJ9" i="1"/>
  <c r="IN63" i="4" s="1"/>
  <c r="JV61" i="4"/>
  <c r="KS7" i="1"/>
  <c r="KU1" i="1"/>
  <c r="IT61" i="4"/>
  <c r="HM5" i="1"/>
  <c r="GQ59" i="4" s="1"/>
  <c r="IL6" i="1"/>
  <c r="HP60" i="4" s="1"/>
  <c r="IN1" i="1"/>
  <c r="IM4" i="1"/>
  <c r="IM9" i="1" s="1"/>
  <c r="HQ63" i="4" s="1"/>
  <c r="IL8" i="1"/>
  <c r="HP62" i="4" s="1"/>
  <c r="IL5" i="1"/>
  <c r="HP59" i="4" s="1"/>
  <c r="IN7" i="1"/>
  <c r="HQ61" i="4"/>
  <c r="GP4" i="1"/>
  <c r="GP6" i="1" s="1"/>
  <c r="FT60" i="4" s="1"/>
  <c r="GQ1" i="1"/>
  <c r="HO7" i="1"/>
  <c r="GS61" i="4" s="1"/>
  <c r="HM9" i="1"/>
  <c r="GQ63" i="4" s="1"/>
  <c r="HM8" i="1"/>
  <c r="GQ62" i="4" s="1"/>
  <c r="GO5" i="1"/>
  <c r="FS59" i="4" s="1"/>
  <c r="HN4" i="1"/>
  <c r="HN8" i="1" s="1"/>
  <c r="GR62" i="4" s="1"/>
  <c r="HO1" i="1"/>
  <c r="GO9" i="1"/>
  <c r="FS63" i="4" s="1"/>
  <c r="GO6" i="1"/>
  <c r="FS60" i="4" s="1"/>
  <c r="GQ7" i="1"/>
  <c r="FU61" i="4" s="1"/>
  <c r="AE7" i="1"/>
  <c r="H61" i="4"/>
  <c r="JL7" i="1" l="1"/>
  <c r="LH1" i="1"/>
  <c r="LG4" i="1"/>
  <c r="LG5" i="1" s="1"/>
  <c r="LF9" i="1"/>
  <c r="JL1" i="1"/>
  <c r="JK4" i="1"/>
  <c r="JK5" i="1" s="1"/>
  <c r="IO59" i="4" s="1"/>
  <c r="LF8" i="1"/>
  <c r="LF6" i="1"/>
  <c r="LH7" i="1"/>
  <c r="JW61" i="4"/>
  <c r="KT7" i="1"/>
  <c r="KV1" i="1"/>
  <c r="IU61" i="4"/>
  <c r="IM5" i="1"/>
  <c r="HQ59" i="4" s="1"/>
  <c r="GP5" i="1"/>
  <c r="FT59" i="4" s="1"/>
  <c r="GP8" i="1"/>
  <c r="FT62" i="4" s="1"/>
  <c r="GP9" i="1"/>
  <c r="FT63" i="4" s="1"/>
  <c r="IM8" i="1"/>
  <c r="HQ62" i="4" s="1"/>
  <c r="IM6" i="1"/>
  <c r="HQ60" i="4" s="1"/>
  <c r="IO7" i="1"/>
  <c r="HR61" i="4"/>
  <c r="IO1" i="1"/>
  <c r="IN4" i="1"/>
  <c r="IN9" i="1" s="1"/>
  <c r="HR63" i="4" s="1"/>
  <c r="HP1" i="1"/>
  <c r="HO4" i="1"/>
  <c r="HO8" i="1" s="1"/>
  <c r="GS62" i="4" s="1"/>
  <c r="HN5" i="1"/>
  <c r="GR59" i="4" s="1"/>
  <c r="HN6" i="1"/>
  <c r="GR60" i="4" s="1"/>
  <c r="HP7" i="1"/>
  <c r="GT61" i="4" s="1"/>
  <c r="HN9" i="1"/>
  <c r="GR63" i="4" s="1"/>
  <c r="GR7" i="1"/>
  <c r="FV61" i="4" s="1"/>
  <c r="GQ4" i="1"/>
  <c r="GQ6" i="1" s="1"/>
  <c r="FU60" i="4" s="1"/>
  <c r="GR1" i="1"/>
  <c r="AF7" i="1"/>
  <c r="I61" i="4"/>
  <c r="LG6" i="1" l="1"/>
  <c r="LG9" i="1"/>
  <c r="LG8" i="1"/>
  <c r="JK6" i="1"/>
  <c r="IO60" i="4" s="1"/>
  <c r="JK8" i="1"/>
  <c r="IO62" i="4" s="1"/>
  <c r="JK9" i="1"/>
  <c r="IO63" i="4" s="1"/>
  <c r="LI7" i="1"/>
  <c r="JM1" i="1"/>
  <c r="JL4" i="1"/>
  <c r="JL5" i="1" s="1"/>
  <c r="IP59" i="4" s="1"/>
  <c r="LI1" i="1"/>
  <c r="LH4" i="1"/>
  <c r="LH6" i="1" s="1"/>
  <c r="JM7" i="1"/>
  <c r="JL6" i="1"/>
  <c r="IP60" i="4" s="1"/>
  <c r="JL9" i="1"/>
  <c r="IP63" i="4" s="1"/>
  <c r="JL8" i="1"/>
  <c r="IP62" i="4" s="1"/>
  <c r="JX61" i="4"/>
  <c r="KU7" i="1"/>
  <c r="KW1" i="1"/>
  <c r="IV61" i="4"/>
  <c r="IN6" i="1"/>
  <c r="HR60" i="4" s="1"/>
  <c r="IN5" i="1"/>
  <c r="HR59" i="4" s="1"/>
  <c r="IN8" i="1"/>
  <c r="HR62" i="4" s="1"/>
  <c r="IP1" i="1"/>
  <c r="IO4" i="1"/>
  <c r="IO8" i="1" s="1"/>
  <c r="HS62" i="4" s="1"/>
  <c r="IP7" i="1"/>
  <c r="HS61" i="4"/>
  <c r="GQ5" i="1"/>
  <c r="FU59" i="4" s="1"/>
  <c r="GQ8" i="1"/>
  <c r="FU62" i="4" s="1"/>
  <c r="HQ1" i="1"/>
  <c r="HP4" i="1"/>
  <c r="HP9" i="1" s="1"/>
  <c r="GT63" i="4" s="1"/>
  <c r="GQ9" i="1"/>
  <c r="FU63" i="4" s="1"/>
  <c r="HQ7" i="1"/>
  <c r="GU61" i="4" s="1"/>
  <c r="GR4" i="1"/>
  <c r="GR8" i="1" s="1"/>
  <c r="FV62" i="4" s="1"/>
  <c r="GS1" i="1"/>
  <c r="GS7" i="1"/>
  <c r="FW61" i="4" s="1"/>
  <c r="HO5" i="1"/>
  <c r="GS59" i="4" s="1"/>
  <c r="HO6" i="1"/>
  <c r="GS60" i="4" s="1"/>
  <c r="HO9" i="1"/>
  <c r="GS63" i="4" s="1"/>
  <c r="AG7" i="1"/>
  <c r="J61" i="4"/>
  <c r="LI4" i="1" l="1"/>
  <c r="LI6" i="1" s="1"/>
  <c r="LJ1" i="1"/>
  <c r="JN1" i="1"/>
  <c r="JM4" i="1"/>
  <c r="LH8" i="1"/>
  <c r="JN7" i="1"/>
  <c r="JM9" i="1"/>
  <c r="IQ63" i="4" s="1"/>
  <c r="JM8" i="1"/>
  <c r="IQ62" i="4" s="1"/>
  <c r="JM6" i="1"/>
  <c r="IQ60" i="4" s="1"/>
  <c r="JM5" i="1"/>
  <c r="IQ59" i="4" s="1"/>
  <c r="LH5" i="1"/>
  <c r="LJ7" i="1"/>
  <c r="LI8" i="1"/>
  <c r="LI5" i="1"/>
  <c r="LI9" i="1"/>
  <c r="LH9" i="1"/>
  <c r="JY61" i="4"/>
  <c r="KV7" i="1"/>
  <c r="KX1" i="1"/>
  <c r="IW61" i="4"/>
  <c r="IO5" i="1"/>
  <c r="HS59" i="4" s="1"/>
  <c r="IO6" i="1"/>
  <c r="HS60" i="4" s="1"/>
  <c r="IO9" i="1"/>
  <c r="HS63" i="4" s="1"/>
  <c r="IQ7" i="1"/>
  <c r="HT61" i="4"/>
  <c r="IP4" i="1"/>
  <c r="IP9" i="1" s="1"/>
  <c r="HT63" i="4" s="1"/>
  <c r="IQ1" i="1"/>
  <c r="HP6" i="1"/>
  <c r="GT60" i="4" s="1"/>
  <c r="HP5" i="1"/>
  <c r="GT59" i="4" s="1"/>
  <c r="HP8" i="1"/>
  <c r="GT62" i="4" s="1"/>
  <c r="GT1" i="1"/>
  <c r="GS4" i="1"/>
  <c r="GS6" i="1" s="1"/>
  <c r="FW60" i="4" s="1"/>
  <c r="HR7" i="1"/>
  <c r="GV61" i="4" s="1"/>
  <c r="GR9" i="1"/>
  <c r="FV63" i="4" s="1"/>
  <c r="GR6" i="1"/>
  <c r="FV60" i="4" s="1"/>
  <c r="GR5" i="1"/>
  <c r="FV59" i="4" s="1"/>
  <c r="HR1" i="1"/>
  <c r="HQ4" i="1"/>
  <c r="HQ6" i="1" s="1"/>
  <c r="GU60" i="4" s="1"/>
  <c r="GT7" i="1"/>
  <c r="FX61" i="4" s="1"/>
  <c r="AH7" i="1"/>
  <c r="K61" i="4"/>
  <c r="LK7" i="1" l="1"/>
  <c r="JO7" i="1"/>
  <c r="JO1" i="1"/>
  <c r="JN4" i="1"/>
  <c r="JN5" i="1" s="1"/>
  <c r="IR59" i="4" s="1"/>
  <c r="LJ4" i="1"/>
  <c r="LJ6" i="1" s="1"/>
  <c r="LK1" i="1"/>
  <c r="JZ61" i="4"/>
  <c r="KW7" i="1"/>
  <c r="KY1" i="1"/>
  <c r="IX61" i="4"/>
  <c r="HQ9" i="1"/>
  <c r="GU63" i="4" s="1"/>
  <c r="HQ5" i="1"/>
  <c r="GU59" i="4" s="1"/>
  <c r="GS9" i="1"/>
  <c r="FW63" i="4" s="1"/>
  <c r="GS5" i="1"/>
  <c r="FW59" i="4" s="1"/>
  <c r="IP6" i="1"/>
  <c r="HT60" i="4" s="1"/>
  <c r="IR1" i="1"/>
  <c r="IQ4" i="1"/>
  <c r="IQ5" i="1" s="1"/>
  <c r="HU59" i="4" s="1"/>
  <c r="IP5" i="1"/>
  <c r="HT59" i="4" s="1"/>
  <c r="IP8" i="1"/>
  <c r="HT62" i="4" s="1"/>
  <c r="IR7" i="1"/>
  <c r="HU61" i="4"/>
  <c r="HQ8" i="1"/>
  <c r="GU62" i="4" s="1"/>
  <c r="GU7" i="1"/>
  <c r="FY61" i="4" s="1"/>
  <c r="HS7" i="1"/>
  <c r="GW61" i="4" s="1"/>
  <c r="GS8" i="1"/>
  <c r="FW62" i="4" s="1"/>
  <c r="GT4" i="1"/>
  <c r="GT6" i="1" s="1"/>
  <c r="FX60" i="4" s="1"/>
  <c r="GU1" i="1"/>
  <c r="HS1" i="1"/>
  <c r="HR4" i="1"/>
  <c r="HR9" i="1" s="1"/>
  <c r="GV63" i="4" s="1"/>
  <c r="AI7" i="1"/>
  <c r="L61" i="4"/>
  <c r="LJ8" i="1" l="1"/>
  <c r="LK4" i="1"/>
  <c r="LK6" i="1" s="1"/>
  <c r="LL1" i="1"/>
  <c r="JN6" i="1"/>
  <c r="IR60" i="4" s="1"/>
  <c r="JP7" i="1"/>
  <c r="LJ9" i="1"/>
  <c r="JP1" i="1"/>
  <c r="JO4" i="1"/>
  <c r="JO9" i="1" s="1"/>
  <c r="IS63" i="4" s="1"/>
  <c r="JN9" i="1"/>
  <c r="IR63" i="4" s="1"/>
  <c r="JN8" i="1"/>
  <c r="IR62" i="4" s="1"/>
  <c r="LJ5" i="1"/>
  <c r="LL7" i="1"/>
  <c r="LK5" i="1"/>
  <c r="LK8" i="1"/>
  <c r="LK9" i="1"/>
  <c r="KA61" i="4"/>
  <c r="KX7" i="1"/>
  <c r="KZ1" i="1"/>
  <c r="IY61" i="4"/>
  <c r="IQ6" i="1"/>
  <c r="HU60" i="4" s="1"/>
  <c r="IQ8" i="1"/>
  <c r="HU62" i="4" s="1"/>
  <c r="IQ9" i="1"/>
  <c r="HU63" i="4" s="1"/>
  <c r="IS7" i="1"/>
  <c r="HV61" i="4"/>
  <c r="IR4" i="1"/>
  <c r="IR9" i="1" s="1"/>
  <c r="HV63" i="4" s="1"/>
  <c r="IS1" i="1"/>
  <c r="HR8" i="1"/>
  <c r="GV62" i="4" s="1"/>
  <c r="HR6" i="1"/>
  <c r="GV60" i="4" s="1"/>
  <c r="HR5" i="1"/>
  <c r="GV59" i="4" s="1"/>
  <c r="GV1" i="1"/>
  <c r="GU4" i="1"/>
  <c r="GU6" i="1" s="1"/>
  <c r="FY60" i="4" s="1"/>
  <c r="HT7" i="1"/>
  <c r="GX61" i="4" s="1"/>
  <c r="GT8" i="1"/>
  <c r="FX62" i="4" s="1"/>
  <c r="GT5" i="1"/>
  <c r="FX59" i="4" s="1"/>
  <c r="GT9" i="1"/>
  <c r="FX63" i="4" s="1"/>
  <c r="HT1" i="1"/>
  <c r="HS4" i="1"/>
  <c r="HS8" i="1" s="1"/>
  <c r="GW62" i="4" s="1"/>
  <c r="GV7" i="1"/>
  <c r="FZ61" i="4" s="1"/>
  <c r="AJ7" i="1"/>
  <c r="M61" i="4"/>
  <c r="LM7" i="1" l="1"/>
  <c r="JP4" i="1"/>
  <c r="JP6" i="1" s="1"/>
  <c r="IT60" i="4" s="1"/>
  <c r="JQ1" i="1"/>
  <c r="JQ7" i="1"/>
  <c r="JP5" i="1"/>
  <c r="IT59" i="4" s="1"/>
  <c r="JP8" i="1"/>
  <c r="IT62" i="4" s="1"/>
  <c r="LL4" i="1"/>
  <c r="LL6" i="1" s="1"/>
  <c r="LM1" i="1"/>
  <c r="JO8" i="1"/>
  <c r="IS62" i="4" s="1"/>
  <c r="JO5" i="1"/>
  <c r="IS59" i="4" s="1"/>
  <c r="JO6" i="1"/>
  <c r="IS60" i="4" s="1"/>
  <c r="KB61" i="4"/>
  <c r="KY7" i="1"/>
  <c r="LA1" i="1"/>
  <c r="IZ61" i="4"/>
  <c r="GU9" i="1"/>
  <c r="FY63" i="4" s="1"/>
  <c r="GU5" i="1"/>
  <c r="FY59" i="4" s="1"/>
  <c r="GU8" i="1"/>
  <c r="FY62" i="4" s="1"/>
  <c r="IS4" i="1"/>
  <c r="IS9" i="1" s="1"/>
  <c r="HW63" i="4" s="1"/>
  <c r="IT1" i="1"/>
  <c r="IT7" i="1"/>
  <c r="HW61" i="4"/>
  <c r="IR5" i="1"/>
  <c r="HV59" i="4" s="1"/>
  <c r="IR6" i="1"/>
  <c r="HV60" i="4" s="1"/>
  <c r="IR8" i="1"/>
  <c r="HV62" i="4" s="1"/>
  <c r="HS5" i="1"/>
  <c r="GW59" i="4" s="1"/>
  <c r="HS6" i="1"/>
  <c r="GW60" i="4" s="1"/>
  <c r="HS9" i="1"/>
  <c r="GW63" i="4" s="1"/>
  <c r="HU7" i="1"/>
  <c r="GY61" i="4" s="1"/>
  <c r="HU1" i="1"/>
  <c r="HT4" i="1"/>
  <c r="HT8" i="1" s="1"/>
  <c r="GX62" i="4" s="1"/>
  <c r="GW7" i="1"/>
  <c r="GA61" i="4" s="1"/>
  <c r="GW1" i="1"/>
  <c r="GV4" i="1"/>
  <c r="GV5" i="1" s="1"/>
  <c r="FZ59" i="4" s="1"/>
  <c r="AK7" i="1"/>
  <c r="N61" i="4"/>
  <c r="JP9" i="1" l="1"/>
  <c r="IT63" i="4" s="1"/>
  <c r="LM4" i="1"/>
  <c r="LM5" i="1" s="1"/>
  <c r="LN1" i="1"/>
  <c r="JR7" i="1"/>
  <c r="JQ4" i="1"/>
  <c r="JQ8" i="1" s="1"/>
  <c r="IU62" i="4" s="1"/>
  <c r="JR1" i="1"/>
  <c r="LL5" i="1"/>
  <c r="LL8" i="1"/>
  <c r="LL9" i="1"/>
  <c r="LN7" i="1"/>
  <c r="LM8" i="1"/>
  <c r="LM6" i="1"/>
  <c r="LM9" i="1"/>
  <c r="KC61" i="4"/>
  <c r="KZ7" i="1"/>
  <c r="LB1" i="1"/>
  <c r="JA61" i="4"/>
  <c r="IS6" i="1"/>
  <c r="HW60" i="4" s="1"/>
  <c r="IS5" i="1"/>
  <c r="HW59" i="4" s="1"/>
  <c r="IS8" i="1"/>
  <c r="HW62" i="4" s="1"/>
  <c r="IU7" i="1"/>
  <c r="HX61" i="4"/>
  <c r="IT4" i="1"/>
  <c r="IT5" i="1" s="1"/>
  <c r="HX59" i="4" s="1"/>
  <c r="IU1" i="1"/>
  <c r="GV6" i="1"/>
  <c r="FZ60" i="4" s="1"/>
  <c r="GV8" i="1"/>
  <c r="FZ62" i="4" s="1"/>
  <c r="HV1" i="1"/>
  <c r="HU4" i="1"/>
  <c r="HU9" i="1" s="1"/>
  <c r="GY63" i="4" s="1"/>
  <c r="HT6" i="1"/>
  <c r="GX60" i="4" s="1"/>
  <c r="HT5" i="1"/>
  <c r="GX59" i="4" s="1"/>
  <c r="HT9" i="1"/>
  <c r="GX63" i="4" s="1"/>
  <c r="HV7" i="1"/>
  <c r="GZ61" i="4" s="1"/>
  <c r="GW4" i="1"/>
  <c r="GW6" i="1" s="1"/>
  <c r="GA60" i="4" s="1"/>
  <c r="GX1" i="1"/>
  <c r="GV9" i="1"/>
  <c r="FZ63" i="4" s="1"/>
  <c r="GX7" i="1"/>
  <c r="GB61" i="4" s="1"/>
  <c r="AL7" i="1"/>
  <c r="O61" i="4"/>
  <c r="JS7" i="1" l="1"/>
  <c r="LO1" i="1"/>
  <c r="LN4" i="1"/>
  <c r="LN6" i="1" s="1"/>
  <c r="JQ5" i="1"/>
  <c r="IU59" i="4" s="1"/>
  <c r="JQ6" i="1"/>
  <c r="IU60" i="4" s="1"/>
  <c r="LN8" i="1"/>
  <c r="LN5" i="1"/>
  <c r="LO7" i="1"/>
  <c r="JS1" i="1"/>
  <c r="JR4" i="1"/>
  <c r="JR9" i="1" s="1"/>
  <c r="IV63" i="4" s="1"/>
  <c r="JQ9" i="1"/>
  <c r="IU63" i="4" s="1"/>
  <c r="KD61" i="4"/>
  <c r="LA7" i="1"/>
  <c r="LC1" i="1"/>
  <c r="JB61" i="4"/>
  <c r="IT6" i="1"/>
  <c r="HX60" i="4" s="1"/>
  <c r="IV1" i="1"/>
  <c r="IU4" i="1"/>
  <c r="IU9" i="1" s="1"/>
  <c r="HY63" i="4" s="1"/>
  <c r="IT8" i="1"/>
  <c r="HX62" i="4" s="1"/>
  <c r="IT9" i="1"/>
  <c r="HX63" i="4" s="1"/>
  <c r="IV7" i="1"/>
  <c r="HY61" i="4"/>
  <c r="HU6" i="1"/>
  <c r="GY60" i="4" s="1"/>
  <c r="HU5" i="1"/>
  <c r="GY59" i="4" s="1"/>
  <c r="HU8" i="1"/>
  <c r="GY62" i="4" s="1"/>
  <c r="GY1" i="1"/>
  <c r="GX4" i="1"/>
  <c r="GX9" i="1" s="1"/>
  <c r="GB63" i="4" s="1"/>
  <c r="HW7" i="1"/>
  <c r="HA61" i="4" s="1"/>
  <c r="GW8" i="1"/>
  <c r="GA62" i="4" s="1"/>
  <c r="GW5" i="1"/>
  <c r="GA59" i="4" s="1"/>
  <c r="GW9" i="1"/>
  <c r="GA63" i="4" s="1"/>
  <c r="GY7" i="1"/>
  <c r="GC61" i="4" s="1"/>
  <c r="HW1" i="1"/>
  <c r="HV4" i="1"/>
  <c r="HV8" i="1" s="1"/>
  <c r="GZ62" i="4" s="1"/>
  <c r="AM7" i="1"/>
  <c r="P61" i="4"/>
  <c r="LN9" i="1" l="1"/>
  <c r="JS4" i="1"/>
  <c r="JS5" i="1" s="1"/>
  <c r="IW59" i="4" s="1"/>
  <c r="JT1" i="1"/>
  <c r="JR6" i="1"/>
  <c r="IV60" i="4" s="1"/>
  <c r="LO4" i="1"/>
  <c r="LO5" i="1" s="1"/>
  <c r="LP1" i="1"/>
  <c r="JR5" i="1"/>
  <c r="IV59" i="4" s="1"/>
  <c r="LP7" i="1"/>
  <c r="JR8" i="1"/>
  <c r="IV62" i="4" s="1"/>
  <c r="JT7" i="1"/>
  <c r="KE61" i="4"/>
  <c r="LB7" i="1"/>
  <c r="LD1" i="1"/>
  <c r="JC61" i="4"/>
  <c r="IU5" i="1"/>
  <c r="HY59" i="4" s="1"/>
  <c r="IU8" i="1"/>
  <c r="HY62" i="4" s="1"/>
  <c r="IU6" i="1"/>
  <c r="HY60" i="4" s="1"/>
  <c r="IW7" i="1"/>
  <c r="HZ61" i="4"/>
  <c r="IV4" i="1"/>
  <c r="IV9" i="1" s="1"/>
  <c r="HZ63" i="4" s="1"/>
  <c r="IW1" i="1"/>
  <c r="HV5" i="1"/>
  <c r="GZ59" i="4" s="1"/>
  <c r="GX8" i="1"/>
  <c r="GB62" i="4" s="1"/>
  <c r="GX6" i="1"/>
  <c r="GB60" i="4" s="1"/>
  <c r="GX5" i="1"/>
  <c r="GB59" i="4" s="1"/>
  <c r="HV6" i="1"/>
  <c r="GZ60" i="4" s="1"/>
  <c r="HV9" i="1"/>
  <c r="GZ63" i="4" s="1"/>
  <c r="HX1" i="1"/>
  <c r="HW4" i="1"/>
  <c r="HW8" i="1" s="1"/>
  <c r="HA62" i="4" s="1"/>
  <c r="HX7" i="1"/>
  <c r="HB61" i="4" s="1"/>
  <c r="GZ7" i="1"/>
  <c r="GD61" i="4" s="1"/>
  <c r="GY4" i="1"/>
  <c r="GY8" i="1" s="1"/>
  <c r="GC62" i="4" s="1"/>
  <c r="GZ1" i="1"/>
  <c r="AN7" i="1"/>
  <c r="Q61" i="4"/>
  <c r="LO6" i="1" l="1"/>
  <c r="LO8" i="1"/>
  <c r="LO9" i="1"/>
  <c r="JS9" i="1"/>
  <c r="IW63" i="4" s="1"/>
  <c r="JS6" i="1"/>
  <c r="IW60" i="4" s="1"/>
  <c r="JU7" i="1"/>
  <c r="LQ7" i="1"/>
  <c r="LP4" i="1"/>
  <c r="LP5" i="1" s="1"/>
  <c r="LQ1" i="1"/>
  <c r="JS8" i="1"/>
  <c r="IW62" i="4" s="1"/>
  <c r="JT4" i="1"/>
  <c r="JT9" i="1" s="1"/>
  <c r="IX63" i="4" s="1"/>
  <c r="JU1" i="1"/>
  <c r="KF61" i="4"/>
  <c r="LC7" i="1"/>
  <c r="JD61" i="4"/>
  <c r="IV5" i="1"/>
  <c r="HZ59" i="4" s="1"/>
  <c r="IV6" i="1"/>
  <c r="HZ60" i="4" s="1"/>
  <c r="IW4" i="1"/>
  <c r="IW6" i="1" s="1"/>
  <c r="IA60" i="4" s="1"/>
  <c r="IX1" i="1"/>
  <c r="IV8" i="1"/>
  <c r="HZ62" i="4" s="1"/>
  <c r="IX7" i="1"/>
  <c r="IA61" i="4"/>
  <c r="GY5" i="1"/>
  <c r="GC59" i="4" s="1"/>
  <c r="GY6" i="1"/>
  <c r="GC60" i="4" s="1"/>
  <c r="HW6" i="1"/>
  <c r="HA60" i="4" s="1"/>
  <c r="HW5" i="1"/>
  <c r="HA59" i="4" s="1"/>
  <c r="HW9" i="1"/>
  <c r="HA63" i="4" s="1"/>
  <c r="HA7" i="1"/>
  <c r="GE61" i="4" s="1"/>
  <c r="HY7" i="1"/>
  <c r="HC61" i="4" s="1"/>
  <c r="HA1" i="1"/>
  <c r="GZ4" i="1"/>
  <c r="GZ8" i="1" s="1"/>
  <c r="GD62" i="4" s="1"/>
  <c r="HY1" i="1"/>
  <c r="HX4" i="1"/>
  <c r="HX9" i="1" s="1"/>
  <c r="HB63" i="4" s="1"/>
  <c r="GY9" i="1"/>
  <c r="GC63" i="4" s="1"/>
  <c r="AO7" i="1"/>
  <c r="R61" i="4"/>
  <c r="JT8" i="1" l="1"/>
  <c r="IX62" i="4" s="1"/>
  <c r="JT5" i="1"/>
  <c r="IX59" i="4" s="1"/>
  <c r="JT6" i="1"/>
  <c r="IX60" i="4" s="1"/>
  <c r="JV7" i="1"/>
  <c r="JU4" i="1"/>
  <c r="JU9" i="1" s="1"/>
  <c r="IY63" i="4" s="1"/>
  <c r="JV1" i="1"/>
  <c r="LR7" i="1"/>
  <c r="LQ4" i="1"/>
  <c r="LQ9" i="1" s="1"/>
  <c r="LR1" i="1"/>
  <c r="LP9" i="1"/>
  <c r="LP6" i="1"/>
  <c r="LP8" i="1"/>
  <c r="KG61" i="4"/>
  <c r="LD7" i="1"/>
  <c r="KH61" i="4" s="1"/>
  <c r="JE61" i="4"/>
  <c r="IW8" i="1"/>
  <c r="IA62" i="4" s="1"/>
  <c r="IW9" i="1"/>
  <c r="IA63" i="4" s="1"/>
  <c r="IX4" i="1"/>
  <c r="IX6" i="1" s="1"/>
  <c r="IB60" i="4" s="1"/>
  <c r="IY1" i="1"/>
  <c r="IY7" i="1"/>
  <c r="IB61" i="4"/>
  <c r="IW5" i="1"/>
  <c r="IA59" i="4" s="1"/>
  <c r="HX8" i="1"/>
  <c r="HB62" i="4" s="1"/>
  <c r="HX5" i="1"/>
  <c r="HB59" i="4" s="1"/>
  <c r="HX6" i="1"/>
  <c r="HB60" i="4" s="1"/>
  <c r="HZ1" i="1"/>
  <c r="HY4" i="1"/>
  <c r="HY8" i="1" s="1"/>
  <c r="HC62" i="4" s="1"/>
  <c r="HA4" i="1"/>
  <c r="HA9" i="1" s="1"/>
  <c r="GE63" i="4" s="1"/>
  <c r="HB1" i="1"/>
  <c r="HZ7" i="1"/>
  <c r="HD61" i="4" s="1"/>
  <c r="HB7" i="1"/>
  <c r="GF61" i="4" s="1"/>
  <c r="GZ6" i="1"/>
  <c r="GD60" i="4" s="1"/>
  <c r="GZ5" i="1"/>
  <c r="GD59" i="4" s="1"/>
  <c r="GZ9" i="1"/>
  <c r="GD63" i="4" s="1"/>
  <c r="AP7" i="1"/>
  <c r="S61" i="4"/>
  <c r="LQ8" i="1" l="1"/>
  <c r="LQ5" i="1"/>
  <c r="LQ6" i="1"/>
  <c r="LS7" i="1"/>
  <c r="JW1" i="1"/>
  <c r="JV4" i="1"/>
  <c r="JV8" i="1" s="1"/>
  <c r="IZ62" i="4" s="1"/>
  <c r="JU6" i="1"/>
  <c r="IY60" i="4" s="1"/>
  <c r="JU8" i="1"/>
  <c r="IY62" i="4" s="1"/>
  <c r="LR4" i="1"/>
  <c r="LR5" i="1" s="1"/>
  <c r="LS1" i="1"/>
  <c r="JU5" i="1"/>
  <c r="IY59" i="4" s="1"/>
  <c r="JW7" i="1"/>
  <c r="JV5" i="1"/>
  <c r="IZ59" i="4" s="1"/>
  <c r="JV6" i="1"/>
  <c r="IZ60" i="4" s="1"/>
  <c r="JV9" i="1"/>
  <c r="IZ63" i="4" s="1"/>
  <c r="JF61" i="4"/>
  <c r="IX5" i="1"/>
  <c r="IB59" i="4" s="1"/>
  <c r="IX8" i="1"/>
  <c r="IB62" i="4" s="1"/>
  <c r="IX9" i="1"/>
  <c r="IB63" i="4" s="1"/>
  <c r="IZ7" i="1"/>
  <c r="IC61" i="4"/>
  <c r="IY4" i="1"/>
  <c r="IY9" i="1" s="1"/>
  <c r="IC63" i="4" s="1"/>
  <c r="IZ1" i="1"/>
  <c r="HY6" i="1"/>
  <c r="HC60" i="4" s="1"/>
  <c r="HA6" i="1"/>
  <c r="GE60" i="4" s="1"/>
  <c r="HA5" i="1"/>
  <c r="GE59" i="4" s="1"/>
  <c r="HY5" i="1"/>
  <c r="HC59" i="4" s="1"/>
  <c r="HY9" i="1"/>
  <c r="HC63" i="4" s="1"/>
  <c r="IA7" i="1"/>
  <c r="HE61" i="4" s="1"/>
  <c r="HB4" i="1"/>
  <c r="HB5" i="1" s="1"/>
  <c r="GF59" i="4" s="1"/>
  <c r="HC1" i="1"/>
  <c r="HC7" i="1"/>
  <c r="GG61" i="4" s="1"/>
  <c r="HA8" i="1"/>
  <c r="GE62" i="4" s="1"/>
  <c r="IA1" i="1"/>
  <c r="HZ4" i="1"/>
  <c r="HZ8" i="1" s="1"/>
  <c r="HD62" i="4" s="1"/>
  <c r="AQ7" i="1"/>
  <c r="T61" i="4"/>
  <c r="LS4" i="1" l="1"/>
  <c r="LS9" i="1" s="1"/>
  <c r="LT1" i="1"/>
  <c r="JX1" i="1"/>
  <c r="JW4" i="1"/>
  <c r="LR6" i="1"/>
  <c r="LT7" i="1"/>
  <c r="JX7" i="1"/>
  <c r="JW6" i="1"/>
  <c r="JA60" i="4" s="1"/>
  <c r="JW8" i="1"/>
  <c r="JA62" i="4" s="1"/>
  <c r="JW5" i="1"/>
  <c r="JA59" i="4" s="1"/>
  <c r="JW9" i="1"/>
  <c r="JA63" i="4" s="1"/>
  <c r="LR8" i="1"/>
  <c r="LR9" i="1"/>
  <c r="JG61" i="4"/>
  <c r="HZ6" i="1"/>
  <c r="HD60" i="4" s="1"/>
  <c r="HZ9" i="1"/>
  <c r="HD63" i="4" s="1"/>
  <c r="HB8" i="1"/>
  <c r="GF62" i="4" s="1"/>
  <c r="HB9" i="1"/>
  <c r="GF63" i="4" s="1"/>
  <c r="HB6" i="1"/>
  <c r="GF60" i="4" s="1"/>
  <c r="IZ4" i="1"/>
  <c r="IZ8" i="1" s="1"/>
  <c r="ID62" i="4" s="1"/>
  <c r="JA1" i="1"/>
  <c r="IY5" i="1"/>
  <c r="IC59" i="4" s="1"/>
  <c r="IY6" i="1"/>
  <c r="IC60" i="4" s="1"/>
  <c r="IY8" i="1"/>
  <c r="IC62" i="4" s="1"/>
  <c r="JA7" i="1"/>
  <c r="ID61" i="4"/>
  <c r="HZ5" i="1"/>
  <c r="HD59" i="4" s="1"/>
  <c r="HC4" i="1"/>
  <c r="HC8" i="1" s="1"/>
  <c r="GG62" i="4" s="1"/>
  <c r="HD1" i="1"/>
  <c r="HD7" i="1"/>
  <c r="GH61" i="4" s="1"/>
  <c r="IB1" i="1"/>
  <c r="IA4" i="1"/>
  <c r="IA6" i="1" s="1"/>
  <c r="HE60" i="4" s="1"/>
  <c r="IB7" i="1"/>
  <c r="HF61" i="4" s="1"/>
  <c r="AR7" i="1"/>
  <c r="U61" i="4"/>
  <c r="LS5" i="1" l="1"/>
  <c r="LS8" i="1"/>
  <c r="LS6" i="1"/>
  <c r="LU7" i="1"/>
  <c r="JY1" i="1"/>
  <c r="JX4" i="1"/>
  <c r="JX8" i="1" s="1"/>
  <c r="JB62" i="4" s="1"/>
  <c r="JY7" i="1"/>
  <c r="JX5" i="1"/>
  <c r="JB59" i="4" s="1"/>
  <c r="LU1" i="1"/>
  <c r="LT4" i="1"/>
  <c r="LT9" i="1" s="1"/>
  <c r="JH61" i="4"/>
  <c r="IZ6" i="1"/>
  <c r="ID60" i="4" s="1"/>
  <c r="IZ9" i="1"/>
  <c r="ID63" i="4" s="1"/>
  <c r="IZ5" i="1"/>
  <c r="ID59" i="4" s="1"/>
  <c r="HC6" i="1"/>
  <c r="GG60" i="4" s="1"/>
  <c r="HC9" i="1"/>
  <c r="GG63" i="4" s="1"/>
  <c r="JA4" i="1"/>
  <c r="JA6" i="1" s="1"/>
  <c r="IE60" i="4" s="1"/>
  <c r="JB1" i="1"/>
  <c r="HC5" i="1"/>
  <c r="GG59" i="4" s="1"/>
  <c r="JB7" i="1"/>
  <c r="IE61" i="4"/>
  <c r="IA5" i="1"/>
  <c r="HE59" i="4" s="1"/>
  <c r="IA9" i="1"/>
  <c r="HE63" i="4" s="1"/>
  <c r="IA8" i="1"/>
  <c r="HE62" i="4" s="1"/>
  <c r="IC7" i="1"/>
  <c r="HG61" i="4" s="1"/>
  <c r="HE7" i="1"/>
  <c r="GI61" i="4" s="1"/>
  <c r="HE1" i="1"/>
  <c r="HD4" i="1"/>
  <c r="HD9" i="1" s="1"/>
  <c r="GH63" i="4" s="1"/>
  <c r="IC1" i="1"/>
  <c r="IB4" i="1"/>
  <c r="IB9" i="1" s="1"/>
  <c r="HF63" i="4" s="1"/>
  <c r="AD1" i="1"/>
  <c r="AD4" i="1" s="1"/>
  <c r="AS7" i="1"/>
  <c r="V61" i="4"/>
  <c r="JX6" i="1" l="1"/>
  <c r="JB60" i="4" s="1"/>
  <c r="JX9" i="1"/>
  <c r="JB63" i="4" s="1"/>
  <c r="JZ7" i="1"/>
  <c r="LV1" i="1"/>
  <c r="LU4" i="1"/>
  <c r="LU8" i="1" s="1"/>
  <c r="LV7" i="1"/>
  <c r="LU5" i="1"/>
  <c r="LU9" i="1"/>
  <c r="LU6" i="1"/>
  <c r="LT6" i="1"/>
  <c r="LT8" i="1"/>
  <c r="JY4" i="1"/>
  <c r="JY9" i="1" s="1"/>
  <c r="JC63" i="4" s="1"/>
  <c r="JZ1" i="1"/>
  <c r="LT5" i="1"/>
  <c r="JI61" i="4"/>
  <c r="JA5" i="1"/>
  <c r="IE59" i="4" s="1"/>
  <c r="JA9" i="1"/>
  <c r="IE63" i="4" s="1"/>
  <c r="JA8" i="1"/>
  <c r="IE62" i="4" s="1"/>
  <c r="JC1" i="1"/>
  <c r="JB4" i="1"/>
  <c r="JB9" i="1" s="1"/>
  <c r="IF63" i="4" s="1"/>
  <c r="JC7" i="1"/>
  <c r="IF61" i="4"/>
  <c r="IB6" i="1"/>
  <c r="HF60" i="4" s="1"/>
  <c r="IB5" i="1"/>
  <c r="HF59" i="4" s="1"/>
  <c r="IB8" i="1"/>
  <c r="HF62" i="4" s="1"/>
  <c r="ID1" i="1"/>
  <c r="IC4" i="1"/>
  <c r="IC9" i="1" s="1"/>
  <c r="HG63" i="4" s="1"/>
  <c r="HE4" i="1"/>
  <c r="HE5" i="1" s="1"/>
  <c r="GI59" i="4" s="1"/>
  <c r="HF1" i="1"/>
  <c r="HD8" i="1"/>
  <c r="GH62" i="4" s="1"/>
  <c r="HD5" i="1"/>
  <c r="GH59" i="4" s="1"/>
  <c r="HD6" i="1"/>
  <c r="GH60" i="4" s="1"/>
  <c r="HF7" i="1"/>
  <c r="GJ61" i="4" s="1"/>
  <c r="ID7" i="1"/>
  <c r="HH61" i="4" s="1"/>
  <c r="AC5" i="1"/>
  <c r="G59" i="4" s="1"/>
  <c r="AC9" i="1"/>
  <c r="G63" i="4" s="1"/>
  <c r="AC8" i="1"/>
  <c r="G62" i="4" s="1"/>
  <c r="AC6" i="1"/>
  <c r="G60" i="4" s="1"/>
  <c r="AE1" i="1"/>
  <c r="AE4" i="1" s="1"/>
  <c r="AT7" i="1"/>
  <c r="W61" i="4"/>
  <c r="JZ4" i="1" l="1"/>
  <c r="JZ8" i="1" s="1"/>
  <c r="JD62" i="4" s="1"/>
  <c r="KA1" i="1"/>
  <c r="LV4" i="1"/>
  <c r="LW1" i="1"/>
  <c r="LV9" i="1"/>
  <c r="LV5" i="1"/>
  <c r="LV8" i="1"/>
  <c r="LW7" i="1"/>
  <c r="LV6" i="1"/>
  <c r="JY5" i="1"/>
  <c r="JC59" i="4" s="1"/>
  <c r="JY6" i="1"/>
  <c r="JC60" i="4" s="1"/>
  <c r="JY8" i="1"/>
  <c r="JC62" i="4" s="1"/>
  <c r="KA7" i="1"/>
  <c r="JB5" i="1"/>
  <c r="IF59" i="4" s="1"/>
  <c r="IC5" i="1"/>
  <c r="HG59" i="4" s="1"/>
  <c r="IC6" i="1"/>
  <c r="HG60" i="4" s="1"/>
  <c r="IC8" i="1"/>
  <c r="HG62" i="4" s="1"/>
  <c r="JB6" i="1"/>
  <c r="IF60" i="4" s="1"/>
  <c r="JB8" i="1"/>
  <c r="IF62" i="4" s="1"/>
  <c r="JD7" i="1"/>
  <c r="IG61" i="4"/>
  <c r="JC4" i="1"/>
  <c r="JC5" i="1" s="1"/>
  <c r="IG59" i="4" s="1"/>
  <c r="JD1" i="1"/>
  <c r="HE6" i="1"/>
  <c r="GI60" i="4" s="1"/>
  <c r="HE9" i="1"/>
  <c r="GI63" i="4" s="1"/>
  <c r="HE8" i="1"/>
  <c r="GI62" i="4" s="1"/>
  <c r="HG1" i="1"/>
  <c r="HF4" i="1"/>
  <c r="HF5" i="1" s="1"/>
  <c r="GJ59" i="4" s="1"/>
  <c r="HG7" i="1"/>
  <c r="GK61" i="4" s="1"/>
  <c r="IE7" i="1"/>
  <c r="HI61" i="4" s="1"/>
  <c r="IE1" i="1"/>
  <c r="ID4" i="1"/>
  <c r="ID5" i="1" s="1"/>
  <c r="HH59" i="4" s="1"/>
  <c r="AU7" i="1"/>
  <c r="X61" i="4"/>
  <c r="AF1" i="1"/>
  <c r="AF4" i="1" s="1"/>
  <c r="AD5" i="1"/>
  <c r="H59" i="4" s="1"/>
  <c r="AD8" i="1"/>
  <c r="H62" i="4" s="1"/>
  <c r="AD6" i="1"/>
  <c r="H60" i="4" s="1"/>
  <c r="AD9" i="1"/>
  <c r="H63" i="4" s="1"/>
  <c r="JZ5" i="1" l="1"/>
  <c r="JD59" i="4" s="1"/>
  <c r="JZ6" i="1"/>
  <c r="JD60" i="4" s="1"/>
  <c r="JZ9" i="1"/>
  <c r="JD63" i="4" s="1"/>
  <c r="KB7" i="1"/>
  <c r="LX7" i="1"/>
  <c r="LX1" i="1"/>
  <c r="LW4" i="1"/>
  <c r="LW8" i="1" s="1"/>
  <c r="KB1" i="1"/>
  <c r="KA4" i="1"/>
  <c r="KA8" i="1" s="1"/>
  <c r="JE62" i="4" s="1"/>
  <c r="HF6" i="1"/>
  <c r="GJ60" i="4" s="1"/>
  <c r="HF8" i="1"/>
  <c r="GJ62" i="4" s="1"/>
  <c r="JD4" i="1"/>
  <c r="JD8" i="1" s="1"/>
  <c r="IH62" i="4" s="1"/>
  <c r="JE1" i="1"/>
  <c r="JC8" i="1"/>
  <c r="IG62" i="4" s="1"/>
  <c r="JE7" i="1"/>
  <c r="IH61" i="4"/>
  <c r="JC6" i="1"/>
  <c r="IG60" i="4" s="1"/>
  <c r="JC9" i="1"/>
  <c r="IG63" i="4" s="1"/>
  <c r="HF9" i="1"/>
  <c r="GJ63" i="4" s="1"/>
  <c r="ID6" i="1"/>
  <c r="HH60" i="4" s="1"/>
  <c r="ID9" i="1"/>
  <c r="HH63" i="4" s="1"/>
  <c r="ID8" i="1"/>
  <c r="HH62" i="4" s="1"/>
  <c r="IF1" i="1"/>
  <c r="IE4" i="1"/>
  <c r="IE6" i="1" s="1"/>
  <c r="HI60" i="4" s="1"/>
  <c r="IF7" i="1"/>
  <c r="HJ61" i="4" s="1"/>
  <c r="HH7" i="1"/>
  <c r="GL61" i="4" s="1"/>
  <c r="HG4" i="1"/>
  <c r="HG9" i="1" s="1"/>
  <c r="GK63" i="4" s="1"/>
  <c r="HH1" i="1"/>
  <c r="AG1" i="1"/>
  <c r="AG4" i="1" s="1"/>
  <c r="AE9" i="1"/>
  <c r="I63" i="4" s="1"/>
  <c r="AE6" i="1"/>
  <c r="I60" i="4" s="1"/>
  <c r="AE5" i="1"/>
  <c r="I59" i="4" s="1"/>
  <c r="AE8" i="1"/>
  <c r="I62" i="4" s="1"/>
  <c r="AV7" i="1"/>
  <c r="Y61" i="4"/>
  <c r="KA5" i="1" l="1"/>
  <c r="JE59" i="4" s="1"/>
  <c r="KC1" i="1"/>
  <c r="KB4" i="1"/>
  <c r="KB8" i="1" s="1"/>
  <c r="JF62" i="4" s="1"/>
  <c r="LX4" i="1"/>
  <c r="LX9" i="1" s="1"/>
  <c r="LY1" i="1"/>
  <c r="KA9" i="1"/>
  <c r="JE63" i="4" s="1"/>
  <c r="LW6" i="1"/>
  <c r="LW5" i="1"/>
  <c r="LW9" i="1"/>
  <c r="LY7" i="1"/>
  <c r="LX6" i="1"/>
  <c r="LX8" i="1"/>
  <c r="LX5" i="1"/>
  <c r="KA6" i="1"/>
  <c r="JE60" i="4" s="1"/>
  <c r="KC7" i="1"/>
  <c r="KB6" i="1"/>
  <c r="JF60" i="4" s="1"/>
  <c r="KB9" i="1"/>
  <c r="JF63" i="4" s="1"/>
  <c r="KB5" i="1"/>
  <c r="JF59" i="4" s="1"/>
  <c r="KH10" i="1"/>
  <c r="JL64" i="4" s="1"/>
  <c r="KP10" i="1"/>
  <c r="JT64" i="4" s="1"/>
  <c r="KX10" i="1"/>
  <c r="KB64" i="4" s="1"/>
  <c r="KI10" i="1"/>
  <c r="JM64" i="4" s="1"/>
  <c r="KJ10" i="1"/>
  <c r="JN64" i="4" s="1"/>
  <c r="KR10" i="1"/>
  <c r="JV64" i="4" s="1"/>
  <c r="KZ10" i="1"/>
  <c r="KD64" i="4" s="1"/>
  <c r="KK10" i="1"/>
  <c r="JO64" i="4" s="1"/>
  <c r="KS14" i="1"/>
  <c r="KV10" i="1"/>
  <c r="JZ64" i="4" s="1"/>
  <c r="KN10" i="1"/>
  <c r="JR64" i="4" s="1"/>
  <c r="KT10" i="1"/>
  <c r="JX64" i="4" s="1"/>
  <c r="LC10" i="1"/>
  <c r="KG64" i="4" s="1"/>
  <c r="LD10" i="1"/>
  <c r="KH64" i="4" s="1"/>
  <c r="KL10" i="1"/>
  <c r="JP64" i="4" s="1"/>
  <c r="KM10" i="1"/>
  <c r="JQ64" i="4" s="1"/>
  <c r="JD6" i="1"/>
  <c r="IH60" i="4" s="1"/>
  <c r="JD9" i="1"/>
  <c r="IH63" i="4" s="1"/>
  <c r="JD5" i="1"/>
  <c r="IH59" i="4" s="1"/>
  <c r="JF7" i="1"/>
  <c r="II61" i="4"/>
  <c r="JE4" i="1"/>
  <c r="JE8" i="1" s="1"/>
  <c r="II62" i="4" s="1"/>
  <c r="JF1" i="1"/>
  <c r="IE8" i="1"/>
  <c r="HI62" i="4" s="1"/>
  <c r="IE9" i="1"/>
  <c r="HI63" i="4" s="1"/>
  <c r="IE5" i="1"/>
  <c r="HI59" i="4" s="1"/>
  <c r="HG5" i="1"/>
  <c r="GK59" i="4" s="1"/>
  <c r="HG8" i="1"/>
  <c r="GK62" i="4" s="1"/>
  <c r="HI7" i="1"/>
  <c r="GM61" i="4" s="1"/>
  <c r="IG7" i="1"/>
  <c r="HK61" i="4" s="1"/>
  <c r="HG6" i="1"/>
  <c r="GK60" i="4" s="1"/>
  <c r="HH4" i="1"/>
  <c r="HH8" i="1" s="1"/>
  <c r="GL62" i="4" s="1"/>
  <c r="HI1" i="1"/>
  <c r="IG1" i="1"/>
  <c r="IF4" i="1"/>
  <c r="IF8" i="1" s="1"/>
  <c r="HJ62" i="4" s="1"/>
  <c r="AW7" i="1"/>
  <c r="Z61" i="4"/>
  <c r="AH1" i="1"/>
  <c r="AH4" i="1" s="1"/>
  <c r="AF5" i="1"/>
  <c r="J59" i="4" s="1"/>
  <c r="AF6" i="1"/>
  <c r="J60" i="4" s="1"/>
  <c r="AF8" i="1"/>
  <c r="J62" i="4" s="1"/>
  <c r="AF9" i="1"/>
  <c r="J63" i="4" s="1"/>
  <c r="LZ7" i="1" l="1"/>
  <c r="KD1" i="1"/>
  <c r="KC4" i="1"/>
  <c r="KC5" i="1" s="1"/>
  <c r="JG59" i="4" s="1"/>
  <c r="KD7" i="1"/>
  <c r="KC9" i="1"/>
  <c r="JG63" i="4" s="1"/>
  <c r="LZ1" i="1"/>
  <c r="LY4" i="1"/>
  <c r="LY8" i="1" s="1"/>
  <c r="LD14" i="1"/>
  <c r="KU10" i="1"/>
  <c r="JY64" i="4" s="1"/>
  <c r="LA14" i="1"/>
  <c r="LC14" i="1"/>
  <c r="LA10" i="1"/>
  <c r="KE64" i="4" s="1"/>
  <c r="KR14" i="1"/>
  <c r="LB14" i="1"/>
  <c r="KS10" i="1"/>
  <c r="JW64" i="4" s="1"/>
  <c r="KY14" i="1"/>
  <c r="KW14" i="1"/>
  <c r="KV14" i="1"/>
  <c r="KU14" i="1"/>
  <c r="KQ14" i="1"/>
  <c r="KW10" i="1"/>
  <c r="KA64" i="4" s="1"/>
  <c r="KS11" i="1"/>
  <c r="JW65" i="4" s="1"/>
  <c r="KS4" i="1"/>
  <c r="KY10" i="1"/>
  <c r="KC64" i="4" s="1"/>
  <c r="KX14" i="1"/>
  <c r="KO10" i="1"/>
  <c r="JS64" i="4" s="1"/>
  <c r="LB10" i="1"/>
  <c r="KF64" i="4" s="1"/>
  <c r="KT14" i="1"/>
  <c r="KZ14" i="1"/>
  <c r="KQ10" i="1"/>
  <c r="JU64" i="4" s="1"/>
  <c r="KO14" i="1"/>
  <c r="KP14" i="1"/>
  <c r="KH14" i="1"/>
  <c r="KH4" i="1" s="1"/>
  <c r="KJ14" i="1"/>
  <c r="KG4" i="1"/>
  <c r="KI14" i="1"/>
  <c r="KN14" i="1"/>
  <c r="KM14" i="1"/>
  <c r="KL14" i="1"/>
  <c r="KK14" i="1"/>
  <c r="JJ64" i="4"/>
  <c r="JJ65" i="4"/>
  <c r="JJ61" i="4"/>
  <c r="JJ59" i="4"/>
  <c r="JJ60" i="4"/>
  <c r="JJ62" i="4"/>
  <c r="JJ63" i="4"/>
  <c r="JG1" i="1"/>
  <c r="JF4" i="1"/>
  <c r="JF6" i="1" s="1"/>
  <c r="IJ60" i="4" s="1"/>
  <c r="JE6" i="1"/>
  <c r="II60" i="4" s="1"/>
  <c r="JE9" i="1"/>
  <c r="II63" i="4" s="1"/>
  <c r="JE5" i="1"/>
  <c r="II59" i="4" s="1"/>
  <c r="JG7" i="1"/>
  <c r="IJ61" i="4"/>
  <c r="IF9" i="1"/>
  <c r="HJ63" i="4" s="1"/>
  <c r="IF5" i="1"/>
  <c r="HJ59" i="4" s="1"/>
  <c r="IF6" i="1"/>
  <c r="HJ60" i="4" s="1"/>
  <c r="HH6" i="1"/>
  <c r="GL60" i="4" s="1"/>
  <c r="HH5" i="1"/>
  <c r="GL59" i="4" s="1"/>
  <c r="HH9" i="1"/>
  <c r="GL63" i="4" s="1"/>
  <c r="IH7" i="1"/>
  <c r="HL61" i="4" s="1"/>
  <c r="IH1" i="1"/>
  <c r="IG4" i="1"/>
  <c r="IG5" i="1" s="1"/>
  <c r="HK59" i="4" s="1"/>
  <c r="HJ7" i="1"/>
  <c r="GN61" i="4" s="1"/>
  <c r="HI4" i="1"/>
  <c r="HI9" i="1" s="1"/>
  <c r="GM63" i="4" s="1"/>
  <c r="HJ1" i="1"/>
  <c r="AG5" i="1"/>
  <c r="K59" i="4" s="1"/>
  <c r="AG8" i="1"/>
  <c r="K62" i="4" s="1"/>
  <c r="AG6" i="1"/>
  <c r="K60" i="4" s="1"/>
  <c r="AG9" i="1"/>
  <c r="K63" i="4" s="1"/>
  <c r="AI1" i="1"/>
  <c r="AI4" i="1" s="1"/>
  <c r="AX7" i="1"/>
  <c r="AA61" i="4"/>
  <c r="KC8" i="1" l="1"/>
  <c r="JG62" i="4" s="1"/>
  <c r="KC6" i="1"/>
  <c r="JG60" i="4" s="1"/>
  <c r="KE7" i="1"/>
  <c r="LZ4" i="1"/>
  <c r="LZ8" i="1" s="1"/>
  <c r="MA1" i="1"/>
  <c r="LY5" i="1"/>
  <c r="LY9" i="1"/>
  <c r="LY6" i="1"/>
  <c r="KD4" i="1"/>
  <c r="KD9" i="1" s="1"/>
  <c r="JH63" i="4" s="1"/>
  <c r="KE1" i="1"/>
  <c r="MA7" i="1"/>
  <c r="LZ9" i="1"/>
  <c r="LZ6" i="1"/>
  <c r="LZ5" i="1"/>
  <c r="KH11" i="1"/>
  <c r="JL65" i="4" s="1"/>
  <c r="KG8" i="1"/>
  <c r="JK62" i="4" s="1"/>
  <c r="KG9" i="1"/>
  <c r="JK63" i="4" s="1"/>
  <c r="KO11" i="1"/>
  <c r="JS65" i="4" s="1"/>
  <c r="KO4" i="1"/>
  <c r="KS9" i="1"/>
  <c r="JW63" i="4" s="1"/>
  <c r="KS8" i="1"/>
  <c r="JW62" i="4" s="1"/>
  <c r="KS6" i="1"/>
  <c r="JW60" i="4" s="1"/>
  <c r="KS5" i="1"/>
  <c r="JW59" i="4" s="1"/>
  <c r="KM11" i="1"/>
  <c r="JQ65" i="4" s="1"/>
  <c r="KM4" i="1"/>
  <c r="LB11" i="1"/>
  <c r="KF65" i="4" s="1"/>
  <c r="LB4" i="1"/>
  <c r="KN11" i="1"/>
  <c r="JR65" i="4" s="1"/>
  <c r="KN4" i="1"/>
  <c r="KZ11" i="1"/>
  <c r="KD65" i="4" s="1"/>
  <c r="KZ4" i="1"/>
  <c r="KR11" i="1"/>
  <c r="JV65" i="4" s="1"/>
  <c r="KR4" i="1"/>
  <c r="KI11" i="1"/>
  <c r="JM65" i="4" s="1"/>
  <c r="KI4" i="1"/>
  <c r="KT11" i="1"/>
  <c r="JX65" i="4" s="1"/>
  <c r="KT4" i="1"/>
  <c r="KQ11" i="1"/>
  <c r="JU65" i="4" s="1"/>
  <c r="KQ4" i="1"/>
  <c r="KG6" i="1"/>
  <c r="JK60" i="4" s="1"/>
  <c r="KG5" i="1"/>
  <c r="JK59" i="4" s="1"/>
  <c r="KU11" i="1"/>
  <c r="JY65" i="4" s="1"/>
  <c r="KU4" i="1"/>
  <c r="LC11" i="1"/>
  <c r="KG65" i="4" s="1"/>
  <c r="LC4" i="1"/>
  <c r="KJ11" i="1"/>
  <c r="JN65" i="4" s="1"/>
  <c r="KJ4" i="1"/>
  <c r="KV11" i="1"/>
  <c r="JZ65" i="4" s="1"/>
  <c r="KV4" i="1"/>
  <c r="LA11" i="1"/>
  <c r="KE65" i="4" s="1"/>
  <c r="LA4" i="1"/>
  <c r="JF8" i="1"/>
  <c r="IJ62" i="4" s="1"/>
  <c r="KH8" i="1"/>
  <c r="JL62" i="4" s="1"/>
  <c r="KH6" i="1"/>
  <c r="JL60" i="4" s="1"/>
  <c r="KH5" i="1"/>
  <c r="JL59" i="4" s="1"/>
  <c r="KH9" i="1"/>
  <c r="JL63" i="4" s="1"/>
  <c r="KX11" i="1"/>
  <c r="KB65" i="4" s="1"/>
  <c r="KX4" i="1"/>
  <c r="KW11" i="1"/>
  <c r="KA65" i="4" s="1"/>
  <c r="KW4" i="1"/>
  <c r="KL11" i="1"/>
  <c r="JP65" i="4" s="1"/>
  <c r="KL4" i="1"/>
  <c r="KK11" i="1"/>
  <c r="JO65" i="4" s="1"/>
  <c r="KK4" i="1"/>
  <c r="KP11" i="1"/>
  <c r="JT65" i="4" s="1"/>
  <c r="KP4" i="1"/>
  <c r="KY11" i="1"/>
  <c r="KC65" i="4" s="1"/>
  <c r="KY4" i="1"/>
  <c r="LD11" i="1"/>
  <c r="KH65" i="4" s="1"/>
  <c r="LD4" i="1"/>
  <c r="JF9" i="1"/>
  <c r="IJ63" i="4" s="1"/>
  <c r="JF5" i="1"/>
  <c r="IJ59" i="4" s="1"/>
  <c r="JH7" i="1"/>
  <c r="IK61" i="4"/>
  <c r="JG4" i="1"/>
  <c r="JG8" i="1" s="1"/>
  <c r="IK62" i="4" s="1"/>
  <c r="JH1" i="1"/>
  <c r="JH4" i="1" s="1"/>
  <c r="HI8" i="1"/>
  <c r="GM62" i="4" s="1"/>
  <c r="HK7" i="1"/>
  <c r="GO61" i="4" s="1"/>
  <c r="HI6" i="1"/>
  <c r="GM60" i="4" s="1"/>
  <c r="II1" i="1"/>
  <c r="IH4" i="1"/>
  <c r="IH9" i="1" s="1"/>
  <c r="HL63" i="4" s="1"/>
  <c r="IG6" i="1"/>
  <c r="HK60" i="4" s="1"/>
  <c r="IG8" i="1"/>
  <c r="HK62" i="4" s="1"/>
  <c r="HI5" i="1"/>
  <c r="GM59" i="4" s="1"/>
  <c r="IG9" i="1"/>
  <c r="HK63" i="4" s="1"/>
  <c r="HJ4" i="1"/>
  <c r="HJ9" i="1" s="1"/>
  <c r="GN63" i="4" s="1"/>
  <c r="HK1" i="1"/>
  <c r="II7" i="1"/>
  <c r="HM61" i="4" s="1"/>
  <c r="AH5" i="1"/>
  <c r="L59" i="4" s="1"/>
  <c r="AH6" i="1"/>
  <c r="L60" i="4" s="1"/>
  <c r="AH9" i="1"/>
  <c r="L63" i="4" s="1"/>
  <c r="AH8" i="1"/>
  <c r="L62" i="4" s="1"/>
  <c r="AY7" i="1"/>
  <c r="AB61" i="4"/>
  <c r="AJ1" i="1"/>
  <c r="AJ4" i="1" s="1"/>
  <c r="KD8" i="1" l="1"/>
  <c r="JH62" i="4" s="1"/>
  <c r="KD5" i="1"/>
  <c r="JH59" i="4" s="1"/>
  <c r="MB7" i="1"/>
  <c r="KF1" i="1"/>
  <c r="KF4" i="1" s="1"/>
  <c r="KE4" i="1"/>
  <c r="MB1" i="1"/>
  <c r="MB4" i="1" s="1"/>
  <c r="MA4" i="1"/>
  <c r="MA9" i="1" s="1"/>
  <c r="KD6" i="1"/>
  <c r="JH60" i="4" s="1"/>
  <c r="KE9" i="1"/>
  <c r="JI63" i="4" s="1"/>
  <c r="KF7" i="1"/>
  <c r="KE8" i="1"/>
  <c r="JI62" i="4" s="1"/>
  <c r="KE5" i="1"/>
  <c r="JI59" i="4" s="1"/>
  <c r="KE6" i="1"/>
  <c r="JI60" i="4" s="1"/>
  <c r="LD5" i="1"/>
  <c r="KH59" i="4" s="1"/>
  <c r="LD6" i="1"/>
  <c r="KH60" i="4" s="1"/>
  <c r="LD9" i="1"/>
  <c r="KH63" i="4" s="1"/>
  <c r="LD8" i="1"/>
  <c r="KH62" i="4" s="1"/>
  <c r="KR9" i="1"/>
  <c r="JV63" i="4" s="1"/>
  <c r="KR5" i="1"/>
  <c r="JV59" i="4" s="1"/>
  <c r="KR6" i="1"/>
  <c r="JV60" i="4" s="1"/>
  <c r="KR8" i="1"/>
  <c r="JV62" i="4" s="1"/>
  <c r="KW9" i="1"/>
  <c r="KA63" i="4" s="1"/>
  <c r="KW5" i="1"/>
  <c r="KA59" i="4" s="1"/>
  <c r="KW6" i="1"/>
  <c r="KA60" i="4" s="1"/>
  <c r="KW8" i="1"/>
  <c r="KA62" i="4" s="1"/>
  <c r="LC9" i="1"/>
  <c r="KG63" i="4" s="1"/>
  <c r="LC5" i="1"/>
  <c r="KG59" i="4" s="1"/>
  <c r="LC6" i="1"/>
  <c r="KG60" i="4" s="1"/>
  <c r="LC8" i="1"/>
  <c r="KG62" i="4" s="1"/>
  <c r="KQ5" i="1"/>
  <c r="JU59" i="4" s="1"/>
  <c r="KQ6" i="1"/>
  <c r="JU60" i="4" s="1"/>
  <c r="KQ9" i="1"/>
  <c r="JU63" i="4" s="1"/>
  <c r="KQ8" i="1"/>
  <c r="JU62" i="4" s="1"/>
  <c r="KZ6" i="1"/>
  <c r="KD60" i="4" s="1"/>
  <c r="KZ5" i="1"/>
  <c r="KD59" i="4" s="1"/>
  <c r="KZ8" i="1"/>
  <c r="KD62" i="4" s="1"/>
  <c r="KZ9" i="1"/>
  <c r="KD63" i="4" s="1"/>
  <c r="LA8" i="1"/>
  <c r="KE62" i="4" s="1"/>
  <c r="LA6" i="1"/>
  <c r="KE60" i="4" s="1"/>
  <c r="LA9" i="1"/>
  <c r="KE63" i="4" s="1"/>
  <c r="LA5" i="1"/>
  <c r="KE59" i="4" s="1"/>
  <c r="KY8" i="1"/>
  <c r="KC62" i="4" s="1"/>
  <c r="KY5" i="1"/>
  <c r="KC59" i="4" s="1"/>
  <c r="KY9" i="1"/>
  <c r="KC63" i="4" s="1"/>
  <c r="KY6" i="1"/>
  <c r="KC60" i="4" s="1"/>
  <c r="KP9" i="1"/>
  <c r="JT63" i="4" s="1"/>
  <c r="KP5" i="1"/>
  <c r="JT59" i="4" s="1"/>
  <c r="KP6" i="1"/>
  <c r="JT60" i="4" s="1"/>
  <c r="KP8" i="1"/>
  <c r="JT62" i="4" s="1"/>
  <c r="KX8" i="1"/>
  <c r="KB62" i="4" s="1"/>
  <c r="KX6" i="1"/>
  <c r="KB60" i="4" s="1"/>
  <c r="KX9" i="1"/>
  <c r="KB63" i="4" s="1"/>
  <c r="KX5" i="1"/>
  <c r="KB59" i="4" s="1"/>
  <c r="KU6" i="1"/>
  <c r="JY60" i="4" s="1"/>
  <c r="KU9" i="1"/>
  <c r="JY63" i="4" s="1"/>
  <c r="KU8" i="1"/>
  <c r="JY62" i="4" s="1"/>
  <c r="KU5" i="1"/>
  <c r="JY59" i="4" s="1"/>
  <c r="KT9" i="1"/>
  <c r="JX63" i="4" s="1"/>
  <c r="KT5" i="1"/>
  <c r="JX59" i="4" s="1"/>
  <c r="KT6" i="1"/>
  <c r="JX60" i="4" s="1"/>
  <c r="KT8" i="1"/>
  <c r="JX62" i="4" s="1"/>
  <c r="KN9" i="1"/>
  <c r="JR63" i="4" s="1"/>
  <c r="KN6" i="1"/>
  <c r="JR60" i="4" s="1"/>
  <c r="KN5" i="1"/>
  <c r="JR59" i="4" s="1"/>
  <c r="KN8" i="1"/>
  <c r="JR62" i="4" s="1"/>
  <c r="KL9" i="1"/>
  <c r="JP63" i="4" s="1"/>
  <c r="KL5" i="1"/>
  <c r="JP59" i="4" s="1"/>
  <c r="KL8" i="1"/>
  <c r="JP62" i="4" s="1"/>
  <c r="KL6" i="1"/>
  <c r="JP60" i="4" s="1"/>
  <c r="KV5" i="1"/>
  <c r="JZ59" i="4" s="1"/>
  <c r="KV6" i="1"/>
  <c r="JZ60" i="4" s="1"/>
  <c r="KV9" i="1"/>
  <c r="JZ63" i="4" s="1"/>
  <c r="KV8" i="1"/>
  <c r="JZ62" i="4" s="1"/>
  <c r="KM5" i="1"/>
  <c r="JQ59" i="4" s="1"/>
  <c r="KM6" i="1"/>
  <c r="JQ60" i="4" s="1"/>
  <c r="KM9" i="1"/>
  <c r="JQ63" i="4" s="1"/>
  <c r="KM8" i="1"/>
  <c r="JQ62" i="4" s="1"/>
  <c r="KK9" i="1"/>
  <c r="JO63" i="4" s="1"/>
  <c r="KK6" i="1"/>
  <c r="JO60" i="4" s="1"/>
  <c r="KK8" i="1"/>
  <c r="JO62" i="4" s="1"/>
  <c r="KK5" i="1"/>
  <c r="JO59" i="4" s="1"/>
  <c r="KI5" i="1"/>
  <c r="JM59" i="4" s="1"/>
  <c r="KI9" i="1"/>
  <c r="JM63" i="4" s="1"/>
  <c r="KI6" i="1"/>
  <c r="JM60" i="4" s="1"/>
  <c r="KI8" i="1"/>
  <c r="JM62" i="4" s="1"/>
  <c r="LB6" i="1"/>
  <c r="KF60" i="4" s="1"/>
  <c r="LB9" i="1"/>
  <c r="KF63" i="4" s="1"/>
  <c r="LB8" i="1"/>
  <c r="KF62" i="4" s="1"/>
  <c r="LB5" i="1"/>
  <c r="KF59" i="4" s="1"/>
  <c r="KO9" i="1"/>
  <c r="JS63" i="4" s="1"/>
  <c r="KO8" i="1"/>
  <c r="JS62" i="4" s="1"/>
  <c r="KO6" i="1"/>
  <c r="JS60" i="4" s="1"/>
  <c r="KO5" i="1"/>
  <c r="JS59" i="4" s="1"/>
  <c r="KJ5" i="1"/>
  <c r="JN59" i="4" s="1"/>
  <c r="KJ9" i="1"/>
  <c r="JN63" i="4" s="1"/>
  <c r="KJ6" i="1"/>
  <c r="JN60" i="4" s="1"/>
  <c r="KJ8" i="1"/>
  <c r="JN62" i="4" s="1"/>
  <c r="JG6" i="1"/>
  <c r="IK60" i="4" s="1"/>
  <c r="JG9" i="1"/>
  <c r="IK63" i="4" s="1"/>
  <c r="JH9" i="1"/>
  <c r="IL63" i="4" s="1"/>
  <c r="JH8" i="1"/>
  <c r="IL62" i="4" s="1"/>
  <c r="JH5" i="1"/>
  <c r="IL59" i="4" s="1"/>
  <c r="JH6" i="1"/>
  <c r="IL60" i="4" s="1"/>
  <c r="IL61" i="4"/>
  <c r="JG5" i="1"/>
  <c r="IK59" i="4" s="1"/>
  <c r="HJ6" i="1"/>
  <c r="GN60" i="4" s="1"/>
  <c r="HJ5" i="1"/>
  <c r="GN59" i="4" s="1"/>
  <c r="HJ8" i="1"/>
  <c r="GN62" i="4" s="1"/>
  <c r="IH8" i="1"/>
  <c r="HL62" i="4" s="1"/>
  <c r="HK4" i="1"/>
  <c r="HK8" i="1" s="1"/>
  <c r="GO62" i="4" s="1"/>
  <c r="HL1" i="1"/>
  <c r="HL4" i="1" s="1"/>
  <c r="HL7" i="1"/>
  <c r="GP61" i="4" s="1"/>
  <c r="IH5" i="1"/>
  <c r="HL59" i="4" s="1"/>
  <c r="IJ1" i="1"/>
  <c r="IJ4" i="1" s="1"/>
  <c r="II4" i="1"/>
  <c r="II8" i="1" s="1"/>
  <c r="HM62" i="4" s="1"/>
  <c r="IH6" i="1"/>
  <c r="HL60" i="4" s="1"/>
  <c r="IJ7" i="1"/>
  <c r="HN61" i="4" s="1"/>
  <c r="AI9" i="1"/>
  <c r="M63" i="4" s="1"/>
  <c r="AI8" i="1"/>
  <c r="M62" i="4" s="1"/>
  <c r="AI5" i="1"/>
  <c r="M59" i="4" s="1"/>
  <c r="AI6" i="1"/>
  <c r="M60" i="4" s="1"/>
  <c r="AZ7" i="1"/>
  <c r="AC61" i="4"/>
  <c r="AK1" i="1"/>
  <c r="AK4" i="1" s="1"/>
  <c r="MA5" i="1" l="1"/>
  <c r="KF5" i="1"/>
  <c r="KF9" i="1"/>
  <c r="KF8" i="1"/>
  <c r="KF6" i="1"/>
  <c r="MA8" i="1"/>
  <c r="MA6" i="1"/>
  <c r="MB5" i="1"/>
  <c r="MB6" i="1"/>
  <c r="MB8" i="1"/>
  <c r="MB9" i="1"/>
  <c r="HK6" i="1"/>
  <c r="GO60" i="4" s="1"/>
  <c r="HK9" i="1"/>
  <c r="GO63" i="4" s="1"/>
  <c r="HK5" i="1"/>
  <c r="GO59" i="4" s="1"/>
  <c r="HL9" i="1"/>
  <c r="GP63" i="4" s="1"/>
  <c r="HL6" i="1"/>
  <c r="GP60" i="4" s="1"/>
  <c r="HL8" i="1"/>
  <c r="GP62" i="4" s="1"/>
  <c r="HL5" i="1"/>
  <c r="GP59" i="4" s="1"/>
  <c r="IJ9" i="1"/>
  <c r="HN63" i="4" s="1"/>
  <c r="IJ8" i="1"/>
  <c r="HN62" i="4" s="1"/>
  <c r="IJ5" i="1"/>
  <c r="HN59" i="4" s="1"/>
  <c r="IJ6" i="1"/>
  <c r="HN60" i="4" s="1"/>
  <c r="II6" i="1"/>
  <c r="HM60" i="4" s="1"/>
  <c r="II5" i="1"/>
  <c r="HM59" i="4" s="1"/>
  <c r="II9" i="1"/>
  <c r="HM63" i="4" s="1"/>
  <c r="AJ9" i="1"/>
  <c r="N63" i="4" s="1"/>
  <c r="AJ8" i="1"/>
  <c r="N62" i="4" s="1"/>
  <c r="AJ6" i="1"/>
  <c r="N60" i="4" s="1"/>
  <c r="AJ5" i="1"/>
  <c r="N59" i="4" s="1"/>
  <c r="AL1" i="1"/>
  <c r="AL4" i="1" s="1"/>
  <c r="AD61" i="4"/>
  <c r="BB7" i="1" l="1"/>
  <c r="AE61" i="4"/>
  <c r="AM1" i="1"/>
  <c r="AM4" i="1" s="1"/>
  <c r="AK6" i="1"/>
  <c r="O60" i="4" s="1"/>
  <c r="AK8" i="1"/>
  <c r="O62" i="4" s="1"/>
  <c r="AK9" i="1"/>
  <c r="O63" i="4" s="1"/>
  <c r="AK5" i="1"/>
  <c r="O59" i="4" s="1"/>
  <c r="AN1" i="1" l="1"/>
  <c r="AN4" i="1" s="1"/>
  <c r="AL9" i="1"/>
  <c r="P63" i="4" s="1"/>
  <c r="AL8" i="1"/>
  <c r="P62" i="4" s="1"/>
  <c r="AL6" i="1"/>
  <c r="P60" i="4" s="1"/>
  <c r="AL5" i="1"/>
  <c r="P59" i="4" s="1"/>
  <c r="BC7" i="1"/>
  <c r="AF61" i="4"/>
  <c r="BD7" i="1" l="1"/>
  <c r="AG61" i="4"/>
  <c r="AM9" i="1"/>
  <c r="Q63" i="4" s="1"/>
  <c r="AM5" i="1"/>
  <c r="Q59" i="4" s="1"/>
  <c r="AM6" i="1"/>
  <c r="Q60" i="4" s="1"/>
  <c r="AM8" i="1"/>
  <c r="Q62" i="4" s="1"/>
  <c r="AO1" i="1"/>
  <c r="AO4" i="1" s="1"/>
  <c r="AP1" i="1" l="1"/>
  <c r="AP4" i="1" s="1"/>
  <c r="AN6" i="1"/>
  <c r="R60" i="4" s="1"/>
  <c r="AN9" i="1"/>
  <c r="R63" i="4" s="1"/>
  <c r="AN8" i="1"/>
  <c r="R62" i="4" s="1"/>
  <c r="AN5" i="1"/>
  <c r="R59" i="4" s="1"/>
  <c r="BE7" i="1"/>
  <c r="AH61" i="4"/>
  <c r="BF7" i="1" l="1"/>
  <c r="AI61" i="4"/>
  <c r="AO9" i="1"/>
  <c r="S63" i="4" s="1"/>
  <c r="AO5" i="1"/>
  <c r="S59" i="4" s="1"/>
  <c r="AO6" i="1"/>
  <c r="S60" i="4" s="1"/>
  <c r="AO8" i="1"/>
  <c r="S62" i="4" s="1"/>
  <c r="AQ1" i="1"/>
  <c r="AQ4" i="1" s="1"/>
  <c r="BG7" i="1" l="1"/>
  <c r="AJ61" i="4"/>
  <c r="AR1" i="1"/>
  <c r="AR4" i="1" s="1"/>
  <c r="AP9" i="1"/>
  <c r="T63" i="4" s="1"/>
  <c r="AP5" i="1"/>
  <c r="T59" i="4" s="1"/>
  <c r="AP8" i="1"/>
  <c r="T62" i="4" s="1"/>
  <c r="AP6" i="1"/>
  <c r="T60" i="4" s="1"/>
  <c r="AQ5" i="1" l="1"/>
  <c r="U59" i="4" s="1"/>
  <c r="AQ6" i="1"/>
  <c r="U60" i="4" s="1"/>
  <c r="AQ8" i="1"/>
  <c r="U62" i="4" s="1"/>
  <c r="AQ9" i="1"/>
  <c r="U63" i="4" s="1"/>
  <c r="BH7" i="1"/>
  <c r="AK61" i="4"/>
  <c r="AS1" i="1"/>
  <c r="AS4" i="1" s="1"/>
  <c r="AT1" i="1" l="1"/>
  <c r="AT4" i="1" s="1"/>
  <c r="AR8" i="1"/>
  <c r="V62" i="4" s="1"/>
  <c r="AR5" i="1"/>
  <c r="V59" i="4" s="1"/>
  <c r="AR9" i="1"/>
  <c r="V63" i="4" s="1"/>
  <c r="AR6" i="1"/>
  <c r="V60" i="4" s="1"/>
  <c r="BI7" i="1"/>
  <c r="AL61" i="4"/>
  <c r="BJ7" i="1" l="1"/>
  <c r="AM61" i="4"/>
  <c r="AS6" i="1"/>
  <c r="W60" i="4" s="1"/>
  <c r="AS8" i="1"/>
  <c r="W62" i="4" s="1"/>
  <c r="AS9" i="1"/>
  <c r="W63" i="4" s="1"/>
  <c r="AS5" i="1"/>
  <c r="W59" i="4" s="1"/>
  <c r="AU1" i="1"/>
  <c r="AU4" i="1" s="1"/>
  <c r="AT8" i="1" l="1"/>
  <c r="X62" i="4" s="1"/>
  <c r="AT6" i="1"/>
  <c r="X60" i="4" s="1"/>
  <c r="AT9" i="1"/>
  <c r="X63" i="4" s="1"/>
  <c r="AT5" i="1"/>
  <c r="X59" i="4" s="1"/>
  <c r="AV1" i="1"/>
  <c r="AV4" i="1" s="1"/>
  <c r="BK7" i="1"/>
  <c r="AN61" i="4"/>
  <c r="BL7" i="1" l="1"/>
  <c r="AO61" i="4"/>
  <c r="AU9" i="1"/>
  <c r="Y63" i="4" s="1"/>
  <c r="AU5" i="1"/>
  <c r="Y59" i="4" s="1"/>
  <c r="AU6" i="1"/>
  <c r="Y60" i="4" s="1"/>
  <c r="AU8" i="1"/>
  <c r="Y62" i="4" s="1"/>
  <c r="AW1" i="1"/>
  <c r="AW4" i="1" s="1"/>
  <c r="AV6" i="1" l="1"/>
  <c r="Z60" i="4" s="1"/>
  <c r="AV5" i="1"/>
  <c r="Z59" i="4" s="1"/>
  <c r="AV9" i="1"/>
  <c r="Z63" i="4" s="1"/>
  <c r="AV8" i="1"/>
  <c r="Z62" i="4" s="1"/>
  <c r="AX1" i="1"/>
  <c r="AX4" i="1" s="1"/>
  <c r="BM7" i="1"/>
  <c r="AP61" i="4"/>
  <c r="BN7" i="1" l="1"/>
  <c r="AQ61" i="4"/>
  <c r="AW5" i="1"/>
  <c r="AA59" i="4" s="1"/>
  <c r="AW8" i="1"/>
  <c r="AA62" i="4" s="1"/>
  <c r="AW6" i="1"/>
  <c r="AA60" i="4" s="1"/>
  <c r="AW9" i="1"/>
  <c r="AA63" i="4" s="1"/>
  <c r="AY1" i="1"/>
  <c r="AY4" i="1" s="1"/>
  <c r="AX5" i="1" l="1"/>
  <c r="AB59" i="4" s="1"/>
  <c r="AX6" i="1"/>
  <c r="AB60" i="4" s="1"/>
  <c r="AX8" i="1"/>
  <c r="AB62" i="4" s="1"/>
  <c r="AX9" i="1"/>
  <c r="AB63" i="4" s="1"/>
  <c r="AZ1" i="1"/>
  <c r="AZ4" i="1" s="1"/>
  <c r="BO7" i="1"/>
  <c r="AR61" i="4"/>
  <c r="BP7" i="1" l="1"/>
  <c r="AS61" i="4"/>
  <c r="AY8" i="1"/>
  <c r="AC62" i="4" s="1"/>
  <c r="AY9" i="1"/>
  <c r="AC63" i="4" s="1"/>
  <c r="AY6" i="1"/>
  <c r="AC60" i="4" s="1"/>
  <c r="AY5" i="1"/>
  <c r="AC59" i="4" s="1"/>
  <c r="AZ5" i="1" l="1"/>
  <c r="AD59" i="4" s="1"/>
  <c r="AZ8" i="1"/>
  <c r="AD62" i="4" s="1"/>
  <c r="AZ9" i="1"/>
  <c r="AD63" i="4" s="1"/>
  <c r="AZ6" i="1"/>
  <c r="AD60" i="4" s="1"/>
  <c r="BB1" i="1"/>
  <c r="BB4" i="1" s="1"/>
  <c r="BQ7" i="1"/>
  <c r="AT61" i="4"/>
  <c r="BR7" i="1" l="1"/>
  <c r="AU61" i="4"/>
  <c r="BC1" i="1"/>
  <c r="BC4" i="1" s="1"/>
  <c r="BA8" i="1"/>
  <c r="AE62" i="4" s="1"/>
  <c r="BA6" i="1"/>
  <c r="AE60" i="4" s="1"/>
  <c r="BA5" i="1"/>
  <c r="AE59" i="4" s="1"/>
  <c r="BA9" i="1"/>
  <c r="AE63" i="4" s="1"/>
  <c r="BB9" i="1" l="1"/>
  <c r="AF63" i="4" s="1"/>
  <c r="BB6" i="1"/>
  <c r="AF60" i="4" s="1"/>
  <c r="BB8" i="1"/>
  <c r="AF62" i="4" s="1"/>
  <c r="BB5" i="1"/>
  <c r="AF59" i="4" s="1"/>
  <c r="BD1" i="1"/>
  <c r="BD4" i="1" s="1"/>
  <c r="BS7" i="1"/>
  <c r="AV61" i="4"/>
  <c r="BT7" i="1" l="1"/>
  <c r="AW61" i="4"/>
  <c r="BE1" i="1"/>
  <c r="BE4" i="1" s="1"/>
  <c r="BC6" i="1"/>
  <c r="AG60" i="4" s="1"/>
  <c r="BC8" i="1"/>
  <c r="AG62" i="4" s="1"/>
  <c r="BC9" i="1"/>
  <c r="AG63" i="4" s="1"/>
  <c r="BC5" i="1"/>
  <c r="AG59" i="4" s="1"/>
  <c r="BD8" i="1" l="1"/>
  <c r="AH62" i="4" s="1"/>
  <c r="BD9" i="1"/>
  <c r="AH63" i="4" s="1"/>
  <c r="BD5" i="1"/>
  <c r="AH59" i="4" s="1"/>
  <c r="BD6" i="1"/>
  <c r="AH60" i="4" s="1"/>
  <c r="BF1" i="1"/>
  <c r="BF4" i="1" s="1"/>
  <c r="BU7" i="1"/>
  <c r="AX61" i="4"/>
  <c r="BV7" i="1" l="1"/>
  <c r="AY61" i="4"/>
  <c r="BE8" i="1"/>
  <c r="AI62" i="4" s="1"/>
  <c r="BE6" i="1"/>
  <c r="AI60" i="4" s="1"/>
  <c r="BE9" i="1"/>
  <c r="AI63" i="4" s="1"/>
  <c r="BE5" i="1"/>
  <c r="AI59" i="4" s="1"/>
  <c r="BG1" i="1"/>
  <c r="BG4" i="1" s="1"/>
  <c r="BH1" i="1" l="1"/>
  <c r="BH4" i="1" s="1"/>
  <c r="BW7" i="1"/>
  <c r="AZ61" i="4"/>
  <c r="BF6" i="1"/>
  <c r="AJ60" i="4" s="1"/>
  <c r="BF8" i="1"/>
  <c r="AJ62" i="4" s="1"/>
  <c r="BF9" i="1"/>
  <c r="AJ63" i="4" s="1"/>
  <c r="BF5" i="1"/>
  <c r="AJ59" i="4" s="1"/>
  <c r="BX7" i="1" l="1"/>
  <c r="BA61" i="4"/>
  <c r="BG8" i="1"/>
  <c r="AK62" i="4" s="1"/>
  <c r="BG6" i="1"/>
  <c r="AK60" i="4" s="1"/>
  <c r="BG9" i="1"/>
  <c r="AK63" i="4" s="1"/>
  <c r="BG5" i="1"/>
  <c r="AK59" i="4" s="1"/>
  <c r="BI1" i="1"/>
  <c r="BI4" i="1" s="1"/>
  <c r="BH9" i="1" l="1"/>
  <c r="AL63" i="4" s="1"/>
  <c r="BH5" i="1"/>
  <c r="AL59" i="4" s="1"/>
  <c r="BH6" i="1"/>
  <c r="AL60" i="4" s="1"/>
  <c r="BH8" i="1"/>
  <c r="AL62" i="4" s="1"/>
  <c r="BJ1" i="1"/>
  <c r="BJ4" i="1" s="1"/>
  <c r="BB61" i="4"/>
  <c r="BZ7" i="1" l="1"/>
  <c r="BC61" i="4"/>
  <c r="BK1" i="1"/>
  <c r="BK4" i="1" s="1"/>
  <c r="BI9" i="1"/>
  <c r="AM63" i="4" s="1"/>
  <c r="BI6" i="1"/>
  <c r="AM60" i="4" s="1"/>
  <c r="BI8" i="1"/>
  <c r="AM62" i="4" s="1"/>
  <c r="BI5" i="1"/>
  <c r="AM59" i="4" s="1"/>
  <c r="BL1" i="1" l="1"/>
  <c r="BL4" i="1" s="1"/>
  <c r="BJ8" i="1"/>
  <c r="AN62" i="4" s="1"/>
  <c r="BJ9" i="1"/>
  <c r="AN63" i="4" s="1"/>
  <c r="BJ6" i="1"/>
  <c r="AN60" i="4" s="1"/>
  <c r="BJ5" i="1"/>
  <c r="AN59" i="4" s="1"/>
  <c r="CA7" i="1"/>
  <c r="BD61" i="4"/>
  <c r="BK5" i="1" l="1"/>
  <c r="AO59" i="4" s="1"/>
  <c r="BK9" i="1"/>
  <c r="AO63" i="4" s="1"/>
  <c r="BK8" i="1"/>
  <c r="AO62" i="4" s="1"/>
  <c r="BK6" i="1"/>
  <c r="AO60" i="4" s="1"/>
  <c r="CB7" i="1"/>
  <c r="BE61" i="4"/>
  <c r="BM1" i="1"/>
  <c r="BM4" i="1" s="1"/>
  <c r="CC7" i="1" l="1"/>
  <c r="BF61" i="4"/>
  <c r="BN1" i="1"/>
  <c r="BN4" i="1" s="1"/>
  <c r="BL9" i="1"/>
  <c r="AP63" i="4" s="1"/>
  <c r="BL5" i="1"/>
  <c r="AP59" i="4" s="1"/>
  <c r="BL6" i="1"/>
  <c r="AP60" i="4" s="1"/>
  <c r="BL8" i="1"/>
  <c r="AP62" i="4" s="1"/>
  <c r="BO1" i="1" l="1"/>
  <c r="BO4" i="1" s="1"/>
  <c r="BM6" i="1"/>
  <c r="AQ60" i="4" s="1"/>
  <c r="BM5" i="1"/>
  <c r="AQ59" i="4" s="1"/>
  <c r="BM9" i="1"/>
  <c r="AQ63" i="4" s="1"/>
  <c r="BM8" i="1"/>
  <c r="AQ62" i="4" s="1"/>
  <c r="CD7" i="1"/>
  <c r="BG61" i="4"/>
  <c r="BN8" i="1" l="1"/>
  <c r="AR62" i="4" s="1"/>
  <c r="BN6" i="1"/>
  <c r="AR60" i="4" s="1"/>
  <c r="BN5" i="1"/>
  <c r="AR59" i="4" s="1"/>
  <c r="BN9" i="1"/>
  <c r="AR63" i="4" s="1"/>
  <c r="CE7" i="1"/>
  <c r="BH61" i="4"/>
  <c r="BP1" i="1"/>
  <c r="BP4" i="1" s="1"/>
  <c r="BQ1" i="1" l="1"/>
  <c r="BQ4" i="1" s="1"/>
  <c r="BO5" i="1"/>
  <c r="AS59" i="4" s="1"/>
  <c r="BO6" i="1"/>
  <c r="AS60" i="4" s="1"/>
  <c r="BO8" i="1"/>
  <c r="AS62" i="4" s="1"/>
  <c r="BO9" i="1"/>
  <c r="AS63" i="4" s="1"/>
  <c r="CF7" i="1"/>
  <c r="BI61" i="4"/>
  <c r="BR1" i="1" l="1"/>
  <c r="BR4" i="1" s="1"/>
  <c r="CG7" i="1"/>
  <c r="BJ61" i="4"/>
  <c r="BP8" i="1"/>
  <c r="AT62" i="4" s="1"/>
  <c r="BP9" i="1"/>
  <c r="AT63" i="4" s="1"/>
  <c r="BP6" i="1"/>
  <c r="AT60" i="4" s="1"/>
  <c r="BP5" i="1"/>
  <c r="AT59" i="4" s="1"/>
  <c r="CH7" i="1" l="1"/>
  <c r="BK61" i="4"/>
  <c r="BQ8" i="1"/>
  <c r="AU62" i="4" s="1"/>
  <c r="BQ9" i="1"/>
  <c r="AU63" i="4" s="1"/>
  <c r="BQ6" i="1"/>
  <c r="AU60" i="4" s="1"/>
  <c r="BQ5" i="1"/>
  <c r="AU59" i="4" s="1"/>
  <c r="BS1" i="1"/>
  <c r="BS4" i="1" s="1"/>
  <c r="CI7" i="1" l="1"/>
  <c r="BL61" i="4"/>
  <c r="BR5" i="1"/>
  <c r="AV59" i="4" s="1"/>
  <c r="BR6" i="1"/>
  <c r="AV60" i="4" s="1"/>
  <c r="BR8" i="1"/>
  <c r="AV62" i="4" s="1"/>
  <c r="BR9" i="1"/>
  <c r="AV63" i="4" s="1"/>
  <c r="BT1" i="1"/>
  <c r="BT4" i="1" s="1"/>
  <c r="BS9" i="1" l="1"/>
  <c r="AW63" i="4" s="1"/>
  <c r="BS5" i="1"/>
  <c r="AW59" i="4" s="1"/>
  <c r="BS6" i="1"/>
  <c r="AW60" i="4" s="1"/>
  <c r="BS8" i="1"/>
  <c r="AW62" i="4" s="1"/>
  <c r="BU1" i="1"/>
  <c r="BU4" i="1" s="1"/>
  <c r="CJ7" i="1"/>
  <c r="BM61" i="4"/>
  <c r="BV1" i="1" l="1"/>
  <c r="BV4" i="1" s="1"/>
  <c r="CK7" i="1"/>
  <c r="BN61" i="4"/>
  <c r="BT9" i="1"/>
  <c r="AX63" i="4" s="1"/>
  <c r="BT5" i="1"/>
  <c r="AX59" i="4" s="1"/>
  <c r="BT6" i="1"/>
  <c r="AX60" i="4" s="1"/>
  <c r="BT8" i="1"/>
  <c r="AX62" i="4" s="1"/>
  <c r="CL7" i="1" l="1"/>
  <c r="BO61" i="4"/>
  <c r="BU8" i="1"/>
  <c r="AY62" i="4" s="1"/>
  <c r="BU5" i="1"/>
  <c r="AY59" i="4" s="1"/>
  <c r="BU6" i="1"/>
  <c r="AY60" i="4" s="1"/>
  <c r="BU9" i="1"/>
  <c r="AY63" i="4" s="1"/>
  <c r="BW1" i="1"/>
  <c r="BW4" i="1" s="1"/>
  <c r="BX1" i="1" l="1"/>
  <c r="BX4" i="1" s="1"/>
  <c r="BV9" i="1"/>
  <c r="AZ63" i="4" s="1"/>
  <c r="BV6" i="1"/>
  <c r="AZ60" i="4" s="1"/>
  <c r="BV8" i="1"/>
  <c r="AZ62" i="4" s="1"/>
  <c r="BV5" i="1"/>
  <c r="AZ59" i="4" s="1"/>
  <c r="CM7" i="1"/>
  <c r="BP61" i="4"/>
  <c r="CN7" i="1" l="1"/>
  <c r="BQ61" i="4"/>
  <c r="BW5" i="1"/>
  <c r="BA59" i="4" s="1"/>
  <c r="BW6" i="1"/>
  <c r="BA60" i="4" s="1"/>
  <c r="BW8" i="1"/>
  <c r="BA62" i="4" s="1"/>
  <c r="BW9" i="1"/>
  <c r="BA63" i="4" s="1"/>
  <c r="BX5" i="1" l="1"/>
  <c r="BB59" i="4" s="1"/>
  <c r="BX9" i="1"/>
  <c r="BB63" i="4" s="1"/>
  <c r="BX8" i="1"/>
  <c r="BB62" i="4" s="1"/>
  <c r="BX6" i="1"/>
  <c r="BB60" i="4" s="1"/>
  <c r="BZ1" i="1"/>
  <c r="BZ4" i="1" s="1"/>
  <c r="CO7" i="1"/>
  <c r="BR61" i="4"/>
  <c r="CP7" i="1" l="1"/>
  <c r="BS61" i="4"/>
  <c r="CA1" i="1"/>
  <c r="CA4" i="1" s="1"/>
  <c r="BY9" i="1"/>
  <c r="BC63" i="4" s="1"/>
  <c r="BY6" i="1"/>
  <c r="BC60" i="4" s="1"/>
  <c r="BY8" i="1"/>
  <c r="BC62" i="4" s="1"/>
  <c r="BY5" i="1"/>
  <c r="BC59" i="4" s="1"/>
  <c r="BZ8" i="1" l="1"/>
  <c r="BD62" i="4" s="1"/>
  <c r="BZ6" i="1"/>
  <c r="BD60" i="4" s="1"/>
  <c r="BZ9" i="1"/>
  <c r="BD63" i="4" s="1"/>
  <c r="BZ5" i="1"/>
  <c r="BD59" i="4" s="1"/>
  <c r="CB1" i="1"/>
  <c r="CB4" i="1" s="1"/>
  <c r="CQ7" i="1"/>
  <c r="BT61" i="4"/>
  <c r="CR7" i="1" l="1"/>
  <c r="BU61" i="4"/>
  <c r="CA8" i="1"/>
  <c r="BE62" i="4" s="1"/>
  <c r="CA9" i="1"/>
  <c r="BE63" i="4" s="1"/>
  <c r="CA5" i="1"/>
  <c r="BE59" i="4" s="1"/>
  <c r="CA6" i="1"/>
  <c r="BE60" i="4" s="1"/>
  <c r="CC1" i="1"/>
  <c r="CC4" i="1" s="1"/>
  <c r="CB5" i="1" l="1"/>
  <c r="BF59" i="4" s="1"/>
  <c r="CB9" i="1"/>
  <c r="BF63" i="4" s="1"/>
  <c r="CB6" i="1"/>
  <c r="BF60" i="4" s="1"/>
  <c r="CB8" i="1"/>
  <c r="BF62" i="4" s="1"/>
  <c r="CD1" i="1"/>
  <c r="CD4" i="1" s="1"/>
  <c r="CS7" i="1"/>
  <c r="BV61" i="4"/>
  <c r="CT7" i="1" l="1"/>
  <c r="BW61" i="4"/>
  <c r="CC8" i="1"/>
  <c r="BG62" i="4" s="1"/>
  <c r="CC6" i="1"/>
  <c r="BG60" i="4" s="1"/>
  <c r="CC9" i="1"/>
  <c r="BG63" i="4" s="1"/>
  <c r="CC5" i="1"/>
  <c r="BG59" i="4" s="1"/>
  <c r="CE1" i="1"/>
  <c r="CE4" i="1" s="1"/>
  <c r="CD9" i="1" l="1"/>
  <c r="BH63" i="4" s="1"/>
  <c r="CD8" i="1"/>
  <c r="BH62" i="4" s="1"/>
  <c r="CD5" i="1"/>
  <c r="BH59" i="4" s="1"/>
  <c r="CD6" i="1"/>
  <c r="BH60" i="4" s="1"/>
  <c r="CF1" i="1"/>
  <c r="CF4" i="1" s="1"/>
  <c r="CU7" i="1"/>
  <c r="BX61" i="4"/>
  <c r="CG1" i="1" l="1"/>
  <c r="CG4" i="1" s="1"/>
  <c r="CV7" i="1"/>
  <c r="BY61" i="4"/>
  <c r="CE9" i="1"/>
  <c r="BI63" i="4" s="1"/>
  <c r="CE5" i="1"/>
  <c r="BI59" i="4" s="1"/>
  <c r="CE8" i="1"/>
  <c r="BI62" i="4" s="1"/>
  <c r="CE6" i="1"/>
  <c r="BI60" i="4" s="1"/>
  <c r="BZ61" i="4" l="1"/>
  <c r="CH1" i="1"/>
  <c r="CH4" i="1" s="1"/>
  <c r="CF6" i="1"/>
  <c r="BJ60" i="4" s="1"/>
  <c r="CF9" i="1"/>
  <c r="BJ63" i="4" s="1"/>
  <c r="CF8" i="1"/>
  <c r="BJ62" i="4" s="1"/>
  <c r="CF5" i="1"/>
  <c r="BJ59" i="4" s="1"/>
  <c r="CG9" i="1" l="1"/>
  <c r="BK63" i="4" s="1"/>
  <c r="CG5" i="1"/>
  <c r="BK59" i="4" s="1"/>
  <c r="CG6" i="1"/>
  <c r="BK60" i="4" s="1"/>
  <c r="CG8" i="1"/>
  <c r="BK62" i="4" s="1"/>
  <c r="CI1" i="1"/>
  <c r="CI4" i="1" s="1"/>
  <c r="CX7" i="1"/>
  <c r="CA61" i="4"/>
  <c r="CH5" i="1" l="1"/>
  <c r="BL59" i="4" s="1"/>
  <c r="CH9" i="1"/>
  <c r="BL63" i="4" s="1"/>
  <c r="CH6" i="1"/>
  <c r="BL60" i="4" s="1"/>
  <c r="CH8" i="1"/>
  <c r="BL62" i="4" s="1"/>
  <c r="CY7" i="1"/>
  <c r="CB61" i="4"/>
  <c r="CJ1" i="1"/>
  <c r="CJ4" i="1" s="1"/>
  <c r="CK1" i="1" l="1"/>
  <c r="CK4" i="1" s="1"/>
  <c r="CI5" i="1"/>
  <c r="BM59" i="4" s="1"/>
  <c r="CI8" i="1"/>
  <c r="BM62" i="4" s="1"/>
  <c r="CI6" i="1"/>
  <c r="BM60" i="4" s="1"/>
  <c r="CI9" i="1"/>
  <c r="BM63" i="4" s="1"/>
  <c r="CZ7" i="1"/>
  <c r="CC61" i="4"/>
  <c r="DA7" i="1" l="1"/>
  <c r="CD61" i="4"/>
  <c r="CL1" i="1"/>
  <c r="CL4" i="1" s="1"/>
  <c r="CJ6" i="1"/>
  <c r="BN60" i="4" s="1"/>
  <c r="CJ9" i="1"/>
  <c r="BN63" i="4" s="1"/>
  <c r="CJ5" i="1"/>
  <c r="BN59" i="4" s="1"/>
  <c r="CJ8" i="1"/>
  <c r="BN62" i="4" s="1"/>
  <c r="CM1" i="1" l="1"/>
  <c r="CM4" i="1" s="1"/>
  <c r="CK9" i="1"/>
  <c r="BO63" i="4" s="1"/>
  <c r="CK5" i="1"/>
  <c r="BO59" i="4" s="1"/>
  <c r="CK8" i="1"/>
  <c r="BO62" i="4" s="1"/>
  <c r="CK6" i="1"/>
  <c r="BO60" i="4" s="1"/>
  <c r="DB7" i="1"/>
  <c r="CE61" i="4"/>
  <c r="CL8" i="1" l="1"/>
  <c r="BP62" i="4" s="1"/>
  <c r="CL9" i="1"/>
  <c r="BP63" i="4" s="1"/>
  <c r="CL6" i="1"/>
  <c r="BP60" i="4" s="1"/>
  <c r="CL5" i="1"/>
  <c r="BP59" i="4" s="1"/>
  <c r="DC7" i="1"/>
  <c r="CF61" i="4"/>
  <c r="CN1" i="1"/>
  <c r="CN4" i="1" s="1"/>
  <c r="CM9" i="1" l="1"/>
  <c r="BQ63" i="4" s="1"/>
  <c r="CM8" i="1"/>
  <c r="BQ62" i="4" s="1"/>
  <c r="CM6" i="1"/>
  <c r="BQ60" i="4" s="1"/>
  <c r="CM5" i="1"/>
  <c r="BQ59" i="4" s="1"/>
  <c r="CO1" i="1"/>
  <c r="CO4" i="1" s="1"/>
  <c r="DD7" i="1"/>
  <c r="CG61" i="4"/>
  <c r="DE7" i="1" l="1"/>
  <c r="CH61" i="4"/>
  <c r="CP1" i="1"/>
  <c r="CP4" i="1" s="1"/>
  <c r="CN8" i="1"/>
  <c r="BR62" i="4" s="1"/>
  <c r="CN6" i="1"/>
  <c r="BR60" i="4" s="1"/>
  <c r="CN9" i="1"/>
  <c r="BR63" i="4" s="1"/>
  <c r="CN5" i="1"/>
  <c r="BR59" i="4" s="1"/>
  <c r="CO6" i="1" l="1"/>
  <c r="BS60" i="4" s="1"/>
  <c r="CO8" i="1"/>
  <c r="BS62" i="4" s="1"/>
  <c r="CO5" i="1"/>
  <c r="BS59" i="4" s="1"/>
  <c r="CO9" i="1"/>
  <c r="BS63" i="4" s="1"/>
  <c r="DF7" i="1"/>
  <c r="CI61" i="4"/>
  <c r="CQ1" i="1"/>
  <c r="CQ4" i="1" s="1"/>
  <c r="CP9" i="1" l="1"/>
  <c r="BT63" i="4" s="1"/>
  <c r="CP6" i="1"/>
  <c r="BT60" i="4" s="1"/>
  <c r="CP5" i="1"/>
  <c r="BT59" i="4" s="1"/>
  <c r="CP8" i="1"/>
  <c r="BT62" i="4" s="1"/>
  <c r="CR1" i="1"/>
  <c r="CR4" i="1" s="1"/>
  <c r="DG7" i="1"/>
  <c r="CJ61" i="4"/>
  <c r="DH7" i="1" l="1"/>
  <c r="CK61" i="4"/>
  <c r="CQ5" i="1"/>
  <c r="BU59" i="4" s="1"/>
  <c r="CQ6" i="1"/>
  <c r="BU60" i="4" s="1"/>
  <c r="CQ8" i="1"/>
  <c r="BU62" i="4" s="1"/>
  <c r="CQ9" i="1"/>
  <c r="BU63" i="4" s="1"/>
  <c r="CS1" i="1"/>
  <c r="CS4" i="1" s="1"/>
  <c r="CT1" i="1" l="1"/>
  <c r="CT4" i="1" s="1"/>
  <c r="CR8" i="1"/>
  <c r="BV62" i="4" s="1"/>
  <c r="CR5" i="1"/>
  <c r="BV59" i="4" s="1"/>
  <c r="CR9" i="1"/>
  <c r="BV63" i="4" s="1"/>
  <c r="CR6" i="1"/>
  <c r="BV60" i="4" s="1"/>
  <c r="DI7" i="1"/>
  <c r="CL61" i="4"/>
  <c r="DJ7" i="1" l="1"/>
  <c r="CM61" i="4"/>
  <c r="CU1" i="1"/>
  <c r="CU4" i="1" s="1"/>
  <c r="CS6" i="1"/>
  <c r="BW60" i="4" s="1"/>
  <c r="CS5" i="1"/>
  <c r="BW59" i="4" s="1"/>
  <c r="CS8" i="1"/>
  <c r="BW62" i="4" s="1"/>
  <c r="CS9" i="1"/>
  <c r="BW63" i="4" s="1"/>
  <c r="CV1" i="1" l="1"/>
  <c r="CV4" i="1" s="1"/>
  <c r="CT9" i="1"/>
  <c r="BX63" i="4" s="1"/>
  <c r="CT8" i="1"/>
  <c r="BX62" i="4" s="1"/>
  <c r="CT5" i="1"/>
  <c r="BX59" i="4" s="1"/>
  <c r="CT6" i="1"/>
  <c r="BX60" i="4" s="1"/>
  <c r="DK7" i="1"/>
  <c r="CN61" i="4"/>
  <c r="CU6" i="1" l="1"/>
  <c r="BY60" i="4" s="1"/>
  <c r="CU5" i="1"/>
  <c r="BY59" i="4" s="1"/>
  <c r="CU9" i="1"/>
  <c r="BY63" i="4" s="1"/>
  <c r="CU8" i="1"/>
  <c r="BY62" i="4" s="1"/>
  <c r="DL7" i="1"/>
  <c r="CO61" i="4"/>
  <c r="CV5" i="1" l="1"/>
  <c r="BZ59" i="4" s="1"/>
  <c r="CV6" i="1"/>
  <c r="BZ60" i="4" s="1"/>
  <c r="CV8" i="1"/>
  <c r="BZ62" i="4" s="1"/>
  <c r="CV9" i="1"/>
  <c r="BZ63" i="4" s="1"/>
  <c r="CX1" i="1"/>
  <c r="CX4" i="1" s="1"/>
  <c r="DM7" i="1"/>
  <c r="CP61" i="4"/>
  <c r="DN7" i="1" l="1"/>
  <c r="CQ61" i="4"/>
  <c r="CY1" i="1"/>
  <c r="CY4" i="1" s="1"/>
  <c r="CW8" i="1"/>
  <c r="CA62" i="4" s="1"/>
  <c r="CW6" i="1"/>
  <c r="CA60" i="4" s="1"/>
  <c r="CW5" i="1"/>
  <c r="CA59" i="4" s="1"/>
  <c r="CW9" i="1"/>
  <c r="CA63" i="4" s="1"/>
  <c r="CZ1" i="1" l="1"/>
  <c r="CZ4" i="1" s="1"/>
  <c r="CX9" i="1"/>
  <c r="CB63" i="4" s="1"/>
  <c r="CX8" i="1"/>
  <c r="CB62" i="4" s="1"/>
  <c r="CX6" i="1"/>
  <c r="CB60" i="4" s="1"/>
  <c r="CX5" i="1"/>
  <c r="CB59" i="4" s="1"/>
  <c r="DO7" i="1"/>
  <c r="CR61" i="4"/>
  <c r="DA1" i="1" l="1"/>
  <c r="DA4" i="1" s="1"/>
  <c r="DP7" i="1"/>
  <c r="CS61" i="4"/>
  <c r="CY9" i="1"/>
  <c r="CC63" i="4" s="1"/>
  <c r="CY6" i="1"/>
  <c r="CC60" i="4" s="1"/>
  <c r="CY5" i="1"/>
  <c r="CC59" i="4" s="1"/>
  <c r="CY8" i="1"/>
  <c r="CC62" i="4" s="1"/>
  <c r="DQ7" i="1" l="1"/>
  <c r="CT61" i="4"/>
  <c r="CZ8" i="1"/>
  <c r="CD62" i="4" s="1"/>
  <c r="CZ6" i="1"/>
  <c r="CD60" i="4" s="1"/>
  <c r="CZ9" i="1"/>
  <c r="CD63" i="4" s="1"/>
  <c r="CZ5" i="1"/>
  <c r="CD59" i="4" s="1"/>
  <c r="DB1" i="1"/>
  <c r="DB4" i="1" s="1"/>
  <c r="DC1" i="1" l="1"/>
  <c r="DC4" i="1" s="1"/>
  <c r="DA8" i="1"/>
  <c r="CE62" i="4" s="1"/>
  <c r="DA9" i="1"/>
  <c r="CE63" i="4" s="1"/>
  <c r="DA6" i="1"/>
  <c r="CE60" i="4" s="1"/>
  <c r="DA5" i="1"/>
  <c r="CE59" i="4" s="1"/>
  <c r="DR7" i="1"/>
  <c r="CU61" i="4"/>
  <c r="DB6" i="1" l="1"/>
  <c r="CF60" i="4" s="1"/>
  <c r="DB5" i="1"/>
  <c r="CF59" i="4" s="1"/>
  <c r="DB8" i="1"/>
  <c r="CF62" i="4" s="1"/>
  <c r="DB9" i="1"/>
  <c r="CF63" i="4" s="1"/>
  <c r="DS7" i="1"/>
  <c r="CV61" i="4"/>
  <c r="DD1" i="1"/>
  <c r="DD4" i="1" s="1"/>
  <c r="DE1" i="1" l="1"/>
  <c r="DE4" i="1" s="1"/>
  <c r="DC6" i="1"/>
  <c r="CG60" i="4" s="1"/>
  <c r="DC9" i="1"/>
  <c r="CG63" i="4" s="1"/>
  <c r="DC8" i="1"/>
  <c r="CG62" i="4" s="1"/>
  <c r="DC5" i="1"/>
  <c r="CG59" i="4" s="1"/>
  <c r="DT7" i="1"/>
  <c r="CW61" i="4"/>
  <c r="DD8" i="1" l="1"/>
  <c r="CH62" i="4" s="1"/>
  <c r="DD6" i="1"/>
  <c r="CH60" i="4" s="1"/>
  <c r="DD9" i="1"/>
  <c r="CH63" i="4" s="1"/>
  <c r="DD5" i="1"/>
  <c r="CH59" i="4" s="1"/>
  <c r="CX61" i="4"/>
  <c r="DF1" i="1"/>
  <c r="DF4" i="1" s="1"/>
  <c r="DE9" i="1" l="1"/>
  <c r="CI63" i="4" s="1"/>
  <c r="DE5" i="1"/>
  <c r="CI59" i="4" s="1"/>
  <c r="DE6" i="1"/>
  <c r="CI60" i="4" s="1"/>
  <c r="DE8" i="1"/>
  <c r="CI62" i="4" s="1"/>
  <c r="DG1" i="1"/>
  <c r="DG4" i="1" s="1"/>
  <c r="DV7" i="1"/>
  <c r="CY61" i="4"/>
  <c r="DF5" i="1" l="1"/>
  <c r="CJ59" i="4" s="1"/>
  <c r="DF9" i="1"/>
  <c r="CJ63" i="4" s="1"/>
  <c r="DF6" i="1"/>
  <c r="CJ60" i="4" s="1"/>
  <c r="DF8" i="1"/>
  <c r="CJ62" i="4" s="1"/>
  <c r="DW7" i="1"/>
  <c r="CZ61" i="4"/>
  <c r="DH1" i="1"/>
  <c r="DH4" i="1" s="1"/>
  <c r="DG6" i="1" l="1"/>
  <c r="CK60" i="4" s="1"/>
  <c r="DG8" i="1"/>
  <c r="CK62" i="4" s="1"/>
  <c r="DG5" i="1"/>
  <c r="CK59" i="4" s="1"/>
  <c r="DG9" i="1"/>
  <c r="CK63" i="4" s="1"/>
  <c r="DI1" i="1"/>
  <c r="DI4" i="1" s="1"/>
  <c r="DX7" i="1"/>
  <c r="DA61" i="4"/>
  <c r="DY7" i="1" l="1"/>
  <c r="DB61" i="4"/>
  <c r="DH6" i="1"/>
  <c r="CL60" i="4" s="1"/>
  <c r="DH5" i="1"/>
  <c r="CL59" i="4" s="1"/>
  <c r="DH8" i="1"/>
  <c r="CL62" i="4" s="1"/>
  <c r="DH9" i="1"/>
  <c r="CL63" i="4" s="1"/>
  <c r="DJ1" i="1"/>
  <c r="DJ4" i="1" s="1"/>
  <c r="DK1" i="1" l="1"/>
  <c r="DK4" i="1" s="1"/>
  <c r="DI5" i="1"/>
  <c r="CM59" i="4" s="1"/>
  <c r="DI6" i="1"/>
  <c r="CM60" i="4" s="1"/>
  <c r="DI8" i="1"/>
  <c r="CM62" i="4" s="1"/>
  <c r="DI9" i="1"/>
  <c r="CM63" i="4" s="1"/>
  <c r="DZ7" i="1"/>
  <c r="DC61" i="4"/>
  <c r="EA7" i="1" l="1"/>
  <c r="DD61" i="4"/>
  <c r="DJ6" i="1"/>
  <c r="CN60" i="4" s="1"/>
  <c r="DJ5" i="1"/>
  <c r="CN59" i="4" s="1"/>
  <c r="DJ9" i="1"/>
  <c r="CN63" i="4" s="1"/>
  <c r="DJ8" i="1"/>
  <c r="CN62" i="4" s="1"/>
  <c r="DL1" i="1"/>
  <c r="DL4" i="1" s="1"/>
  <c r="DM1" i="1" l="1"/>
  <c r="DM4" i="1" s="1"/>
  <c r="DK9" i="1"/>
  <c r="CO63" i="4" s="1"/>
  <c r="DK6" i="1"/>
  <c r="CO60" i="4" s="1"/>
  <c r="DK8" i="1"/>
  <c r="CO62" i="4" s="1"/>
  <c r="DK5" i="1"/>
  <c r="CO59" i="4" s="1"/>
  <c r="EB7" i="1"/>
  <c r="DE61" i="4"/>
  <c r="DL6" i="1" l="1"/>
  <c r="CP60" i="4" s="1"/>
  <c r="DL8" i="1"/>
  <c r="CP62" i="4" s="1"/>
  <c r="DL9" i="1"/>
  <c r="CP63" i="4" s="1"/>
  <c r="DL5" i="1"/>
  <c r="CP59" i="4" s="1"/>
  <c r="EC7" i="1"/>
  <c r="DF61" i="4"/>
  <c r="DN1" i="1"/>
  <c r="DN4" i="1" s="1"/>
  <c r="DM9" i="1" l="1"/>
  <c r="CQ63" i="4" s="1"/>
  <c r="DM6" i="1"/>
  <c r="CQ60" i="4" s="1"/>
  <c r="DM8" i="1"/>
  <c r="CQ62" i="4" s="1"/>
  <c r="DM5" i="1"/>
  <c r="CQ59" i="4" s="1"/>
  <c r="DO1" i="1"/>
  <c r="DO4" i="1" s="1"/>
  <c r="ED7" i="1"/>
  <c r="DG61" i="4"/>
  <c r="DN5" i="1" l="1"/>
  <c r="CR59" i="4" s="1"/>
  <c r="DN9" i="1"/>
  <c r="CR63" i="4" s="1"/>
  <c r="DN6" i="1"/>
  <c r="CR60" i="4" s="1"/>
  <c r="DN8" i="1"/>
  <c r="CR62" i="4" s="1"/>
  <c r="EE7" i="1"/>
  <c r="DH61" i="4"/>
  <c r="DP1" i="1"/>
  <c r="DP4" i="1" s="1"/>
  <c r="DQ1" i="1" l="1"/>
  <c r="DQ4" i="1" s="1"/>
  <c r="EF7" i="1"/>
  <c r="DI61" i="4"/>
  <c r="DO8" i="1"/>
  <c r="CS62" i="4" s="1"/>
  <c r="DO5" i="1"/>
  <c r="CS59" i="4" s="1"/>
  <c r="DO6" i="1"/>
  <c r="CS60" i="4" s="1"/>
  <c r="DO9" i="1"/>
  <c r="CS63" i="4" s="1"/>
  <c r="DP8" i="1" l="1"/>
  <c r="CT62" i="4" s="1"/>
  <c r="DP6" i="1"/>
  <c r="CT60" i="4" s="1"/>
  <c r="DP5" i="1"/>
  <c r="CT59" i="4" s="1"/>
  <c r="DP9" i="1"/>
  <c r="CT63" i="4" s="1"/>
  <c r="EG7" i="1"/>
  <c r="DJ61" i="4"/>
  <c r="DR1" i="1"/>
  <c r="DR4" i="1" s="1"/>
  <c r="DS1" i="1" l="1"/>
  <c r="DS4" i="1" s="1"/>
  <c r="DQ8" i="1"/>
  <c r="CU62" i="4" s="1"/>
  <c r="DQ6" i="1"/>
  <c r="CU60" i="4" s="1"/>
  <c r="DQ9" i="1"/>
  <c r="CU63" i="4" s="1"/>
  <c r="DQ5" i="1"/>
  <c r="CU59" i="4" s="1"/>
  <c r="EH7" i="1"/>
  <c r="DK61" i="4"/>
  <c r="EI7" i="1" l="1"/>
  <c r="DL61" i="4"/>
  <c r="DR6" i="1"/>
  <c r="CV60" i="4" s="1"/>
  <c r="DR5" i="1"/>
  <c r="CV59" i="4" s="1"/>
  <c r="DR8" i="1"/>
  <c r="CV62" i="4" s="1"/>
  <c r="DR9" i="1"/>
  <c r="CV63" i="4" s="1"/>
  <c r="DT1" i="1"/>
  <c r="DT4" i="1" s="1"/>
  <c r="DS5" i="1" l="1"/>
  <c r="CW59" i="4" s="1"/>
  <c r="DS6" i="1"/>
  <c r="CW60" i="4" s="1"/>
  <c r="DS8" i="1"/>
  <c r="CW62" i="4" s="1"/>
  <c r="DS9" i="1"/>
  <c r="CW63" i="4" s="1"/>
  <c r="EJ7" i="1"/>
  <c r="DM61" i="4"/>
  <c r="DT5" i="1" l="1"/>
  <c r="CX59" i="4" s="1"/>
  <c r="DT6" i="1"/>
  <c r="CX60" i="4" s="1"/>
  <c r="DT9" i="1"/>
  <c r="CX63" i="4" s="1"/>
  <c r="DT8" i="1"/>
  <c r="CX62" i="4" s="1"/>
  <c r="EK7" i="1"/>
  <c r="DN61" i="4"/>
  <c r="DV1" i="1"/>
  <c r="DV4" i="1" s="1"/>
  <c r="DU8" i="1" l="1"/>
  <c r="CY62" i="4" s="1"/>
  <c r="DU5" i="1"/>
  <c r="CY59" i="4" s="1"/>
  <c r="DU6" i="1"/>
  <c r="CY60" i="4" s="1"/>
  <c r="DU9" i="1"/>
  <c r="CY63" i="4" s="1"/>
  <c r="DW1" i="1"/>
  <c r="DW4" i="1" s="1"/>
  <c r="EL7" i="1"/>
  <c r="DO61" i="4"/>
  <c r="DV6" i="1" l="1"/>
  <c r="CZ60" i="4" s="1"/>
  <c r="DV9" i="1"/>
  <c r="CZ63" i="4" s="1"/>
  <c r="DV8" i="1"/>
  <c r="CZ62" i="4" s="1"/>
  <c r="DV5" i="1"/>
  <c r="CZ59" i="4" s="1"/>
  <c r="EM7" i="1"/>
  <c r="DP61" i="4"/>
  <c r="DX1" i="1"/>
  <c r="DX4" i="1" s="1"/>
  <c r="DW5" i="1" l="1"/>
  <c r="DA59" i="4" s="1"/>
  <c r="DW9" i="1"/>
  <c r="DA63" i="4" s="1"/>
  <c r="DW6" i="1"/>
  <c r="DA60" i="4" s="1"/>
  <c r="DW8" i="1"/>
  <c r="DA62" i="4" s="1"/>
  <c r="DY1" i="1"/>
  <c r="DY4" i="1" s="1"/>
  <c r="EN7" i="1"/>
  <c r="DQ61" i="4"/>
  <c r="DX6" i="1" l="1"/>
  <c r="DB60" i="4" s="1"/>
  <c r="DX5" i="1"/>
  <c r="DB59" i="4" s="1"/>
  <c r="DX9" i="1"/>
  <c r="DB63" i="4" s="1"/>
  <c r="DX8" i="1"/>
  <c r="DB62" i="4" s="1"/>
  <c r="EO7" i="1"/>
  <c r="DR61" i="4"/>
  <c r="DZ1" i="1"/>
  <c r="DZ4" i="1" s="1"/>
  <c r="DY9" i="1" l="1"/>
  <c r="DC63" i="4" s="1"/>
  <c r="DY8" i="1"/>
  <c r="DC62" i="4" s="1"/>
  <c r="DY5" i="1"/>
  <c r="DC59" i="4" s="1"/>
  <c r="DY6" i="1"/>
  <c r="DC60" i="4" s="1"/>
  <c r="EA1" i="1"/>
  <c r="EA4" i="1" s="1"/>
  <c r="EP7" i="1"/>
  <c r="DS61" i="4"/>
  <c r="EB1" i="1" l="1"/>
  <c r="EB4" i="1" s="1"/>
  <c r="EQ7" i="1"/>
  <c r="DT61" i="4"/>
  <c r="DZ9" i="1"/>
  <c r="DD63" i="4" s="1"/>
  <c r="DZ6" i="1"/>
  <c r="DD60" i="4" s="1"/>
  <c r="DZ5" i="1"/>
  <c r="DD59" i="4" s="1"/>
  <c r="DZ8" i="1"/>
  <c r="DD62" i="4" s="1"/>
  <c r="ER7" i="1" l="1"/>
  <c r="DW61" i="4" s="1"/>
  <c r="DU61" i="4"/>
  <c r="EC1" i="1"/>
  <c r="EC4" i="1" s="1"/>
  <c r="EA8" i="1"/>
  <c r="DE62" i="4" s="1"/>
  <c r="EA6" i="1"/>
  <c r="DE60" i="4" s="1"/>
  <c r="EA5" i="1"/>
  <c r="DE59" i="4" s="1"/>
  <c r="EA9" i="1"/>
  <c r="DE63" i="4" s="1"/>
  <c r="ET7" i="1" l="1"/>
  <c r="DX61" i="4" s="1"/>
  <c r="ED1" i="1"/>
  <c r="ED4" i="1" s="1"/>
  <c r="EB6" i="1"/>
  <c r="DF60" i="4" s="1"/>
  <c r="EB5" i="1"/>
  <c r="DF59" i="4" s="1"/>
  <c r="EB8" i="1"/>
  <c r="DF62" i="4" s="1"/>
  <c r="EB9" i="1"/>
  <c r="DF63" i="4" s="1"/>
  <c r="DV61" i="4"/>
  <c r="EU7" i="1" l="1"/>
  <c r="DY61" i="4" s="1"/>
  <c r="EC6" i="1"/>
  <c r="DG60" i="4" s="1"/>
  <c r="EC5" i="1"/>
  <c r="DG59" i="4" s="1"/>
  <c r="EC9" i="1"/>
  <c r="DG63" i="4" s="1"/>
  <c r="EC8" i="1"/>
  <c r="DG62" i="4" s="1"/>
  <c r="EE1" i="1"/>
  <c r="EE4" i="1" s="1"/>
  <c r="EV7" i="1" l="1"/>
  <c r="DZ61" i="4" s="1"/>
  <c r="ED5" i="1"/>
  <c r="DH59" i="4" s="1"/>
  <c r="ED8" i="1"/>
  <c r="DH62" i="4" s="1"/>
  <c r="ED6" i="1"/>
  <c r="DH60" i="4" s="1"/>
  <c r="ED9" i="1"/>
  <c r="DH63" i="4" s="1"/>
  <c r="EF1" i="1"/>
  <c r="EF4" i="1" s="1"/>
  <c r="EW7" i="1" l="1"/>
  <c r="EA61" i="4" s="1"/>
  <c r="EG1" i="1"/>
  <c r="EG4" i="1" s="1"/>
  <c r="EE6" i="1"/>
  <c r="DI60" i="4" s="1"/>
  <c r="EE8" i="1"/>
  <c r="DI62" i="4" s="1"/>
  <c r="EE9" i="1"/>
  <c r="DI63" i="4" s="1"/>
  <c r="EE5" i="1"/>
  <c r="DI59" i="4" s="1"/>
  <c r="EX7" i="1" l="1"/>
  <c r="EB61" i="4" s="1"/>
  <c r="EH1" i="1"/>
  <c r="EH4" i="1" s="1"/>
  <c r="EF9" i="1"/>
  <c r="DJ63" i="4" s="1"/>
  <c r="EF5" i="1"/>
  <c r="DJ59" i="4" s="1"/>
  <c r="EF6" i="1"/>
  <c r="DJ60" i="4" s="1"/>
  <c r="EF8" i="1"/>
  <c r="DJ62" i="4" s="1"/>
  <c r="EY7" i="1" l="1"/>
  <c r="EC61" i="4" s="1"/>
  <c r="EI1" i="1"/>
  <c r="EI4" i="1" s="1"/>
  <c r="EG8" i="1"/>
  <c r="DK62" i="4" s="1"/>
  <c r="EG9" i="1"/>
  <c r="DK63" i="4" s="1"/>
  <c r="EG6" i="1"/>
  <c r="DK60" i="4" s="1"/>
  <c r="EG5" i="1"/>
  <c r="DK59" i="4" s="1"/>
  <c r="EZ7" i="1" l="1"/>
  <c r="ED61" i="4" s="1"/>
  <c r="EJ1" i="1"/>
  <c r="EJ4" i="1" s="1"/>
  <c r="EH5" i="1"/>
  <c r="DL59" i="4" s="1"/>
  <c r="EH8" i="1"/>
  <c r="DL62" i="4" s="1"/>
  <c r="EH6" i="1"/>
  <c r="DL60" i="4" s="1"/>
  <c r="EH9" i="1"/>
  <c r="DL63" i="4" s="1"/>
  <c r="FA7" i="1" l="1"/>
  <c r="EE61" i="4" s="1"/>
  <c r="EK1" i="1"/>
  <c r="EK4" i="1" s="1"/>
  <c r="EI8" i="1"/>
  <c r="DM62" i="4" s="1"/>
  <c r="EI9" i="1"/>
  <c r="DM63" i="4" s="1"/>
  <c r="EI6" i="1"/>
  <c r="DM60" i="4" s="1"/>
  <c r="EI5" i="1"/>
  <c r="DM59" i="4" s="1"/>
  <c r="FB7" i="1" l="1"/>
  <c r="EF61" i="4" s="1"/>
  <c r="EJ5" i="1"/>
  <c r="DN59" i="4" s="1"/>
  <c r="EJ6" i="1"/>
  <c r="DN60" i="4" s="1"/>
  <c r="EJ8" i="1"/>
  <c r="DN62" i="4" s="1"/>
  <c r="EJ9" i="1"/>
  <c r="DN63" i="4" s="1"/>
  <c r="EL1" i="1"/>
  <c r="EL4" i="1" s="1"/>
  <c r="FC7" i="1" l="1"/>
  <c r="EG61" i="4" s="1"/>
  <c r="EM1" i="1"/>
  <c r="EM4" i="1" s="1"/>
  <c r="EK8" i="1"/>
  <c r="DO62" i="4" s="1"/>
  <c r="EK5" i="1"/>
  <c r="DO59" i="4" s="1"/>
  <c r="EK6" i="1"/>
  <c r="DO60" i="4" s="1"/>
  <c r="EK9" i="1"/>
  <c r="DO63" i="4" s="1"/>
  <c r="FD7" i="1" l="1"/>
  <c r="EH61" i="4" s="1"/>
  <c r="EN1" i="1"/>
  <c r="EN4" i="1" s="1"/>
  <c r="EL9" i="1"/>
  <c r="DP63" i="4" s="1"/>
  <c r="EL8" i="1"/>
  <c r="DP62" i="4" s="1"/>
  <c r="EL6" i="1"/>
  <c r="DP60" i="4" s="1"/>
  <c r="EL5" i="1"/>
  <c r="DP59" i="4" s="1"/>
  <c r="FE7" i="1" l="1"/>
  <c r="EI61" i="4" s="1"/>
  <c r="EO1" i="1"/>
  <c r="EO4" i="1" s="1"/>
  <c r="EM9" i="1"/>
  <c r="DQ63" i="4" s="1"/>
  <c r="EM5" i="1"/>
  <c r="DQ59" i="4" s="1"/>
  <c r="EM8" i="1"/>
  <c r="DQ62" i="4" s="1"/>
  <c r="EM6" i="1"/>
  <c r="DQ60" i="4" s="1"/>
  <c r="FF7" i="1" l="1"/>
  <c r="EJ61" i="4" s="1"/>
  <c r="EP1" i="1"/>
  <c r="EP4" i="1" s="1"/>
  <c r="EN8" i="1"/>
  <c r="DR62" i="4" s="1"/>
  <c r="EN5" i="1"/>
  <c r="DR59" i="4" s="1"/>
  <c r="EN9" i="1"/>
  <c r="DR63" i="4" s="1"/>
  <c r="EN6" i="1"/>
  <c r="DR60" i="4" s="1"/>
  <c r="FG7" i="1" l="1"/>
  <c r="EK61" i="4" s="1"/>
  <c r="EO8" i="1"/>
  <c r="DS62" i="4" s="1"/>
  <c r="EO5" i="1"/>
  <c r="DS59" i="4" s="1"/>
  <c r="EO9" i="1"/>
  <c r="DS63" i="4" s="1"/>
  <c r="EO6" i="1"/>
  <c r="DS60" i="4" s="1"/>
  <c r="EQ1" i="1"/>
  <c r="EQ4" i="1" s="1"/>
  <c r="FH7" i="1" l="1"/>
  <c r="EL61" i="4" s="1"/>
  <c r="EP5" i="1"/>
  <c r="DT59" i="4" s="1"/>
  <c r="EP9" i="1"/>
  <c r="DT63" i="4" s="1"/>
  <c r="EP8" i="1"/>
  <c r="DT62" i="4" s="1"/>
  <c r="EP6" i="1"/>
  <c r="DT60" i="4" s="1"/>
  <c r="ER1" i="1"/>
  <c r="ER4" i="1" s="1"/>
  <c r="FI7" i="1" l="1"/>
  <c r="EM61" i="4" s="1"/>
  <c r="ER6" i="1"/>
  <c r="DV60" i="4" s="1"/>
  <c r="EQ5" i="1"/>
  <c r="DU59" i="4" s="1"/>
  <c r="EQ9" i="1"/>
  <c r="DU63" i="4" s="1"/>
  <c r="EQ8" i="1"/>
  <c r="DU62" i="4" s="1"/>
  <c r="EQ6" i="1"/>
  <c r="DU60" i="4" s="1"/>
  <c r="ER5" i="1" l="1"/>
  <c r="DV59" i="4" s="1"/>
  <c r="ER8" i="1"/>
  <c r="DV62" i="4" s="1"/>
  <c r="ET1" i="1"/>
  <c r="ET4" i="1" s="1"/>
  <c r="ER9" i="1"/>
  <c r="DV63" i="4" s="1"/>
  <c r="FJ7" i="1"/>
  <c r="EN61" i="4" s="1"/>
  <c r="ES9" i="1" l="1"/>
  <c r="DW63" i="4" s="1"/>
  <c r="ES6" i="1"/>
  <c r="DW60" i="4" s="1"/>
  <c r="ES8" i="1"/>
  <c r="DW62" i="4" s="1"/>
  <c r="ES5" i="1"/>
  <c r="DW59" i="4" s="1"/>
  <c r="EU1" i="1"/>
  <c r="EU4" i="1" s="1"/>
  <c r="FK7" i="1"/>
  <c r="EO61" i="4" s="1"/>
  <c r="ET6" i="1" l="1"/>
  <c r="DX60" i="4" s="1"/>
  <c r="ET9" i="1"/>
  <c r="DX63" i="4" s="1"/>
  <c r="ET5" i="1"/>
  <c r="DX59" i="4" s="1"/>
  <c r="ET8" i="1"/>
  <c r="DX62" i="4" s="1"/>
  <c r="EV1" i="1"/>
  <c r="EV4" i="1" s="1"/>
  <c r="FL7" i="1"/>
  <c r="EP61" i="4" s="1"/>
  <c r="EU6" i="1" l="1"/>
  <c r="DY60" i="4" s="1"/>
  <c r="EU9" i="1"/>
  <c r="DY63" i="4" s="1"/>
  <c r="EU5" i="1"/>
  <c r="DY59" i="4" s="1"/>
  <c r="EU8" i="1"/>
  <c r="DY62" i="4" s="1"/>
  <c r="FM7" i="1"/>
  <c r="EQ61" i="4" s="1"/>
  <c r="EW1" i="1"/>
  <c r="EW4" i="1" s="1"/>
  <c r="FN7" i="1" l="1"/>
  <c r="ER61" i="4" s="1"/>
  <c r="EV6" i="1"/>
  <c r="DZ60" i="4" s="1"/>
  <c r="EV9" i="1"/>
  <c r="DZ63" i="4" s="1"/>
  <c r="EV5" i="1"/>
  <c r="DZ59" i="4" s="1"/>
  <c r="EV8" i="1"/>
  <c r="DZ62" i="4" s="1"/>
  <c r="EX1" i="1"/>
  <c r="EX4" i="1" s="1"/>
  <c r="EW5" i="1" l="1"/>
  <c r="EA59" i="4" s="1"/>
  <c r="EW8" i="1"/>
  <c r="EA62" i="4" s="1"/>
  <c r="EW6" i="1"/>
  <c r="EA60" i="4" s="1"/>
  <c r="EW9" i="1"/>
  <c r="EA63" i="4" s="1"/>
  <c r="EY1" i="1"/>
  <c r="EY4" i="1" s="1"/>
  <c r="FO7" i="1"/>
  <c r="ES61" i="4" s="1"/>
  <c r="EZ1" i="1" l="1"/>
  <c r="EZ4" i="1" s="1"/>
  <c r="FP7" i="1"/>
  <c r="ET61" i="4" s="1"/>
  <c r="EX9" i="1"/>
  <c r="EB63" i="4" s="1"/>
  <c r="EX5" i="1"/>
  <c r="EB59" i="4" s="1"/>
  <c r="EX8" i="1"/>
  <c r="EB62" i="4" s="1"/>
  <c r="EX6" i="1"/>
  <c r="EB60" i="4" s="1"/>
  <c r="EU61" i="4" l="1"/>
  <c r="FA1" i="1"/>
  <c r="FA4" i="1" s="1"/>
  <c r="EY9" i="1"/>
  <c r="EC63" i="4" s="1"/>
  <c r="EY8" i="1"/>
  <c r="EC62" i="4" s="1"/>
  <c r="EY5" i="1"/>
  <c r="EC59" i="4" s="1"/>
  <c r="EY6" i="1"/>
  <c r="EC60" i="4" s="1"/>
  <c r="EZ9" i="1" l="1"/>
  <c r="ED63" i="4" s="1"/>
  <c r="EZ8" i="1"/>
  <c r="ED62" i="4" s="1"/>
  <c r="EZ5" i="1"/>
  <c r="ED59" i="4" s="1"/>
  <c r="EZ6" i="1"/>
  <c r="ED60" i="4" s="1"/>
  <c r="FB1" i="1"/>
  <c r="FB4" i="1" s="1"/>
  <c r="FR7" i="1"/>
  <c r="EV61" i="4" s="1"/>
  <c r="FS7" i="1" l="1"/>
  <c r="EW61" i="4" s="1"/>
  <c r="FA9" i="1"/>
  <c r="EE63" i="4" s="1"/>
  <c r="FA8" i="1"/>
  <c r="EE62" i="4" s="1"/>
  <c r="FA6" i="1"/>
  <c r="EE60" i="4" s="1"/>
  <c r="FA5" i="1"/>
  <c r="EE59" i="4" s="1"/>
  <c r="FC1" i="1"/>
  <c r="FC4" i="1" s="1"/>
  <c r="FB6" i="1" l="1"/>
  <c r="EF60" i="4" s="1"/>
  <c r="FB8" i="1"/>
  <c r="EF62" i="4" s="1"/>
  <c r="FB9" i="1"/>
  <c r="EF63" i="4" s="1"/>
  <c r="FB5" i="1"/>
  <c r="EF59" i="4" s="1"/>
  <c r="FD1" i="1"/>
  <c r="FD4" i="1" s="1"/>
  <c r="FT7" i="1"/>
  <c r="EX61" i="4" s="1"/>
  <c r="FU7" i="1" l="1"/>
  <c r="EY61" i="4" s="1"/>
  <c r="FE1" i="1"/>
  <c r="FE4" i="1" s="1"/>
  <c r="FC9" i="1"/>
  <c r="EG63" i="4" s="1"/>
  <c r="FC5" i="1"/>
  <c r="EG59" i="4" s="1"/>
  <c r="FC8" i="1"/>
  <c r="EG62" i="4" s="1"/>
  <c r="FC6" i="1"/>
  <c r="EG60" i="4" s="1"/>
  <c r="FD9" i="1" l="1"/>
  <c r="EH63" i="4" s="1"/>
  <c r="FD6" i="1"/>
  <c r="EH60" i="4" s="1"/>
  <c r="FD5" i="1"/>
  <c r="EH59" i="4" s="1"/>
  <c r="FD8" i="1"/>
  <c r="EH62" i="4" s="1"/>
  <c r="FF1" i="1"/>
  <c r="FF4" i="1" s="1"/>
  <c r="FV7" i="1"/>
  <c r="EZ61" i="4" s="1"/>
  <c r="FE9" i="1" l="1"/>
  <c r="EI63" i="4" s="1"/>
  <c r="FE5" i="1"/>
  <c r="EI59" i="4" s="1"/>
  <c r="FE8" i="1"/>
  <c r="EI62" i="4" s="1"/>
  <c r="FE6" i="1"/>
  <c r="EI60" i="4" s="1"/>
  <c r="FW7" i="1"/>
  <c r="FA61" i="4" s="1"/>
  <c r="FG1" i="1"/>
  <c r="FG4" i="1" s="1"/>
  <c r="FH1" i="1" l="1"/>
  <c r="FH4" i="1" s="1"/>
  <c r="FF8" i="1"/>
  <c r="EJ62" i="4" s="1"/>
  <c r="FF6" i="1"/>
  <c r="EJ60" i="4" s="1"/>
  <c r="FF9" i="1"/>
  <c r="EJ63" i="4" s="1"/>
  <c r="FF5" i="1"/>
  <c r="EJ59" i="4" s="1"/>
  <c r="FX7" i="1"/>
  <c r="FB61" i="4" s="1"/>
  <c r="FG6" i="1" l="1"/>
  <c r="EK60" i="4" s="1"/>
  <c r="FG9" i="1"/>
  <c r="EK63" i="4" s="1"/>
  <c r="FG5" i="1"/>
  <c r="EK59" i="4" s="1"/>
  <c r="FG8" i="1"/>
  <c r="EK62" i="4" s="1"/>
  <c r="FY7" i="1"/>
  <c r="FC61" i="4" s="1"/>
  <c r="FI1" i="1"/>
  <c r="FI4" i="1" s="1"/>
  <c r="FH6" i="1" l="1"/>
  <c r="EL60" i="4" s="1"/>
  <c r="FH8" i="1"/>
  <c r="EL62" i="4" s="1"/>
  <c r="FH9" i="1"/>
  <c r="EL63" i="4" s="1"/>
  <c r="FH5" i="1"/>
  <c r="EL59" i="4" s="1"/>
  <c r="FZ7" i="1"/>
  <c r="FD61" i="4" s="1"/>
  <c r="FJ1" i="1"/>
  <c r="FJ4" i="1" s="1"/>
  <c r="FI6" i="1" l="1"/>
  <c r="EM60" i="4" s="1"/>
  <c r="FI9" i="1"/>
  <c r="EM63" i="4" s="1"/>
  <c r="FI5" i="1"/>
  <c r="EM59" i="4" s="1"/>
  <c r="FI8" i="1"/>
  <c r="EM62" i="4" s="1"/>
  <c r="GA7" i="1"/>
  <c r="FE61" i="4" s="1"/>
  <c r="FK1" i="1"/>
  <c r="FK4" i="1" s="1"/>
  <c r="FJ8" i="1" l="1"/>
  <c r="EN62" i="4" s="1"/>
  <c r="FJ6" i="1"/>
  <c r="EN60" i="4" s="1"/>
  <c r="FJ9" i="1"/>
  <c r="EN63" i="4" s="1"/>
  <c r="FJ5" i="1"/>
  <c r="EN59" i="4" s="1"/>
  <c r="FL1" i="1"/>
  <c r="FL4" i="1" s="1"/>
  <c r="GB7" i="1"/>
  <c r="FF61" i="4" s="1"/>
  <c r="GC7" i="1" l="1"/>
  <c r="FG61" i="4" s="1"/>
  <c r="FK6" i="1"/>
  <c r="EO60" i="4" s="1"/>
  <c r="FK5" i="1"/>
  <c r="EO59" i="4" s="1"/>
  <c r="FK8" i="1"/>
  <c r="EO62" i="4" s="1"/>
  <c r="FK9" i="1"/>
  <c r="EO63" i="4" s="1"/>
  <c r="FM1" i="1"/>
  <c r="FM4" i="1" s="1"/>
  <c r="GD7" i="1" l="1"/>
  <c r="FH61" i="4" s="1"/>
  <c r="FN1" i="1"/>
  <c r="FN4" i="1" s="1"/>
  <c r="FL9" i="1"/>
  <c r="EP63" i="4" s="1"/>
  <c r="FL8" i="1"/>
  <c r="EP62" i="4" s="1"/>
  <c r="FL5" i="1"/>
  <c r="EP59" i="4" s="1"/>
  <c r="FL6" i="1"/>
  <c r="EP60" i="4" s="1"/>
  <c r="FO1" i="1" l="1"/>
  <c r="FO4" i="1" s="1"/>
  <c r="FM9" i="1"/>
  <c r="EQ63" i="4" s="1"/>
  <c r="FM8" i="1"/>
  <c r="EQ62" i="4" s="1"/>
  <c r="FM5" i="1"/>
  <c r="EQ59" i="4" s="1"/>
  <c r="FM6" i="1"/>
  <c r="EQ60" i="4" s="1"/>
  <c r="GE7" i="1"/>
  <c r="FI61" i="4" s="1"/>
  <c r="FP1" i="1" l="1"/>
  <c r="FP4" i="1" s="1"/>
  <c r="GF7" i="1"/>
  <c r="FJ61" i="4" s="1"/>
  <c r="FN9" i="1"/>
  <c r="ER63" i="4" s="1"/>
  <c r="FN6" i="1"/>
  <c r="ER60" i="4" s="1"/>
  <c r="FN8" i="1"/>
  <c r="ER62" i="4" s="1"/>
  <c r="FN5" i="1"/>
  <c r="ER59" i="4" s="1"/>
  <c r="FO6" i="1" l="1"/>
  <c r="ES60" i="4" s="1"/>
  <c r="FO5" i="1"/>
  <c r="ES59" i="4" s="1"/>
  <c r="FO8" i="1"/>
  <c r="ES62" i="4" s="1"/>
  <c r="FO9" i="1"/>
  <c r="ES63" i="4" s="1"/>
  <c r="GG7" i="1"/>
  <c r="FK61" i="4" s="1"/>
  <c r="FR1" i="1" l="1"/>
  <c r="FR4" i="1" s="1"/>
  <c r="FP8" i="1"/>
  <c r="ET62" i="4" s="1"/>
  <c r="FP9" i="1"/>
  <c r="ET63" i="4" s="1"/>
  <c r="FP5" i="1"/>
  <c r="ET59" i="4" s="1"/>
  <c r="FP6" i="1"/>
  <c r="ET60" i="4" s="1"/>
  <c r="GH7" i="1"/>
  <c r="FL61" i="4" s="1"/>
  <c r="FQ8" i="1" l="1"/>
  <c r="EU62" i="4" s="1"/>
  <c r="FQ5" i="1"/>
  <c r="EU59" i="4" s="1"/>
  <c r="FQ9" i="1"/>
  <c r="EU63" i="4" s="1"/>
  <c r="FQ6" i="1"/>
  <c r="EU60" i="4" s="1"/>
  <c r="GI7" i="1"/>
  <c r="FM61" i="4" s="1"/>
  <c r="FS1" i="1"/>
  <c r="FS4" i="1" s="1"/>
  <c r="GJ7" i="1" l="1"/>
  <c r="FN61" i="4" s="1"/>
  <c r="FR9" i="1"/>
  <c r="EV63" i="4" s="1"/>
  <c r="FR8" i="1"/>
  <c r="EV62" i="4" s="1"/>
  <c r="FR6" i="1"/>
  <c r="EV60" i="4" s="1"/>
  <c r="FR5" i="1"/>
  <c r="EV59" i="4" s="1"/>
  <c r="FT1" i="1"/>
  <c r="FT4" i="1" s="1"/>
  <c r="FS9" i="1" l="1"/>
  <c r="EW63" i="4" s="1"/>
  <c r="FS5" i="1"/>
  <c r="EW59" i="4" s="1"/>
  <c r="FS8" i="1"/>
  <c r="EW62" i="4" s="1"/>
  <c r="FS6" i="1"/>
  <c r="EW60" i="4" s="1"/>
  <c r="FU1" i="1"/>
  <c r="FU4" i="1" s="1"/>
  <c r="GK7" i="1"/>
  <c r="FO61" i="4" s="1"/>
  <c r="FV1" i="1" l="1"/>
  <c r="FV4" i="1" s="1"/>
  <c r="FT9" i="1"/>
  <c r="EX63" i="4" s="1"/>
  <c r="FT6" i="1"/>
  <c r="EX60" i="4" s="1"/>
  <c r="FT5" i="1"/>
  <c r="EX59" i="4" s="1"/>
  <c r="FT8" i="1"/>
  <c r="EX62" i="4" s="1"/>
  <c r="GL7" i="1"/>
  <c r="FP61" i="4" s="1"/>
  <c r="GM7" i="1" l="1"/>
  <c r="FQ61" i="4" s="1"/>
  <c r="FW1" i="1"/>
  <c r="FW4" i="1" s="1"/>
  <c r="FU5" i="1"/>
  <c r="EY59" i="4" s="1"/>
  <c r="FU8" i="1"/>
  <c r="EY62" i="4" s="1"/>
  <c r="FU6" i="1"/>
  <c r="EY60" i="4" s="1"/>
  <c r="FU9" i="1"/>
  <c r="EY63" i="4" s="1"/>
  <c r="FX1" i="1" l="1"/>
  <c r="FX4" i="1" s="1"/>
  <c r="FV8" i="1"/>
  <c r="EZ62" i="4" s="1"/>
  <c r="FV6" i="1"/>
  <c r="EZ60" i="4" s="1"/>
  <c r="FV9" i="1"/>
  <c r="EZ63" i="4" s="1"/>
  <c r="FV5" i="1"/>
  <c r="EZ59" i="4" s="1"/>
  <c r="GN7" i="1"/>
  <c r="FR61" i="4" s="1"/>
  <c r="FY1" i="1" l="1"/>
  <c r="FY4" i="1" s="1"/>
  <c r="FW9" i="1"/>
  <c r="FA63" i="4" s="1"/>
  <c r="FW6" i="1"/>
  <c r="FA60" i="4" s="1"/>
  <c r="FW5" i="1"/>
  <c r="FA59" i="4" s="1"/>
  <c r="FW8" i="1"/>
  <c r="FA62" i="4" s="1"/>
  <c r="FZ1" i="1" l="1"/>
  <c r="FZ4" i="1" s="1"/>
  <c r="FX8" i="1"/>
  <c r="FB62" i="4" s="1"/>
  <c r="FX5" i="1"/>
  <c r="FB59" i="4" s="1"/>
  <c r="FX6" i="1"/>
  <c r="FB60" i="4" s="1"/>
  <c r="FX9" i="1"/>
  <c r="FB63" i="4" s="1"/>
  <c r="FY8" i="1" l="1"/>
  <c r="FC62" i="4" s="1"/>
  <c r="FY5" i="1"/>
  <c r="FC59" i="4" s="1"/>
  <c r="FY6" i="1"/>
  <c r="FC60" i="4" s="1"/>
  <c r="FY9" i="1"/>
  <c r="FC63" i="4" s="1"/>
  <c r="GA1" i="1"/>
  <c r="GA4" i="1" s="1"/>
  <c r="FZ9" i="1" l="1"/>
  <c r="FD63" i="4" s="1"/>
  <c r="FZ6" i="1"/>
  <c r="FD60" i="4" s="1"/>
  <c r="FZ5" i="1"/>
  <c r="FD59" i="4" s="1"/>
  <c r="FZ8" i="1"/>
  <c r="FD62" i="4" s="1"/>
  <c r="GB1" i="1"/>
  <c r="GB4" i="1" s="1"/>
  <c r="GC1" i="1" l="1"/>
  <c r="GC4" i="1" s="1"/>
  <c r="GA9" i="1"/>
  <c r="FE63" i="4" s="1"/>
  <c r="GA8" i="1"/>
  <c r="FE62" i="4" s="1"/>
  <c r="GA5" i="1"/>
  <c r="FE59" i="4" s="1"/>
  <c r="GA6" i="1"/>
  <c r="FE60" i="4" s="1"/>
  <c r="GD1" i="1" l="1"/>
  <c r="GD4" i="1" s="1"/>
  <c r="GB9" i="1"/>
  <c r="FF63" i="4" s="1"/>
  <c r="GB6" i="1"/>
  <c r="FF60" i="4" s="1"/>
  <c r="GB8" i="1"/>
  <c r="FF62" i="4" s="1"/>
  <c r="GB5" i="1"/>
  <c r="FF59" i="4" s="1"/>
  <c r="GC6" i="1" l="1"/>
  <c r="FG60" i="4" s="1"/>
  <c r="GC8" i="1"/>
  <c r="FG62" i="4" s="1"/>
  <c r="GC9" i="1"/>
  <c r="FG63" i="4" s="1"/>
  <c r="GC5" i="1"/>
  <c r="FG59" i="4" s="1"/>
  <c r="GE1" i="1"/>
  <c r="GE4" i="1" s="1"/>
  <c r="GF1" i="1" l="1"/>
  <c r="GF4" i="1" s="1"/>
  <c r="GD5" i="1"/>
  <c r="FH59" i="4" s="1"/>
  <c r="GD9" i="1"/>
  <c r="FH63" i="4" s="1"/>
  <c r="GD8" i="1"/>
  <c r="FH62" i="4" s="1"/>
  <c r="GD6" i="1"/>
  <c r="FH60" i="4" s="1"/>
  <c r="GG1" i="1" l="1"/>
  <c r="GG4" i="1" s="1"/>
  <c r="GE9" i="1"/>
  <c r="FI63" i="4" s="1"/>
  <c r="GE6" i="1"/>
  <c r="FI60" i="4" s="1"/>
  <c r="GE5" i="1"/>
  <c r="FI59" i="4" s="1"/>
  <c r="GE8" i="1"/>
  <c r="FI62" i="4" s="1"/>
  <c r="GH1" i="1" l="1"/>
  <c r="GH4" i="1" s="1"/>
  <c r="GF9" i="1"/>
  <c r="FJ63" i="4" s="1"/>
  <c r="GF8" i="1"/>
  <c r="FJ62" i="4" s="1"/>
  <c r="GF5" i="1"/>
  <c r="FJ59" i="4" s="1"/>
  <c r="GF6" i="1"/>
  <c r="FJ60" i="4" s="1"/>
  <c r="GI1" i="1" l="1"/>
  <c r="GI4" i="1" s="1"/>
  <c r="GG9" i="1"/>
  <c r="FK63" i="4" s="1"/>
  <c r="GG8" i="1"/>
  <c r="FK62" i="4" s="1"/>
  <c r="GG5" i="1"/>
  <c r="FK59" i="4" s="1"/>
  <c r="GG6" i="1"/>
  <c r="FK60" i="4" s="1"/>
  <c r="GH5" i="1" l="1"/>
  <c r="FL59" i="4" s="1"/>
  <c r="GH8" i="1"/>
  <c r="FL62" i="4" s="1"/>
  <c r="GH6" i="1"/>
  <c r="FL60" i="4" s="1"/>
  <c r="GH9" i="1"/>
  <c r="FL63" i="4" s="1"/>
  <c r="GJ1" i="1"/>
  <c r="GJ4" i="1" s="1"/>
  <c r="GK1" i="1" l="1"/>
  <c r="GK4" i="1" s="1"/>
  <c r="GI6" i="1"/>
  <c r="FM60" i="4" s="1"/>
  <c r="GI5" i="1"/>
  <c r="FM59" i="4" s="1"/>
  <c r="GI8" i="1"/>
  <c r="FM62" i="4" s="1"/>
  <c r="GI9" i="1"/>
  <c r="FM63" i="4" s="1"/>
  <c r="GJ6" i="1" l="1"/>
  <c r="FN60" i="4" s="1"/>
  <c r="GJ5" i="1"/>
  <c r="FN59" i="4" s="1"/>
  <c r="GJ8" i="1"/>
  <c r="FN62" i="4" s="1"/>
  <c r="GJ9" i="1"/>
  <c r="FN63" i="4" s="1"/>
  <c r="GL1" i="1"/>
  <c r="GL4" i="1" s="1"/>
  <c r="GM1" i="1" l="1"/>
  <c r="GM4" i="1" s="1"/>
  <c r="GK9" i="1"/>
  <c r="FO63" i="4" s="1"/>
  <c r="GK5" i="1"/>
  <c r="FO59" i="4" s="1"/>
  <c r="GK8" i="1"/>
  <c r="FO62" i="4" s="1"/>
  <c r="GK6" i="1"/>
  <c r="FO60" i="4" s="1"/>
  <c r="GL6" i="1" l="1"/>
  <c r="FP60" i="4" s="1"/>
  <c r="GL9" i="1"/>
  <c r="FP63" i="4" s="1"/>
  <c r="GL5" i="1"/>
  <c r="FP59" i="4" s="1"/>
  <c r="GL8" i="1"/>
  <c r="FP62" i="4" s="1"/>
  <c r="GN1" i="1"/>
  <c r="GN4" i="1" s="1"/>
  <c r="GN5" i="1" l="1"/>
  <c r="FR59" i="4" s="1"/>
  <c r="GN6" i="1"/>
  <c r="FR60" i="4" s="1"/>
  <c r="GN9" i="1"/>
  <c r="FR63" i="4" s="1"/>
  <c r="GN8" i="1"/>
  <c r="FR62" i="4" s="1"/>
  <c r="GM8" i="1"/>
  <c r="FQ62" i="4" s="1"/>
  <c r="GM6" i="1"/>
  <c r="FQ60" i="4" s="1"/>
  <c r="GM5" i="1"/>
  <c r="FQ59" i="4" s="1"/>
  <c r="GM9" i="1"/>
  <c r="FQ63" i="4" s="1"/>
</calcChain>
</file>

<file path=xl/sharedStrings.xml><?xml version="1.0" encoding="utf-8"?>
<sst xmlns="http://schemas.openxmlformats.org/spreadsheetml/2006/main" count="352" uniqueCount="41">
  <si>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</si>
  <si>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</si>
  <si>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</si>
  <si>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</si>
  <si>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</si>
  <si>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</si>
  <si>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</si>
  <si>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</si>
  <si>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</si>
  <si>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</si>
  <si>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</si>
  <si>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</si>
  <si>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</si>
  <si>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</si>
  <si>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</si>
  <si>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</si>
  <si>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</si>
  <si>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</si>
  <si>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</si>
  <si>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</si>
  <si>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</si>
  <si>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</si>
  <si>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</si>
  <si>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</si>
  <si>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</si>
  <si>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</si>
  <si>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</si>
  <si>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</si>
  <si>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</si>
  <si>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</si>
  <si>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Andel (%)</t>
  </si>
  <si>
    <t>Standardavvik (basert på gjennomsnitt fra året før*):</t>
  </si>
  <si>
    <t>Gjennomsnitt fra året før*:</t>
  </si>
  <si>
    <t>Snitt (Gjennomsnitt fra året før i %):</t>
  </si>
  <si>
    <t>Snitt + 3 standardavvik til glidende snitt**: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</si>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</sst>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 wrapText="1"/>
    </xf>
    <xf numFmtId="49" fontId="0" fillId="2" borderId="1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49" fontId="2" fillId="2" borderId="11" xfId="0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5" xfId="0" applyFont="1" applyFill="1" applyBorder="1"/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0" fillId="2" borderId="3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vertical="top"/>
    </xf>
    <xf numFmtId="0" fontId="0" fillId="2" borderId="2" xfId="0" applyNumberForma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166" fontId="0" fillId="2" borderId="4" xfId="0" applyNumberFormat="1" applyFill="1" applyBorder="1"/>
    <xf numFmtId="166" fontId="0" fillId="2" borderId="7" xfId="0" applyNumberFormat="1" applyFill="1" applyBorder="1"/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164" fontId="0" fillId="3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 b="0" i="0" baseline="0">
                <a:effectLst/>
              </a:rPr>
              <a:t>Andel sykehusopphold med skade (%)</a:t>
            </a:r>
            <a:endParaRPr lang="nb-NO" sz="2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0.11026974569355301"/>
          <c:w val="0.82066354915131312"/>
          <c:h val="0.70900835924921135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resultat!$G$58:$LF$58</c:f>
              <c:strCache>
                <c:ptCount val="311"/>
                <c:pt idx="0">
                  <c:v>2012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2015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2016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2017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2018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2019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2020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2021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2022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  <c:pt idx="264">
                  <c:v>2023 jan</c:v>
                </c:pt>
                <c:pt idx="266">
                  <c:v>feb</c:v>
                </c:pt>
                <c:pt idx="268">
                  <c:v>mar</c:v>
                </c:pt>
                <c:pt idx="270">
                  <c:v>apr</c:v>
                </c:pt>
                <c:pt idx="272">
                  <c:v>mai</c:v>
                </c:pt>
                <c:pt idx="274">
                  <c:v>jun</c:v>
                </c:pt>
                <c:pt idx="276">
                  <c:v>jul</c:v>
                </c:pt>
                <c:pt idx="278">
                  <c:v>aug</c:v>
                </c:pt>
                <c:pt idx="280">
                  <c:v>sep</c:v>
                </c:pt>
                <c:pt idx="282">
                  <c:v>okt</c:v>
                </c:pt>
                <c:pt idx="284">
                  <c:v>nov</c:v>
                </c:pt>
                <c:pt idx="286">
                  <c:v>des</c:v>
                </c:pt>
                <c:pt idx="288">
                  <c:v>2024 jan</c:v>
                </c:pt>
                <c:pt idx="290">
                  <c:v>feb</c:v>
                </c:pt>
                <c:pt idx="292">
                  <c:v>mar</c:v>
                </c:pt>
                <c:pt idx="294">
                  <c:v>apr</c:v>
                </c:pt>
                <c:pt idx="296">
                  <c:v>mai</c:v>
                </c:pt>
                <c:pt idx="298">
                  <c:v>jun</c:v>
                </c:pt>
                <c:pt idx="300">
                  <c:v>jul</c:v>
                </c:pt>
                <c:pt idx="302">
                  <c:v>aug</c:v>
                </c:pt>
                <c:pt idx="304">
                  <c:v>sep</c:v>
                </c:pt>
                <c:pt idx="306">
                  <c:v>okt</c:v>
                </c:pt>
                <c:pt idx="308">
                  <c:v>nov</c:v>
                </c:pt>
                <c:pt idx="310">
                  <c:v>des</c:v>
                </c:pt>
              </c:strCache>
            </c:strRef>
          </c:cat>
          <c:val>
            <c:numRef>
              <c:f>resultat!$G$59:$LF$59</c:f>
              <c:numCache>
                <c:formatCode>General</c:formatCode>
                <c:ptCount val="3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E-47F1-8D83-01B5976884D4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resultat!$G$58:$LF$58</c:f>
              <c:strCache>
                <c:ptCount val="311"/>
                <c:pt idx="0">
                  <c:v>2012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2015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2016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2017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2018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2019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2020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2021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2022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  <c:pt idx="264">
                  <c:v>2023 jan</c:v>
                </c:pt>
                <c:pt idx="266">
                  <c:v>feb</c:v>
                </c:pt>
                <c:pt idx="268">
                  <c:v>mar</c:v>
                </c:pt>
                <c:pt idx="270">
                  <c:v>apr</c:v>
                </c:pt>
                <c:pt idx="272">
                  <c:v>mai</c:v>
                </c:pt>
                <c:pt idx="274">
                  <c:v>jun</c:v>
                </c:pt>
                <c:pt idx="276">
                  <c:v>jul</c:v>
                </c:pt>
                <c:pt idx="278">
                  <c:v>aug</c:v>
                </c:pt>
                <c:pt idx="280">
                  <c:v>sep</c:v>
                </c:pt>
                <c:pt idx="282">
                  <c:v>okt</c:v>
                </c:pt>
                <c:pt idx="284">
                  <c:v>nov</c:v>
                </c:pt>
                <c:pt idx="286">
                  <c:v>des</c:v>
                </c:pt>
                <c:pt idx="288">
                  <c:v>2024 jan</c:v>
                </c:pt>
                <c:pt idx="290">
                  <c:v>feb</c:v>
                </c:pt>
                <c:pt idx="292">
                  <c:v>mar</c:v>
                </c:pt>
                <c:pt idx="294">
                  <c:v>apr</c:v>
                </c:pt>
                <c:pt idx="296">
                  <c:v>mai</c:v>
                </c:pt>
                <c:pt idx="298">
                  <c:v>jun</c:v>
                </c:pt>
                <c:pt idx="300">
                  <c:v>jul</c:v>
                </c:pt>
                <c:pt idx="302">
                  <c:v>aug</c:v>
                </c:pt>
                <c:pt idx="304">
                  <c:v>sep</c:v>
                </c:pt>
                <c:pt idx="306">
                  <c:v>okt</c:v>
                </c:pt>
                <c:pt idx="308">
                  <c:v>nov</c:v>
                </c:pt>
                <c:pt idx="310">
                  <c:v>des</c:v>
                </c:pt>
              </c:strCache>
            </c:strRef>
          </c:cat>
          <c:val>
            <c:numRef>
              <c:f>resultat!$G$60:$LF$60</c:f>
              <c:numCache>
                <c:formatCode>General</c:formatCode>
                <c:ptCount val="3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E-47F1-8D83-01B5976884D4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resultat!$G$58:$LF$58</c:f>
              <c:strCache>
                <c:ptCount val="311"/>
                <c:pt idx="0">
                  <c:v>2012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2015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2016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2017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2018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2019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2020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2021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2022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  <c:pt idx="264">
                  <c:v>2023 jan</c:v>
                </c:pt>
                <c:pt idx="266">
                  <c:v>feb</c:v>
                </c:pt>
                <c:pt idx="268">
                  <c:v>mar</c:v>
                </c:pt>
                <c:pt idx="270">
                  <c:v>apr</c:v>
                </c:pt>
                <c:pt idx="272">
                  <c:v>mai</c:v>
                </c:pt>
                <c:pt idx="274">
                  <c:v>jun</c:v>
                </c:pt>
                <c:pt idx="276">
                  <c:v>jul</c:v>
                </c:pt>
                <c:pt idx="278">
                  <c:v>aug</c:v>
                </c:pt>
                <c:pt idx="280">
                  <c:v>sep</c:v>
                </c:pt>
                <c:pt idx="282">
                  <c:v>okt</c:v>
                </c:pt>
                <c:pt idx="284">
                  <c:v>nov</c:v>
                </c:pt>
                <c:pt idx="286">
                  <c:v>des</c:v>
                </c:pt>
                <c:pt idx="288">
                  <c:v>2024 jan</c:v>
                </c:pt>
                <c:pt idx="290">
                  <c:v>feb</c:v>
                </c:pt>
                <c:pt idx="292">
                  <c:v>mar</c:v>
                </c:pt>
                <c:pt idx="294">
                  <c:v>apr</c:v>
                </c:pt>
                <c:pt idx="296">
                  <c:v>mai</c:v>
                </c:pt>
                <c:pt idx="298">
                  <c:v>jun</c:v>
                </c:pt>
                <c:pt idx="300">
                  <c:v>jul</c:v>
                </c:pt>
                <c:pt idx="302">
                  <c:v>aug</c:v>
                </c:pt>
                <c:pt idx="304">
                  <c:v>sep</c:v>
                </c:pt>
                <c:pt idx="306">
                  <c:v>okt</c:v>
                </c:pt>
                <c:pt idx="308">
                  <c:v>nov</c:v>
                </c:pt>
                <c:pt idx="310">
                  <c:v>des</c:v>
                </c:pt>
              </c:strCache>
            </c:strRef>
          </c:cat>
          <c:val>
            <c:numRef>
              <c:f>resultat!$G$61:$LF$61</c:f>
              <c:numCache>
                <c:formatCode>General</c:formatCode>
                <c:ptCount val="3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E-47F1-8D83-01B5976884D4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resultat!$G$58:$LF$58</c:f>
              <c:strCache>
                <c:ptCount val="311"/>
                <c:pt idx="0">
                  <c:v>2012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2015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2016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2017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2018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2019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2020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2021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2022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  <c:pt idx="264">
                  <c:v>2023 jan</c:v>
                </c:pt>
                <c:pt idx="266">
                  <c:v>feb</c:v>
                </c:pt>
                <c:pt idx="268">
                  <c:v>mar</c:v>
                </c:pt>
                <c:pt idx="270">
                  <c:v>apr</c:v>
                </c:pt>
                <c:pt idx="272">
                  <c:v>mai</c:v>
                </c:pt>
                <c:pt idx="274">
                  <c:v>jun</c:v>
                </c:pt>
                <c:pt idx="276">
                  <c:v>jul</c:v>
                </c:pt>
                <c:pt idx="278">
                  <c:v>aug</c:v>
                </c:pt>
                <c:pt idx="280">
                  <c:v>sep</c:v>
                </c:pt>
                <c:pt idx="282">
                  <c:v>okt</c:v>
                </c:pt>
                <c:pt idx="284">
                  <c:v>nov</c:v>
                </c:pt>
                <c:pt idx="286">
                  <c:v>des</c:v>
                </c:pt>
                <c:pt idx="288">
                  <c:v>2024 jan</c:v>
                </c:pt>
                <c:pt idx="290">
                  <c:v>feb</c:v>
                </c:pt>
                <c:pt idx="292">
                  <c:v>mar</c:v>
                </c:pt>
                <c:pt idx="294">
                  <c:v>apr</c:v>
                </c:pt>
                <c:pt idx="296">
                  <c:v>mai</c:v>
                </c:pt>
                <c:pt idx="298">
                  <c:v>jun</c:v>
                </c:pt>
                <c:pt idx="300">
                  <c:v>jul</c:v>
                </c:pt>
                <c:pt idx="302">
                  <c:v>aug</c:v>
                </c:pt>
                <c:pt idx="304">
                  <c:v>sep</c:v>
                </c:pt>
                <c:pt idx="306">
                  <c:v>okt</c:v>
                </c:pt>
                <c:pt idx="308">
                  <c:v>nov</c:v>
                </c:pt>
                <c:pt idx="310">
                  <c:v>des</c:v>
                </c:pt>
              </c:strCache>
            </c:strRef>
          </c:cat>
          <c:val>
            <c:numRef>
              <c:f>resultat!$G$62:$LF$62</c:f>
              <c:numCache>
                <c:formatCode>General</c:formatCode>
                <c:ptCount val="3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E-47F1-8D83-01B5976884D4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resultat!$G$58:$LF$58</c:f>
              <c:strCache>
                <c:ptCount val="311"/>
                <c:pt idx="0">
                  <c:v>2012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2015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2016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2017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2018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2019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2020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2021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2022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  <c:pt idx="264">
                  <c:v>2023 jan</c:v>
                </c:pt>
                <c:pt idx="266">
                  <c:v>feb</c:v>
                </c:pt>
                <c:pt idx="268">
                  <c:v>mar</c:v>
                </c:pt>
                <c:pt idx="270">
                  <c:v>apr</c:v>
                </c:pt>
                <c:pt idx="272">
                  <c:v>mai</c:v>
                </c:pt>
                <c:pt idx="274">
                  <c:v>jun</c:v>
                </c:pt>
                <c:pt idx="276">
                  <c:v>jul</c:v>
                </c:pt>
                <c:pt idx="278">
                  <c:v>aug</c:v>
                </c:pt>
                <c:pt idx="280">
                  <c:v>sep</c:v>
                </c:pt>
                <c:pt idx="282">
                  <c:v>okt</c:v>
                </c:pt>
                <c:pt idx="284">
                  <c:v>nov</c:v>
                </c:pt>
                <c:pt idx="286">
                  <c:v>des</c:v>
                </c:pt>
                <c:pt idx="288">
                  <c:v>2024 jan</c:v>
                </c:pt>
                <c:pt idx="290">
                  <c:v>feb</c:v>
                </c:pt>
                <c:pt idx="292">
                  <c:v>mar</c:v>
                </c:pt>
                <c:pt idx="294">
                  <c:v>apr</c:v>
                </c:pt>
                <c:pt idx="296">
                  <c:v>mai</c:v>
                </c:pt>
                <c:pt idx="298">
                  <c:v>jun</c:v>
                </c:pt>
                <c:pt idx="300">
                  <c:v>jul</c:v>
                </c:pt>
                <c:pt idx="302">
                  <c:v>aug</c:v>
                </c:pt>
                <c:pt idx="304">
                  <c:v>sep</c:v>
                </c:pt>
                <c:pt idx="306">
                  <c:v>okt</c:v>
                </c:pt>
                <c:pt idx="308">
                  <c:v>nov</c:v>
                </c:pt>
                <c:pt idx="310">
                  <c:v>des</c:v>
                </c:pt>
              </c:strCache>
            </c:strRef>
          </c:cat>
          <c:val>
            <c:numRef>
              <c:f>resultat!$G$63:$LF$63</c:f>
              <c:numCache>
                <c:formatCode>General</c:formatCode>
                <c:ptCount val="3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E-47F1-8D83-01B5976884D4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resultat!$G$58:$LF$58</c:f>
              <c:strCache>
                <c:ptCount val="311"/>
                <c:pt idx="0">
                  <c:v>2012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2015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2016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2017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2018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2019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2020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2021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2022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  <c:pt idx="264">
                  <c:v>2023 jan</c:v>
                </c:pt>
                <c:pt idx="266">
                  <c:v>feb</c:v>
                </c:pt>
                <c:pt idx="268">
                  <c:v>mar</c:v>
                </c:pt>
                <c:pt idx="270">
                  <c:v>apr</c:v>
                </c:pt>
                <c:pt idx="272">
                  <c:v>mai</c:v>
                </c:pt>
                <c:pt idx="274">
                  <c:v>jun</c:v>
                </c:pt>
                <c:pt idx="276">
                  <c:v>jul</c:v>
                </c:pt>
                <c:pt idx="278">
                  <c:v>aug</c:v>
                </c:pt>
                <c:pt idx="280">
                  <c:v>sep</c:v>
                </c:pt>
                <c:pt idx="282">
                  <c:v>okt</c:v>
                </c:pt>
                <c:pt idx="284">
                  <c:v>nov</c:v>
                </c:pt>
                <c:pt idx="286">
                  <c:v>des</c:v>
                </c:pt>
                <c:pt idx="288">
                  <c:v>2024 jan</c:v>
                </c:pt>
                <c:pt idx="290">
                  <c:v>feb</c:v>
                </c:pt>
                <c:pt idx="292">
                  <c:v>mar</c:v>
                </c:pt>
                <c:pt idx="294">
                  <c:v>apr</c:v>
                </c:pt>
                <c:pt idx="296">
                  <c:v>mai</c:v>
                </c:pt>
                <c:pt idx="298">
                  <c:v>jun</c:v>
                </c:pt>
                <c:pt idx="300">
                  <c:v>jul</c:v>
                </c:pt>
                <c:pt idx="302">
                  <c:v>aug</c:v>
                </c:pt>
                <c:pt idx="304">
                  <c:v>sep</c:v>
                </c:pt>
                <c:pt idx="306">
                  <c:v>okt</c:v>
                </c:pt>
                <c:pt idx="308">
                  <c:v>nov</c:v>
                </c:pt>
                <c:pt idx="310">
                  <c:v>des</c:v>
                </c:pt>
              </c:strCache>
            </c:strRef>
          </c:cat>
          <c:val>
            <c:numRef>
              <c:f>resultat!$G$64:$LF$64</c:f>
              <c:numCache>
                <c:formatCode>General</c:formatCode>
                <c:ptCount val="3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E-47F1-8D83-01B5976884D4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resultat!$G$58:$LF$58</c:f>
              <c:strCache>
                <c:ptCount val="311"/>
                <c:pt idx="0">
                  <c:v>2012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2015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2016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2017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2018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2019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2020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2021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2022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  <c:pt idx="264">
                  <c:v>2023 jan</c:v>
                </c:pt>
                <c:pt idx="266">
                  <c:v>feb</c:v>
                </c:pt>
                <c:pt idx="268">
                  <c:v>mar</c:v>
                </c:pt>
                <c:pt idx="270">
                  <c:v>apr</c:v>
                </c:pt>
                <c:pt idx="272">
                  <c:v>mai</c:v>
                </c:pt>
                <c:pt idx="274">
                  <c:v>jun</c:v>
                </c:pt>
                <c:pt idx="276">
                  <c:v>jul</c:v>
                </c:pt>
                <c:pt idx="278">
                  <c:v>aug</c:v>
                </c:pt>
                <c:pt idx="280">
                  <c:v>sep</c:v>
                </c:pt>
                <c:pt idx="282">
                  <c:v>okt</c:v>
                </c:pt>
                <c:pt idx="284">
                  <c:v>nov</c:v>
                </c:pt>
                <c:pt idx="286">
                  <c:v>des</c:v>
                </c:pt>
                <c:pt idx="288">
                  <c:v>2024 jan</c:v>
                </c:pt>
                <c:pt idx="290">
                  <c:v>feb</c:v>
                </c:pt>
                <c:pt idx="292">
                  <c:v>mar</c:v>
                </c:pt>
                <c:pt idx="294">
                  <c:v>apr</c:v>
                </c:pt>
                <c:pt idx="296">
                  <c:v>mai</c:v>
                </c:pt>
                <c:pt idx="298">
                  <c:v>jun</c:v>
                </c:pt>
                <c:pt idx="300">
                  <c:v>jul</c:v>
                </c:pt>
                <c:pt idx="302">
                  <c:v>aug</c:v>
                </c:pt>
                <c:pt idx="304">
                  <c:v>sep</c:v>
                </c:pt>
                <c:pt idx="306">
                  <c:v>okt</c:v>
                </c:pt>
                <c:pt idx="308">
                  <c:v>nov</c:v>
                </c:pt>
                <c:pt idx="310">
                  <c:v>des</c:v>
                </c:pt>
              </c:strCache>
            </c:strRef>
          </c:cat>
          <c:val>
            <c:numRef>
              <c:f>resultat!$G$65:$LF$65</c:f>
              <c:numCache>
                <c:formatCode>General</c:formatCode>
                <c:ptCount val="3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E-47F1-8D83-01B597688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64160"/>
        <c:axId val="55565696"/>
      </c:lineChart>
      <c:catAx>
        <c:axId val="555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5556569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5556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55564160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119273703361"/>
          <c:y val="0.16432365072013058"/>
          <c:w val="0.11843368619062233"/>
          <c:h val="0.57833586978098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133350</xdr:rowOff>
    </xdr:from>
    <xdr:to>
      <xdr:col>86</xdr:col>
      <xdr:colOff>123825</xdr:colOff>
      <xdr:row>29</xdr:row>
      <xdr:rowOff>76200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27</xdr:col>
      <xdr:colOff>142875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7050" y="103909"/>
          <a:ext cx="5724525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F337"/>
  <sheetViews>
    <sheetView showGridLines="0" tabSelected="1" zoomScaleNormal="100" workbookViewId="0">
      <selection activeCell="C2" sqref="C2"/>
    </sheetView>
  </sheetViews>
  <sheetFormatPr defaultColWidth="11.44140625" defaultRowHeight="13.2" x14ac:dyDescent="0.25"/>
  <cols>
    <col min="1" max="1" width="6.109375" style="18" customWidth="1"/>
    <col min="2" max="2" width="6.109375" style="15" customWidth="1"/>
    <col min="3" max="4" width="15.44140625" style="23" customWidth="1"/>
    <col min="5" max="5" width="6" customWidth="1"/>
    <col min="6" max="6" width="19" customWidth="1"/>
    <col min="7" max="7" width="7.5546875" customWidth="1"/>
    <col min="8" max="230" width="2.6640625" customWidth="1"/>
    <col min="231" max="246" width="3.6640625" customWidth="1"/>
    <col min="247" max="247" width="4.33203125" customWidth="1"/>
    <col min="248" max="270" width="3.21875" customWidth="1"/>
    <col min="271" max="294" width="5.21875" customWidth="1"/>
    <col min="295" max="318" width="5.44140625" customWidth="1"/>
  </cols>
  <sheetData>
    <row r="1" spans="1:318" ht="40.200000000000003" thickBot="1" x14ac:dyDescent="0.3">
      <c r="A1" s="16"/>
      <c r="B1" s="17"/>
      <c r="C1" s="75" t="s">
        <v>38</v>
      </c>
      <c r="D1" s="76" t="s">
        <v>39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</row>
    <row r="2" spans="1:318" x14ac:dyDescent="0.25">
      <c r="A2" s="54">
        <v>2011</v>
      </c>
      <c r="B2" s="19" t="s">
        <v>13</v>
      </c>
      <c r="C2" s="105"/>
      <c r="D2" s="106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</row>
    <row r="3" spans="1:318" x14ac:dyDescent="0.25">
      <c r="A3" s="16"/>
      <c r="B3" s="20"/>
      <c r="C3" s="107"/>
      <c r="D3" s="10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</row>
    <row r="4" spans="1:318" x14ac:dyDescent="0.25">
      <c r="A4" s="16"/>
      <c r="B4" s="20" t="s">
        <v>2</v>
      </c>
      <c r="C4" s="107"/>
      <c r="D4" s="10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</row>
    <row r="5" spans="1:318" x14ac:dyDescent="0.25">
      <c r="A5" s="16"/>
      <c r="B5" s="20"/>
      <c r="C5" s="107"/>
      <c r="D5" s="10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</row>
    <row r="6" spans="1:318" ht="15" customHeight="1" x14ac:dyDescent="0.25">
      <c r="A6" s="16"/>
      <c r="B6" s="20" t="s">
        <v>3</v>
      </c>
      <c r="C6" s="107"/>
      <c r="D6" s="108"/>
      <c r="E6" s="29"/>
      <c r="F6" s="29"/>
      <c r="G6" s="29"/>
      <c r="H6" s="29"/>
      <c r="I6" s="29"/>
      <c r="J6" s="29"/>
      <c r="K6" s="29"/>
      <c r="L6" s="29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</row>
    <row r="7" spans="1:318" ht="13.5" customHeight="1" x14ac:dyDescent="0.25">
      <c r="A7" s="16"/>
      <c r="B7" s="20"/>
      <c r="C7" s="107"/>
      <c r="D7" s="108"/>
      <c r="E7" s="29"/>
      <c r="F7" s="29"/>
      <c r="G7" s="29"/>
      <c r="H7" s="29"/>
      <c r="I7" s="29"/>
      <c r="J7" s="29"/>
      <c r="K7" s="29"/>
      <c r="L7" s="29"/>
      <c r="M7" s="33"/>
      <c r="N7" s="33"/>
      <c r="O7" s="33"/>
      <c r="P7" s="33"/>
      <c r="Q7" s="33"/>
      <c r="R7" s="113"/>
      <c r="S7" s="113"/>
      <c r="T7" s="113"/>
      <c r="U7" s="113"/>
      <c r="V7" s="113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</row>
    <row r="8" spans="1:318" ht="14.25" customHeight="1" x14ac:dyDescent="0.25">
      <c r="A8" s="16"/>
      <c r="B8" s="20" t="s">
        <v>4</v>
      </c>
      <c r="C8" s="107"/>
      <c r="D8" s="108"/>
      <c r="E8" s="29"/>
      <c r="F8" s="29"/>
      <c r="G8" s="29"/>
      <c r="H8" s="29"/>
      <c r="I8" s="29"/>
      <c r="J8" s="29"/>
      <c r="K8" s="29"/>
      <c r="L8" s="29"/>
      <c r="M8" s="33"/>
      <c r="N8" s="33"/>
      <c r="O8" s="33"/>
      <c r="P8" s="33"/>
      <c r="Q8" s="33"/>
      <c r="R8" s="34"/>
      <c r="S8" s="34"/>
      <c r="T8" s="113"/>
      <c r="U8" s="113"/>
      <c r="V8" s="113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</row>
    <row r="9" spans="1:318" x14ac:dyDescent="0.25">
      <c r="A9" s="16"/>
      <c r="B9" s="20"/>
      <c r="C9" s="107"/>
      <c r="D9" s="108"/>
      <c r="E9" s="29"/>
      <c r="F9" s="29"/>
      <c r="G9" s="29"/>
      <c r="H9" s="29"/>
      <c r="I9" s="29"/>
      <c r="J9" s="29"/>
      <c r="K9" s="29"/>
      <c r="L9" s="29"/>
      <c r="M9" s="33"/>
      <c r="N9" s="33"/>
      <c r="O9" s="33"/>
      <c r="P9" s="33"/>
      <c r="Q9" s="33"/>
      <c r="R9" s="34"/>
      <c r="S9" s="34"/>
      <c r="T9" s="113"/>
      <c r="U9" s="113"/>
      <c r="V9" s="113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</row>
    <row r="10" spans="1:318" x14ac:dyDescent="0.25">
      <c r="A10" s="16"/>
      <c r="B10" s="20" t="s">
        <v>5</v>
      </c>
      <c r="C10" s="107"/>
      <c r="D10" s="108"/>
      <c r="E10" s="29"/>
      <c r="F10" s="29"/>
      <c r="G10" s="29"/>
      <c r="H10" s="29"/>
      <c r="I10" s="29"/>
      <c r="J10" s="29"/>
      <c r="K10" s="29"/>
      <c r="L10" s="29"/>
      <c r="M10" s="33"/>
      <c r="N10" s="33"/>
      <c r="O10" s="33"/>
      <c r="P10" s="33"/>
      <c r="Q10" s="33"/>
      <c r="R10" s="34"/>
      <c r="S10" s="34"/>
      <c r="T10" s="113"/>
      <c r="U10" s="113"/>
      <c r="V10" s="113"/>
      <c r="W10" s="29"/>
      <c r="X10" s="29"/>
      <c r="Y10" s="29"/>
      <c r="Z10" s="29"/>
      <c r="AA10" s="29"/>
      <c r="AB10" s="33"/>
      <c r="AC10" s="33"/>
      <c r="AD10" s="33"/>
      <c r="AE10" s="33"/>
      <c r="AF10" s="33"/>
      <c r="AG10" s="33"/>
      <c r="AH10" s="33"/>
      <c r="AI10" s="35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</row>
    <row r="11" spans="1:318" x14ac:dyDescent="0.25">
      <c r="A11" s="16"/>
      <c r="B11" s="20"/>
      <c r="C11" s="107"/>
      <c r="D11" s="108"/>
      <c r="E11" s="29"/>
      <c r="F11" s="29"/>
      <c r="G11" s="29"/>
      <c r="H11" s="29"/>
      <c r="I11" s="29"/>
      <c r="J11" s="29"/>
      <c r="K11" s="29"/>
      <c r="L11" s="29"/>
      <c r="M11" s="33"/>
      <c r="N11" s="33"/>
      <c r="O11" s="33"/>
      <c r="P11" s="33"/>
      <c r="Q11" s="33"/>
      <c r="R11" s="34"/>
      <c r="S11" s="34"/>
      <c r="T11" s="113"/>
      <c r="U11" s="113"/>
      <c r="V11" s="113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</row>
    <row r="12" spans="1:318" x14ac:dyDescent="0.25">
      <c r="A12" s="16"/>
      <c r="B12" s="27" t="s">
        <v>6</v>
      </c>
      <c r="C12" s="107"/>
      <c r="D12" s="10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</row>
    <row r="13" spans="1:318" x14ac:dyDescent="0.25">
      <c r="A13" s="16"/>
      <c r="B13" s="20"/>
      <c r="C13" s="107"/>
      <c r="D13" s="10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</row>
    <row r="14" spans="1:318" x14ac:dyDescent="0.25">
      <c r="A14" s="16"/>
      <c r="B14" s="27" t="s">
        <v>7</v>
      </c>
      <c r="C14" s="107"/>
      <c r="D14" s="10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</row>
    <row r="15" spans="1:318" x14ac:dyDescent="0.25">
      <c r="A15" s="16"/>
      <c r="B15" s="20"/>
      <c r="C15" s="107"/>
      <c r="D15" s="10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</row>
    <row r="16" spans="1:318" x14ac:dyDescent="0.25">
      <c r="A16" s="16"/>
      <c r="B16" s="27" t="s">
        <v>8</v>
      </c>
      <c r="C16" s="107"/>
      <c r="D16" s="10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</row>
    <row r="17" spans="1:318" x14ac:dyDescent="0.25">
      <c r="A17" s="16"/>
      <c r="B17" s="20"/>
      <c r="C17" s="107"/>
      <c r="D17" s="10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</row>
    <row r="18" spans="1:318" x14ac:dyDescent="0.25">
      <c r="A18" s="16"/>
      <c r="B18" s="27" t="s">
        <v>9</v>
      </c>
      <c r="C18" s="107"/>
      <c r="D18" s="10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</row>
    <row r="19" spans="1:318" x14ac:dyDescent="0.25">
      <c r="A19" s="16"/>
      <c r="B19" s="20"/>
      <c r="C19" s="107"/>
      <c r="D19" s="10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</row>
    <row r="20" spans="1:318" x14ac:dyDescent="0.25">
      <c r="A20" s="16"/>
      <c r="B20" s="27" t="s">
        <v>10</v>
      </c>
      <c r="C20" s="107"/>
      <c r="D20" s="10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</row>
    <row r="21" spans="1:318" x14ac:dyDescent="0.25">
      <c r="A21" s="16"/>
      <c r="B21" s="28"/>
      <c r="C21" s="107"/>
      <c r="D21" s="10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</row>
    <row r="22" spans="1:318" x14ac:dyDescent="0.25">
      <c r="A22" s="16"/>
      <c r="B22" s="27" t="s">
        <v>11</v>
      </c>
      <c r="C22" s="107"/>
      <c r="D22" s="108"/>
      <c r="E22" s="29"/>
      <c r="F22" s="35"/>
      <c r="G22" s="34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113"/>
      <c r="AO22" s="113"/>
      <c r="AP22" s="113"/>
      <c r="AQ22" s="33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</row>
    <row r="23" spans="1:318" x14ac:dyDescent="0.25">
      <c r="A23" s="16"/>
      <c r="B23" s="20"/>
      <c r="C23" s="107"/>
      <c r="D23" s="10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55"/>
      <c r="Z23" s="64"/>
      <c r="AA23" s="64"/>
      <c r="AB23" s="64"/>
      <c r="AC23" s="64"/>
      <c r="AD23" s="34"/>
      <c r="AE23" s="34"/>
      <c r="AF23" s="113"/>
      <c r="AG23" s="113"/>
      <c r="AH23" s="113"/>
      <c r="AI23" s="33"/>
      <c r="AJ23" s="29"/>
      <c r="AK23" s="29"/>
      <c r="AL23" s="29"/>
      <c r="AM23" s="29"/>
      <c r="AN23" s="113"/>
      <c r="AO23" s="113"/>
      <c r="AP23" s="113"/>
      <c r="AQ23" s="33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</row>
    <row r="24" spans="1:318" x14ac:dyDescent="0.25">
      <c r="A24" s="16"/>
      <c r="B24" s="27" t="s">
        <v>12</v>
      </c>
      <c r="C24" s="107"/>
      <c r="D24" s="108"/>
      <c r="E24" s="29"/>
      <c r="F24" s="35"/>
      <c r="G24" s="34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2"/>
      <c r="Z24" s="56"/>
      <c r="AA24" s="56"/>
      <c r="AB24" s="56"/>
      <c r="AC24" s="56"/>
      <c r="AD24" s="34"/>
      <c r="AE24" s="34"/>
      <c r="AF24" s="113"/>
      <c r="AG24" s="113"/>
      <c r="AH24" s="113"/>
      <c r="AI24" s="33"/>
      <c r="AJ24" s="29"/>
      <c r="AK24" s="29"/>
      <c r="AL24" s="29"/>
      <c r="AM24" s="29"/>
      <c r="AN24" s="113"/>
      <c r="AO24" s="113"/>
      <c r="AP24" s="113"/>
      <c r="AQ24" s="33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</row>
    <row r="25" spans="1:318" x14ac:dyDescent="0.25">
      <c r="A25" s="16"/>
      <c r="B25" s="20"/>
      <c r="C25" s="107"/>
      <c r="D25" s="108"/>
      <c r="E25" s="29"/>
      <c r="F25" s="35"/>
      <c r="G25" s="34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2"/>
      <c r="Z25" s="56"/>
      <c r="AA25" s="56"/>
      <c r="AB25" s="56"/>
      <c r="AC25" s="56"/>
      <c r="AD25" s="34"/>
      <c r="AE25" s="34"/>
      <c r="AF25" s="113"/>
      <c r="AG25" s="113"/>
      <c r="AH25" s="113"/>
      <c r="AI25" s="33"/>
      <c r="AJ25" s="29"/>
      <c r="AK25" s="29"/>
      <c r="AL25" s="29"/>
      <c r="AM25" s="29"/>
      <c r="AN25" s="113"/>
      <c r="AO25" s="113"/>
      <c r="AP25" s="113"/>
      <c r="AQ25" s="33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</row>
    <row r="26" spans="1:318" x14ac:dyDescent="0.25">
      <c r="A26" s="53">
        <f>A2+1</f>
        <v>2012</v>
      </c>
      <c r="B26" s="20" t="s">
        <v>13</v>
      </c>
      <c r="C26" s="107"/>
      <c r="D26" s="108"/>
      <c r="E26" s="29"/>
      <c r="F26" s="35"/>
      <c r="G26" s="34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29"/>
      <c r="AK26" s="29"/>
      <c r="AL26" s="29"/>
      <c r="AM26" s="29"/>
      <c r="AN26" s="113"/>
      <c r="AO26" s="113"/>
      <c r="AP26" s="113"/>
      <c r="AQ26" s="33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</row>
    <row r="27" spans="1:318" x14ac:dyDescent="0.25">
      <c r="A27" s="16"/>
      <c r="B27" s="20"/>
      <c r="C27" s="107"/>
      <c r="D27" s="108"/>
      <c r="E27" s="29"/>
      <c r="F27" s="35"/>
      <c r="G27" s="34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3"/>
      <c r="AO27" s="33"/>
      <c r="AP27" s="33"/>
      <c r="AQ27" s="33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</row>
    <row r="28" spans="1:318" x14ac:dyDescent="0.25">
      <c r="A28" s="16"/>
      <c r="B28" s="20" t="s">
        <v>2</v>
      </c>
      <c r="C28" s="107"/>
      <c r="D28" s="108"/>
      <c r="E28" s="29"/>
      <c r="F28" s="35"/>
      <c r="G28" s="34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</row>
    <row r="29" spans="1:318" x14ac:dyDescent="0.25">
      <c r="A29" s="16"/>
      <c r="B29" s="20"/>
      <c r="C29" s="107"/>
      <c r="D29" s="108"/>
      <c r="E29" s="29"/>
      <c r="F29" s="35"/>
      <c r="G29" s="34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</row>
    <row r="30" spans="1:318" x14ac:dyDescent="0.25">
      <c r="A30" s="16"/>
      <c r="B30" s="20" t="s">
        <v>3</v>
      </c>
      <c r="C30" s="107"/>
      <c r="D30" s="10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</row>
    <row r="31" spans="1:318" ht="13.8" thickBot="1" x14ac:dyDescent="0.3">
      <c r="A31" s="16"/>
      <c r="B31" s="20"/>
      <c r="C31" s="107"/>
      <c r="D31" s="108"/>
      <c r="E31" s="29"/>
      <c r="F31" s="33"/>
      <c r="G31" s="35"/>
      <c r="H31" s="29"/>
      <c r="I31" s="29"/>
      <c r="J31" s="35"/>
      <c r="K31" s="33"/>
      <c r="L31" s="33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5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</row>
    <row r="32" spans="1:318" x14ac:dyDescent="0.25">
      <c r="A32" s="16"/>
      <c r="B32" s="20" t="s">
        <v>4</v>
      </c>
      <c r="C32" s="107"/>
      <c r="D32" s="108"/>
      <c r="E32" s="30"/>
      <c r="F32" s="115" t="s">
        <v>40</v>
      </c>
      <c r="G32" s="116"/>
      <c r="H32" s="29"/>
      <c r="I32" s="29"/>
      <c r="J32" s="29"/>
      <c r="K32" s="29"/>
      <c r="L32" s="29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33"/>
      <c r="X32" s="33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35"/>
      <c r="AJ32" s="33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</row>
    <row r="33" spans="1:318" x14ac:dyDescent="0.25">
      <c r="A33" s="16"/>
      <c r="B33" s="20"/>
      <c r="C33" s="107"/>
      <c r="D33" s="108"/>
      <c r="E33" s="29"/>
      <c r="F33" s="99">
        <f>A2</f>
        <v>2011</v>
      </c>
      <c r="G33" s="103" t="str">
        <f>IF(regneark!$H$20&gt;0,ROUND(regneark!$I$20,3),"")</f>
        <v/>
      </c>
      <c r="H33" s="29"/>
      <c r="I33" s="29"/>
      <c r="J33" s="29"/>
      <c r="K33" s="32"/>
      <c r="L33" s="32"/>
      <c r="M33" s="56"/>
      <c r="N33" s="56"/>
      <c r="O33" s="56"/>
      <c r="P33" s="56"/>
      <c r="Q33" s="56"/>
      <c r="R33" s="34"/>
      <c r="S33" s="34"/>
      <c r="T33" s="113"/>
      <c r="U33" s="113"/>
      <c r="V33" s="113"/>
      <c r="W33" s="33"/>
      <c r="X33" s="33"/>
      <c r="Y33" s="55"/>
      <c r="Z33" s="73"/>
      <c r="AA33" s="73"/>
      <c r="AB33" s="73"/>
      <c r="AC33" s="73"/>
      <c r="AD33" s="34"/>
      <c r="AE33" s="34"/>
      <c r="AF33" s="113"/>
      <c r="AG33" s="113"/>
      <c r="AH33" s="113"/>
      <c r="AI33" s="33"/>
      <c r="AJ33" s="33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</row>
    <row r="34" spans="1:318" x14ac:dyDescent="0.25">
      <c r="A34" s="16"/>
      <c r="B34" s="20" t="s">
        <v>5</v>
      </c>
      <c r="C34" s="107"/>
      <c r="D34" s="108"/>
      <c r="E34" s="29"/>
      <c r="F34" s="99">
        <f>A2+1</f>
        <v>2012</v>
      </c>
      <c r="G34" s="103" t="str">
        <f>IF(regneark!$H$21&gt;0,ROUND(regneark!$I$21,3),"")</f>
        <v/>
      </c>
      <c r="H34" s="29"/>
      <c r="I34" s="29"/>
      <c r="J34" s="29"/>
      <c r="K34" s="29"/>
      <c r="L34" s="29"/>
      <c r="M34" s="32"/>
      <c r="N34" s="32"/>
      <c r="O34" s="32"/>
      <c r="P34" s="32"/>
      <c r="Q34" s="32"/>
      <c r="R34" s="34"/>
      <c r="S34" s="34"/>
      <c r="T34" s="113"/>
      <c r="U34" s="113"/>
      <c r="V34" s="113"/>
      <c r="W34" s="33"/>
      <c r="X34" s="33"/>
      <c r="Y34" s="55"/>
      <c r="Z34" s="73"/>
      <c r="AA34" s="73"/>
      <c r="AB34" s="73"/>
      <c r="AC34" s="73"/>
      <c r="AD34" s="34"/>
      <c r="AE34" s="34"/>
      <c r="AF34" s="113"/>
      <c r="AG34" s="113"/>
      <c r="AH34" s="113"/>
      <c r="AI34" s="33"/>
      <c r="AJ34" s="33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</row>
    <row r="35" spans="1:318" x14ac:dyDescent="0.25">
      <c r="A35" s="16"/>
      <c r="B35" s="20"/>
      <c r="C35" s="107"/>
      <c r="D35" s="108"/>
      <c r="E35" s="29"/>
      <c r="F35" s="99">
        <f>A2+2</f>
        <v>2013</v>
      </c>
      <c r="G35" s="103" t="str">
        <f>IF(regneark!$H$22&gt;0,ROUND(regneark!$I$22,3),"")</f>
        <v/>
      </c>
      <c r="H35" s="29"/>
      <c r="I35" s="29"/>
      <c r="J35" s="29"/>
      <c r="K35" s="29"/>
      <c r="L35" s="29"/>
      <c r="M35" s="55"/>
      <c r="N35" s="73"/>
      <c r="O35" s="73"/>
      <c r="P35" s="73"/>
      <c r="Q35" s="73"/>
      <c r="R35" s="34"/>
      <c r="S35" s="34"/>
      <c r="T35" s="113"/>
      <c r="U35" s="113"/>
      <c r="V35" s="113"/>
      <c r="W35" s="33"/>
      <c r="X35" s="33"/>
      <c r="Y35" s="55"/>
      <c r="Z35" s="73"/>
      <c r="AA35" s="73"/>
      <c r="AB35" s="73"/>
      <c r="AC35" s="73"/>
      <c r="AD35" s="34"/>
      <c r="AE35" s="34"/>
      <c r="AF35" s="113"/>
      <c r="AG35" s="113"/>
      <c r="AH35" s="113"/>
      <c r="AI35" s="33"/>
      <c r="AJ35" s="33"/>
      <c r="AK35" s="29"/>
      <c r="AL35" s="29"/>
      <c r="AM35" s="29"/>
      <c r="AN35" s="113"/>
      <c r="AO35" s="113"/>
      <c r="AP35" s="113"/>
      <c r="AQ35" s="33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</row>
    <row r="36" spans="1:318" x14ac:dyDescent="0.25">
      <c r="A36" s="16"/>
      <c r="B36" s="20" t="s">
        <v>6</v>
      </c>
      <c r="C36" s="107"/>
      <c r="D36" s="108"/>
      <c r="E36" s="29"/>
      <c r="F36" s="66">
        <f>A2+3</f>
        <v>2014</v>
      </c>
      <c r="G36" s="103" t="str">
        <f>IF(regneark!$H$23&gt;0,ROUND(regneark!$I$23,3),"")</f>
        <v/>
      </c>
      <c r="H36" s="29"/>
      <c r="I36" s="29"/>
      <c r="J36" s="29"/>
      <c r="K36" s="29"/>
      <c r="L36" s="29"/>
      <c r="M36" s="55"/>
      <c r="N36" s="73"/>
      <c r="O36" s="73"/>
      <c r="P36" s="73"/>
      <c r="Q36" s="73"/>
      <c r="R36" s="34"/>
      <c r="S36" s="34"/>
      <c r="T36" s="113"/>
      <c r="U36" s="113"/>
      <c r="V36" s="113"/>
      <c r="W36" s="33"/>
      <c r="X36" s="33"/>
      <c r="Y36" s="55"/>
      <c r="Z36" s="73"/>
      <c r="AA36" s="73"/>
      <c r="AB36" s="73"/>
      <c r="AC36" s="73"/>
      <c r="AD36" s="34"/>
      <c r="AE36" s="34"/>
      <c r="AF36" s="113"/>
      <c r="AG36" s="113"/>
      <c r="AH36" s="113"/>
      <c r="AI36" s="33"/>
      <c r="AJ36" s="33"/>
      <c r="AK36" s="29"/>
      <c r="AL36" s="29"/>
      <c r="AM36" s="29"/>
      <c r="AN36" s="113"/>
      <c r="AO36" s="113"/>
      <c r="AP36" s="113"/>
      <c r="AQ36" s="33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</row>
    <row r="37" spans="1:318" x14ac:dyDescent="0.25">
      <c r="A37" s="16"/>
      <c r="B37" s="20"/>
      <c r="C37" s="107"/>
      <c r="D37" s="108"/>
      <c r="E37" s="29"/>
      <c r="F37" s="66">
        <f>A2+4</f>
        <v>2015</v>
      </c>
      <c r="G37" s="103" t="str">
        <f>IF(regneark!$H$24&gt;0,ROUND(regneark!$I$24,3),"")</f>
        <v/>
      </c>
      <c r="H37" s="29"/>
      <c r="I37" s="29"/>
      <c r="J37" s="29"/>
      <c r="K37" s="29"/>
      <c r="L37" s="29"/>
      <c r="M37" s="32"/>
      <c r="N37" s="56"/>
      <c r="O37" s="56"/>
      <c r="P37" s="56"/>
      <c r="Q37" s="56"/>
      <c r="R37" s="34"/>
      <c r="S37" s="34"/>
      <c r="T37" s="113"/>
      <c r="U37" s="113"/>
      <c r="V37" s="113"/>
      <c r="W37" s="33"/>
      <c r="X37" s="33"/>
      <c r="Y37" s="32"/>
      <c r="Z37" s="56"/>
      <c r="AA37" s="56"/>
      <c r="AB37" s="56"/>
      <c r="AC37" s="56"/>
      <c r="AD37" s="34"/>
      <c r="AE37" s="34"/>
      <c r="AF37" s="113"/>
      <c r="AG37" s="113"/>
      <c r="AH37" s="113"/>
      <c r="AI37" s="33"/>
      <c r="AJ37" s="33"/>
      <c r="AK37" s="29"/>
      <c r="AL37" s="29"/>
      <c r="AM37" s="29"/>
      <c r="AN37" s="113"/>
      <c r="AO37" s="113"/>
      <c r="AP37" s="113"/>
      <c r="AQ37" s="33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</row>
    <row r="38" spans="1:318" x14ac:dyDescent="0.25">
      <c r="A38" s="16"/>
      <c r="B38" s="20" t="s">
        <v>7</v>
      </c>
      <c r="C38" s="107"/>
      <c r="D38" s="108"/>
      <c r="E38" s="29"/>
      <c r="F38" s="66">
        <f>A2+5</f>
        <v>2016</v>
      </c>
      <c r="G38" s="103" t="str">
        <f>IF(regneark!$H$25&gt;0,ROUND(regneark!$I$25,3),"")</f>
        <v/>
      </c>
      <c r="H38" s="29"/>
      <c r="I38" s="29"/>
      <c r="J38" s="29"/>
      <c r="K38" s="29"/>
      <c r="L38" s="29"/>
      <c r="M38" s="74"/>
      <c r="N38" s="31"/>
      <c r="O38" s="31"/>
      <c r="P38" s="31"/>
      <c r="Q38" s="31"/>
      <c r="R38" s="34"/>
      <c r="S38" s="34"/>
      <c r="T38" s="113"/>
      <c r="U38" s="113"/>
      <c r="V38" s="113"/>
      <c r="W38" s="33"/>
      <c r="X38" s="33"/>
      <c r="Y38" s="32"/>
      <c r="Z38" s="56"/>
      <c r="AA38" s="56"/>
      <c r="AB38" s="56"/>
      <c r="AC38" s="56"/>
      <c r="AD38" s="34"/>
      <c r="AE38" s="34"/>
      <c r="AF38" s="113"/>
      <c r="AG38" s="113"/>
      <c r="AH38" s="113"/>
      <c r="AI38" s="33"/>
      <c r="AJ38" s="33"/>
      <c r="AK38" s="29"/>
      <c r="AL38" s="29"/>
      <c r="AM38" s="29"/>
      <c r="AN38" s="113"/>
      <c r="AO38" s="113"/>
      <c r="AP38" s="113"/>
      <c r="AQ38" s="33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</row>
    <row r="39" spans="1:318" x14ac:dyDescent="0.25">
      <c r="A39" s="16"/>
      <c r="B39" s="20"/>
      <c r="C39" s="107"/>
      <c r="D39" s="108"/>
      <c r="E39" s="29"/>
      <c r="F39" s="66">
        <f>A2+6</f>
        <v>2017</v>
      </c>
      <c r="G39" s="103" t="str">
        <f>IF(regneark!$H$26&gt;0,ROUND(regneark!$I$26,3),"")</f>
        <v/>
      </c>
      <c r="H39" s="29"/>
      <c r="I39" s="29"/>
      <c r="J39" s="29"/>
      <c r="K39" s="29"/>
      <c r="L39" s="29"/>
      <c r="M39" s="55"/>
      <c r="N39" s="73"/>
      <c r="O39" s="73"/>
      <c r="P39" s="73"/>
      <c r="Q39" s="73"/>
      <c r="R39" s="34"/>
      <c r="S39" s="34"/>
      <c r="T39" s="113"/>
      <c r="U39" s="113"/>
      <c r="V39" s="113"/>
      <c r="W39" s="33"/>
      <c r="X39" s="33"/>
      <c r="Y39" s="32"/>
      <c r="Z39" s="56"/>
      <c r="AA39" s="56"/>
      <c r="AB39" s="56"/>
      <c r="AC39" s="56"/>
      <c r="AD39" s="34"/>
      <c r="AE39" s="34"/>
      <c r="AF39" s="113"/>
      <c r="AG39" s="113"/>
      <c r="AH39" s="113"/>
      <c r="AI39" s="33"/>
      <c r="AJ39" s="33"/>
      <c r="AK39" s="29"/>
      <c r="AL39" s="29"/>
      <c r="AM39" s="29"/>
      <c r="AN39" s="113"/>
      <c r="AO39" s="113"/>
      <c r="AP39" s="113"/>
      <c r="AQ39" s="33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</row>
    <row r="40" spans="1:318" x14ac:dyDescent="0.25">
      <c r="A40" s="16"/>
      <c r="B40" s="20" t="s">
        <v>8</v>
      </c>
      <c r="C40" s="107"/>
      <c r="D40" s="108"/>
      <c r="E40" s="29"/>
      <c r="F40" s="66">
        <f>A2+7</f>
        <v>2018</v>
      </c>
      <c r="G40" s="103" t="str">
        <f>IF(regneark!$H$27&gt;0,ROUND(regneark!$I$27,3),"")</f>
        <v/>
      </c>
      <c r="H40" s="29"/>
      <c r="I40" s="29"/>
      <c r="J40" s="29"/>
      <c r="K40" s="29"/>
      <c r="L40" s="29"/>
      <c r="M40" s="55"/>
      <c r="N40" s="73"/>
      <c r="O40" s="73"/>
      <c r="P40" s="73"/>
      <c r="Q40" s="73"/>
      <c r="R40" s="34"/>
      <c r="S40" s="34"/>
      <c r="T40" s="113"/>
      <c r="U40" s="113"/>
      <c r="V40" s="113"/>
      <c r="W40" s="33"/>
      <c r="X40" s="33"/>
      <c r="Y40" s="32"/>
      <c r="Z40" s="56"/>
      <c r="AA40" s="56"/>
      <c r="AB40" s="56"/>
      <c r="AC40" s="56"/>
      <c r="AD40" s="34"/>
      <c r="AE40" s="34"/>
      <c r="AF40" s="113"/>
      <c r="AG40" s="113"/>
      <c r="AH40" s="113"/>
      <c r="AI40" s="33"/>
      <c r="AJ40" s="33"/>
      <c r="AK40" s="29"/>
      <c r="AL40" s="29"/>
      <c r="AM40" s="29"/>
      <c r="AN40" s="113"/>
      <c r="AO40" s="113"/>
      <c r="AP40" s="113"/>
      <c r="AQ40" s="33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</row>
    <row r="41" spans="1:318" x14ac:dyDescent="0.25">
      <c r="A41" s="16"/>
      <c r="B41" s="20"/>
      <c r="C41" s="107"/>
      <c r="D41" s="108"/>
      <c r="E41" s="29"/>
      <c r="F41" s="66">
        <f>A2+8</f>
        <v>2019</v>
      </c>
      <c r="G41" s="103" t="str">
        <f>IF(regneark!$H$28&gt;0,ROUND(regneark!$I$28,3),"")</f>
        <v/>
      </c>
      <c r="H41" s="33"/>
      <c r="I41" s="29"/>
      <c r="J41" s="29"/>
      <c r="K41" s="29"/>
      <c r="L41" s="29"/>
      <c r="M41" s="55"/>
      <c r="N41" s="73"/>
      <c r="O41" s="73"/>
      <c r="P41" s="73"/>
      <c r="Q41" s="73"/>
      <c r="R41" s="34"/>
      <c r="S41" s="34"/>
      <c r="T41" s="113"/>
      <c r="U41" s="113"/>
      <c r="V41" s="11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29"/>
      <c r="AL41" s="29"/>
      <c r="AM41" s="29"/>
      <c r="AN41" s="113"/>
      <c r="AO41" s="113"/>
      <c r="AP41" s="113"/>
      <c r="AQ41" s="33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</row>
    <row r="42" spans="1:318" x14ac:dyDescent="0.25">
      <c r="A42" s="16"/>
      <c r="B42" s="20" t="s">
        <v>9</v>
      </c>
      <c r="C42" s="107"/>
      <c r="D42" s="108"/>
      <c r="E42" s="29"/>
      <c r="F42" s="66">
        <f>A2+9</f>
        <v>2020</v>
      </c>
      <c r="G42" s="103" t="str">
        <f>IF(regneark!$H$29&gt;0,ROUND(regneark!$I$29,3),"")</f>
        <v/>
      </c>
      <c r="H42" s="29"/>
      <c r="I42" s="29"/>
      <c r="J42" s="29"/>
      <c r="K42" s="29"/>
      <c r="L42" s="29"/>
      <c r="M42" s="29"/>
      <c r="N42" s="29"/>
      <c r="O42" s="29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</row>
    <row r="43" spans="1:318" x14ac:dyDescent="0.25">
      <c r="A43" s="16"/>
      <c r="B43" s="20"/>
      <c r="C43" s="107"/>
      <c r="D43" s="108"/>
      <c r="E43" s="29"/>
      <c r="F43" s="66">
        <f>A2+10</f>
        <v>2021</v>
      </c>
      <c r="G43" s="103" t="str">
        <f>IF(regneark!$H$30&gt;0,ROUND(regneark!$I$30,3),"")</f>
        <v/>
      </c>
      <c r="H43" s="33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</row>
    <row r="44" spans="1:318" x14ac:dyDescent="0.25">
      <c r="A44" s="16"/>
      <c r="B44" s="20" t="s">
        <v>10</v>
      </c>
      <c r="C44" s="107"/>
      <c r="D44" s="108"/>
      <c r="E44" s="29"/>
      <c r="F44" s="66">
        <f>A2+11</f>
        <v>2022</v>
      </c>
      <c r="G44" s="103" t="str">
        <f>IF(regneark!$H$31&gt;0,ROUND(regneark!$I$31,3),"")</f>
        <v/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</row>
    <row r="45" spans="1:318" x14ac:dyDescent="0.25">
      <c r="A45" s="16"/>
      <c r="B45" s="20"/>
      <c r="C45" s="107"/>
      <c r="D45" s="108"/>
      <c r="E45" s="29"/>
      <c r="F45" s="66">
        <f>A2+12</f>
        <v>2023</v>
      </c>
      <c r="G45" s="103" t="str">
        <f>IF(regneark!$H$32&gt;0,ROUND(regneark!$I$32,3),"")</f>
        <v/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</row>
    <row r="46" spans="1:318" ht="13.8" thickBot="1" x14ac:dyDescent="0.3">
      <c r="A46" s="16"/>
      <c r="B46" s="20" t="s">
        <v>11</v>
      </c>
      <c r="C46" s="107"/>
      <c r="D46" s="108"/>
      <c r="E46" s="29"/>
      <c r="F46" s="67">
        <f>A2+13</f>
        <v>2024</v>
      </c>
      <c r="G46" s="104" t="str">
        <f>IF(regneark!$H$33&gt;0,ROUND(regneark!$I$33,3),"")</f>
        <v/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</row>
    <row r="47" spans="1:318" x14ac:dyDescent="0.25">
      <c r="A47" s="16"/>
      <c r="B47" s="20"/>
      <c r="C47" s="107"/>
      <c r="D47" s="10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</row>
    <row r="48" spans="1:318" x14ac:dyDescent="0.25">
      <c r="A48" s="16"/>
      <c r="B48" s="21" t="s">
        <v>12</v>
      </c>
      <c r="C48" s="107"/>
      <c r="D48" s="108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</row>
    <row r="49" spans="1:318" x14ac:dyDescent="0.25">
      <c r="A49" s="16"/>
      <c r="B49" s="22"/>
      <c r="C49" s="107"/>
      <c r="D49" s="10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</row>
    <row r="50" spans="1:318" x14ac:dyDescent="0.25">
      <c r="A50" s="53">
        <f>A2+2</f>
        <v>2013</v>
      </c>
      <c r="B50" s="20" t="s">
        <v>13</v>
      </c>
      <c r="C50" s="107"/>
      <c r="D50" s="108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</row>
    <row r="51" spans="1:318" x14ac:dyDescent="0.25">
      <c r="A51" s="16"/>
      <c r="B51" s="20"/>
      <c r="C51" s="107"/>
      <c r="D51" s="10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</row>
    <row r="52" spans="1:318" x14ac:dyDescent="0.25">
      <c r="A52" s="16"/>
      <c r="B52" s="20" t="s">
        <v>2</v>
      </c>
      <c r="C52" s="107"/>
      <c r="D52" s="10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</row>
    <row r="53" spans="1:318" x14ac:dyDescent="0.25">
      <c r="A53" s="16"/>
      <c r="B53" s="20"/>
      <c r="C53" s="107"/>
      <c r="D53" s="10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</row>
    <row r="54" spans="1:318" x14ac:dyDescent="0.25">
      <c r="A54" s="16"/>
      <c r="B54" s="20" t="s">
        <v>3</v>
      </c>
      <c r="C54" s="107"/>
      <c r="D54" s="10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</row>
    <row r="55" spans="1:318" x14ac:dyDescent="0.25">
      <c r="A55" s="16"/>
      <c r="B55" s="20"/>
      <c r="C55" s="107"/>
      <c r="D55" s="10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</row>
    <row r="56" spans="1:318" x14ac:dyDescent="0.25">
      <c r="A56" s="16"/>
      <c r="B56" s="20" t="s">
        <v>4</v>
      </c>
      <c r="C56" s="107"/>
      <c r="D56" s="10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</row>
    <row r="57" spans="1:318" ht="13.8" thickBot="1" x14ac:dyDescent="0.3">
      <c r="A57" s="16"/>
      <c r="B57" s="20"/>
      <c r="C57" s="107"/>
      <c r="D57" s="10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</row>
    <row r="58" spans="1:318" x14ac:dyDescent="0.25">
      <c r="A58" s="16"/>
      <c r="B58" s="20" t="s">
        <v>5</v>
      </c>
      <c r="C58" s="107"/>
      <c r="D58" s="108"/>
      <c r="E58" s="29"/>
      <c r="F58" s="5"/>
      <c r="G58" s="100" t="str">
        <f>A2+1&amp;" jan"</f>
        <v>2012 jan</v>
      </c>
      <c r="H58" s="7"/>
      <c r="I58" s="7" t="s">
        <v>2</v>
      </c>
      <c r="J58" s="7"/>
      <c r="K58" s="7" t="s">
        <v>3</v>
      </c>
      <c r="L58" s="7"/>
      <c r="M58" s="7" t="s">
        <v>4</v>
      </c>
      <c r="N58" s="7"/>
      <c r="O58" s="7" t="s">
        <v>5</v>
      </c>
      <c r="P58" s="7"/>
      <c r="Q58" s="7" t="s">
        <v>6</v>
      </c>
      <c r="R58" s="7"/>
      <c r="S58" s="7" t="s">
        <v>7</v>
      </c>
      <c r="T58" s="7"/>
      <c r="U58" s="7" t="s">
        <v>8</v>
      </c>
      <c r="V58" s="7"/>
      <c r="W58" s="7" t="s">
        <v>9</v>
      </c>
      <c r="X58" s="7"/>
      <c r="Y58" s="7" t="s">
        <v>10</v>
      </c>
      <c r="Z58" s="7"/>
      <c r="AA58" s="7" t="s">
        <v>11</v>
      </c>
      <c r="AB58" s="7"/>
      <c r="AC58" s="7" t="s">
        <v>12</v>
      </c>
      <c r="AD58" s="14"/>
      <c r="AE58" s="101" t="str">
        <f>A2+2&amp;" jan"</f>
        <v>2013 jan</v>
      </c>
      <c r="AF58" s="7"/>
      <c r="AG58" s="7" t="s">
        <v>2</v>
      </c>
      <c r="AH58" s="7"/>
      <c r="AI58" s="7" t="s">
        <v>3</v>
      </c>
      <c r="AJ58" s="7"/>
      <c r="AK58" s="7" t="s">
        <v>4</v>
      </c>
      <c r="AL58" s="7"/>
      <c r="AM58" s="7" t="s">
        <v>5</v>
      </c>
      <c r="AN58" s="7"/>
      <c r="AO58" s="7" t="s">
        <v>6</v>
      </c>
      <c r="AP58" s="7"/>
      <c r="AQ58" s="7" t="s">
        <v>7</v>
      </c>
      <c r="AR58" s="7"/>
      <c r="AS58" s="7" t="s">
        <v>8</v>
      </c>
      <c r="AT58" s="7"/>
      <c r="AU58" s="7" t="s">
        <v>9</v>
      </c>
      <c r="AV58" s="7"/>
      <c r="AW58" s="7" t="s">
        <v>10</v>
      </c>
      <c r="AX58" s="7"/>
      <c r="AY58" s="7" t="s">
        <v>11</v>
      </c>
      <c r="AZ58" s="7"/>
      <c r="BA58" s="7" t="s">
        <v>12</v>
      </c>
      <c r="BB58" s="14"/>
      <c r="BC58" s="102" t="str">
        <f>A2+3&amp;" jan"</f>
        <v>2014 jan</v>
      </c>
      <c r="BD58" s="7"/>
      <c r="BE58" s="7" t="s">
        <v>2</v>
      </c>
      <c r="BF58" s="7"/>
      <c r="BG58" s="7" t="s">
        <v>3</v>
      </c>
      <c r="BH58" s="7"/>
      <c r="BI58" s="7" t="s">
        <v>4</v>
      </c>
      <c r="BJ58" s="7"/>
      <c r="BK58" s="7" t="s">
        <v>5</v>
      </c>
      <c r="BL58" s="7"/>
      <c r="BM58" s="7" t="s">
        <v>6</v>
      </c>
      <c r="BN58" s="7"/>
      <c r="BO58" s="7" t="s">
        <v>7</v>
      </c>
      <c r="BP58" s="7"/>
      <c r="BQ58" s="7" t="s">
        <v>8</v>
      </c>
      <c r="BR58" s="7"/>
      <c r="BS58" s="7" t="s">
        <v>9</v>
      </c>
      <c r="BT58" s="7"/>
      <c r="BU58" s="7" t="s">
        <v>10</v>
      </c>
      <c r="BV58" s="7"/>
      <c r="BW58" s="7" t="s">
        <v>11</v>
      </c>
      <c r="BX58" s="7"/>
      <c r="BY58" s="7" t="s">
        <v>12</v>
      </c>
      <c r="BZ58" s="14"/>
      <c r="CA58" s="102" t="str">
        <f>A2+4&amp;" jan"</f>
        <v>2015 jan</v>
      </c>
      <c r="CB58" s="7"/>
      <c r="CC58" s="7" t="s">
        <v>2</v>
      </c>
      <c r="CD58" s="7"/>
      <c r="CE58" s="7" t="s">
        <v>3</v>
      </c>
      <c r="CF58" s="7"/>
      <c r="CG58" s="7" t="s">
        <v>4</v>
      </c>
      <c r="CH58" s="7"/>
      <c r="CI58" s="7" t="s">
        <v>5</v>
      </c>
      <c r="CJ58" s="7"/>
      <c r="CK58" s="7" t="s">
        <v>6</v>
      </c>
      <c r="CL58" s="7"/>
      <c r="CM58" s="7" t="s">
        <v>7</v>
      </c>
      <c r="CN58" s="7"/>
      <c r="CO58" s="7" t="s">
        <v>8</v>
      </c>
      <c r="CP58" s="7"/>
      <c r="CQ58" s="7" t="s">
        <v>9</v>
      </c>
      <c r="CR58" s="7"/>
      <c r="CS58" s="7" t="s">
        <v>10</v>
      </c>
      <c r="CT58" s="7"/>
      <c r="CU58" s="7" t="s">
        <v>11</v>
      </c>
      <c r="CV58" s="7"/>
      <c r="CW58" s="7" t="s">
        <v>12</v>
      </c>
      <c r="CX58" s="6"/>
      <c r="CY58" s="102" t="str">
        <f>A2+5&amp;" jan"</f>
        <v>2016 jan</v>
      </c>
      <c r="CZ58" s="7"/>
      <c r="DA58" s="7" t="s">
        <v>2</v>
      </c>
      <c r="DB58" s="7"/>
      <c r="DC58" s="7" t="s">
        <v>3</v>
      </c>
      <c r="DD58" s="7"/>
      <c r="DE58" s="7" t="s">
        <v>4</v>
      </c>
      <c r="DF58" s="7"/>
      <c r="DG58" s="7" t="s">
        <v>5</v>
      </c>
      <c r="DH58" s="7"/>
      <c r="DI58" s="7" t="s">
        <v>6</v>
      </c>
      <c r="DJ58" s="7"/>
      <c r="DK58" s="7" t="s">
        <v>7</v>
      </c>
      <c r="DL58" s="7"/>
      <c r="DM58" s="7" t="s">
        <v>8</v>
      </c>
      <c r="DN58" s="7"/>
      <c r="DO58" s="7" t="s">
        <v>9</v>
      </c>
      <c r="DP58" s="7"/>
      <c r="DQ58" s="7" t="s">
        <v>10</v>
      </c>
      <c r="DR58" s="7"/>
      <c r="DS58" s="7" t="s">
        <v>11</v>
      </c>
      <c r="DT58" s="7"/>
      <c r="DU58" s="7" t="s">
        <v>12</v>
      </c>
      <c r="DV58" s="14"/>
      <c r="DW58" s="102" t="str">
        <f>A2+6&amp;" jan"</f>
        <v>2017 jan</v>
      </c>
      <c r="DX58" s="7"/>
      <c r="DY58" s="7" t="s">
        <v>2</v>
      </c>
      <c r="DZ58" s="7"/>
      <c r="EA58" s="7" t="s">
        <v>3</v>
      </c>
      <c r="EB58" s="7"/>
      <c r="EC58" s="7" t="s">
        <v>4</v>
      </c>
      <c r="ED58" s="7"/>
      <c r="EE58" s="7" t="s">
        <v>5</v>
      </c>
      <c r="EF58" s="7"/>
      <c r="EG58" s="7" t="s">
        <v>6</v>
      </c>
      <c r="EH58" s="7"/>
      <c r="EI58" s="7" t="s">
        <v>7</v>
      </c>
      <c r="EJ58" s="7"/>
      <c r="EK58" s="7" t="s">
        <v>8</v>
      </c>
      <c r="EL58" s="7"/>
      <c r="EM58" s="7" t="s">
        <v>9</v>
      </c>
      <c r="EN58" s="7"/>
      <c r="EO58" s="7" t="s">
        <v>10</v>
      </c>
      <c r="EP58" s="7"/>
      <c r="EQ58" s="7" t="s">
        <v>11</v>
      </c>
      <c r="ER58" s="7"/>
      <c r="ES58" s="7" t="s">
        <v>12</v>
      </c>
      <c r="ET58" s="6"/>
      <c r="EU58" s="102" t="str">
        <f>A2+7&amp;" jan"</f>
        <v>2018 jan</v>
      </c>
      <c r="EV58" s="7"/>
      <c r="EW58" s="7" t="s">
        <v>2</v>
      </c>
      <c r="EX58" s="7"/>
      <c r="EY58" s="7" t="s">
        <v>3</v>
      </c>
      <c r="EZ58" s="7"/>
      <c r="FA58" s="7" t="s">
        <v>4</v>
      </c>
      <c r="FB58" s="7"/>
      <c r="FC58" s="7" t="s">
        <v>5</v>
      </c>
      <c r="FD58" s="7"/>
      <c r="FE58" s="7" t="s">
        <v>6</v>
      </c>
      <c r="FF58" s="7"/>
      <c r="FG58" s="7" t="s">
        <v>7</v>
      </c>
      <c r="FH58" s="7"/>
      <c r="FI58" s="7" t="s">
        <v>8</v>
      </c>
      <c r="FJ58" s="7"/>
      <c r="FK58" s="7" t="s">
        <v>9</v>
      </c>
      <c r="FL58" s="7"/>
      <c r="FM58" s="7" t="s">
        <v>10</v>
      </c>
      <c r="FN58" s="7"/>
      <c r="FO58" s="7" t="s">
        <v>11</v>
      </c>
      <c r="FP58" s="7"/>
      <c r="FQ58" s="7" t="s">
        <v>12</v>
      </c>
      <c r="FR58" s="14"/>
      <c r="FS58" s="102" t="str">
        <f>A2+8&amp;" jan"</f>
        <v>2019 jan</v>
      </c>
      <c r="FT58" s="7"/>
      <c r="FU58" s="7" t="s">
        <v>2</v>
      </c>
      <c r="FV58" s="7"/>
      <c r="FW58" s="7" t="s">
        <v>3</v>
      </c>
      <c r="FX58" s="7"/>
      <c r="FY58" s="7" t="s">
        <v>4</v>
      </c>
      <c r="FZ58" s="7"/>
      <c r="GA58" s="7" t="s">
        <v>5</v>
      </c>
      <c r="GB58" s="7"/>
      <c r="GC58" s="7" t="s">
        <v>6</v>
      </c>
      <c r="GD58" s="7"/>
      <c r="GE58" s="7" t="s">
        <v>7</v>
      </c>
      <c r="GF58" s="7"/>
      <c r="GG58" s="7" t="s">
        <v>8</v>
      </c>
      <c r="GH58" s="7"/>
      <c r="GI58" s="7" t="s">
        <v>9</v>
      </c>
      <c r="GJ58" s="7"/>
      <c r="GK58" s="7" t="s">
        <v>10</v>
      </c>
      <c r="GL58" s="7"/>
      <c r="GM58" s="7" t="s">
        <v>11</v>
      </c>
      <c r="GN58" s="7"/>
      <c r="GO58" s="7" t="s">
        <v>12</v>
      </c>
      <c r="GP58" s="14"/>
      <c r="GQ58" s="102" t="str">
        <f>A2+9&amp;" jan"</f>
        <v>2020 jan</v>
      </c>
      <c r="GR58" s="7"/>
      <c r="GS58" s="7" t="s">
        <v>2</v>
      </c>
      <c r="GT58" s="7"/>
      <c r="GU58" s="7" t="s">
        <v>3</v>
      </c>
      <c r="GV58" s="7"/>
      <c r="GW58" s="7" t="s">
        <v>4</v>
      </c>
      <c r="GX58" s="7"/>
      <c r="GY58" s="7" t="s">
        <v>5</v>
      </c>
      <c r="GZ58" s="7"/>
      <c r="HA58" s="7" t="s">
        <v>6</v>
      </c>
      <c r="HB58" s="7"/>
      <c r="HC58" s="7" t="s">
        <v>7</v>
      </c>
      <c r="HD58" s="7"/>
      <c r="HE58" s="7" t="s">
        <v>8</v>
      </c>
      <c r="HF58" s="7"/>
      <c r="HG58" s="7" t="s">
        <v>9</v>
      </c>
      <c r="HH58" s="7"/>
      <c r="HI58" s="7" t="s">
        <v>10</v>
      </c>
      <c r="HJ58" s="7"/>
      <c r="HK58" s="7" t="s">
        <v>11</v>
      </c>
      <c r="HL58" s="7"/>
      <c r="HM58" s="7" t="s">
        <v>12</v>
      </c>
      <c r="HN58" s="14"/>
      <c r="HO58" s="102" t="str">
        <f>A2+10&amp;" jan"</f>
        <v>2021 jan</v>
      </c>
      <c r="HP58" s="7"/>
      <c r="HQ58" s="7" t="s">
        <v>2</v>
      </c>
      <c r="HR58" s="7"/>
      <c r="HS58" s="7" t="s">
        <v>3</v>
      </c>
      <c r="HT58" s="7"/>
      <c r="HU58" s="7" t="s">
        <v>4</v>
      </c>
      <c r="HV58" s="7"/>
      <c r="HW58" s="7" t="s">
        <v>5</v>
      </c>
      <c r="HX58" s="7"/>
      <c r="HY58" s="7" t="s">
        <v>6</v>
      </c>
      <c r="HZ58" s="7"/>
      <c r="IA58" s="7" t="s">
        <v>7</v>
      </c>
      <c r="IB58" s="7"/>
      <c r="IC58" s="7" t="s">
        <v>8</v>
      </c>
      <c r="ID58" s="7"/>
      <c r="IE58" s="7" t="s">
        <v>9</v>
      </c>
      <c r="IF58" s="7"/>
      <c r="IG58" s="7" t="s">
        <v>10</v>
      </c>
      <c r="IH58" s="7"/>
      <c r="II58" s="7" t="s">
        <v>11</v>
      </c>
      <c r="IJ58" s="7"/>
      <c r="IK58" s="7" t="s">
        <v>12</v>
      </c>
      <c r="IL58" s="14"/>
      <c r="IM58" s="102" t="str">
        <f>A2+11&amp;" jan"</f>
        <v>2022 jan</v>
      </c>
      <c r="IN58" s="7"/>
      <c r="IO58" s="7" t="s">
        <v>2</v>
      </c>
      <c r="IP58" s="7"/>
      <c r="IQ58" s="7" t="s">
        <v>3</v>
      </c>
      <c r="IR58" s="7"/>
      <c r="IS58" s="7" t="s">
        <v>4</v>
      </c>
      <c r="IT58" s="7"/>
      <c r="IU58" s="7" t="s">
        <v>5</v>
      </c>
      <c r="IV58" s="7"/>
      <c r="IW58" s="7" t="s">
        <v>6</v>
      </c>
      <c r="IX58" s="7"/>
      <c r="IY58" s="7" t="s">
        <v>7</v>
      </c>
      <c r="IZ58" s="7"/>
      <c r="JA58" s="7" t="s">
        <v>8</v>
      </c>
      <c r="JB58" s="7"/>
      <c r="JC58" s="7" t="s">
        <v>9</v>
      </c>
      <c r="JD58" s="7"/>
      <c r="JE58" s="7" t="s">
        <v>10</v>
      </c>
      <c r="JF58" s="7"/>
      <c r="JG58" s="7" t="s">
        <v>11</v>
      </c>
      <c r="JH58" s="7"/>
      <c r="JI58" s="7" t="s">
        <v>12</v>
      </c>
      <c r="JJ58" s="14"/>
      <c r="JK58" s="102" t="str">
        <f>A2+12&amp;" jan"</f>
        <v>2023 jan</v>
      </c>
      <c r="JL58" s="7"/>
      <c r="JM58" s="7" t="s">
        <v>2</v>
      </c>
      <c r="JN58" s="7"/>
      <c r="JO58" s="7" t="s">
        <v>3</v>
      </c>
      <c r="JP58" s="7"/>
      <c r="JQ58" s="7" t="s">
        <v>4</v>
      </c>
      <c r="JR58" s="7"/>
      <c r="JS58" s="7" t="s">
        <v>5</v>
      </c>
      <c r="JT58" s="7"/>
      <c r="JU58" s="7" t="s">
        <v>6</v>
      </c>
      <c r="JV58" s="7"/>
      <c r="JW58" s="7" t="s">
        <v>7</v>
      </c>
      <c r="JX58" s="7"/>
      <c r="JY58" s="7" t="s">
        <v>8</v>
      </c>
      <c r="JZ58" s="7"/>
      <c r="KA58" s="7" t="s">
        <v>9</v>
      </c>
      <c r="KB58" s="7"/>
      <c r="KC58" s="7" t="s">
        <v>10</v>
      </c>
      <c r="KD58" s="7"/>
      <c r="KE58" s="7" t="s">
        <v>11</v>
      </c>
      <c r="KF58" s="7"/>
      <c r="KG58" s="7" t="s">
        <v>12</v>
      </c>
      <c r="KH58" s="14"/>
      <c r="KI58" s="102" t="str">
        <f>A2+13&amp;" jan"</f>
        <v>2024 jan</v>
      </c>
      <c r="KJ58" s="7"/>
      <c r="KK58" s="7" t="s">
        <v>2</v>
      </c>
      <c r="KL58" s="7"/>
      <c r="KM58" s="7" t="s">
        <v>3</v>
      </c>
      <c r="KN58" s="7"/>
      <c r="KO58" s="7" t="s">
        <v>4</v>
      </c>
      <c r="KP58" s="7"/>
      <c r="KQ58" s="7" t="s">
        <v>5</v>
      </c>
      <c r="KR58" s="7"/>
      <c r="KS58" s="7" t="s">
        <v>6</v>
      </c>
      <c r="KT58" s="7"/>
      <c r="KU58" s="7" t="s">
        <v>7</v>
      </c>
      <c r="KV58" s="7"/>
      <c r="KW58" s="7" t="s">
        <v>8</v>
      </c>
      <c r="KX58" s="7"/>
      <c r="KY58" s="7" t="s">
        <v>9</v>
      </c>
      <c r="KZ58" s="7"/>
      <c r="LA58" s="7" t="s">
        <v>10</v>
      </c>
      <c r="LB58" s="7"/>
      <c r="LC58" s="7" t="s">
        <v>11</v>
      </c>
      <c r="LD58" s="7"/>
      <c r="LE58" s="7" t="s">
        <v>12</v>
      </c>
      <c r="LF58" s="14"/>
    </row>
    <row r="59" spans="1:318" x14ac:dyDescent="0.25">
      <c r="A59" s="16"/>
      <c r="B59" s="20"/>
      <c r="C59" s="107"/>
      <c r="D59" s="108"/>
      <c r="E59" s="29"/>
      <c r="F59" s="8" t="s">
        <v>25</v>
      </c>
      <c r="G59" s="38" t="str">
        <f>IF(OR(regneark!AC13&gt;0,regneark!AD13&gt;0),regneark!AC5," ")</f>
        <v xml:space="preserve"> </v>
      </c>
      <c r="H59" s="9" t="str">
        <f>IF(OR(regneark!AD13&gt;0,regneark!AE13&gt;0),regneark!AD5," ")</f>
        <v xml:space="preserve"> </v>
      </c>
      <c r="I59" s="9" t="str">
        <f>IF(OR(regneark!AE13&gt;0,regneark!AF13&gt;0),regneark!AE5," ")</f>
        <v xml:space="preserve"> </v>
      </c>
      <c r="J59" s="9" t="str">
        <f>IF(OR(regneark!AF13&gt;0,regneark!AG13&gt;0),regneark!AF5," ")</f>
        <v xml:space="preserve"> </v>
      </c>
      <c r="K59" s="9" t="str">
        <f>IF(OR(regneark!AG13&gt;0,regneark!AH13&gt;0),regneark!AG5," ")</f>
        <v xml:space="preserve"> </v>
      </c>
      <c r="L59" s="9" t="str">
        <f>IF(OR(regneark!AH13&gt;0,regneark!AI13&gt;0),regneark!AH5," ")</f>
        <v xml:space="preserve"> </v>
      </c>
      <c r="M59" s="9" t="str">
        <f>IF(OR(regneark!AI13&gt;0,regneark!AJ13&gt;0),regneark!AI5," ")</f>
        <v xml:space="preserve"> </v>
      </c>
      <c r="N59" s="9" t="str">
        <f>IF(OR(regneark!AJ13&gt;0,regneark!AK13&gt;0),regneark!AJ5," ")</f>
        <v xml:space="preserve"> </v>
      </c>
      <c r="O59" s="9" t="str">
        <f>IF(OR(regneark!AK13&gt;0,regneark!AL13&gt;0),regneark!AK5," ")</f>
        <v xml:space="preserve"> </v>
      </c>
      <c r="P59" s="9" t="str">
        <f>IF(OR(regneark!AL13&gt;0,regneark!AM13&gt;0),regneark!AL5," ")</f>
        <v xml:space="preserve"> </v>
      </c>
      <c r="Q59" s="9" t="str">
        <f>IF(OR(regneark!AM13&gt;0,regneark!AN13&gt;0),regneark!AM5," ")</f>
        <v xml:space="preserve"> </v>
      </c>
      <c r="R59" s="9" t="str">
        <f>IF(OR(regneark!AN13&gt;0,regneark!AO13&gt;0),regneark!AN5," ")</f>
        <v xml:space="preserve"> </v>
      </c>
      <c r="S59" s="9" t="str">
        <f>IF(OR(regneark!AO13&gt;0,regneark!AP13&gt;0),regneark!AO5," ")</f>
        <v xml:space="preserve"> </v>
      </c>
      <c r="T59" s="9" t="str">
        <f>IF(OR(regneark!AP13&gt;0,regneark!AQ13&gt;0),regneark!AP5," ")</f>
        <v xml:space="preserve"> </v>
      </c>
      <c r="U59" s="9" t="str">
        <f>IF(OR(regneark!AQ13&gt;0,regneark!AR13&gt;0),regneark!AQ5," ")</f>
        <v xml:space="preserve"> </v>
      </c>
      <c r="V59" s="9" t="str">
        <f>IF(OR(regneark!AR13&gt;0,regneark!AS13&gt;0),regneark!AR5," ")</f>
        <v xml:space="preserve"> </v>
      </c>
      <c r="W59" s="9" t="str">
        <f>IF(OR(regneark!AS13&gt;0,regneark!AT13&gt;0),regneark!AS5," ")</f>
        <v xml:space="preserve"> </v>
      </c>
      <c r="X59" s="9" t="str">
        <f>IF(OR(regneark!AT13&gt;0,regneark!AU13&gt;0),regneark!AT5," ")</f>
        <v xml:space="preserve"> </v>
      </c>
      <c r="Y59" s="9" t="str">
        <f>IF(OR(regneark!AU13&gt;0,regneark!AV13&gt;0),regneark!AU5," ")</f>
        <v xml:space="preserve"> </v>
      </c>
      <c r="Z59" s="9" t="str">
        <f>IF(OR(regneark!AV13&gt;0,regneark!AW13&gt;0),regneark!AV5," ")</f>
        <v xml:space="preserve"> </v>
      </c>
      <c r="AA59" s="9" t="str">
        <f>IF(OR(regneark!AW13&gt;0,regneark!AX13&gt;0),regneark!AW5," ")</f>
        <v xml:space="preserve"> </v>
      </c>
      <c r="AB59" s="9" t="str">
        <f>IF(OR(regneark!AX13&gt;0,regneark!AY13&gt;0),regneark!AX5," ")</f>
        <v xml:space="preserve"> </v>
      </c>
      <c r="AC59" s="9" t="str">
        <f>IF(OR(regneark!AY13&gt;0,regneark!AZ13&gt;0),regneark!AY5," ")</f>
        <v xml:space="preserve"> </v>
      </c>
      <c r="AD59" s="10" t="str">
        <f>IF(OR(regneark!AZ13&gt;0,regneark!BA13&gt;0),regneark!AZ5," ")</f>
        <v xml:space="preserve"> </v>
      </c>
      <c r="AE59" s="9" t="str">
        <f>IF(OR(regneark!BA13&gt;0,regneark!BB13&gt;0),regneark!BA5," ")</f>
        <v xml:space="preserve"> </v>
      </c>
      <c r="AF59" s="9" t="str">
        <f>IF(OR(regneark!BB13&gt;0,regneark!BC13&gt;0),regneark!BB5," ")</f>
        <v xml:space="preserve"> </v>
      </c>
      <c r="AG59" s="9" t="str">
        <f>IF(OR(regneark!BC13&gt;0,regneark!BD13&gt;0),regneark!BC5," ")</f>
        <v xml:space="preserve"> </v>
      </c>
      <c r="AH59" s="9" t="str">
        <f>IF(OR(regneark!BD13&gt;0,regneark!BE13&gt;0),regneark!BD5," ")</f>
        <v xml:space="preserve"> </v>
      </c>
      <c r="AI59" s="9" t="str">
        <f>IF(OR(regneark!BE13&gt;0,regneark!BF13&gt;0),regneark!BE5," ")</f>
        <v xml:space="preserve"> </v>
      </c>
      <c r="AJ59" s="9" t="str">
        <f>IF(OR(regneark!BF13&gt;0,regneark!BG13&gt;0),regneark!BF5," ")</f>
        <v xml:space="preserve"> </v>
      </c>
      <c r="AK59" s="9" t="str">
        <f>IF(OR(regneark!BG13&gt;0,regneark!BH13&gt;0),regneark!BG5," ")</f>
        <v xml:space="preserve"> </v>
      </c>
      <c r="AL59" s="9" t="str">
        <f>IF(OR(regneark!BH13&gt;0,regneark!BI13&gt;0),regneark!BH5," ")</f>
        <v xml:space="preserve"> </v>
      </c>
      <c r="AM59" s="9" t="str">
        <f>IF(OR(regneark!BI13&gt;0,regneark!BJ13&gt;0),regneark!BI5," ")</f>
        <v xml:space="preserve"> </v>
      </c>
      <c r="AN59" s="9" t="str">
        <f>IF(OR(regneark!BJ13&gt;0,regneark!BK13&gt;0),regneark!BJ5," ")</f>
        <v xml:space="preserve"> </v>
      </c>
      <c r="AO59" s="9" t="str">
        <f>IF(OR(regneark!BK13&gt;0,regneark!BL13&gt;0),regneark!BK5," ")</f>
        <v xml:space="preserve"> </v>
      </c>
      <c r="AP59" s="9" t="str">
        <f>IF(OR(regneark!BL13&gt;0,regneark!BM13&gt;0),regneark!BL5," ")</f>
        <v xml:space="preserve"> </v>
      </c>
      <c r="AQ59" s="9" t="str">
        <f>IF(OR(regneark!BM13&gt;0,regneark!BN13&gt;0),regneark!BM5," ")</f>
        <v xml:space="preserve"> </v>
      </c>
      <c r="AR59" s="9" t="str">
        <f>IF(OR(regneark!BN13&gt;0,regneark!BO13&gt;0),regneark!BN5," ")</f>
        <v xml:space="preserve"> </v>
      </c>
      <c r="AS59" s="9" t="str">
        <f>IF(OR(regneark!BO13&gt;0,regneark!BP13&gt;0),regneark!BO5," ")</f>
        <v xml:space="preserve"> </v>
      </c>
      <c r="AT59" s="9" t="str">
        <f>IF(OR(regneark!BP13&gt;0,regneark!BQ13&gt;0),regneark!BP5," ")</f>
        <v xml:space="preserve"> </v>
      </c>
      <c r="AU59" s="9" t="str">
        <f>IF(OR(regneark!BQ13&gt;0,regneark!BR13&gt;0),regneark!BQ5," ")</f>
        <v xml:space="preserve"> </v>
      </c>
      <c r="AV59" s="9" t="str">
        <f>IF(OR(regneark!BR13&gt;0,regneark!BS13&gt;0),regneark!BR5," ")</f>
        <v xml:space="preserve"> </v>
      </c>
      <c r="AW59" s="9" t="str">
        <f>IF(OR(regneark!BS13&gt;0,regneark!BT13&gt;0),regneark!BS5," ")</f>
        <v xml:space="preserve"> </v>
      </c>
      <c r="AX59" s="9" t="str">
        <f>IF(OR(regneark!BT13&gt;0,regneark!BU13&gt;0),regneark!BT5," ")</f>
        <v xml:space="preserve"> </v>
      </c>
      <c r="AY59" s="9" t="str">
        <f>IF(OR(regneark!BU13&gt;0,regneark!BV13&gt;0),regneark!BU5," ")</f>
        <v xml:space="preserve"> </v>
      </c>
      <c r="AZ59" s="9" t="str">
        <f>IF(OR(regneark!BV13&gt;0,regneark!BW13&gt;0),regneark!BV5," ")</f>
        <v xml:space="preserve"> </v>
      </c>
      <c r="BA59" s="9" t="str">
        <f>IF(OR(regneark!BW13&gt;0,regneark!BX13&gt;0),regneark!BW5," ")</f>
        <v xml:space="preserve"> </v>
      </c>
      <c r="BB59" s="10" t="str">
        <f>IF(OR(regneark!BX13&gt;0,regneark!BY13&gt;0),regneark!BX5," ")</f>
        <v xml:space="preserve"> </v>
      </c>
      <c r="BC59" s="38" t="str">
        <f>IF(OR(regneark!BY13&gt;0,regneark!BZ13&gt;0),regneark!BY5," ")</f>
        <v xml:space="preserve"> </v>
      </c>
      <c r="BD59" s="9" t="str">
        <f>IF(OR(regneark!BZ13&gt;0,regneark!CA13&gt;0),regneark!BZ5," ")</f>
        <v xml:space="preserve"> </v>
      </c>
      <c r="BE59" s="9" t="str">
        <f>IF(OR(regneark!CA13&gt;0,regneark!CB13&gt;0),regneark!CA5," ")</f>
        <v xml:space="preserve"> </v>
      </c>
      <c r="BF59" s="9" t="str">
        <f>IF(OR(regneark!CB13&gt;0,regneark!CC13&gt;0),regneark!CB5," ")</f>
        <v xml:space="preserve"> </v>
      </c>
      <c r="BG59" s="9" t="str">
        <f>IF(OR(regneark!CC13&gt;0,regneark!CD13&gt;0),regneark!CC5," ")</f>
        <v xml:space="preserve"> </v>
      </c>
      <c r="BH59" s="9" t="str">
        <f>IF(OR(regneark!CD13&gt;0,regneark!CE13&gt;0),regneark!CD5," ")</f>
        <v xml:space="preserve"> </v>
      </c>
      <c r="BI59" s="9" t="str">
        <f>IF(OR(regneark!CE13&gt;0,regneark!CF13&gt;0),regneark!CE5," ")</f>
        <v xml:space="preserve"> </v>
      </c>
      <c r="BJ59" s="9" t="str">
        <f>IF(OR(regneark!CF13&gt;0,regneark!CG13&gt;0),regneark!CF5," ")</f>
        <v xml:space="preserve"> </v>
      </c>
      <c r="BK59" s="9" t="str">
        <f>IF(OR(regneark!CG13&gt;0,regneark!CH13&gt;0),regneark!CG5," ")</f>
        <v xml:space="preserve"> </v>
      </c>
      <c r="BL59" s="9" t="str">
        <f>IF(OR(regneark!CH13&gt;0,regneark!CI13&gt;0),regneark!CH5," ")</f>
        <v xml:space="preserve"> </v>
      </c>
      <c r="BM59" s="9" t="str">
        <f>IF(OR(regneark!CI13&gt;0,regneark!CJ13&gt;0),regneark!CI5," ")</f>
        <v xml:space="preserve"> </v>
      </c>
      <c r="BN59" s="9" t="str">
        <f>IF(OR(regneark!CJ13&gt;0,regneark!CK13&gt;0),regneark!CJ5," ")</f>
        <v xml:space="preserve"> </v>
      </c>
      <c r="BO59" s="9" t="str">
        <f>IF(OR(regneark!CK13&gt;0,regneark!CL13&gt;0),regneark!CK5," ")</f>
        <v xml:space="preserve"> </v>
      </c>
      <c r="BP59" s="9" t="str">
        <f>IF(OR(regneark!CL13&gt;0,regneark!CM13&gt;0),regneark!CL5," ")</f>
        <v xml:space="preserve"> </v>
      </c>
      <c r="BQ59" s="9" t="str">
        <f>IF(OR(regneark!CM13&gt;0,regneark!CN13&gt;0),regneark!CM5," ")</f>
        <v xml:space="preserve"> </v>
      </c>
      <c r="BR59" s="9" t="str">
        <f>IF(OR(regneark!CN13&gt;0,regneark!CO13&gt;0),regneark!CN5," ")</f>
        <v xml:space="preserve"> </v>
      </c>
      <c r="BS59" s="9" t="str">
        <f>IF(OR(regneark!CO13&gt;0,regneark!CP13&gt;0),regneark!CO5," ")</f>
        <v xml:space="preserve"> </v>
      </c>
      <c r="BT59" s="9" t="str">
        <f>IF(OR(regneark!CP13&gt;0,regneark!CQ13&gt;0),regneark!CP5," ")</f>
        <v xml:space="preserve"> </v>
      </c>
      <c r="BU59" s="9" t="str">
        <f>IF(OR(regneark!CQ13&gt;0,regneark!CR13&gt;0),regneark!CQ5," ")</f>
        <v xml:space="preserve"> </v>
      </c>
      <c r="BV59" s="9" t="str">
        <f>IF(OR(regneark!CR13&gt;0,regneark!CS13&gt;0),regneark!CR5," ")</f>
        <v xml:space="preserve"> </v>
      </c>
      <c r="BW59" s="9" t="str">
        <f>IF(OR(regneark!CS13&gt;0,regneark!CT13&gt;0),regneark!CS5," ")</f>
        <v xml:space="preserve"> </v>
      </c>
      <c r="BX59" s="9" t="str">
        <f>IF(OR(regneark!CT13&gt;0,regneark!CU13&gt;0),regneark!CT5," ")</f>
        <v xml:space="preserve"> </v>
      </c>
      <c r="BY59" s="9" t="str">
        <f>IF(OR(regneark!CU13&gt;0,regneark!CV13&gt;0),regneark!CU5," ")</f>
        <v xml:space="preserve"> </v>
      </c>
      <c r="BZ59" s="10" t="str">
        <f>IF(OR(regneark!CV13&gt;0,regneark!CW13&gt;0),regneark!CV5," ")</f>
        <v xml:space="preserve"> </v>
      </c>
      <c r="CA59" s="38" t="str">
        <f>IF(OR(regneark!CW13&gt;0,regneark!CX13&gt;0),regneark!CW5," ")</f>
        <v xml:space="preserve"> </v>
      </c>
      <c r="CB59" s="9" t="str">
        <f>IF(OR(regneark!CX13&gt;0,regneark!CY13&gt;0),regneark!CX5," ")</f>
        <v xml:space="preserve"> </v>
      </c>
      <c r="CC59" s="9" t="str">
        <f>IF(OR(regneark!CY13&gt;0,regneark!CZ13&gt;0),regneark!CY5," ")</f>
        <v xml:space="preserve"> </v>
      </c>
      <c r="CD59" s="9" t="str">
        <f>IF(OR(regneark!CZ13&gt;0,regneark!DA13&gt;0),regneark!CZ5," ")</f>
        <v xml:space="preserve"> </v>
      </c>
      <c r="CE59" s="9" t="str">
        <f>IF(OR(regneark!DA13&gt;0,regneark!DB13&gt;0),regneark!DA5," ")</f>
        <v xml:space="preserve"> </v>
      </c>
      <c r="CF59" s="9" t="str">
        <f>IF(OR(regneark!DB13&gt;0,regneark!DC13&gt;0),regneark!DB5," ")</f>
        <v xml:space="preserve"> </v>
      </c>
      <c r="CG59" s="9" t="str">
        <f>IF(OR(regneark!DC13&gt;0,regneark!DD13&gt;0),regneark!DC5," ")</f>
        <v xml:space="preserve"> </v>
      </c>
      <c r="CH59" s="9" t="str">
        <f>IF(OR(regneark!DD13&gt;0,regneark!DE13&gt;0),regneark!DD5," ")</f>
        <v xml:space="preserve"> </v>
      </c>
      <c r="CI59" s="9" t="str">
        <f>IF(OR(regneark!DE13&gt;0,regneark!DF13&gt;0),regneark!DE5," ")</f>
        <v xml:space="preserve"> </v>
      </c>
      <c r="CJ59" s="9" t="str">
        <f>IF(OR(regneark!DF13&gt;0,regneark!DG13&gt;0),regneark!DF5," ")</f>
        <v xml:space="preserve"> </v>
      </c>
      <c r="CK59" s="9" t="str">
        <f>IF(OR(regneark!DG13&gt;0,regneark!DH13&gt;0),regneark!DG5," ")</f>
        <v xml:space="preserve"> </v>
      </c>
      <c r="CL59" s="9" t="str">
        <f>IF(OR(regneark!DH13&gt;0,regneark!DI13&gt;0),regneark!DH5," ")</f>
        <v xml:space="preserve"> </v>
      </c>
      <c r="CM59" s="9" t="str">
        <f>IF(OR(regneark!DI13&gt;0,regneark!DJ13&gt;0),regneark!DI5," ")</f>
        <v xml:space="preserve"> </v>
      </c>
      <c r="CN59" s="9" t="str">
        <f>IF(OR(regneark!DJ13&gt;0,regneark!DK13&gt;0),regneark!DJ5," ")</f>
        <v xml:space="preserve"> </v>
      </c>
      <c r="CO59" s="9" t="str">
        <f>IF(OR(regneark!DK13&gt;0,regneark!DL13&gt;0),regneark!DK5," ")</f>
        <v xml:space="preserve"> </v>
      </c>
      <c r="CP59" s="9" t="str">
        <f>IF(OR(regneark!DL13&gt;0,regneark!DM13&gt;0),regneark!DL5," ")</f>
        <v xml:space="preserve"> </v>
      </c>
      <c r="CQ59" s="9" t="str">
        <f>IF(OR(regneark!DM13&gt;0,regneark!DN13&gt;0),regneark!DM5," ")</f>
        <v xml:space="preserve"> </v>
      </c>
      <c r="CR59" s="9" t="str">
        <f>IF(OR(regneark!DN13&gt;0,regneark!DO13&gt;0),regneark!DN5," ")</f>
        <v xml:space="preserve"> </v>
      </c>
      <c r="CS59" s="9" t="str">
        <f>IF(OR(regneark!DO13&gt;0,regneark!DP13&gt;0),regneark!DO5," ")</f>
        <v xml:space="preserve"> </v>
      </c>
      <c r="CT59" s="9" t="str">
        <f>IF(OR(regneark!DP13&gt;0,regneark!DQ13&gt;0),regneark!DP5," ")</f>
        <v xml:space="preserve"> </v>
      </c>
      <c r="CU59" s="9" t="str">
        <f>IF(OR(regneark!DQ13&gt;0,regneark!DR13&gt;0),regneark!DQ5," ")</f>
        <v xml:space="preserve"> </v>
      </c>
      <c r="CV59" s="9" t="str">
        <f>IF(OR(regneark!DR13&gt;0,regneark!DS13&gt;0),regneark!DR5," ")</f>
        <v xml:space="preserve"> </v>
      </c>
      <c r="CW59" s="9" t="str">
        <f>IF(OR(regneark!DS13&gt;0,regneark!DT13&gt;0),regneark!DS5," ")</f>
        <v xml:space="preserve"> </v>
      </c>
      <c r="CX59" s="10" t="str">
        <f>IF(OR(regneark!DT13&gt;0,regneark!DU13&gt;0),regneark!DT5," ")</f>
        <v xml:space="preserve"> </v>
      </c>
      <c r="CY59" s="38" t="str">
        <f>IF(OR(regneark!DU13&gt;0,regneark!DV13&gt;0),regneark!DU5," ")</f>
        <v xml:space="preserve"> </v>
      </c>
      <c r="CZ59" s="9" t="str">
        <f>IF(OR(regneark!DV13&gt;0,regneark!DW13&gt;0),regneark!DV5," ")</f>
        <v xml:space="preserve"> </v>
      </c>
      <c r="DA59" s="9" t="str">
        <f>IF(OR(regneark!DW13&gt;0,regneark!DX13&gt;0),regneark!DW5," ")</f>
        <v xml:space="preserve"> </v>
      </c>
      <c r="DB59" s="9" t="str">
        <f>IF(OR(regneark!DX13&gt;0,regneark!DY13&gt;0),regneark!DX5," ")</f>
        <v xml:space="preserve"> </v>
      </c>
      <c r="DC59" s="9" t="str">
        <f>IF(OR(regneark!DY13&gt;0,regneark!DZ13&gt;0),regneark!DY5," ")</f>
        <v xml:space="preserve"> </v>
      </c>
      <c r="DD59" s="9" t="str">
        <f>IF(OR(regneark!DZ13&gt;0,regneark!EA13&gt;0),regneark!DZ5," ")</f>
        <v xml:space="preserve"> </v>
      </c>
      <c r="DE59" s="9" t="str">
        <f>IF(OR(regneark!EA13&gt;0,regneark!EB13&gt;0),regneark!EA5," ")</f>
        <v xml:space="preserve"> </v>
      </c>
      <c r="DF59" s="9" t="str">
        <f>IF(OR(regneark!EB13&gt;0,regneark!EC13&gt;0),regneark!EB5," ")</f>
        <v xml:space="preserve"> </v>
      </c>
      <c r="DG59" s="9" t="str">
        <f>IF(OR(regneark!EC13&gt;0,regneark!ED13&gt;0),regneark!EC5," ")</f>
        <v xml:space="preserve"> </v>
      </c>
      <c r="DH59" s="9" t="str">
        <f>IF(OR(regneark!ED13&gt;0,regneark!EE13&gt;0),regneark!ED5," ")</f>
        <v xml:space="preserve"> </v>
      </c>
      <c r="DI59" s="9" t="str">
        <f>IF(OR(regneark!EE13&gt;0,regneark!EF13&gt;0),regneark!EE5," ")</f>
        <v xml:space="preserve"> </v>
      </c>
      <c r="DJ59" s="9" t="str">
        <f>IF(OR(regneark!EF13&gt;0,regneark!EG13&gt;0),regneark!EF5," ")</f>
        <v xml:space="preserve"> </v>
      </c>
      <c r="DK59" s="9" t="str">
        <f>IF(OR(regneark!EG13&gt;0,regneark!EH13&gt;0),regneark!EG5," ")</f>
        <v xml:space="preserve"> </v>
      </c>
      <c r="DL59" s="9" t="str">
        <f>IF(OR(regneark!EH13&gt;0,regneark!EI13&gt;0),regneark!EH5," ")</f>
        <v xml:space="preserve"> </v>
      </c>
      <c r="DM59" s="9" t="str">
        <f>IF(OR(regneark!EI13&gt;0,regneark!EJ13&gt;0),regneark!EI5," ")</f>
        <v xml:space="preserve"> </v>
      </c>
      <c r="DN59" s="9" t="str">
        <f>IF(OR(regneark!EJ13&gt;0,regneark!EK13&gt;0),regneark!EJ5," ")</f>
        <v xml:space="preserve"> </v>
      </c>
      <c r="DO59" s="9" t="str">
        <f>IF(OR(regneark!EK13&gt;0,regneark!EL13&gt;0),regneark!EK5," ")</f>
        <v xml:space="preserve"> </v>
      </c>
      <c r="DP59" s="9" t="str">
        <f>IF(OR(regneark!EL13&gt;0,regneark!EM13&gt;0),regneark!EL5," ")</f>
        <v xml:space="preserve"> </v>
      </c>
      <c r="DQ59" s="9" t="str">
        <f>IF(OR(regneark!EM13&gt;0,regneark!EN13&gt;0),regneark!EM5," ")</f>
        <v xml:space="preserve"> </v>
      </c>
      <c r="DR59" s="9" t="str">
        <f>IF(OR(regneark!EN13&gt;0,regneark!EO13&gt;0),regneark!EN5," ")</f>
        <v xml:space="preserve"> </v>
      </c>
      <c r="DS59" s="9" t="str">
        <f>IF(OR(regneark!EO13&gt;0,regneark!EP13&gt;0),regneark!EO5," ")</f>
        <v xml:space="preserve"> </v>
      </c>
      <c r="DT59" s="9" t="str">
        <f>IF(OR(regneark!EP13&gt;0,regneark!EQ13&gt;0),regneark!EP5," ")</f>
        <v xml:space="preserve"> </v>
      </c>
      <c r="DU59" s="9" t="str">
        <f>IF(OR(regneark!EQ13&gt;0,regneark!ER13&gt;0),regneark!EQ5," ")</f>
        <v xml:space="preserve"> </v>
      </c>
      <c r="DV59" s="10" t="str">
        <f>IF(OR(regneark!ER13&gt;0,regneark!ES13&gt;0),regneark!ER5," ")</f>
        <v xml:space="preserve"> </v>
      </c>
      <c r="DW59" s="38" t="str">
        <f>IF(OR(regneark!ES13&gt;0,regneark!ET13&gt;0),regneark!ES5," ")</f>
        <v xml:space="preserve"> </v>
      </c>
      <c r="DX59" s="9" t="str">
        <f>IF(OR(regneark!ET13&gt;0,regneark!EU13&gt;0),regneark!ET5," ")</f>
        <v xml:space="preserve"> </v>
      </c>
      <c r="DY59" s="9" t="str">
        <f>IF(OR(regneark!EU13&gt;0,regneark!EV13&gt;0),regneark!EU5," ")</f>
        <v xml:space="preserve"> </v>
      </c>
      <c r="DZ59" s="9" t="str">
        <f>IF(OR(regneark!EV13&gt;0,regneark!EW13&gt;0),regneark!EV5," ")</f>
        <v xml:space="preserve"> </v>
      </c>
      <c r="EA59" s="9" t="str">
        <f>IF(OR(regneark!EW13&gt;0,regneark!EX13&gt;0),regneark!EW5," ")</f>
        <v xml:space="preserve"> </v>
      </c>
      <c r="EB59" s="9" t="str">
        <f>IF(OR(regneark!EX13&gt;0,regneark!EY13&gt;0),regneark!EX5," ")</f>
        <v xml:space="preserve"> </v>
      </c>
      <c r="EC59" s="9" t="str">
        <f>IF(OR(regneark!EY13&gt;0,regneark!EZ13&gt;0),regneark!EY5," ")</f>
        <v xml:space="preserve"> </v>
      </c>
      <c r="ED59" s="9" t="str">
        <f>IF(OR(regneark!EZ13&gt;0,regneark!FA13&gt;0),regneark!EZ5," ")</f>
        <v xml:space="preserve"> </v>
      </c>
      <c r="EE59" s="9" t="str">
        <f>IF(OR(regneark!FA13&gt;0,regneark!FB13&gt;0),regneark!FA5," ")</f>
        <v xml:space="preserve"> </v>
      </c>
      <c r="EF59" s="9" t="str">
        <f>IF(OR(regneark!FB13&gt;0,regneark!FC13&gt;0),regneark!FB5," ")</f>
        <v xml:space="preserve"> </v>
      </c>
      <c r="EG59" s="9" t="str">
        <f>IF(OR(regneark!FC13&gt;0,regneark!FD13&gt;0),regneark!FC5," ")</f>
        <v xml:space="preserve"> </v>
      </c>
      <c r="EH59" s="9" t="str">
        <f>IF(OR(regneark!FD13&gt;0,regneark!FE13&gt;0),regneark!FD5," ")</f>
        <v xml:space="preserve"> </v>
      </c>
      <c r="EI59" s="9" t="str">
        <f>IF(OR(regneark!FE13&gt;0,regneark!FF13&gt;0),regneark!FE5," ")</f>
        <v xml:space="preserve"> </v>
      </c>
      <c r="EJ59" s="9" t="str">
        <f>IF(OR(regneark!FF13&gt;0,regneark!FG13&gt;0),regneark!FF5," ")</f>
        <v xml:space="preserve"> </v>
      </c>
      <c r="EK59" s="9" t="str">
        <f>IF(OR(regneark!FG13&gt;0,regneark!FH13&gt;0),regneark!FG5," ")</f>
        <v xml:space="preserve"> </v>
      </c>
      <c r="EL59" s="9" t="str">
        <f>IF(OR(regneark!FH13&gt;0,regneark!FI13&gt;0),regneark!FH5," ")</f>
        <v xml:space="preserve"> </v>
      </c>
      <c r="EM59" s="9" t="str">
        <f>IF(OR(regneark!FI13&gt;0,regneark!FJ13&gt;0),regneark!FI5," ")</f>
        <v xml:space="preserve"> </v>
      </c>
      <c r="EN59" s="9" t="str">
        <f>IF(OR(regneark!FJ13&gt;0,regneark!FK13&gt;0),regneark!FJ5," ")</f>
        <v xml:space="preserve"> </v>
      </c>
      <c r="EO59" s="9" t="str">
        <f>IF(OR(regneark!FK13&gt;0,regneark!FL13&gt;0),regneark!FK5," ")</f>
        <v xml:space="preserve"> </v>
      </c>
      <c r="EP59" s="9" t="str">
        <f>IF(OR(regneark!FL13&gt;0,regneark!FM13&gt;0),regneark!FL5," ")</f>
        <v xml:space="preserve"> </v>
      </c>
      <c r="EQ59" s="9" t="str">
        <f>IF(OR(regneark!FM13&gt;0,regneark!FN13&gt;0),regneark!FM5," ")</f>
        <v xml:space="preserve"> </v>
      </c>
      <c r="ER59" s="9" t="str">
        <f>IF(OR(regneark!FN13&gt;0,regneark!FO13&gt;0),regneark!FN5," ")</f>
        <v xml:space="preserve"> </v>
      </c>
      <c r="ES59" s="9" t="str">
        <f>IF(OR(regneark!FO13&gt;0,regneark!FP13&gt;0),regneark!FO5," ")</f>
        <v xml:space="preserve"> </v>
      </c>
      <c r="ET59" s="10" t="str">
        <f>IF(OR(regneark!FP13&gt;0,regneark!FQ13&gt;0),regneark!FP5," ")</f>
        <v xml:space="preserve"> </v>
      </c>
      <c r="EU59" s="38" t="str">
        <f>IF(OR(regneark!FQ13&gt;0,regneark!FR13&gt;0),regneark!FQ5," ")</f>
        <v xml:space="preserve"> </v>
      </c>
      <c r="EV59" s="9" t="str">
        <f>IF(OR(regneark!FR13&gt;0,regneark!FS13&gt;0),regneark!FR5," ")</f>
        <v xml:space="preserve"> </v>
      </c>
      <c r="EW59" s="9" t="str">
        <f>IF(OR(regneark!FS13&gt;0,regneark!FT13&gt;0),regneark!FS5," ")</f>
        <v xml:space="preserve"> </v>
      </c>
      <c r="EX59" s="9" t="str">
        <f>IF(OR(regneark!FT13&gt;0,regneark!FU13&gt;0),regneark!FT5," ")</f>
        <v xml:space="preserve"> </v>
      </c>
      <c r="EY59" s="9" t="str">
        <f>IF(OR(regneark!FU13&gt;0,regneark!FV13&gt;0),regneark!FU5," ")</f>
        <v xml:space="preserve"> </v>
      </c>
      <c r="EZ59" s="9" t="str">
        <f>IF(OR(regneark!FV13&gt;0,regneark!FW13&gt;0),regneark!FV5," ")</f>
        <v xml:space="preserve"> </v>
      </c>
      <c r="FA59" s="9" t="str">
        <f>IF(OR(regneark!FW13&gt;0,regneark!FX13&gt;0),regneark!FW5," ")</f>
        <v xml:space="preserve"> </v>
      </c>
      <c r="FB59" s="9" t="str">
        <f>IF(OR(regneark!FX13&gt;0,regneark!FY13&gt;0),regneark!FX5," ")</f>
        <v xml:space="preserve"> </v>
      </c>
      <c r="FC59" s="9" t="str">
        <f>IF(OR(regneark!FY13&gt;0,regneark!FZ13&gt;0),regneark!FY5," ")</f>
        <v xml:space="preserve"> </v>
      </c>
      <c r="FD59" s="9" t="str">
        <f>IF(OR(regneark!FZ13&gt;0,regneark!GA13&gt;0),regneark!FZ5," ")</f>
        <v xml:space="preserve"> </v>
      </c>
      <c r="FE59" s="9" t="str">
        <f>IF(OR(regneark!GA13&gt;0,regneark!GB13&gt;0),regneark!GA5," ")</f>
        <v xml:space="preserve"> </v>
      </c>
      <c r="FF59" s="9" t="str">
        <f>IF(OR(regneark!GB13&gt;0,regneark!GC13&gt;0),regneark!GB5," ")</f>
        <v xml:space="preserve"> </v>
      </c>
      <c r="FG59" s="9" t="str">
        <f>IF(OR(regneark!GC13&gt;0,regneark!GD13&gt;0),regneark!GC5," ")</f>
        <v xml:space="preserve"> </v>
      </c>
      <c r="FH59" s="9" t="str">
        <f>IF(OR(regneark!GD13&gt;0,regneark!GE13&gt;0),regneark!GD5," ")</f>
        <v xml:space="preserve"> </v>
      </c>
      <c r="FI59" s="9" t="str">
        <f>IF(OR(regneark!GE13&gt;0,regneark!GF13&gt;0),regneark!GE5," ")</f>
        <v xml:space="preserve"> </v>
      </c>
      <c r="FJ59" s="9" t="str">
        <f>IF(OR(regneark!GF13&gt;0,regneark!GG13&gt;0),regneark!GF5," ")</f>
        <v xml:space="preserve"> </v>
      </c>
      <c r="FK59" s="9" t="str">
        <f>IF(OR(regneark!GG13&gt;0,regneark!GH13&gt;0),regneark!GG5," ")</f>
        <v xml:space="preserve"> </v>
      </c>
      <c r="FL59" s="9" t="str">
        <f>IF(OR(regneark!GH13&gt;0,regneark!GI13&gt;0),regneark!GH5," ")</f>
        <v xml:space="preserve"> </v>
      </c>
      <c r="FM59" s="9" t="str">
        <f>IF(OR(regneark!GI13&gt;0,regneark!GJ13&gt;0),regneark!GI5," ")</f>
        <v xml:space="preserve"> </v>
      </c>
      <c r="FN59" s="9" t="str">
        <f>IF(OR(regneark!GJ13&gt;0,regneark!GK13&gt;0),regneark!GJ5," ")</f>
        <v xml:space="preserve"> </v>
      </c>
      <c r="FO59" s="9" t="str">
        <f>IF(OR(regneark!GK13&gt;0,regneark!GL13&gt;0),regneark!GK5," ")</f>
        <v xml:space="preserve"> </v>
      </c>
      <c r="FP59" s="9" t="str">
        <f>IF(OR(regneark!GL13&gt;0,regneark!GM13&gt;0),regneark!GL5," ")</f>
        <v xml:space="preserve"> </v>
      </c>
      <c r="FQ59" s="9" t="str">
        <f>IF(OR(regneark!GM13&gt;0,regneark!GN13&gt;0),regneark!GM5," ")</f>
        <v xml:space="preserve"> </v>
      </c>
      <c r="FR59" s="10" t="str">
        <f>IF(OR(regneark!GN13&gt;0,regneark!GO13&gt;0),regneark!GN5," ")</f>
        <v xml:space="preserve"> </v>
      </c>
      <c r="FS59" s="38" t="str">
        <f>IF(OR(regneark!GO13&gt;0,regneark!GP13&gt;0),regneark!GO5," ")</f>
        <v xml:space="preserve"> </v>
      </c>
      <c r="FT59" s="9" t="str">
        <f>IF(OR(regneark!GP13&gt;0,regneark!GQ13&gt;0),regneark!GP5," ")</f>
        <v xml:space="preserve"> </v>
      </c>
      <c r="FU59" s="9" t="str">
        <f>IF(OR(regneark!GQ13&gt;0,regneark!GR13&gt;0),regneark!GQ5," ")</f>
        <v xml:space="preserve"> </v>
      </c>
      <c r="FV59" s="9" t="str">
        <f>IF(OR(regneark!GR13&gt;0,regneark!GS13&gt;0),regneark!GR5," ")</f>
        <v xml:space="preserve"> </v>
      </c>
      <c r="FW59" s="9" t="str">
        <f>IF(OR(regneark!GS13&gt;0,regneark!GT13&gt;0),regneark!GS5," ")</f>
        <v xml:space="preserve"> </v>
      </c>
      <c r="FX59" s="9" t="str">
        <f>IF(OR(regneark!GT13&gt;0,regneark!GU13&gt;0),regneark!GT5," ")</f>
        <v xml:space="preserve"> </v>
      </c>
      <c r="FY59" s="9" t="str">
        <f>IF(OR(regneark!GU13&gt;0,regneark!GV13&gt;0),regneark!GU5," ")</f>
        <v xml:space="preserve"> </v>
      </c>
      <c r="FZ59" s="9" t="str">
        <f>IF(OR(regneark!GV13&gt;0,regneark!GW13&gt;0),regneark!GV5," ")</f>
        <v xml:space="preserve"> </v>
      </c>
      <c r="GA59" s="9" t="str">
        <f>IF(OR(regneark!GW13&gt;0,regneark!GX13&gt;0),regneark!GW5," ")</f>
        <v xml:space="preserve"> </v>
      </c>
      <c r="GB59" s="9" t="str">
        <f>IF(OR(regneark!GX13&gt;0,regneark!GY13&gt;0),regneark!GX5," ")</f>
        <v xml:space="preserve"> </v>
      </c>
      <c r="GC59" s="9" t="str">
        <f>IF(OR(regneark!GY13&gt;0,regneark!GZ13&gt;0),regneark!GY5," ")</f>
        <v xml:space="preserve"> </v>
      </c>
      <c r="GD59" s="9" t="str">
        <f>IF(OR(regneark!GZ13&gt;0,regneark!HA13&gt;0),regneark!GZ5," ")</f>
        <v xml:space="preserve"> </v>
      </c>
      <c r="GE59" s="9" t="str">
        <f>IF(OR(regneark!HA13&gt;0,regneark!HB13&gt;0),regneark!HA5," ")</f>
        <v xml:space="preserve"> </v>
      </c>
      <c r="GF59" s="9" t="str">
        <f>IF(OR(regneark!HB13&gt;0,regneark!HC13&gt;0),regneark!HB5," ")</f>
        <v xml:space="preserve"> </v>
      </c>
      <c r="GG59" s="9" t="str">
        <f>IF(OR(regneark!HC13&gt;0,regneark!HD13&gt;0),regneark!HC5," ")</f>
        <v xml:space="preserve"> </v>
      </c>
      <c r="GH59" s="9" t="str">
        <f>IF(OR(regneark!HD13&gt;0,regneark!HE13&gt;0),regneark!HD5," ")</f>
        <v xml:space="preserve"> </v>
      </c>
      <c r="GI59" s="9" t="str">
        <f>IF(OR(regneark!HE13&gt;0,regneark!HF13&gt;0),regneark!HE5," ")</f>
        <v xml:space="preserve"> </v>
      </c>
      <c r="GJ59" s="9" t="str">
        <f>IF(OR(regneark!HF13&gt;0,regneark!HG13&gt;0),regneark!HF5," ")</f>
        <v xml:space="preserve"> </v>
      </c>
      <c r="GK59" s="9" t="str">
        <f>IF(OR(regneark!HG13&gt;0,regneark!HH13&gt;0),regneark!HG5," ")</f>
        <v xml:space="preserve"> </v>
      </c>
      <c r="GL59" s="9" t="str">
        <f>IF(OR(regneark!HH13&gt;0,regneark!HI13&gt;0),regneark!HH5," ")</f>
        <v xml:space="preserve"> </v>
      </c>
      <c r="GM59" s="9" t="str">
        <f>IF(OR(regneark!HI13&gt;0,regneark!HJ13&gt;0),regneark!HI5," ")</f>
        <v xml:space="preserve"> </v>
      </c>
      <c r="GN59" s="9" t="str">
        <f>IF(OR(regneark!HJ13&gt;0,regneark!HK13&gt;0),regneark!HJ5," ")</f>
        <v xml:space="preserve"> </v>
      </c>
      <c r="GO59" s="9" t="str">
        <f>IF(OR(regneark!HK13&gt;0,regneark!HL13&gt;0),regneark!HK5," ")</f>
        <v xml:space="preserve"> </v>
      </c>
      <c r="GP59" s="10" t="str">
        <f>IF(OR(regneark!HL13&gt;0,regneark!HM13&gt;0),regneark!HL5," ")</f>
        <v xml:space="preserve"> </v>
      </c>
      <c r="GQ59" s="38" t="str">
        <f>IF(OR(regneark!HM13&gt;0,regneark!HN13&gt;0),regneark!HM5," ")</f>
        <v xml:space="preserve"> </v>
      </c>
      <c r="GR59" s="9" t="str">
        <f>IF(OR(regneark!HN13&gt;0,regneark!HO13&gt;0),regneark!HN5," ")</f>
        <v xml:space="preserve"> </v>
      </c>
      <c r="GS59" s="9" t="str">
        <f>IF(OR(regneark!HO13&gt;0,regneark!HP13&gt;0),regneark!HO5," ")</f>
        <v xml:space="preserve"> </v>
      </c>
      <c r="GT59" s="9" t="str">
        <f>IF(OR(regneark!HP13&gt;0,regneark!HQ13&gt;0),regneark!HP5," ")</f>
        <v xml:space="preserve"> </v>
      </c>
      <c r="GU59" s="9" t="str">
        <f>IF(OR(regneark!HQ13&gt;0,regneark!HR13&gt;0),regneark!HQ5," ")</f>
        <v xml:space="preserve"> </v>
      </c>
      <c r="GV59" s="9" t="str">
        <f>IF(OR(regneark!HR13&gt;0,regneark!HS13&gt;0),regneark!HR5," ")</f>
        <v xml:space="preserve"> </v>
      </c>
      <c r="GW59" s="9" t="str">
        <f>IF(OR(regneark!HS13&gt;0,regneark!HT13&gt;0),regneark!HS5," ")</f>
        <v xml:space="preserve"> </v>
      </c>
      <c r="GX59" s="9" t="str">
        <f>IF(OR(regneark!HT13&gt;0,regneark!HU13&gt;0),regneark!HT5," ")</f>
        <v xml:space="preserve"> </v>
      </c>
      <c r="GY59" s="9" t="str">
        <f>IF(OR(regneark!HU13&gt;0,regneark!HV13&gt;0),regneark!HU5," ")</f>
        <v xml:space="preserve"> </v>
      </c>
      <c r="GZ59" s="9" t="str">
        <f>IF(OR(regneark!HV13&gt;0,regneark!HW13&gt;0),regneark!HV5," ")</f>
        <v xml:space="preserve"> </v>
      </c>
      <c r="HA59" s="9" t="str">
        <f>IF(OR(regneark!HW13&gt;0,regneark!HX13&gt;0),regneark!HW5," ")</f>
        <v xml:space="preserve"> </v>
      </c>
      <c r="HB59" s="9" t="str">
        <f>IF(OR(regneark!HX13&gt;0,regneark!HY13&gt;0),regneark!HX5," ")</f>
        <v xml:space="preserve"> </v>
      </c>
      <c r="HC59" s="9" t="str">
        <f>IF(OR(regneark!HY13&gt;0,regneark!HZ13&gt;0),regneark!HY5," ")</f>
        <v xml:space="preserve"> </v>
      </c>
      <c r="HD59" s="9" t="str">
        <f>IF(OR(regneark!HZ13&gt;0,regneark!IA13&gt;0),regneark!HZ5," ")</f>
        <v xml:space="preserve"> </v>
      </c>
      <c r="HE59" s="9" t="str">
        <f>IF(OR(regneark!IA13&gt;0,regneark!IB13&gt;0),regneark!IA5," ")</f>
        <v xml:space="preserve"> </v>
      </c>
      <c r="HF59" s="9" t="str">
        <f>IF(OR(regneark!IB13&gt;0,regneark!IC13&gt;0),regneark!IB5," ")</f>
        <v xml:space="preserve"> </v>
      </c>
      <c r="HG59" s="9" t="str">
        <f>IF(OR(regneark!IC13&gt;0,regneark!ID13&gt;0),regneark!IC5," ")</f>
        <v xml:space="preserve"> </v>
      </c>
      <c r="HH59" s="9" t="str">
        <f>IF(OR(regneark!ID13&gt;0,regneark!IE13&gt;0),regneark!ID5," ")</f>
        <v xml:space="preserve"> </v>
      </c>
      <c r="HI59" s="9" t="str">
        <f>IF(OR(regneark!IE13&gt;0,regneark!IF13&gt;0),regneark!IE5," ")</f>
        <v xml:space="preserve"> </v>
      </c>
      <c r="HJ59" s="9" t="str">
        <f>IF(OR(regneark!IF13&gt;0,regneark!IG13&gt;0),regneark!IF5," ")</f>
        <v xml:space="preserve"> </v>
      </c>
      <c r="HK59" s="9" t="str">
        <f>IF(OR(regneark!IG13&gt;0,regneark!IH13&gt;0),regneark!IG5," ")</f>
        <v xml:space="preserve"> </v>
      </c>
      <c r="HL59" s="9" t="str">
        <f>IF(OR(regneark!IH13&gt;0,regneark!II13&gt;0),regneark!IH5," ")</f>
        <v xml:space="preserve"> </v>
      </c>
      <c r="HM59" s="9" t="str">
        <f>IF(OR(regneark!II13&gt;0,regneark!IJ13&gt;0),regneark!II5," ")</f>
        <v xml:space="preserve"> </v>
      </c>
      <c r="HN59" s="10" t="str">
        <f>IF(OR(regneark!IJ13&gt;0,regneark!IK13&gt;0),regneark!IJ5," ")</f>
        <v xml:space="preserve"> </v>
      </c>
      <c r="HO59" s="38" t="str">
        <f>IF(OR(regneark!IK13&gt;0,regneark!IL13&gt;0),regneark!IK5," ")</f>
        <v xml:space="preserve"> </v>
      </c>
      <c r="HP59" s="9" t="str">
        <f>IF(OR(regneark!IL13&gt;0,regneark!IM13&gt;0),regneark!IL5," ")</f>
        <v xml:space="preserve"> </v>
      </c>
      <c r="HQ59" s="9" t="str">
        <f>IF(OR(regneark!IM13&gt;0,regneark!IN13&gt;0),regneark!IM5," ")</f>
        <v xml:space="preserve"> </v>
      </c>
      <c r="HR59" s="9" t="str">
        <f>IF(OR(regneark!IN13&gt;0,regneark!IO13&gt;0),regneark!IN5," ")</f>
        <v xml:space="preserve"> </v>
      </c>
      <c r="HS59" s="9" t="str">
        <f>IF(OR(regneark!IO13&gt;0,regneark!IP13&gt;0),regneark!IO5," ")</f>
        <v xml:space="preserve"> </v>
      </c>
      <c r="HT59" s="9" t="str">
        <f>IF(OR(regneark!IP13&gt;0,regneark!IQ13&gt;0),regneark!IP5," ")</f>
        <v xml:space="preserve"> </v>
      </c>
      <c r="HU59" s="9" t="str">
        <f>IF(OR(regneark!IQ13&gt;0,regneark!IR13&gt;0),regneark!IQ5," ")</f>
        <v xml:space="preserve"> </v>
      </c>
      <c r="HV59" s="9" t="str">
        <f>IF(OR(regneark!IR13&gt;0,regneark!IS13&gt;0),regneark!IR5," ")</f>
        <v xml:space="preserve"> </v>
      </c>
      <c r="HW59" s="9" t="str">
        <f>IF(OR(regneark!IS13&gt;0,regneark!IT13&gt;0),regneark!IS5," ")</f>
        <v xml:space="preserve"> </v>
      </c>
      <c r="HX59" s="9" t="str">
        <f>IF(OR(regneark!IT13&gt;0,regneark!IU13&gt;0),regneark!IT5," ")</f>
        <v xml:space="preserve"> </v>
      </c>
      <c r="HY59" s="9" t="str">
        <f>IF(OR(regneark!IU13&gt;0,regneark!IV13&gt;0),regneark!IU5," ")</f>
        <v xml:space="preserve"> </v>
      </c>
      <c r="HZ59" s="9" t="str">
        <f>IF(OR(regneark!IV13&gt;0,regneark!IW13&gt;0),regneark!IV5," ")</f>
        <v xml:space="preserve"> </v>
      </c>
      <c r="IA59" s="9" t="str">
        <f>IF(OR(regneark!IW13&gt;0,regneark!IX13&gt;0),regneark!IW5," ")</f>
        <v xml:space="preserve"> </v>
      </c>
      <c r="IB59" s="9" t="str">
        <f>IF(OR(regneark!IX13&gt;0,regneark!IY13&gt;0),regneark!IX5," ")</f>
        <v xml:space="preserve"> </v>
      </c>
      <c r="IC59" s="9" t="str">
        <f>IF(OR(regneark!IY13&gt;0,regneark!IZ13&gt;0),regneark!IY5," ")</f>
        <v xml:space="preserve"> </v>
      </c>
      <c r="ID59" s="9" t="str">
        <f>IF(OR(regneark!IZ13&gt;0,regneark!JA13&gt;0),regneark!IZ5," ")</f>
        <v xml:space="preserve"> </v>
      </c>
      <c r="IE59" s="9" t="str">
        <f>IF(OR(regneark!JA13&gt;0,regneark!JB13&gt;0),regneark!JA5," ")</f>
        <v xml:space="preserve"> </v>
      </c>
      <c r="IF59" s="9" t="str">
        <f>IF(OR(regneark!JB13&gt;0,regneark!JC13&gt;0),regneark!JB5," ")</f>
        <v xml:space="preserve"> </v>
      </c>
      <c r="IG59" s="9" t="str">
        <f>IF(OR(regneark!JC13&gt;0,regneark!JD13&gt;0),regneark!JC5," ")</f>
        <v xml:space="preserve"> </v>
      </c>
      <c r="IH59" s="9" t="str">
        <f>IF(OR(regneark!JD13&gt;0,regneark!JE13&gt;0),regneark!JD5," ")</f>
        <v xml:space="preserve"> </v>
      </c>
      <c r="II59" s="9" t="str">
        <f>IF(OR(regneark!JE13&gt;0,regneark!JF13&gt;0),regneark!JE5," ")</f>
        <v xml:space="preserve"> </v>
      </c>
      <c r="IJ59" s="9" t="str">
        <f>IF(OR(regneark!JF13&gt;0,regneark!JG13&gt;0),regneark!JF5," ")</f>
        <v xml:space="preserve"> </v>
      </c>
      <c r="IK59" s="9" t="str">
        <f>IF(OR(regneark!JG13&gt;0,regneark!JH13&gt;0),regneark!JG5," ")</f>
        <v xml:space="preserve"> </v>
      </c>
      <c r="IL59" s="10" t="str">
        <f>IF(OR(regneark!JH13&gt;0,regneark!JI13&gt;0),regneark!JH5," ")</f>
        <v xml:space="preserve"> </v>
      </c>
      <c r="IM59" s="38" t="str">
        <f>IF(OR(regneark!JI13&gt;0,regneark!JJ13&gt;0),regneark!JI5," ")</f>
        <v xml:space="preserve"> </v>
      </c>
      <c r="IN59" s="9" t="str">
        <f>IF(OR(regneark!JJ13&gt;0,regneark!JK13&gt;0),regneark!JJ5," ")</f>
        <v xml:space="preserve"> </v>
      </c>
      <c r="IO59" s="9" t="str">
        <f>IF(OR(regneark!JK13&gt;0,regneark!JL13&gt;0),regneark!JK5," ")</f>
        <v xml:space="preserve"> </v>
      </c>
      <c r="IP59" s="9" t="str">
        <f>IF(OR(regneark!JL13&gt;0,regneark!JM13&gt;0),regneark!JL5," ")</f>
        <v xml:space="preserve"> </v>
      </c>
      <c r="IQ59" s="9" t="str">
        <f>IF(OR(regneark!JM13&gt;0,regneark!JN13&gt;0),regneark!JM5," ")</f>
        <v xml:space="preserve"> </v>
      </c>
      <c r="IR59" s="9" t="str">
        <f>IF(OR(regneark!JN13&gt;0,regneark!JO13&gt;0),regneark!JN5," ")</f>
        <v xml:space="preserve"> </v>
      </c>
      <c r="IS59" s="9" t="str">
        <f>IF(OR(regneark!JO13&gt;0,regneark!JP13&gt;0),regneark!JO5," ")</f>
        <v xml:space="preserve"> </v>
      </c>
      <c r="IT59" s="9" t="str">
        <f>IF(OR(regneark!JP13&gt;0,regneark!JQ13&gt;0),regneark!JP5," ")</f>
        <v xml:space="preserve"> </v>
      </c>
      <c r="IU59" s="9" t="str">
        <f>IF(OR(regneark!JQ13&gt;0,regneark!JR13&gt;0),regneark!JQ5," ")</f>
        <v xml:space="preserve"> </v>
      </c>
      <c r="IV59" s="9" t="str">
        <f>IF(OR(regneark!JR13&gt;0,regneark!JS13&gt;0),regneark!JR5," ")</f>
        <v xml:space="preserve"> </v>
      </c>
      <c r="IW59" s="9" t="str">
        <f>IF(OR(regneark!JS13&gt;0,regneark!JT13&gt;0),regneark!JS5," ")</f>
        <v xml:space="preserve"> </v>
      </c>
      <c r="IX59" s="9" t="str">
        <f>IF(OR(regneark!JT13&gt;0,regneark!JU13&gt;0),regneark!JT5," ")</f>
        <v xml:space="preserve"> </v>
      </c>
      <c r="IY59" s="9" t="str">
        <f>IF(OR(regneark!JU13&gt;0,regneark!JV13&gt;0),regneark!JU5," ")</f>
        <v xml:space="preserve"> </v>
      </c>
      <c r="IZ59" s="9" t="str">
        <f>IF(OR(regneark!JV13&gt;0,regneark!JW13&gt;0),regneark!JV5," ")</f>
        <v xml:space="preserve"> </v>
      </c>
      <c r="JA59" s="9" t="str">
        <f>IF(OR(regneark!JW13&gt;0,regneark!JX13&gt;0),regneark!JW5," ")</f>
        <v xml:space="preserve"> </v>
      </c>
      <c r="JB59" s="9" t="str">
        <f>IF(OR(regneark!JX13&gt;0,regneark!JY13&gt;0),regneark!JX5," ")</f>
        <v xml:space="preserve"> </v>
      </c>
      <c r="JC59" s="9" t="str">
        <f>IF(OR(regneark!JY13&gt;0,regneark!JZ13&gt;0),regneark!JY5," ")</f>
        <v xml:space="preserve"> </v>
      </c>
      <c r="JD59" s="9" t="str">
        <f>IF(OR(regneark!JZ13&gt;0,regneark!KA13&gt;0),regneark!JZ5," ")</f>
        <v xml:space="preserve"> </v>
      </c>
      <c r="JE59" s="9" t="str">
        <f>IF(OR(regneark!KA13&gt;0,regneark!KB13&gt;0),regneark!KA5," ")</f>
        <v xml:space="preserve"> </v>
      </c>
      <c r="JF59" s="9" t="str">
        <f>IF(OR(regneark!KB13&gt;0,regneark!KC13&gt;0),regneark!KB5," ")</f>
        <v xml:space="preserve"> </v>
      </c>
      <c r="JG59" s="9" t="str">
        <f>IF(OR(regneark!KC13&gt;0,regneark!KD13&gt;0),regneark!KC5," ")</f>
        <v xml:space="preserve"> </v>
      </c>
      <c r="JH59" s="9" t="str">
        <f>IF(OR(regneark!KD13&gt;0,regneark!KE13&gt;0),regneark!KD5," ")</f>
        <v xml:space="preserve"> </v>
      </c>
      <c r="JI59" s="9" t="str">
        <f>IF(OR(regneark!KE13&gt;0,regneark!KF13&gt;0),regneark!KE5," ")</f>
        <v xml:space="preserve"> </v>
      </c>
      <c r="JJ59" s="10" t="str">
        <f>IF(OR(regneark!KF13&gt;0,regneark!KG13&gt;0),regneark!KF5," ")</f>
        <v xml:space="preserve"> </v>
      </c>
      <c r="JK59" s="38" t="str">
        <f>IF(OR(regneark!KG13&gt;0,regneark!KH13&gt;0),regneark!KG5," ")</f>
        <v xml:space="preserve"> </v>
      </c>
      <c r="JL59" s="9" t="str">
        <f>IF(OR(regneark!KH13&gt;0,regneark!KI13&gt;0),regneark!KH5," ")</f>
        <v xml:space="preserve"> </v>
      </c>
      <c r="JM59" s="9" t="str">
        <f>IF(OR(regneark!KI13&gt;0,regneark!KJ13&gt;0),regneark!KI5," ")</f>
        <v xml:space="preserve"> </v>
      </c>
      <c r="JN59" s="9" t="str">
        <f>IF(OR(regneark!KJ13&gt;0,regneark!KK13&gt;0),regneark!KJ5," ")</f>
        <v xml:space="preserve"> </v>
      </c>
      <c r="JO59" s="9" t="str">
        <f>IF(OR(regneark!KK13&gt;0,regneark!KL13&gt;0),regneark!KK5," ")</f>
        <v xml:space="preserve"> </v>
      </c>
      <c r="JP59" s="9" t="str">
        <f>IF(OR(regneark!KL13&gt;0,regneark!KM13&gt;0),regneark!KL5," ")</f>
        <v xml:space="preserve"> </v>
      </c>
      <c r="JQ59" s="9" t="str">
        <f>IF(OR(regneark!KM13&gt;0,regneark!KN13&gt;0),regneark!KM5," ")</f>
        <v xml:space="preserve"> </v>
      </c>
      <c r="JR59" s="9" t="str">
        <f>IF(OR(regneark!KN13&gt;0,regneark!KO13&gt;0),regneark!KN5," ")</f>
        <v xml:space="preserve"> </v>
      </c>
      <c r="JS59" s="9" t="str">
        <f>IF(OR(regneark!KO13&gt;0,regneark!KP13&gt;0),regneark!KO5," ")</f>
        <v xml:space="preserve"> </v>
      </c>
      <c r="JT59" s="9" t="str">
        <f>IF(OR(regneark!KP13&gt;0,regneark!KQ13&gt;0),regneark!KP5," ")</f>
        <v xml:space="preserve"> </v>
      </c>
      <c r="JU59" s="9" t="str">
        <f>IF(OR(regneark!KQ13&gt;0,regneark!KR13&gt;0),regneark!KQ5," ")</f>
        <v xml:space="preserve"> </v>
      </c>
      <c r="JV59" s="9" t="str">
        <f>IF(OR(regneark!KR13&gt;0,regneark!KS13&gt;0),regneark!KR5," ")</f>
        <v xml:space="preserve"> </v>
      </c>
      <c r="JW59" s="9" t="str">
        <f>IF(OR(regneark!KS13&gt;0,regneark!KT13&gt;0),regneark!KS5," ")</f>
        <v xml:space="preserve"> </v>
      </c>
      <c r="JX59" s="9" t="str">
        <f>IF(OR(regneark!KT13&gt;0,regneark!KU13&gt;0),regneark!KT5," ")</f>
        <v xml:space="preserve"> </v>
      </c>
      <c r="JY59" s="9" t="str">
        <f>IF(OR(regneark!KU13&gt;0,regneark!KV13&gt;0),regneark!KU5," ")</f>
        <v xml:space="preserve"> </v>
      </c>
      <c r="JZ59" s="9" t="str">
        <f>IF(OR(regneark!KV13&gt;0,regneark!KW13&gt;0),regneark!KV5," ")</f>
        <v xml:space="preserve"> </v>
      </c>
      <c r="KA59" s="9" t="str">
        <f>IF(OR(regneark!KW13&gt;0,regneark!KX13&gt;0),regneark!KW5," ")</f>
        <v xml:space="preserve"> </v>
      </c>
      <c r="KB59" s="9" t="str">
        <f>IF(OR(regneark!KX13&gt;0,regneark!KY13&gt;0),regneark!KX5," ")</f>
        <v xml:space="preserve"> </v>
      </c>
      <c r="KC59" s="9" t="str">
        <f>IF(OR(regneark!KY13&gt;0,regneark!KZ13&gt;0),regneark!KY5," ")</f>
        <v xml:space="preserve"> </v>
      </c>
      <c r="KD59" s="9" t="str">
        <f>IF(OR(regneark!KZ13&gt;0,regneark!LA13&gt;0),regneark!KZ5," ")</f>
        <v xml:space="preserve"> </v>
      </c>
      <c r="KE59" s="9" t="str">
        <f>IF(OR(regneark!LA13&gt;0,regneark!LB13&gt;0),regneark!LA5," ")</f>
        <v xml:space="preserve"> </v>
      </c>
      <c r="KF59" s="9" t="str">
        <f>IF(OR(regneark!LB13&gt;0,regneark!LC13&gt;0),regneark!LB5," ")</f>
        <v xml:space="preserve"> </v>
      </c>
      <c r="KG59" s="9" t="str">
        <f>IF(OR(regneark!LC13&gt;0,regneark!LD13&gt;0),regneark!LC5," ")</f>
        <v xml:space="preserve"> </v>
      </c>
      <c r="KH59" s="10" t="str">
        <f>IF(OR(regneark!LD13&gt;0,regneark!LE13&gt;0),regneark!LD5," ")</f>
        <v xml:space="preserve"> </v>
      </c>
      <c r="KI59" s="38" t="str">
        <f>IF(OR(regneark!LE13&gt;0,regneark!LF13&gt;0),regneark!LE5," ")</f>
        <v xml:space="preserve"> </v>
      </c>
      <c r="KJ59" s="9" t="str">
        <f>IF(OR(regneark!LF13&gt;0,regneark!LG13&gt;0),regneark!LF5," ")</f>
        <v xml:space="preserve"> </v>
      </c>
      <c r="KK59" s="9" t="str">
        <f>IF(OR(regneark!LG13&gt;0,regneark!LH13&gt;0),regneark!LG5," ")</f>
        <v xml:space="preserve"> </v>
      </c>
      <c r="KL59" s="9" t="str">
        <f>IF(OR(regneark!LH13&gt;0,regneark!LI13&gt;0),regneark!LH5," ")</f>
        <v xml:space="preserve"> </v>
      </c>
      <c r="KM59" s="9" t="str">
        <f>IF(OR(regneark!LI13&gt;0,regneark!LJ13&gt;0),regneark!LI5," ")</f>
        <v xml:space="preserve"> </v>
      </c>
      <c r="KN59" s="9" t="str">
        <f>IF(OR(regneark!LJ13&gt;0,regneark!LK13&gt;0),regneark!LJ5," ")</f>
        <v xml:space="preserve"> </v>
      </c>
      <c r="KO59" s="9" t="str">
        <f>IF(OR(regneark!LK13&gt;0,regneark!LL13&gt;0),regneark!LK5," ")</f>
        <v xml:space="preserve"> </v>
      </c>
      <c r="KP59" s="9" t="str">
        <f>IF(OR(regneark!LL13&gt;0,regneark!LM13&gt;0),regneark!LL5," ")</f>
        <v xml:space="preserve"> </v>
      </c>
      <c r="KQ59" s="9" t="str">
        <f>IF(OR(regneark!LM13&gt;0,regneark!LN13&gt;0),regneark!LM5," ")</f>
        <v xml:space="preserve"> </v>
      </c>
      <c r="KR59" s="9" t="str">
        <f>IF(OR(regneark!LN13&gt;0,regneark!LO13&gt;0),regneark!LN5," ")</f>
        <v xml:space="preserve"> </v>
      </c>
      <c r="KS59" s="9" t="str">
        <f>IF(OR(regneark!LO13&gt;0,regneark!LP13&gt;0),regneark!LO5," ")</f>
        <v xml:space="preserve"> </v>
      </c>
      <c r="KT59" s="9" t="str">
        <f>IF(OR(regneark!LP13&gt;0,regneark!LQ13&gt;0),regneark!LP5," ")</f>
        <v xml:space="preserve"> </v>
      </c>
      <c r="KU59" s="9" t="str">
        <f>IF(OR(regneark!LQ13&gt;0,regneark!LR13&gt;0),regneark!LQ5," ")</f>
        <v xml:space="preserve"> </v>
      </c>
      <c r="KV59" s="9" t="str">
        <f>IF(OR(regneark!LR13&gt;0,regneark!LS13&gt;0),regneark!LR5," ")</f>
        <v xml:space="preserve"> </v>
      </c>
      <c r="KW59" s="9" t="str">
        <f>IF(OR(regneark!LS13&gt;0,regneark!LT13&gt;0),regneark!LS5," ")</f>
        <v xml:space="preserve"> </v>
      </c>
      <c r="KX59" s="9" t="str">
        <f>IF(OR(regneark!LT13&gt;0,regneark!LU13&gt;0),regneark!LT5," ")</f>
        <v xml:space="preserve"> </v>
      </c>
      <c r="KY59" s="9" t="str">
        <f>IF(OR(regneark!LU13&gt;0,regneark!LV13&gt;0),regneark!LU5," ")</f>
        <v xml:space="preserve"> </v>
      </c>
      <c r="KZ59" s="9" t="str">
        <f>IF(OR(regneark!LV13&gt;0,regneark!LW13&gt;0),regneark!LV5," ")</f>
        <v xml:space="preserve"> </v>
      </c>
      <c r="LA59" s="9" t="str">
        <f>IF(OR(regneark!LW13&gt;0,regneark!LX13&gt;0),regneark!LW5," ")</f>
        <v xml:space="preserve"> </v>
      </c>
      <c r="LB59" s="9" t="str">
        <f>IF(OR(regneark!LX13&gt;0,regneark!LY13&gt;0),regneark!LX5," ")</f>
        <v xml:space="preserve"> </v>
      </c>
      <c r="LC59" s="9" t="str">
        <f>IF(OR(regneark!LY13&gt;0,regneark!LZ13&gt;0),regneark!LY5," ")</f>
        <v xml:space="preserve"> </v>
      </c>
      <c r="LD59" s="9" t="str">
        <f>IF(OR(regneark!LZ13&gt;0,regneark!MA13&gt;0),regneark!LZ5," ")</f>
        <v xml:space="preserve"> </v>
      </c>
      <c r="LE59" s="9" t="str">
        <f>IF(OR(regneark!MA13&gt;0,regneark!MB13&gt;0),regneark!MA5," ")</f>
        <v xml:space="preserve"> </v>
      </c>
      <c r="LF59" s="10" t="str">
        <f>IF(OR(regneark!MB13&gt;0,regneark!MC13&gt;0),regneark!MB5," ")</f>
        <v xml:space="preserve"> </v>
      </c>
    </row>
    <row r="60" spans="1:318" x14ac:dyDescent="0.25">
      <c r="A60" s="16"/>
      <c r="B60" s="20" t="s">
        <v>6</v>
      </c>
      <c r="C60" s="107"/>
      <c r="D60" s="108"/>
      <c r="E60" s="29"/>
      <c r="F60" s="8" t="s">
        <v>26</v>
      </c>
      <c r="G60" s="38" t="str">
        <f>IF(OR(regneark!AC13&gt;0,regneark!AD13&gt;0),regneark!AC6," ")</f>
        <v xml:space="preserve"> </v>
      </c>
      <c r="H60" s="9" t="str">
        <f>IF(OR(regneark!AD13&gt;0,regneark!AE13&gt;0),regneark!AD6," ")</f>
        <v xml:space="preserve"> </v>
      </c>
      <c r="I60" s="9" t="str">
        <f>IF(OR(regneark!AE13&gt;0,regneark!AF13&gt;0),regneark!AE6," ")</f>
        <v xml:space="preserve"> </v>
      </c>
      <c r="J60" s="9" t="str">
        <f>IF(OR(regneark!AF13&gt;0,regneark!AG13&gt;0),regneark!AF6," ")</f>
        <v xml:space="preserve"> </v>
      </c>
      <c r="K60" s="9" t="str">
        <f>IF(OR(regneark!AG13&gt;0,regneark!AH13&gt;0),regneark!AG6," ")</f>
        <v xml:space="preserve"> </v>
      </c>
      <c r="L60" s="9" t="str">
        <f>IF(OR(regneark!AH13&gt;0,regneark!AI13&gt;0),regneark!AH6," ")</f>
        <v xml:space="preserve"> </v>
      </c>
      <c r="M60" s="9" t="str">
        <f>IF(OR(regneark!AI13&gt;0,regneark!AJ13&gt;0),regneark!AI6," ")</f>
        <v xml:space="preserve"> </v>
      </c>
      <c r="N60" s="9" t="str">
        <f>IF(OR(regneark!AJ13&gt;0,regneark!AK13&gt;0),regneark!AJ6," ")</f>
        <v xml:space="preserve"> </v>
      </c>
      <c r="O60" s="9" t="str">
        <f>IF(OR(regneark!AK13&gt;0,regneark!AL13&gt;0),regneark!AK6," ")</f>
        <v xml:space="preserve"> </v>
      </c>
      <c r="P60" s="9" t="str">
        <f>IF(OR(regneark!AL13&gt;0,regneark!AM13&gt;0),regneark!AL6," ")</f>
        <v xml:space="preserve"> </v>
      </c>
      <c r="Q60" s="9" t="str">
        <f>IF(OR(regneark!AM13&gt;0,regneark!AN13&gt;0),regneark!AM6," ")</f>
        <v xml:space="preserve"> </v>
      </c>
      <c r="R60" s="9" t="str">
        <f>IF(OR(regneark!AN13&gt;0,regneark!AO13&gt;0),regneark!AN6," ")</f>
        <v xml:space="preserve"> </v>
      </c>
      <c r="S60" s="9" t="str">
        <f>IF(OR(regneark!AO13&gt;0,regneark!AP13&gt;0),regneark!AO6," ")</f>
        <v xml:space="preserve"> </v>
      </c>
      <c r="T60" s="9" t="str">
        <f>IF(OR(regneark!AP13&gt;0,regneark!AQ13&gt;0),regneark!AP6," ")</f>
        <v xml:space="preserve"> </v>
      </c>
      <c r="U60" s="9" t="str">
        <f>IF(OR(regneark!AQ13&gt;0,regneark!AR13&gt;0),regneark!AQ6," ")</f>
        <v xml:space="preserve"> </v>
      </c>
      <c r="V60" s="9" t="str">
        <f>IF(OR(regneark!AR13&gt;0,regneark!AS13&gt;0),regneark!AR6," ")</f>
        <v xml:space="preserve"> </v>
      </c>
      <c r="W60" s="9" t="str">
        <f>IF(OR(regneark!AS13&gt;0,regneark!AT13&gt;0),regneark!AS6," ")</f>
        <v xml:space="preserve"> </v>
      </c>
      <c r="X60" s="9" t="str">
        <f>IF(OR(regneark!AT13&gt;0,regneark!AU13&gt;0),regneark!AT6," ")</f>
        <v xml:space="preserve"> </v>
      </c>
      <c r="Y60" s="9" t="str">
        <f>IF(OR(regneark!AU13&gt;0,regneark!AV13&gt;0),regneark!AU6," ")</f>
        <v xml:space="preserve"> </v>
      </c>
      <c r="Z60" s="9" t="str">
        <f>IF(OR(regneark!AV13&gt;0,regneark!AW13&gt;0),regneark!AV6," ")</f>
        <v xml:space="preserve"> </v>
      </c>
      <c r="AA60" s="9" t="str">
        <f>IF(OR(regneark!AW13&gt;0,regneark!AX13&gt;0),regneark!AW6," ")</f>
        <v xml:space="preserve"> </v>
      </c>
      <c r="AB60" s="9" t="str">
        <f>IF(OR(regneark!AX13&gt;0,regneark!AY13&gt;0),regneark!AX6," ")</f>
        <v xml:space="preserve"> </v>
      </c>
      <c r="AC60" s="9" t="str">
        <f>IF(OR(regneark!AY13&gt;0,regneark!AZ13&gt;0),regneark!AY6," ")</f>
        <v xml:space="preserve"> </v>
      </c>
      <c r="AD60" s="10" t="str">
        <f>IF(OR(regneark!AZ13&gt;0,regneark!BA13&gt;0),regneark!AZ6," ")</f>
        <v xml:space="preserve"> </v>
      </c>
      <c r="AE60" s="9" t="str">
        <f>IF(OR(regneark!BA13&gt;0,regneark!BB13&gt;0),regneark!BA6," ")</f>
        <v xml:space="preserve"> </v>
      </c>
      <c r="AF60" s="9" t="str">
        <f>IF(OR(regneark!BB13&gt;0,regneark!BC13&gt;0),regneark!BB6," ")</f>
        <v xml:space="preserve"> </v>
      </c>
      <c r="AG60" s="9" t="str">
        <f>IF(OR(regneark!BC13&gt;0,regneark!BD13&gt;0),regneark!BC6," ")</f>
        <v xml:space="preserve"> </v>
      </c>
      <c r="AH60" s="9" t="str">
        <f>IF(OR(regneark!BD13&gt;0,regneark!BE13&gt;0),regneark!BD6," ")</f>
        <v xml:space="preserve"> </v>
      </c>
      <c r="AI60" s="9" t="str">
        <f>IF(OR(regneark!BE13&gt;0,regneark!BF13&gt;0),regneark!BE6," ")</f>
        <v xml:space="preserve"> </v>
      </c>
      <c r="AJ60" s="9" t="str">
        <f>IF(OR(regneark!BF13&gt;0,regneark!BG13&gt;0),regneark!BF6," ")</f>
        <v xml:space="preserve"> </v>
      </c>
      <c r="AK60" s="9" t="str">
        <f>IF(OR(regneark!BG13&gt;0,regneark!BH13&gt;0),regneark!BG6," ")</f>
        <v xml:space="preserve"> </v>
      </c>
      <c r="AL60" s="9" t="str">
        <f>IF(OR(regneark!BH13&gt;0,regneark!BI13&gt;0),regneark!BH6," ")</f>
        <v xml:space="preserve"> </v>
      </c>
      <c r="AM60" s="9" t="str">
        <f>IF(OR(regneark!BI13&gt;0,regneark!BJ13&gt;0),regneark!BI6," ")</f>
        <v xml:space="preserve"> </v>
      </c>
      <c r="AN60" s="9" t="str">
        <f>IF(OR(regneark!BJ13&gt;0,regneark!BK13&gt;0),regneark!BJ6," ")</f>
        <v xml:space="preserve"> </v>
      </c>
      <c r="AO60" s="9" t="str">
        <f>IF(OR(regneark!BK13&gt;0,regneark!BL13&gt;0),regneark!BK6," ")</f>
        <v xml:space="preserve"> </v>
      </c>
      <c r="AP60" s="9" t="str">
        <f>IF(OR(regneark!BL13&gt;0,regneark!BM13&gt;0),regneark!BL6," ")</f>
        <v xml:space="preserve"> </v>
      </c>
      <c r="AQ60" s="9" t="str">
        <f>IF(OR(regneark!BM13&gt;0,regneark!BN13&gt;0),regneark!BM6," ")</f>
        <v xml:space="preserve"> </v>
      </c>
      <c r="AR60" s="9" t="str">
        <f>IF(OR(regneark!BN13&gt;0,regneark!BO13&gt;0),regneark!BN6," ")</f>
        <v xml:space="preserve"> </v>
      </c>
      <c r="AS60" s="9" t="str">
        <f>IF(OR(regneark!BO13&gt;0,regneark!BP13&gt;0),regneark!BO6," ")</f>
        <v xml:space="preserve"> </v>
      </c>
      <c r="AT60" s="9" t="str">
        <f>IF(OR(regneark!BP13&gt;0,regneark!BQ13&gt;0),regneark!BP6," ")</f>
        <v xml:space="preserve"> </v>
      </c>
      <c r="AU60" s="9" t="str">
        <f>IF(OR(regneark!BQ13&gt;0,regneark!BR13&gt;0),regneark!BQ6," ")</f>
        <v xml:space="preserve"> </v>
      </c>
      <c r="AV60" s="9" t="str">
        <f>IF(OR(regneark!BR13&gt;0,regneark!BS13&gt;0),regneark!BR6," ")</f>
        <v xml:space="preserve"> </v>
      </c>
      <c r="AW60" s="9" t="str">
        <f>IF(OR(regneark!BS13&gt;0,regneark!BT13&gt;0),regneark!BS6," ")</f>
        <v xml:space="preserve"> </v>
      </c>
      <c r="AX60" s="9" t="str">
        <f>IF(OR(regneark!BT13&gt;0,regneark!BU13&gt;0),regneark!BT6," ")</f>
        <v xml:space="preserve"> </v>
      </c>
      <c r="AY60" s="9" t="str">
        <f>IF(OR(regneark!BU13&gt;0,regneark!BV13&gt;0),regneark!BU6," ")</f>
        <v xml:space="preserve"> </v>
      </c>
      <c r="AZ60" s="9" t="str">
        <f>IF(OR(regneark!BV13&gt;0,regneark!BW13&gt;0),regneark!BV6," ")</f>
        <v xml:space="preserve"> </v>
      </c>
      <c r="BA60" s="9" t="str">
        <f>IF(OR(regneark!BW13&gt;0,regneark!BX13&gt;0),regneark!BW6," ")</f>
        <v xml:space="preserve"> </v>
      </c>
      <c r="BB60" s="10" t="str">
        <f>IF(OR(regneark!BX13&gt;0,regneark!BY13&gt;0),regneark!BX6," ")</f>
        <v xml:space="preserve"> </v>
      </c>
      <c r="BC60" s="38" t="str">
        <f>IF(OR(regneark!BY13&gt;0,regneark!BZ13&gt;0),regneark!BY6," ")</f>
        <v xml:space="preserve"> </v>
      </c>
      <c r="BD60" s="9" t="str">
        <f>IF(OR(regneark!BZ13&gt;0,regneark!CA13&gt;0),regneark!BZ6," ")</f>
        <v xml:space="preserve"> </v>
      </c>
      <c r="BE60" s="9" t="str">
        <f>IF(OR(regneark!CA13&gt;0,regneark!CB13&gt;0),regneark!CA6," ")</f>
        <v xml:space="preserve"> </v>
      </c>
      <c r="BF60" s="9" t="str">
        <f>IF(OR(regneark!CB13&gt;0,regneark!CC13&gt;0),regneark!CB6," ")</f>
        <v xml:space="preserve"> </v>
      </c>
      <c r="BG60" s="9" t="str">
        <f>IF(OR(regneark!CC13&gt;0,regneark!CD13&gt;0),regneark!CC6," ")</f>
        <v xml:space="preserve"> </v>
      </c>
      <c r="BH60" s="9" t="str">
        <f>IF(OR(regneark!CD13&gt;0,regneark!CE13&gt;0),regneark!CD6," ")</f>
        <v xml:space="preserve"> </v>
      </c>
      <c r="BI60" s="9" t="str">
        <f>IF(OR(regneark!CE13&gt;0,regneark!CF13&gt;0),regneark!CE6," ")</f>
        <v xml:space="preserve"> </v>
      </c>
      <c r="BJ60" s="9" t="str">
        <f>IF(OR(regneark!CF13&gt;0,regneark!CG13&gt;0),regneark!CF6," ")</f>
        <v xml:space="preserve"> </v>
      </c>
      <c r="BK60" s="9" t="str">
        <f>IF(OR(regneark!CG13&gt;0,regneark!CH13&gt;0),regneark!CG6," ")</f>
        <v xml:space="preserve"> </v>
      </c>
      <c r="BL60" s="9" t="str">
        <f>IF(OR(regneark!CH13&gt;0,regneark!CI13&gt;0),regneark!CH6," ")</f>
        <v xml:space="preserve"> </v>
      </c>
      <c r="BM60" s="9" t="str">
        <f>IF(OR(regneark!CI13&gt;0,regneark!CJ13&gt;0),regneark!CI6," ")</f>
        <v xml:space="preserve"> </v>
      </c>
      <c r="BN60" s="9" t="str">
        <f>IF(OR(regneark!CJ13&gt;0,regneark!CK13&gt;0),regneark!CJ6," ")</f>
        <v xml:space="preserve"> </v>
      </c>
      <c r="BO60" s="9" t="str">
        <f>IF(OR(regneark!CK13&gt;0,regneark!CL13&gt;0),regneark!CK6," ")</f>
        <v xml:space="preserve"> </v>
      </c>
      <c r="BP60" s="9" t="str">
        <f>IF(OR(regneark!CL13&gt;0,regneark!CM13&gt;0),regneark!CL6," ")</f>
        <v xml:space="preserve"> </v>
      </c>
      <c r="BQ60" s="9" t="str">
        <f>IF(OR(regneark!CM13&gt;0,regneark!CN13&gt;0),regneark!CM6," ")</f>
        <v xml:space="preserve"> </v>
      </c>
      <c r="BR60" s="9" t="str">
        <f>IF(OR(regneark!CN13&gt;0,regneark!CO13&gt;0),regneark!CN6," ")</f>
        <v xml:space="preserve"> </v>
      </c>
      <c r="BS60" s="9" t="str">
        <f>IF(OR(regneark!CO13&gt;0,regneark!CP13&gt;0),regneark!CO6," ")</f>
        <v xml:space="preserve"> </v>
      </c>
      <c r="BT60" s="9" t="str">
        <f>IF(OR(regneark!CP13&gt;0,regneark!CQ13&gt;0),regneark!CP6," ")</f>
        <v xml:space="preserve"> </v>
      </c>
      <c r="BU60" s="9" t="str">
        <f>IF(OR(regneark!CQ13&gt;0,regneark!CR13&gt;0),regneark!CQ6," ")</f>
        <v xml:space="preserve"> </v>
      </c>
      <c r="BV60" s="9" t="str">
        <f>IF(OR(regneark!CR13&gt;0,regneark!CS13&gt;0),regneark!CR6," ")</f>
        <v xml:space="preserve"> </v>
      </c>
      <c r="BW60" s="9" t="str">
        <f>IF(OR(regneark!CS13&gt;0,regneark!CT13&gt;0),regneark!CS6," ")</f>
        <v xml:space="preserve"> </v>
      </c>
      <c r="BX60" s="9" t="str">
        <f>IF(OR(regneark!CT13&gt;0,regneark!CU13&gt;0),regneark!CT6," ")</f>
        <v xml:space="preserve"> </v>
      </c>
      <c r="BY60" s="9" t="str">
        <f>IF(OR(regneark!CU13&gt;0,regneark!CV13&gt;0),regneark!CU6," ")</f>
        <v xml:space="preserve"> </v>
      </c>
      <c r="BZ60" s="10" t="str">
        <f>IF(OR(regneark!CV13&gt;0,regneark!CW13&gt;0),regneark!CV6," ")</f>
        <v xml:space="preserve"> </v>
      </c>
      <c r="CA60" s="38" t="str">
        <f>IF(OR(regneark!CW13&gt;0,regneark!CX13&gt;0),regneark!CW6," ")</f>
        <v xml:space="preserve"> </v>
      </c>
      <c r="CB60" s="9" t="str">
        <f>IF(OR(regneark!CX13&gt;0,regneark!CY13&gt;0),regneark!CX6," ")</f>
        <v xml:space="preserve"> </v>
      </c>
      <c r="CC60" s="9" t="str">
        <f>IF(OR(regneark!CY13&gt;0,regneark!CZ13&gt;0),regneark!CY6," ")</f>
        <v xml:space="preserve"> </v>
      </c>
      <c r="CD60" s="9" t="str">
        <f>IF(OR(regneark!CZ13&gt;0,regneark!DA13&gt;0),regneark!CZ6," ")</f>
        <v xml:space="preserve"> </v>
      </c>
      <c r="CE60" s="9" t="str">
        <f>IF(OR(regneark!DA13&gt;0,regneark!DB13&gt;0),regneark!DA6," ")</f>
        <v xml:space="preserve"> </v>
      </c>
      <c r="CF60" s="9" t="str">
        <f>IF(OR(regneark!DB13&gt;0,regneark!DC13&gt;0),regneark!DB6," ")</f>
        <v xml:space="preserve"> </v>
      </c>
      <c r="CG60" s="9" t="str">
        <f>IF(OR(regneark!DC13&gt;0,regneark!DD13&gt;0),regneark!DC6," ")</f>
        <v xml:space="preserve"> </v>
      </c>
      <c r="CH60" s="9" t="str">
        <f>IF(OR(regneark!DD13&gt;0,regneark!DE13&gt;0),regneark!DD6," ")</f>
        <v xml:space="preserve"> </v>
      </c>
      <c r="CI60" s="9" t="str">
        <f>IF(OR(regneark!DE13&gt;0,regneark!DF13&gt;0),regneark!DE6," ")</f>
        <v xml:space="preserve"> </v>
      </c>
      <c r="CJ60" s="9" t="str">
        <f>IF(OR(regneark!DF13&gt;0,regneark!DG13&gt;0),regneark!DF6," ")</f>
        <v xml:space="preserve"> </v>
      </c>
      <c r="CK60" s="9" t="str">
        <f>IF(OR(regneark!DG13&gt;0,regneark!DH13&gt;0),regneark!DG6," ")</f>
        <v xml:space="preserve"> </v>
      </c>
      <c r="CL60" s="9" t="str">
        <f>IF(OR(regneark!DH13&gt;0,regneark!DI13&gt;0),regneark!DH6," ")</f>
        <v xml:space="preserve"> </v>
      </c>
      <c r="CM60" s="9" t="str">
        <f>IF(OR(regneark!DI13&gt;0,regneark!DJ13&gt;0),regneark!DI6," ")</f>
        <v xml:space="preserve"> </v>
      </c>
      <c r="CN60" s="9" t="str">
        <f>IF(OR(regneark!DJ13&gt;0,regneark!DK13&gt;0),regneark!DJ6," ")</f>
        <v xml:space="preserve"> </v>
      </c>
      <c r="CO60" s="9" t="str">
        <f>IF(OR(regneark!DK13&gt;0,regneark!DL13&gt;0),regneark!DK6," ")</f>
        <v xml:space="preserve"> </v>
      </c>
      <c r="CP60" s="9" t="str">
        <f>IF(OR(regneark!DL13&gt;0,regneark!DM13&gt;0),regneark!DL6," ")</f>
        <v xml:space="preserve"> </v>
      </c>
      <c r="CQ60" s="9" t="str">
        <f>IF(OR(regneark!DM13&gt;0,regneark!DN13&gt;0),regneark!DM6," ")</f>
        <v xml:space="preserve"> </v>
      </c>
      <c r="CR60" s="9" t="str">
        <f>IF(OR(regneark!DN13&gt;0,regneark!DO13&gt;0),regneark!DN6," ")</f>
        <v xml:space="preserve"> </v>
      </c>
      <c r="CS60" s="9" t="str">
        <f>IF(OR(regneark!DO13&gt;0,regneark!DP13&gt;0),regneark!DO6," ")</f>
        <v xml:space="preserve"> </v>
      </c>
      <c r="CT60" s="9" t="str">
        <f>IF(OR(regneark!DP13&gt;0,regneark!DQ13&gt;0),regneark!DP6," ")</f>
        <v xml:space="preserve"> </v>
      </c>
      <c r="CU60" s="9" t="str">
        <f>IF(OR(regneark!DQ13&gt;0,regneark!DR13&gt;0),regneark!DQ6," ")</f>
        <v xml:space="preserve"> </v>
      </c>
      <c r="CV60" s="9" t="str">
        <f>IF(OR(regneark!DR13&gt;0,regneark!DS13&gt;0),regneark!DR6," ")</f>
        <v xml:space="preserve"> </v>
      </c>
      <c r="CW60" s="9" t="str">
        <f>IF(OR(regneark!DS13&gt;0,regneark!DT13&gt;0),regneark!DS6," ")</f>
        <v xml:space="preserve"> </v>
      </c>
      <c r="CX60" s="10" t="str">
        <f>IF(OR(regneark!DT13&gt;0,regneark!DU13&gt;0),regneark!DT6," ")</f>
        <v xml:space="preserve"> </v>
      </c>
      <c r="CY60" s="38" t="str">
        <f>IF(OR(regneark!DU13&gt;0,regneark!DV13&gt;0),regneark!DU6," ")</f>
        <v xml:space="preserve"> </v>
      </c>
      <c r="CZ60" s="9" t="str">
        <f>IF(OR(regneark!DV13&gt;0,regneark!DW13&gt;0),regneark!DV6," ")</f>
        <v xml:space="preserve"> </v>
      </c>
      <c r="DA60" s="9" t="str">
        <f>IF(OR(regneark!DW13&gt;0,regneark!DX13&gt;0),regneark!DW6," ")</f>
        <v xml:space="preserve"> </v>
      </c>
      <c r="DB60" s="9" t="str">
        <f>IF(OR(regneark!DX13&gt;0,regneark!DY13&gt;0),regneark!DX6," ")</f>
        <v xml:space="preserve"> </v>
      </c>
      <c r="DC60" s="9" t="str">
        <f>IF(OR(regneark!DY13&gt;0,regneark!DZ13&gt;0),regneark!DY6," ")</f>
        <v xml:space="preserve"> </v>
      </c>
      <c r="DD60" s="9" t="str">
        <f>IF(OR(regneark!DZ13&gt;0,regneark!EA13&gt;0),regneark!DZ6," ")</f>
        <v xml:space="preserve"> </v>
      </c>
      <c r="DE60" s="9" t="str">
        <f>IF(OR(regneark!EA13&gt;0,regneark!EB13&gt;0),regneark!EA6," ")</f>
        <v xml:space="preserve"> </v>
      </c>
      <c r="DF60" s="9" t="str">
        <f>IF(OR(regneark!EB13&gt;0,regneark!EC13&gt;0),regneark!EB6," ")</f>
        <v xml:space="preserve"> </v>
      </c>
      <c r="DG60" s="9" t="str">
        <f>IF(OR(regneark!EC13&gt;0,regneark!ED13&gt;0),regneark!EC6," ")</f>
        <v xml:space="preserve"> </v>
      </c>
      <c r="DH60" s="9" t="str">
        <f>IF(OR(regneark!ED13&gt;0,regneark!EE13&gt;0),regneark!ED6," ")</f>
        <v xml:space="preserve"> </v>
      </c>
      <c r="DI60" s="9" t="str">
        <f>IF(OR(regneark!EE13&gt;0,regneark!EF13&gt;0),regneark!EE6," ")</f>
        <v xml:space="preserve"> </v>
      </c>
      <c r="DJ60" s="9" t="str">
        <f>IF(OR(regneark!EF13&gt;0,regneark!EG13&gt;0),regneark!EF6," ")</f>
        <v xml:space="preserve"> </v>
      </c>
      <c r="DK60" s="9" t="str">
        <f>IF(OR(regneark!EG13&gt;0,regneark!EH13&gt;0),regneark!EG6," ")</f>
        <v xml:space="preserve"> </v>
      </c>
      <c r="DL60" s="9" t="str">
        <f>IF(OR(regneark!EH13&gt;0,regneark!EI13&gt;0),regneark!EH6," ")</f>
        <v xml:space="preserve"> </v>
      </c>
      <c r="DM60" s="9" t="str">
        <f>IF(OR(regneark!EI13&gt;0,regneark!EJ13&gt;0),regneark!EI6," ")</f>
        <v xml:space="preserve"> </v>
      </c>
      <c r="DN60" s="9" t="str">
        <f>IF(OR(regneark!EJ13&gt;0,regneark!EK13&gt;0),regneark!EJ6," ")</f>
        <v xml:space="preserve"> </v>
      </c>
      <c r="DO60" s="9" t="str">
        <f>IF(OR(regneark!EK13&gt;0,regneark!EL13&gt;0),regneark!EK6," ")</f>
        <v xml:space="preserve"> </v>
      </c>
      <c r="DP60" s="9" t="str">
        <f>IF(OR(regneark!EL13&gt;0,regneark!EM13&gt;0),regneark!EL6," ")</f>
        <v xml:space="preserve"> </v>
      </c>
      <c r="DQ60" s="9" t="str">
        <f>IF(OR(regneark!EM13&gt;0,regneark!EN13&gt;0),regneark!EM6," ")</f>
        <v xml:space="preserve"> </v>
      </c>
      <c r="DR60" s="9" t="str">
        <f>IF(OR(regneark!EN13&gt;0,regneark!EO13&gt;0),regneark!EN6," ")</f>
        <v xml:space="preserve"> </v>
      </c>
      <c r="DS60" s="9" t="str">
        <f>IF(OR(regneark!EO13&gt;0,regneark!EP13&gt;0),regneark!EO6," ")</f>
        <v xml:space="preserve"> </v>
      </c>
      <c r="DT60" s="9" t="str">
        <f>IF(OR(regneark!EP13&gt;0,regneark!EQ13&gt;0),regneark!EP6," ")</f>
        <v xml:space="preserve"> </v>
      </c>
      <c r="DU60" s="9" t="str">
        <f>IF(OR(regneark!EQ13&gt;0,regneark!ER13&gt;0),regneark!EQ6," ")</f>
        <v xml:space="preserve"> </v>
      </c>
      <c r="DV60" s="10" t="str">
        <f>IF(OR(regneark!ER13&gt;0,regneark!ES13&gt;0),regneark!ER6," ")</f>
        <v xml:space="preserve"> </v>
      </c>
      <c r="DW60" s="38" t="str">
        <f>IF(OR(regneark!ES13&gt;0,regneark!ET13&gt;0),regneark!ES6," ")</f>
        <v xml:space="preserve"> </v>
      </c>
      <c r="DX60" s="9" t="str">
        <f>IF(OR(regneark!ET13&gt;0,regneark!EU13&gt;0),regneark!ET6," ")</f>
        <v xml:space="preserve"> </v>
      </c>
      <c r="DY60" s="9" t="str">
        <f>IF(OR(regneark!EU13&gt;0,regneark!EV13&gt;0),regneark!EU6," ")</f>
        <v xml:space="preserve"> </v>
      </c>
      <c r="DZ60" s="9" t="str">
        <f>IF(OR(regneark!EV13&gt;0,regneark!EW13&gt;0),regneark!EV6," ")</f>
        <v xml:space="preserve"> </v>
      </c>
      <c r="EA60" s="9" t="str">
        <f>IF(OR(regneark!EW13&gt;0,regneark!EX13&gt;0),regneark!EW6," ")</f>
        <v xml:space="preserve"> </v>
      </c>
      <c r="EB60" s="9" t="str">
        <f>IF(OR(regneark!EX13&gt;0,regneark!EY13&gt;0),regneark!EX6," ")</f>
        <v xml:space="preserve"> </v>
      </c>
      <c r="EC60" s="9" t="str">
        <f>IF(OR(regneark!EY13&gt;0,regneark!EZ13&gt;0),regneark!EY6," ")</f>
        <v xml:space="preserve"> </v>
      </c>
      <c r="ED60" s="9" t="str">
        <f>IF(OR(regneark!EZ13&gt;0,regneark!FA13&gt;0),regneark!EZ6," ")</f>
        <v xml:space="preserve"> </v>
      </c>
      <c r="EE60" s="9" t="str">
        <f>IF(OR(regneark!FA13&gt;0,regneark!FB13&gt;0),regneark!FA6," ")</f>
        <v xml:space="preserve"> </v>
      </c>
      <c r="EF60" s="9" t="str">
        <f>IF(OR(regneark!FB13&gt;0,regneark!FC13&gt;0),regneark!FB6," ")</f>
        <v xml:space="preserve"> </v>
      </c>
      <c r="EG60" s="9" t="str">
        <f>IF(OR(regneark!FC13&gt;0,regneark!FD13&gt;0),regneark!FC6," ")</f>
        <v xml:space="preserve"> </v>
      </c>
      <c r="EH60" s="9" t="str">
        <f>IF(OR(regneark!FD13&gt;0,regneark!FE13&gt;0),regneark!FD6," ")</f>
        <v xml:space="preserve"> </v>
      </c>
      <c r="EI60" s="9" t="str">
        <f>IF(OR(regneark!FE13&gt;0,regneark!FF13&gt;0),regneark!FE6," ")</f>
        <v xml:space="preserve"> </v>
      </c>
      <c r="EJ60" s="9" t="str">
        <f>IF(OR(regneark!FF13&gt;0,regneark!FG13&gt;0),regneark!FF6," ")</f>
        <v xml:space="preserve"> </v>
      </c>
      <c r="EK60" s="9" t="str">
        <f>IF(OR(regneark!FG13&gt;0,regneark!FH13&gt;0),regneark!FG6," ")</f>
        <v xml:space="preserve"> </v>
      </c>
      <c r="EL60" s="9" t="str">
        <f>IF(OR(regneark!FH13&gt;0,regneark!FI13&gt;0),regneark!FH6," ")</f>
        <v xml:space="preserve"> </v>
      </c>
      <c r="EM60" s="9" t="str">
        <f>IF(OR(regneark!FI13&gt;0,regneark!FJ13&gt;0),regneark!FI6," ")</f>
        <v xml:space="preserve"> </v>
      </c>
      <c r="EN60" s="9" t="str">
        <f>IF(OR(regneark!FJ13&gt;0,regneark!FK13&gt;0),regneark!FJ6," ")</f>
        <v xml:space="preserve"> </v>
      </c>
      <c r="EO60" s="9" t="str">
        <f>IF(OR(regneark!FK13&gt;0,regneark!FL13&gt;0),regneark!FK6," ")</f>
        <v xml:space="preserve"> </v>
      </c>
      <c r="EP60" s="9" t="str">
        <f>IF(OR(regneark!FL13&gt;0,regneark!FM13&gt;0),regneark!FL6," ")</f>
        <v xml:space="preserve"> </v>
      </c>
      <c r="EQ60" s="9" t="str">
        <f>IF(OR(regneark!FM13&gt;0,regneark!FN13&gt;0),regneark!FM6," ")</f>
        <v xml:space="preserve"> </v>
      </c>
      <c r="ER60" s="9" t="str">
        <f>IF(OR(regneark!FN13&gt;0,regneark!FO13&gt;0),regneark!FN6," ")</f>
        <v xml:space="preserve"> </v>
      </c>
      <c r="ES60" s="9" t="str">
        <f>IF(OR(regneark!FO13&gt;0,regneark!FP13&gt;0),regneark!FO6," ")</f>
        <v xml:space="preserve"> </v>
      </c>
      <c r="ET60" s="10" t="str">
        <f>IF(OR(regneark!FP13&gt;0,regneark!FQ13&gt;0),regneark!FP6," ")</f>
        <v xml:space="preserve"> </v>
      </c>
      <c r="EU60" s="38" t="str">
        <f>IF(OR(regneark!FQ13&gt;0,regneark!FR13&gt;0),regneark!FQ6," ")</f>
        <v xml:space="preserve"> </v>
      </c>
      <c r="EV60" s="9" t="str">
        <f>IF(OR(regneark!FR13&gt;0,regneark!FS13&gt;0),regneark!FR6," ")</f>
        <v xml:space="preserve"> </v>
      </c>
      <c r="EW60" s="9" t="str">
        <f>IF(OR(regneark!FS13&gt;0,regneark!FT13&gt;0),regneark!FS6," ")</f>
        <v xml:space="preserve"> </v>
      </c>
      <c r="EX60" s="9" t="str">
        <f>IF(OR(regneark!FT13&gt;0,regneark!FU13&gt;0),regneark!FT6," ")</f>
        <v xml:space="preserve"> </v>
      </c>
      <c r="EY60" s="9" t="str">
        <f>IF(OR(regneark!FU13&gt;0,regneark!FV13&gt;0),regneark!FU6," ")</f>
        <v xml:space="preserve"> </v>
      </c>
      <c r="EZ60" s="9" t="str">
        <f>IF(OR(regneark!FV13&gt;0,regneark!FW13&gt;0),regneark!FV6," ")</f>
        <v xml:space="preserve"> </v>
      </c>
      <c r="FA60" s="9" t="str">
        <f>IF(OR(regneark!FW13&gt;0,regneark!FX13&gt;0),regneark!FW6," ")</f>
        <v xml:space="preserve"> </v>
      </c>
      <c r="FB60" s="9" t="str">
        <f>IF(OR(regneark!FX13&gt;0,regneark!FY13&gt;0),regneark!FX6," ")</f>
        <v xml:space="preserve"> </v>
      </c>
      <c r="FC60" s="9" t="str">
        <f>IF(OR(regneark!FY13&gt;0,regneark!FZ13&gt;0),regneark!FY6," ")</f>
        <v xml:space="preserve"> </v>
      </c>
      <c r="FD60" s="9" t="str">
        <f>IF(OR(regneark!FZ13&gt;0,regneark!GA13&gt;0),regneark!FZ6," ")</f>
        <v xml:space="preserve"> </v>
      </c>
      <c r="FE60" s="9" t="str">
        <f>IF(OR(regneark!GA13&gt;0,regneark!GB13&gt;0),regneark!GA6," ")</f>
        <v xml:space="preserve"> </v>
      </c>
      <c r="FF60" s="9" t="str">
        <f>IF(OR(regneark!GB13&gt;0,regneark!GC13&gt;0),regneark!GB6," ")</f>
        <v xml:space="preserve"> </v>
      </c>
      <c r="FG60" s="9" t="str">
        <f>IF(OR(regneark!GC13&gt;0,regneark!GD13&gt;0),regneark!GC6," ")</f>
        <v xml:space="preserve"> </v>
      </c>
      <c r="FH60" s="9" t="str">
        <f>IF(OR(regneark!GD13&gt;0,regneark!GE13&gt;0),regneark!GD6," ")</f>
        <v xml:space="preserve"> </v>
      </c>
      <c r="FI60" s="9" t="str">
        <f>IF(OR(regneark!GE13&gt;0,regneark!GF13&gt;0),regneark!GE6," ")</f>
        <v xml:space="preserve"> </v>
      </c>
      <c r="FJ60" s="9" t="str">
        <f>IF(OR(regneark!GF13&gt;0,regneark!GG13&gt;0),regneark!GF6," ")</f>
        <v xml:space="preserve"> </v>
      </c>
      <c r="FK60" s="9" t="str">
        <f>IF(OR(regneark!GG13&gt;0,regneark!GH13&gt;0),regneark!GG6," ")</f>
        <v xml:space="preserve"> </v>
      </c>
      <c r="FL60" s="9" t="str">
        <f>IF(OR(regneark!GH13&gt;0,regneark!GI13&gt;0),regneark!GH6," ")</f>
        <v xml:space="preserve"> </v>
      </c>
      <c r="FM60" s="9" t="str">
        <f>IF(OR(regneark!GI13&gt;0,regneark!GJ13&gt;0),regneark!GI6," ")</f>
        <v xml:space="preserve"> </v>
      </c>
      <c r="FN60" s="9" t="str">
        <f>IF(OR(regneark!GJ13&gt;0,regneark!GK13&gt;0),regneark!GJ6," ")</f>
        <v xml:space="preserve"> </v>
      </c>
      <c r="FO60" s="9" t="str">
        <f>IF(OR(regneark!GK13&gt;0,regneark!GL13&gt;0),regneark!GK6," ")</f>
        <v xml:space="preserve"> </v>
      </c>
      <c r="FP60" s="9" t="str">
        <f>IF(OR(regneark!GL13&gt;0,regneark!GM13&gt;0),regneark!GL6," ")</f>
        <v xml:space="preserve"> </v>
      </c>
      <c r="FQ60" s="9" t="str">
        <f>IF(OR(regneark!GM13&gt;0,regneark!GN13&gt;0),regneark!GM6," ")</f>
        <v xml:space="preserve"> </v>
      </c>
      <c r="FR60" s="10" t="str">
        <f>IF(OR(regneark!GN13&gt;0,regneark!GO13&gt;0),regneark!GN6," ")</f>
        <v xml:space="preserve"> </v>
      </c>
      <c r="FS60" s="38" t="str">
        <f>IF(OR(regneark!GO13&gt;0,regneark!GP13&gt;0),regneark!GO6," ")</f>
        <v xml:space="preserve"> </v>
      </c>
      <c r="FT60" s="9" t="str">
        <f>IF(OR(regneark!GP13&gt;0,regneark!GQ13&gt;0),regneark!GP6," ")</f>
        <v xml:space="preserve"> </v>
      </c>
      <c r="FU60" s="9" t="str">
        <f>IF(OR(regneark!GQ13&gt;0,regneark!GR13&gt;0),regneark!GQ6," ")</f>
        <v xml:space="preserve"> </v>
      </c>
      <c r="FV60" s="9" t="str">
        <f>IF(OR(regneark!GR13&gt;0,regneark!GS13&gt;0),regneark!GR6," ")</f>
        <v xml:space="preserve"> </v>
      </c>
      <c r="FW60" s="9" t="str">
        <f>IF(OR(regneark!GS13&gt;0,regneark!GT13&gt;0),regneark!GS6," ")</f>
        <v xml:space="preserve"> </v>
      </c>
      <c r="FX60" s="9" t="str">
        <f>IF(OR(regneark!GT13&gt;0,regneark!GU13&gt;0),regneark!GT6," ")</f>
        <v xml:space="preserve"> </v>
      </c>
      <c r="FY60" s="9" t="str">
        <f>IF(OR(regneark!GU13&gt;0,regneark!GV13&gt;0),regneark!GU6," ")</f>
        <v xml:space="preserve"> </v>
      </c>
      <c r="FZ60" s="9" t="str">
        <f>IF(OR(regneark!GV13&gt;0,regneark!GW13&gt;0),regneark!GV6," ")</f>
        <v xml:space="preserve"> </v>
      </c>
      <c r="GA60" s="9" t="str">
        <f>IF(OR(regneark!GW13&gt;0,regneark!GX13&gt;0),regneark!GW6," ")</f>
        <v xml:space="preserve"> </v>
      </c>
      <c r="GB60" s="9" t="str">
        <f>IF(OR(regneark!GX13&gt;0,regneark!GY13&gt;0),regneark!GX6," ")</f>
        <v xml:space="preserve"> </v>
      </c>
      <c r="GC60" s="9" t="str">
        <f>IF(OR(regneark!GY13&gt;0,regneark!GZ13&gt;0),regneark!GY6," ")</f>
        <v xml:space="preserve"> </v>
      </c>
      <c r="GD60" s="9" t="str">
        <f>IF(OR(regneark!GZ13&gt;0,regneark!HA13&gt;0),regneark!GZ6," ")</f>
        <v xml:space="preserve"> </v>
      </c>
      <c r="GE60" s="9" t="str">
        <f>IF(OR(regneark!HA13&gt;0,regneark!HB13&gt;0),regneark!HA6," ")</f>
        <v xml:space="preserve"> </v>
      </c>
      <c r="GF60" s="9" t="str">
        <f>IF(OR(regneark!HB13&gt;0,regneark!HC13&gt;0),regneark!HB6," ")</f>
        <v xml:space="preserve"> </v>
      </c>
      <c r="GG60" s="9" t="str">
        <f>IF(OR(regneark!HC13&gt;0,regneark!HD13&gt;0),regneark!HC6," ")</f>
        <v xml:space="preserve"> </v>
      </c>
      <c r="GH60" s="9" t="str">
        <f>IF(OR(regneark!HD13&gt;0,regneark!HE13&gt;0),regneark!HD6," ")</f>
        <v xml:space="preserve"> </v>
      </c>
      <c r="GI60" s="9" t="str">
        <f>IF(OR(regneark!HE13&gt;0,regneark!HF13&gt;0),regneark!HE6," ")</f>
        <v xml:space="preserve"> </v>
      </c>
      <c r="GJ60" s="9" t="str">
        <f>IF(OR(regneark!HF13&gt;0,regneark!HG13&gt;0),regneark!HF6," ")</f>
        <v xml:space="preserve"> </v>
      </c>
      <c r="GK60" s="9" t="str">
        <f>IF(OR(regneark!HG13&gt;0,regneark!HH13&gt;0),regneark!HG6," ")</f>
        <v xml:space="preserve"> </v>
      </c>
      <c r="GL60" s="9" t="str">
        <f>IF(OR(regneark!HH13&gt;0,regneark!HI13&gt;0),regneark!HH6," ")</f>
        <v xml:space="preserve"> </v>
      </c>
      <c r="GM60" s="9" t="str">
        <f>IF(OR(regneark!HI13&gt;0,regneark!HJ13&gt;0),regneark!HI6," ")</f>
        <v xml:space="preserve"> </v>
      </c>
      <c r="GN60" s="9" t="str">
        <f>IF(OR(regneark!HJ13&gt;0,regneark!HK13&gt;0),regneark!HJ6," ")</f>
        <v xml:space="preserve"> </v>
      </c>
      <c r="GO60" s="9" t="str">
        <f>IF(OR(regneark!HK13&gt;0,regneark!HL13&gt;0),regneark!HK6," ")</f>
        <v xml:space="preserve"> </v>
      </c>
      <c r="GP60" s="10" t="str">
        <f>IF(OR(regneark!HL13&gt;0,regneark!HM13&gt;0),regneark!HL6," ")</f>
        <v xml:space="preserve"> </v>
      </c>
      <c r="GQ60" s="38" t="str">
        <f>IF(OR(regneark!HM13&gt;0,regneark!HN13&gt;0),regneark!HM6," ")</f>
        <v xml:space="preserve"> </v>
      </c>
      <c r="GR60" s="9" t="str">
        <f>IF(OR(regneark!HN13&gt;0,regneark!HO13&gt;0),regneark!HN6," ")</f>
        <v xml:space="preserve"> </v>
      </c>
      <c r="GS60" s="9" t="str">
        <f>IF(OR(regneark!HO13&gt;0,regneark!HP13&gt;0),regneark!HO6," ")</f>
        <v xml:space="preserve"> </v>
      </c>
      <c r="GT60" s="9" t="str">
        <f>IF(OR(regneark!HP13&gt;0,regneark!HQ13&gt;0),regneark!HP6," ")</f>
        <v xml:space="preserve"> </v>
      </c>
      <c r="GU60" s="9" t="str">
        <f>IF(OR(regneark!HQ13&gt;0,regneark!HR13&gt;0),regneark!HQ6," ")</f>
        <v xml:space="preserve"> </v>
      </c>
      <c r="GV60" s="9" t="str">
        <f>IF(OR(regneark!HR13&gt;0,regneark!HS13&gt;0),regneark!HR6," ")</f>
        <v xml:space="preserve"> </v>
      </c>
      <c r="GW60" s="9" t="str">
        <f>IF(OR(regneark!HS13&gt;0,regneark!HT13&gt;0),regneark!HS6," ")</f>
        <v xml:space="preserve"> </v>
      </c>
      <c r="GX60" s="9" t="str">
        <f>IF(OR(regneark!HT13&gt;0,regneark!HU13&gt;0),regneark!HT6," ")</f>
        <v xml:space="preserve"> </v>
      </c>
      <c r="GY60" s="9" t="str">
        <f>IF(OR(regneark!HU13&gt;0,regneark!HV13&gt;0),regneark!HU6," ")</f>
        <v xml:space="preserve"> </v>
      </c>
      <c r="GZ60" s="9" t="str">
        <f>IF(OR(regneark!HV13&gt;0,regneark!HW13&gt;0),regneark!HV6," ")</f>
        <v xml:space="preserve"> </v>
      </c>
      <c r="HA60" s="9" t="str">
        <f>IF(OR(regneark!HW13&gt;0,regneark!HX13&gt;0),regneark!HW6," ")</f>
        <v xml:space="preserve"> </v>
      </c>
      <c r="HB60" s="9" t="str">
        <f>IF(OR(regneark!HX13&gt;0,regneark!HY13&gt;0),regneark!HX6," ")</f>
        <v xml:space="preserve"> </v>
      </c>
      <c r="HC60" s="9" t="str">
        <f>IF(OR(regneark!HY13&gt;0,regneark!HZ13&gt;0),regneark!HY6," ")</f>
        <v xml:space="preserve"> </v>
      </c>
      <c r="HD60" s="9" t="str">
        <f>IF(OR(regneark!HZ13&gt;0,regneark!IA13&gt;0),regneark!HZ6," ")</f>
        <v xml:space="preserve"> </v>
      </c>
      <c r="HE60" s="9" t="str">
        <f>IF(OR(regneark!IA13&gt;0,regneark!IB13&gt;0),regneark!IA6," ")</f>
        <v xml:space="preserve"> </v>
      </c>
      <c r="HF60" s="9" t="str">
        <f>IF(OR(regneark!IB13&gt;0,regneark!IC13&gt;0),regneark!IB6," ")</f>
        <v xml:space="preserve"> </v>
      </c>
      <c r="HG60" s="9" t="str">
        <f>IF(OR(regneark!IC13&gt;0,regneark!ID13&gt;0),regneark!IC6," ")</f>
        <v xml:space="preserve"> </v>
      </c>
      <c r="HH60" s="9" t="str">
        <f>IF(OR(regneark!ID13&gt;0,regneark!IE13&gt;0),regneark!ID6," ")</f>
        <v xml:space="preserve"> </v>
      </c>
      <c r="HI60" s="9" t="str">
        <f>IF(OR(regneark!IE13&gt;0,regneark!IF13&gt;0),regneark!IE6," ")</f>
        <v xml:space="preserve"> </v>
      </c>
      <c r="HJ60" s="9" t="str">
        <f>IF(OR(regneark!IF13&gt;0,regneark!IG13&gt;0),regneark!IF6," ")</f>
        <v xml:space="preserve"> </v>
      </c>
      <c r="HK60" s="9" t="str">
        <f>IF(OR(regneark!IG13&gt;0,regneark!IH13&gt;0),regneark!IG6," ")</f>
        <v xml:space="preserve"> </v>
      </c>
      <c r="HL60" s="9" t="str">
        <f>IF(OR(regneark!IH13&gt;0,regneark!II13&gt;0),regneark!IH6," ")</f>
        <v xml:space="preserve"> </v>
      </c>
      <c r="HM60" s="9" t="str">
        <f>IF(OR(regneark!II13&gt;0,regneark!IJ13&gt;0),regneark!II6," ")</f>
        <v xml:space="preserve"> </v>
      </c>
      <c r="HN60" s="10" t="str">
        <f>IF(OR(regneark!IJ13&gt;0,regneark!IK13&gt;0),regneark!IJ6," ")</f>
        <v xml:space="preserve"> </v>
      </c>
      <c r="HO60" s="38" t="str">
        <f>IF(OR(regneark!IK13&gt;0,regneark!IL13&gt;0),regneark!IK6," ")</f>
        <v xml:space="preserve"> </v>
      </c>
      <c r="HP60" s="9" t="str">
        <f>IF(OR(regneark!IL13&gt;0,regneark!IM13&gt;0),regneark!IL6," ")</f>
        <v xml:space="preserve"> </v>
      </c>
      <c r="HQ60" s="9" t="str">
        <f>IF(OR(regneark!IM13&gt;0,regneark!IN13&gt;0),regneark!IM6," ")</f>
        <v xml:space="preserve"> </v>
      </c>
      <c r="HR60" s="9" t="str">
        <f>IF(OR(regneark!IN13&gt;0,regneark!IO13&gt;0),regneark!IN6," ")</f>
        <v xml:space="preserve"> </v>
      </c>
      <c r="HS60" s="9" t="str">
        <f>IF(OR(regneark!IO13&gt;0,regneark!IP13&gt;0),regneark!IO6," ")</f>
        <v xml:space="preserve"> </v>
      </c>
      <c r="HT60" s="9" t="str">
        <f>IF(OR(regneark!IP13&gt;0,regneark!IQ13&gt;0),regneark!IP6," ")</f>
        <v xml:space="preserve"> </v>
      </c>
      <c r="HU60" s="9" t="str">
        <f>IF(OR(regneark!IQ13&gt;0,regneark!IR13&gt;0),regneark!IQ6," ")</f>
        <v xml:space="preserve"> </v>
      </c>
      <c r="HV60" s="9" t="str">
        <f>IF(OR(regneark!IR13&gt;0,regneark!IS13&gt;0),regneark!IR6," ")</f>
        <v xml:space="preserve"> </v>
      </c>
      <c r="HW60" s="9" t="str">
        <f>IF(OR(regneark!IS13&gt;0,regneark!IT13&gt;0),regneark!IS6," ")</f>
        <v xml:space="preserve"> </v>
      </c>
      <c r="HX60" s="9" t="str">
        <f>IF(OR(regneark!IT13&gt;0,regneark!IU13&gt;0),regneark!IT6," ")</f>
        <v xml:space="preserve"> </v>
      </c>
      <c r="HY60" s="9" t="str">
        <f>IF(OR(regneark!IU13&gt;0,regneark!IV13&gt;0),regneark!IU6," ")</f>
        <v xml:space="preserve"> </v>
      </c>
      <c r="HZ60" s="9" t="str">
        <f>IF(OR(regneark!IV13&gt;0,regneark!IW13&gt;0),regneark!IV6," ")</f>
        <v xml:space="preserve"> </v>
      </c>
      <c r="IA60" s="9" t="str">
        <f>IF(OR(regneark!IW13&gt;0,regneark!IX13&gt;0),regneark!IW6," ")</f>
        <v xml:space="preserve"> </v>
      </c>
      <c r="IB60" s="9" t="str">
        <f>IF(OR(regneark!IX13&gt;0,regneark!IY13&gt;0),regneark!IX6," ")</f>
        <v xml:space="preserve"> </v>
      </c>
      <c r="IC60" s="9" t="str">
        <f>IF(OR(regneark!IY13&gt;0,regneark!IZ13&gt;0),regneark!IY6," ")</f>
        <v xml:space="preserve"> </v>
      </c>
      <c r="ID60" s="9" t="str">
        <f>IF(OR(regneark!IZ13&gt;0,regneark!JA13&gt;0),regneark!IZ6," ")</f>
        <v xml:space="preserve"> </v>
      </c>
      <c r="IE60" s="9" t="str">
        <f>IF(OR(regneark!JA13&gt;0,regneark!JB13&gt;0),regneark!JA6," ")</f>
        <v xml:space="preserve"> </v>
      </c>
      <c r="IF60" s="9" t="str">
        <f>IF(OR(regneark!JB13&gt;0,regneark!JC13&gt;0),regneark!JB6," ")</f>
        <v xml:space="preserve"> </v>
      </c>
      <c r="IG60" s="9" t="str">
        <f>IF(OR(regneark!JC13&gt;0,regneark!JD13&gt;0),regneark!JC6," ")</f>
        <v xml:space="preserve"> </v>
      </c>
      <c r="IH60" s="9" t="str">
        <f>IF(OR(regneark!JD13&gt;0,regneark!JE13&gt;0),regneark!JD6," ")</f>
        <v xml:space="preserve"> </v>
      </c>
      <c r="II60" s="9" t="str">
        <f>IF(OR(regneark!JE13&gt;0,regneark!JF13&gt;0),regneark!JE6," ")</f>
        <v xml:space="preserve"> </v>
      </c>
      <c r="IJ60" s="9" t="str">
        <f>IF(OR(regneark!JF13&gt;0,regneark!JG13&gt;0),regneark!JF6," ")</f>
        <v xml:space="preserve"> </v>
      </c>
      <c r="IK60" s="9" t="str">
        <f>IF(OR(regneark!JG13&gt;0,regneark!JH13&gt;0),regneark!JG6," ")</f>
        <v xml:space="preserve"> </v>
      </c>
      <c r="IL60" s="10" t="str">
        <f>IF(OR(regneark!JH13&gt;0,regneark!JI13&gt;0),regneark!JH6," ")</f>
        <v xml:space="preserve"> </v>
      </c>
      <c r="IM60" s="38" t="str">
        <f>IF(OR(regneark!JI13&gt;0,regneark!JJ13&gt;0),regneark!JI6," ")</f>
        <v xml:space="preserve"> </v>
      </c>
      <c r="IN60" s="9" t="str">
        <f>IF(OR(regneark!JJ13&gt;0,regneark!JK13&gt;0),regneark!JJ6," ")</f>
        <v xml:space="preserve"> </v>
      </c>
      <c r="IO60" s="9" t="str">
        <f>IF(OR(regneark!JK13&gt;0,regneark!JL13&gt;0),regneark!JK6," ")</f>
        <v xml:space="preserve"> </v>
      </c>
      <c r="IP60" s="9" t="str">
        <f>IF(OR(regneark!JL13&gt;0,regneark!JM13&gt;0),regneark!JL6," ")</f>
        <v xml:space="preserve"> </v>
      </c>
      <c r="IQ60" s="9" t="str">
        <f>IF(OR(regneark!JM13&gt;0,regneark!JN13&gt;0),regneark!JM6," ")</f>
        <v xml:space="preserve"> </v>
      </c>
      <c r="IR60" s="9" t="str">
        <f>IF(OR(regneark!JN13&gt;0,regneark!JO13&gt;0),regneark!JN6," ")</f>
        <v xml:space="preserve"> </v>
      </c>
      <c r="IS60" s="9" t="str">
        <f>IF(OR(regneark!JO13&gt;0,regneark!JP13&gt;0),regneark!JO6," ")</f>
        <v xml:space="preserve"> </v>
      </c>
      <c r="IT60" s="9" t="str">
        <f>IF(OR(regneark!JP13&gt;0,regneark!JQ13&gt;0),regneark!JP6," ")</f>
        <v xml:space="preserve"> </v>
      </c>
      <c r="IU60" s="9" t="str">
        <f>IF(OR(regneark!JQ13&gt;0,regneark!JR13&gt;0),regneark!JQ6," ")</f>
        <v xml:space="preserve"> </v>
      </c>
      <c r="IV60" s="9" t="str">
        <f>IF(OR(regneark!JR13&gt;0,regneark!JS13&gt;0),regneark!JR6," ")</f>
        <v xml:space="preserve"> </v>
      </c>
      <c r="IW60" s="9" t="str">
        <f>IF(OR(regneark!JS13&gt;0,regneark!JT13&gt;0),regneark!JS6," ")</f>
        <v xml:space="preserve"> </v>
      </c>
      <c r="IX60" s="9" t="str">
        <f>IF(OR(regneark!JT13&gt;0,regneark!JU13&gt;0),regneark!JT6," ")</f>
        <v xml:space="preserve"> </v>
      </c>
      <c r="IY60" s="9" t="str">
        <f>IF(OR(regneark!JU13&gt;0,regneark!JV13&gt;0),regneark!JU6," ")</f>
        <v xml:space="preserve"> </v>
      </c>
      <c r="IZ60" s="9" t="str">
        <f>IF(OR(regneark!JV13&gt;0,regneark!JW13&gt;0),regneark!JV6," ")</f>
        <v xml:space="preserve"> </v>
      </c>
      <c r="JA60" s="9" t="str">
        <f>IF(OR(regneark!JW13&gt;0,regneark!JX13&gt;0),regneark!JW6," ")</f>
        <v xml:space="preserve"> </v>
      </c>
      <c r="JB60" s="9" t="str">
        <f>IF(OR(regneark!JX13&gt;0,regneark!JY13&gt;0),regneark!JX6," ")</f>
        <v xml:space="preserve"> </v>
      </c>
      <c r="JC60" s="9" t="str">
        <f>IF(OR(regneark!JY13&gt;0,regneark!JZ13&gt;0),regneark!JY6," ")</f>
        <v xml:space="preserve"> </v>
      </c>
      <c r="JD60" s="9" t="str">
        <f>IF(OR(regneark!JZ13&gt;0,regneark!KA13&gt;0),regneark!JZ6," ")</f>
        <v xml:space="preserve"> </v>
      </c>
      <c r="JE60" s="9" t="str">
        <f>IF(OR(regneark!KA13&gt;0,regneark!KB13&gt;0),regneark!KA6," ")</f>
        <v xml:space="preserve"> </v>
      </c>
      <c r="JF60" s="9" t="str">
        <f>IF(OR(regneark!KB13&gt;0,regneark!KC13&gt;0),regneark!KB6," ")</f>
        <v xml:space="preserve"> </v>
      </c>
      <c r="JG60" s="9" t="str">
        <f>IF(OR(regneark!KC13&gt;0,regneark!KD13&gt;0),regneark!KC6," ")</f>
        <v xml:space="preserve"> </v>
      </c>
      <c r="JH60" s="9" t="str">
        <f>IF(OR(regneark!KD13&gt;0,regneark!KE13&gt;0),regneark!KD6," ")</f>
        <v xml:space="preserve"> </v>
      </c>
      <c r="JI60" s="9" t="str">
        <f>IF(OR(regneark!KE13&gt;0,regneark!KF13&gt;0),regneark!KE6," ")</f>
        <v xml:space="preserve"> </v>
      </c>
      <c r="JJ60" s="10" t="str">
        <f>IF(OR(regneark!KF13&gt;0,regneark!KG13&gt;0),regneark!KF6," ")</f>
        <v xml:space="preserve"> </v>
      </c>
      <c r="JK60" s="38" t="str">
        <f>IF(OR(regneark!KG13&gt;0,regneark!KH13&gt;0),regneark!KG6," ")</f>
        <v xml:space="preserve"> </v>
      </c>
      <c r="JL60" s="9" t="str">
        <f>IF(OR(regneark!KH13&gt;0,regneark!KI13&gt;0),regneark!KH6," ")</f>
        <v xml:space="preserve"> </v>
      </c>
      <c r="JM60" s="9" t="str">
        <f>IF(OR(regneark!KI13&gt;0,regneark!KJ13&gt;0),regneark!KI6," ")</f>
        <v xml:space="preserve"> </v>
      </c>
      <c r="JN60" s="9" t="str">
        <f>IF(OR(regneark!KJ13&gt;0,regneark!KK13&gt;0),regneark!KJ6," ")</f>
        <v xml:space="preserve"> </v>
      </c>
      <c r="JO60" s="9" t="str">
        <f>IF(OR(regneark!KK13&gt;0,regneark!KL13&gt;0),regneark!KK6," ")</f>
        <v xml:space="preserve"> </v>
      </c>
      <c r="JP60" s="9" t="str">
        <f>IF(OR(regneark!KL13&gt;0,regneark!KM13&gt;0),regneark!KL6," ")</f>
        <v xml:space="preserve"> </v>
      </c>
      <c r="JQ60" s="9" t="str">
        <f>IF(OR(regneark!KM13&gt;0,regneark!KN13&gt;0),regneark!KM6," ")</f>
        <v xml:space="preserve"> </v>
      </c>
      <c r="JR60" s="9" t="str">
        <f>IF(OR(regneark!KN13&gt;0,regneark!KO13&gt;0),regneark!KN6," ")</f>
        <v xml:space="preserve"> </v>
      </c>
      <c r="JS60" s="9" t="str">
        <f>IF(OR(regneark!KO13&gt;0,regneark!KP13&gt;0),regneark!KO6," ")</f>
        <v xml:space="preserve"> </v>
      </c>
      <c r="JT60" s="9" t="str">
        <f>IF(OR(regneark!KP13&gt;0,regneark!KQ13&gt;0),regneark!KP6," ")</f>
        <v xml:space="preserve"> </v>
      </c>
      <c r="JU60" s="9" t="str">
        <f>IF(OR(regneark!KQ13&gt;0,regneark!KR13&gt;0),regneark!KQ6," ")</f>
        <v xml:space="preserve"> </v>
      </c>
      <c r="JV60" s="9" t="str">
        <f>IF(OR(regneark!KR13&gt;0,regneark!KS13&gt;0),regneark!KR6," ")</f>
        <v xml:space="preserve"> </v>
      </c>
      <c r="JW60" s="9" t="str">
        <f>IF(OR(regneark!KS13&gt;0,regneark!KT13&gt;0),regneark!KS6," ")</f>
        <v xml:space="preserve"> </v>
      </c>
      <c r="JX60" s="9" t="str">
        <f>IF(OR(regneark!KT13&gt;0,regneark!KU13&gt;0),regneark!KT6," ")</f>
        <v xml:space="preserve"> </v>
      </c>
      <c r="JY60" s="9" t="str">
        <f>IF(OR(regneark!KU13&gt;0,regneark!KV13&gt;0),regneark!KU6," ")</f>
        <v xml:space="preserve"> </v>
      </c>
      <c r="JZ60" s="9" t="str">
        <f>IF(OR(regneark!KV13&gt;0,regneark!KW13&gt;0),regneark!KV6," ")</f>
        <v xml:space="preserve"> </v>
      </c>
      <c r="KA60" s="9" t="str">
        <f>IF(OR(regneark!KW13&gt;0,regneark!KX13&gt;0),regneark!KW6," ")</f>
        <v xml:space="preserve"> </v>
      </c>
      <c r="KB60" s="9" t="str">
        <f>IF(OR(regneark!KX13&gt;0,regneark!KY13&gt;0),regneark!KX6," ")</f>
        <v xml:space="preserve"> </v>
      </c>
      <c r="KC60" s="9" t="str">
        <f>IF(OR(regneark!KY13&gt;0,regneark!KZ13&gt;0),regneark!KY6," ")</f>
        <v xml:space="preserve"> </v>
      </c>
      <c r="KD60" s="9" t="str">
        <f>IF(OR(regneark!KZ13&gt;0,regneark!LA13&gt;0),regneark!KZ6," ")</f>
        <v xml:space="preserve"> </v>
      </c>
      <c r="KE60" s="9" t="str">
        <f>IF(OR(regneark!LA13&gt;0,regneark!LB13&gt;0),regneark!LA6," ")</f>
        <v xml:space="preserve"> </v>
      </c>
      <c r="KF60" s="9" t="str">
        <f>IF(OR(regneark!LB13&gt;0,regneark!LC13&gt;0),regneark!LB6," ")</f>
        <v xml:space="preserve"> </v>
      </c>
      <c r="KG60" s="9" t="str">
        <f>IF(OR(regneark!LC13&gt;0,regneark!LD13&gt;0),regneark!LC6," ")</f>
        <v xml:space="preserve"> </v>
      </c>
      <c r="KH60" s="10" t="str">
        <f>IF(OR(regneark!LD13&gt;0,regneark!LE13&gt;0),regneark!LD6," ")</f>
        <v xml:space="preserve"> </v>
      </c>
      <c r="KI60" s="38" t="str">
        <f>IF(OR(regneark!LE13&gt;0,regneark!LF13&gt;0),regneark!LE6," ")</f>
        <v xml:space="preserve"> </v>
      </c>
      <c r="KJ60" s="9" t="str">
        <f>IF(OR(regneark!LF13&gt;0,regneark!LG13&gt;0),regneark!LF6," ")</f>
        <v xml:space="preserve"> </v>
      </c>
      <c r="KK60" s="9" t="str">
        <f>IF(OR(regneark!LG13&gt;0,regneark!LH13&gt;0),regneark!LG6," ")</f>
        <v xml:space="preserve"> </v>
      </c>
      <c r="KL60" s="9" t="str">
        <f>IF(OR(regneark!LH13&gt;0,regneark!LI13&gt;0),regneark!LH6," ")</f>
        <v xml:space="preserve"> </v>
      </c>
      <c r="KM60" s="9" t="str">
        <f>IF(OR(regneark!LI13&gt;0,regneark!LJ13&gt;0),regneark!LI6," ")</f>
        <v xml:space="preserve"> </v>
      </c>
      <c r="KN60" s="9" t="str">
        <f>IF(OR(regneark!LJ13&gt;0,regneark!LK13&gt;0),regneark!LJ6," ")</f>
        <v xml:space="preserve"> </v>
      </c>
      <c r="KO60" s="9" t="str">
        <f>IF(OR(regneark!LK13&gt;0,regneark!LL13&gt;0),regneark!LK6," ")</f>
        <v xml:space="preserve"> </v>
      </c>
      <c r="KP60" s="9" t="str">
        <f>IF(OR(regneark!LL13&gt;0,regneark!LM13&gt;0),regneark!LL6," ")</f>
        <v xml:space="preserve"> </v>
      </c>
      <c r="KQ60" s="9" t="str">
        <f>IF(OR(regneark!LM13&gt;0,regneark!LN13&gt;0),regneark!LM6," ")</f>
        <v xml:space="preserve"> </v>
      </c>
      <c r="KR60" s="9" t="str">
        <f>IF(OR(regneark!LN13&gt;0,regneark!LO13&gt;0),regneark!LN6," ")</f>
        <v xml:space="preserve"> </v>
      </c>
      <c r="KS60" s="9" t="str">
        <f>IF(OR(regneark!LO13&gt;0,regneark!LP13&gt;0),regneark!LO6," ")</f>
        <v xml:space="preserve"> </v>
      </c>
      <c r="KT60" s="9" t="str">
        <f>IF(OR(regneark!LP13&gt;0,regneark!LQ13&gt;0),regneark!LP6," ")</f>
        <v xml:space="preserve"> </v>
      </c>
      <c r="KU60" s="9" t="str">
        <f>IF(OR(regneark!LQ13&gt;0,regneark!LR13&gt;0),regneark!LQ6," ")</f>
        <v xml:space="preserve"> </v>
      </c>
      <c r="KV60" s="9" t="str">
        <f>IF(OR(regneark!LR13&gt;0,regneark!LS13&gt;0),regneark!LR6," ")</f>
        <v xml:space="preserve"> </v>
      </c>
      <c r="KW60" s="9" t="str">
        <f>IF(OR(regneark!LS13&gt;0,regneark!LT13&gt;0),regneark!LS6," ")</f>
        <v xml:space="preserve"> </v>
      </c>
      <c r="KX60" s="9" t="str">
        <f>IF(OR(regneark!LT13&gt;0,regneark!LU13&gt;0),regneark!LT6," ")</f>
        <v xml:space="preserve"> </v>
      </c>
      <c r="KY60" s="9" t="str">
        <f>IF(OR(regneark!LU13&gt;0,regneark!LV13&gt;0),regneark!LU6," ")</f>
        <v xml:space="preserve"> </v>
      </c>
      <c r="KZ60" s="9" t="str">
        <f>IF(OR(regneark!LV13&gt;0,regneark!LW13&gt;0),regneark!LV6," ")</f>
        <v xml:space="preserve"> </v>
      </c>
      <c r="LA60" s="9" t="str">
        <f>IF(OR(regneark!LW13&gt;0,regneark!LX13&gt;0),regneark!LW6," ")</f>
        <v xml:space="preserve"> </v>
      </c>
      <c r="LB60" s="9" t="str">
        <f>IF(OR(regneark!LX13&gt;0,regneark!LY13&gt;0),regneark!LX6," ")</f>
        <v xml:space="preserve"> </v>
      </c>
      <c r="LC60" s="9" t="str">
        <f>IF(OR(regneark!LY13&gt;0,regneark!LZ13&gt;0),regneark!LY6," ")</f>
        <v xml:space="preserve"> </v>
      </c>
      <c r="LD60" s="9" t="str">
        <f>IF(OR(regneark!LZ13&gt;0,regneark!MA13&gt;0),regneark!LZ6," ")</f>
        <v xml:space="preserve"> </v>
      </c>
      <c r="LE60" s="9" t="str">
        <f>IF(OR(regneark!MA13&gt;0,regneark!MB13&gt;0),regneark!MA6," ")</f>
        <v xml:space="preserve"> </v>
      </c>
      <c r="LF60" s="10" t="str">
        <f>IF(OR(regneark!MB13&gt;0,regneark!MC13&gt;0),regneark!MB6," ")</f>
        <v xml:space="preserve"> </v>
      </c>
    </row>
    <row r="61" spans="1:318" x14ac:dyDescent="0.25">
      <c r="A61" s="16"/>
      <c r="B61" s="20"/>
      <c r="C61" s="107"/>
      <c r="D61" s="108"/>
      <c r="E61" s="29"/>
      <c r="F61" s="65" t="s">
        <v>27</v>
      </c>
      <c r="G61" s="38" t="str">
        <f>IF(OR(regneark!AC13&gt;0,regneark!AD13&gt;0),regneark!AC7," ")</f>
        <v xml:space="preserve"> </v>
      </c>
      <c r="H61" s="9" t="str">
        <f>IF(OR(regneark!AD13&gt;0,regneark!AE13&gt;0),regneark!AD7," ")</f>
        <v xml:space="preserve"> </v>
      </c>
      <c r="I61" s="9" t="str">
        <f>IF(OR(regneark!AE13&gt;0,regneark!AF13&gt;0),regneark!AE7," ")</f>
        <v xml:space="preserve"> </v>
      </c>
      <c r="J61" s="9" t="str">
        <f>IF(OR(regneark!AF13&gt;0,regneark!AG13&gt;0),regneark!AF7," ")</f>
        <v xml:space="preserve"> </v>
      </c>
      <c r="K61" s="9" t="str">
        <f>IF(OR(regneark!AG13&gt;0,regneark!AH13&gt;0),regneark!AG7," ")</f>
        <v xml:space="preserve"> </v>
      </c>
      <c r="L61" s="9" t="str">
        <f>IF(OR(regneark!AH13&gt;0,regneark!AI13&gt;0),regneark!AH7," ")</f>
        <v xml:space="preserve"> </v>
      </c>
      <c r="M61" s="9" t="str">
        <f>IF(OR(regneark!AI13&gt;0,regneark!AJ13&gt;0),regneark!AI7," ")</f>
        <v xml:space="preserve"> </v>
      </c>
      <c r="N61" s="9" t="str">
        <f>IF(OR(regneark!AJ13&gt;0,regneark!AK13&gt;0),regneark!AJ7," ")</f>
        <v xml:space="preserve"> </v>
      </c>
      <c r="O61" s="9" t="str">
        <f>IF(OR(regneark!AK13&gt;0,regneark!AL13&gt;0),regneark!AK7," ")</f>
        <v xml:space="preserve"> </v>
      </c>
      <c r="P61" s="9" t="str">
        <f>IF(OR(regneark!AL13&gt;0,regneark!AM13&gt;0),regneark!AL7," ")</f>
        <v xml:space="preserve"> </v>
      </c>
      <c r="Q61" s="9" t="str">
        <f>IF(OR(regneark!AM13&gt;0,regneark!AN13&gt;0),regneark!AM7," ")</f>
        <v xml:space="preserve"> </v>
      </c>
      <c r="R61" s="9" t="str">
        <f>IF(OR(regneark!AN13&gt;0,regneark!AO13&gt;0),regneark!AN7," ")</f>
        <v xml:space="preserve"> </v>
      </c>
      <c r="S61" s="9" t="str">
        <f>IF(OR(regneark!AO13&gt;0,regneark!AP13&gt;0),regneark!AO7," ")</f>
        <v xml:space="preserve"> </v>
      </c>
      <c r="T61" s="9" t="str">
        <f>IF(OR(regneark!AP13&gt;0,regneark!AQ13&gt;0),regneark!AP7," ")</f>
        <v xml:space="preserve"> </v>
      </c>
      <c r="U61" s="9" t="str">
        <f>IF(OR(regneark!AQ13&gt;0,regneark!AR13&gt;0),regneark!AQ7," ")</f>
        <v xml:space="preserve"> </v>
      </c>
      <c r="V61" s="9" t="str">
        <f>IF(OR(regneark!AR13&gt;0,regneark!AS13&gt;0),regneark!AR7," ")</f>
        <v xml:space="preserve"> </v>
      </c>
      <c r="W61" s="9" t="str">
        <f>IF(OR(regneark!AS13&gt;0,regneark!AT13&gt;0),regneark!AS7," ")</f>
        <v xml:space="preserve"> </v>
      </c>
      <c r="X61" s="9" t="str">
        <f>IF(OR(regneark!AT13&gt;0,regneark!AU13&gt;0),regneark!AT7," ")</f>
        <v xml:space="preserve"> </v>
      </c>
      <c r="Y61" s="9" t="str">
        <f>IF(OR(regneark!AU13&gt;0,regneark!AV13&gt;0),regneark!AU7," ")</f>
        <v xml:space="preserve"> </v>
      </c>
      <c r="Z61" s="9" t="str">
        <f>IF(OR(regneark!AV13&gt;0,regneark!AW13&gt;0),regneark!AV7," ")</f>
        <v xml:space="preserve"> </v>
      </c>
      <c r="AA61" s="9" t="str">
        <f>IF(OR(regneark!AW13&gt;0,regneark!AX13&gt;0),regneark!AW7," ")</f>
        <v xml:space="preserve"> </v>
      </c>
      <c r="AB61" s="9" t="str">
        <f>IF(OR(regneark!AX13&gt;0,regneark!AY13&gt;0),regneark!AX7," ")</f>
        <v xml:space="preserve"> </v>
      </c>
      <c r="AC61" s="9" t="str">
        <f>IF(OR(regneark!AY13&gt;0,regneark!AZ13&gt;0),regneark!AY7," ")</f>
        <v xml:space="preserve"> </v>
      </c>
      <c r="AD61" s="10" t="str">
        <f>IF(OR(regneark!AZ13&gt;0,regneark!BA13&gt;0),regneark!AZ7," ")</f>
        <v xml:space="preserve"> </v>
      </c>
      <c r="AE61" s="9" t="str">
        <f>IF(OR(regneark!BA13&gt;0,regneark!BB13&gt;0),regneark!BA7," ")</f>
        <v xml:space="preserve"> </v>
      </c>
      <c r="AF61" s="9" t="str">
        <f>IF(OR(regneark!BB13&gt;0,regneark!BC13&gt;0),regneark!BB7," ")</f>
        <v xml:space="preserve"> </v>
      </c>
      <c r="AG61" s="9" t="str">
        <f>IF(OR(regneark!BC13&gt;0,regneark!BD13&gt;0),regneark!BC7," ")</f>
        <v xml:space="preserve"> </v>
      </c>
      <c r="AH61" s="9" t="str">
        <f>IF(OR(regneark!BD13&gt;0,regneark!BE13&gt;0),regneark!BD7," ")</f>
        <v xml:space="preserve"> </v>
      </c>
      <c r="AI61" s="9" t="str">
        <f>IF(OR(regneark!BE13&gt;0,regneark!BF13&gt;0),regneark!BE7," ")</f>
        <v xml:space="preserve"> </v>
      </c>
      <c r="AJ61" s="9" t="str">
        <f>IF(OR(regneark!BF13&gt;0,regneark!BG13&gt;0),regneark!BF7," ")</f>
        <v xml:space="preserve"> </v>
      </c>
      <c r="AK61" s="9" t="str">
        <f>IF(OR(regneark!BG13&gt;0,regneark!BH13&gt;0),regneark!BG7," ")</f>
        <v xml:space="preserve"> </v>
      </c>
      <c r="AL61" s="9" t="str">
        <f>IF(OR(regneark!BH13&gt;0,regneark!BI13&gt;0),regneark!BH7," ")</f>
        <v xml:space="preserve"> </v>
      </c>
      <c r="AM61" s="9" t="str">
        <f>IF(OR(regneark!BI13&gt;0,regneark!BJ13&gt;0),regneark!BI7," ")</f>
        <v xml:space="preserve"> </v>
      </c>
      <c r="AN61" s="9" t="str">
        <f>IF(OR(regneark!BJ13&gt;0,regneark!BK13&gt;0),regneark!BJ7," ")</f>
        <v xml:space="preserve"> </v>
      </c>
      <c r="AO61" s="9" t="str">
        <f>IF(OR(regneark!BK13&gt;0,regneark!BL13&gt;0),regneark!BK7," ")</f>
        <v xml:space="preserve"> </v>
      </c>
      <c r="AP61" s="9" t="str">
        <f>IF(OR(regneark!BL13&gt;0,regneark!BM13&gt;0),regneark!BL7," ")</f>
        <v xml:space="preserve"> </v>
      </c>
      <c r="AQ61" s="9" t="str">
        <f>IF(OR(regneark!BM13&gt;0,regneark!BN13&gt;0),regneark!BM7," ")</f>
        <v xml:space="preserve"> </v>
      </c>
      <c r="AR61" s="9" t="str">
        <f>IF(OR(regneark!BN13&gt;0,regneark!BO13&gt;0),regneark!BN7," ")</f>
        <v xml:space="preserve"> </v>
      </c>
      <c r="AS61" s="9" t="str">
        <f>IF(OR(regneark!BO13&gt;0,regneark!BP13&gt;0),regneark!BO7," ")</f>
        <v xml:space="preserve"> </v>
      </c>
      <c r="AT61" s="9" t="str">
        <f>IF(OR(regneark!BP13&gt;0,regneark!BQ13&gt;0),regneark!BP7," ")</f>
        <v xml:space="preserve"> </v>
      </c>
      <c r="AU61" s="9" t="str">
        <f>IF(OR(regneark!BQ13&gt;0,regneark!BR13&gt;0),regneark!BQ7," ")</f>
        <v xml:space="preserve"> </v>
      </c>
      <c r="AV61" s="9" t="str">
        <f>IF(OR(regneark!BR13&gt;0,regneark!BS13&gt;0),regneark!BR7," ")</f>
        <v xml:space="preserve"> </v>
      </c>
      <c r="AW61" s="9" t="str">
        <f>IF(OR(regneark!BS13&gt;0,regneark!BT13&gt;0),regneark!BS7," ")</f>
        <v xml:space="preserve"> </v>
      </c>
      <c r="AX61" s="9" t="str">
        <f>IF(OR(regneark!BT13&gt;0,regneark!BU13&gt;0),regneark!BT7," ")</f>
        <v xml:space="preserve"> </v>
      </c>
      <c r="AY61" s="9" t="str">
        <f>IF(OR(regneark!BU13&gt;0,regneark!BV13&gt;0),regneark!BU7," ")</f>
        <v xml:space="preserve"> </v>
      </c>
      <c r="AZ61" s="9" t="str">
        <f>IF(OR(regneark!BV13&gt;0,regneark!BW13&gt;0),regneark!BV7," ")</f>
        <v xml:space="preserve"> </v>
      </c>
      <c r="BA61" s="9" t="str">
        <f>IF(OR(regneark!BW13&gt;0,regneark!BX13&gt;0),regneark!BW7," ")</f>
        <v xml:space="preserve"> </v>
      </c>
      <c r="BB61" s="10" t="str">
        <f>IF(OR(regneark!BX13&gt;0,regneark!BY13&gt;0),regneark!BX7," ")</f>
        <v xml:space="preserve"> </v>
      </c>
      <c r="BC61" s="38" t="str">
        <f>IF(OR(regneark!BY13&gt;0,regneark!BZ13&gt;0),regneark!BY7," ")</f>
        <v xml:space="preserve"> </v>
      </c>
      <c r="BD61" s="9" t="str">
        <f>IF(OR(regneark!BZ13&gt;0,regneark!CA13&gt;0),regneark!BZ7," ")</f>
        <v xml:space="preserve"> </v>
      </c>
      <c r="BE61" s="9" t="str">
        <f>IF(OR(regneark!CA13&gt;0,regneark!CB13&gt;0),regneark!CA7," ")</f>
        <v xml:space="preserve"> </v>
      </c>
      <c r="BF61" s="9" t="str">
        <f>IF(OR(regneark!CB13&gt;0,regneark!CC13&gt;0),regneark!CB7," ")</f>
        <v xml:space="preserve"> </v>
      </c>
      <c r="BG61" s="9" t="str">
        <f>IF(OR(regneark!CC13&gt;0,regneark!CD13&gt;0),regneark!CC7," ")</f>
        <v xml:space="preserve"> </v>
      </c>
      <c r="BH61" s="9" t="str">
        <f>IF(OR(regneark!CD13&gt;0,regneark!CE13&gt;0),regneark!CD7," ")</f>
        <v xml:space="preserve"> </v>
      </c>
      <c r="BI61" s="9" t="str">
        <f>IF(OR(regneark!CE13&gt;0,regneark!CF13&gt;0),regneark!CE7," ")</f>
        <v xml:space="preserve"> </v>
      </c>
      <c r="BJ61" s="9" t="str">
        <f>IF(OR(regneark!CF13&gt;0,regneark!CG13&gt;0),regneark!CF7," ")</f>
        <v xml:space="preserve"> </v>
      </c>
      <c r="BK61" s="9" t="str">
        <f>IF(OR(regneark!CG13&gt;0,regneark!CH13&gt;0),regneark!CG7," ")</f>
        <v xml:space="preserve"> </v>
      </c>
      <c r="BL61" s="9" t="str">
        <f>IF(OR(regneark!CH13&gt;0,regneark!CI13&gt;0),regneark!CH7," ")</f>
        <v xml:space="preserve"> </v>
      </c>
      <c r="BM61" s="9" t="str">
        <f>IF(OR(regneark!CI13&gt;0,regneark!CJ13&gt;0),regneark!CI7," ")</f>
        <v xml:space="preserve"> </v>
      </c>
      <c r="BN61" s="9" t="str">
        <f>IF(OR(regneark!CJ13&gt;0,regneark!CK13&gt;0),regneark!CJ7," ")</f>
        <v xml:space="preserve"> </v>
      </c>
      <c r="BO61" s="9" t="str">
        <f>IF(OR(regneark!CK13&gt;0,regneark!CL13&gt;0),regneark!CK7," ")</f>
        <v xml:space="preserve"> </v>
      </c>
      <c r="BP61" s="9" t="str">
        <f>IF(OR(regneark!CL13&gt;0,regneark!CM13&gt;0),regneark!CL7," ")</f>
        <v xml:space="preserve"> </v>
      </c>
      <c r="BQ61" s="9" t="str">
        <f>IF(OR(regneark!CM13&gt;0,regneark!CN13&gt;0),regneark!CM7," ")</f>
        <v xml:space="preserve"> </v>
      </c>
      <c r="BR61" s="9" t="str">
        <f>IF(OR(regneark!CN13&gt;0,regneark!CO13&gt;0),regneark!CN7," ")</f>
        <v xml:space="preserve"> </v>
      </c>
      <c r="BS61" s="9" t="str">
        <f>IF(OR(regneark!CO13&gt;0,regneark!CP13&gt;0),regneark!CO7," ")</f>
        <v xml:space="preserve"> </v>
      </c>
      <c r="BT61" s="9" t="str">
        <f>IF(OR(regneark!CP13&gt;0,regneark!CQ13&gt;0),regneark!CP7," ")</f>
        <v xml:space="preserve"> </v>
      </c>
      <c r="BU61" s="9" t="str">
        <f>IF(OR(regneark!CQ13&gt;0,regneark!CR13&gt;0),regneark!CQ7," ")</f>
        <v xml:space="preserve"> </v>
      </c>
      <c r="BV61" s="9" t="str">
        <f>IF(OR(regneark!CR13&gt;0,regneark!CS13&gt;0),regneark!CR7," ")</f>
        <v xml:space="preserve"> </v>
      </c>
      <c r="BW61" s="9" t="str">
        <f>IF(OR(regneark!CS13&gt;0,regneark!CT13&gt;0),regneark!CS7," ")</f>
        <v xml:space="preserve"> </v>
      </c>
      <c r="BX61" s="9" t="str">
        <f>IF(OR(regneark!CT13&gt;0,regneark!CU13&gt;0),regneark!CT7," ")</f>
        <v xml:space="preserve"> </v>
      </c>
      <c r="BY61" s="9" t="str">
        <f>IF(OR(regneark!CU13&gt;0,regneark!CV13&gt;0),regneark!CU7," ")</f>
        <v xml:space="preserve"> </v>
      </c>
      <c r="BZ61" s="10" t="str">
        <f>IF(OR(regneark!CV13&gt;0,regneark!CW13&gt;0),regneark!CV7," ")</f>
        <v xml:space="preserve"> </v>
      </c>
      <c r="CA61" s="38" t="str">
        <f>IF(OR(regneark!CW13&gt;0,regneark!CX13&gt;0),regneark!CW7," ")</f>
        <v xml:space="preserve"> </v>
      </c>
      <c r="CB61" s="9" t="str">
        <f>IF(OR(regneark!CX13&gt;0,regneark!CY13&gt;0),regneark!CX7," ")</f>
        <v xml:space="preserve"> </v>
      </c>
      <c r="CC61" s="9" t="str">
        <f>IF(OR(regneark!CY13&gt;0,regneark!CZ13&gt;0),regneark!CY7," ")</f>
        <v xml:space="preserve"> </v>
      </c>
      <c r="CD61" s="9" t="str">
        <f>IF(OR(regneark!CZ13&gt;0,regneark!DA13&gt;0),regneark!CZ7," ")</f>
        <v xml:space="preserve"> </v>
      </c>
      <c r="CE61" s="9" t="str">
        <f>IF(OR(regneark!DA13&gt;0,regneark!DB13&gt;0),regneark!DA7," ")</f>
        <v xml:space="preserve"> </v>
      </c>
      <c r="CF61" s="9" t="str">
        <f>IF(OR(regneark!DB13&gt;0,regneark!DC13&gt;0),regneark!DB7," ")</f>
        <v xml:space="preserve"> </v>
      </c>
      <c r="CG61" s="9" t="str">
        <f>IF(OR(regneark!DC13&gt;0,regneark!DD13&gt;0),regneark!DC7," ")</f>
        <v xml:space="preserve"> </v>
      </c>
      <c r="CH61" s="9" t="str">
        <f>IF(OR(regneark!DD13&gt;0,regneark!DE13&gt;0),regneark!DD7," ")</f>
        <v xml:space="preserve"> </v>
      </c>
      <c r="CI61" s="9" t="str">
        <f>IF(OR(regneark!DE13&gt;0,regneark!DF13&gt;0),regneark!DE7," ")</f>
        <v xml:space="preserve"> </v>
      </c>
      <c r="CJ61" s="9" t="str">
        <f>IF(OR(regneark!DF13&gt;0,regneark!DG13&gt;0),regneark!DF7," ")</f>
        <v xml:space="preserve"> </v>
      </c>
      <c r="CK61" s="9" t="str">
        <f>IF(OR(regneark!DG13&gt;0,regneark!DH13&gt;0),regneark!DG7," ")</f>
        <v xml:space="preserve"> </v>
      </c>
      <c r="CL61" s="9" t="str">
        <f>IF(OR(regneark!DH13&gt;0,regneark!DI13&gt;0),regneark!DH7," ")</f>
        <v xml:space="preserve"> </v>
      </c>
      <c r="CM61" s="9" t="str">
        <f>IF(OR(regneark!DI13&gt;0,regneark!DJ13&gt;0),regneark!DI7," ")</f>
        <v xml:space="preserve"> </v>
      </c>
      <c r="CN61" s="9" t="str">
        <f>IF(OR(regneark!DJ13&gt;0,regneark!DK13&gt;0),regneark!DJ7," ")</f>
        <v xml:space="preserve"> </v>
      </c>
      <c r="CO61" s="9" t="str">
        <f>IF(OR(regneark!DK13&gt;0,regneark!DL13&gt;0),regneark!DK7," ")</f>
        <v xml:space="preserve"> </v>
      </c>
      <c r="CP61" s="9" t="str">
        <f>IF(OR(regneark!DL13&gt;0,regneark!DM13&gt;0),regneark!DL7," ")</f>
        <v xml:space="preserve"> </v>
      </c>
      <c r="CQ61" s="9" t="str">
        <f>IF(OR(regneark!DM13&gt;0,regneark!DN13&gt;0),regneark!DM7," ")</f>
        <v xml:space="preserve"> </v>
      </c>
      <c r="CR61" s="9" t="str">
        <f>IF(OR(regneark!DN13&gt;0,regneark!DO13&gt;0),regneark!DN7," ")</f>
        <v xml:space="preserve"> </v>
      </c>
      <c r="CS61" s="9" t="str">
        <f>IF(OR(regneark!DO13&gt;0,regneark!DP13&gt;0),regneark!DO7," ")</f>
        <v xml:space="preserve"> </v>
      </c>
      <c r="CT61" s="9" t="str">
        <f>IF(OR(regneark!DP13&gt;0,regneark!DQ13&gt;0),regneark!DP7," ")</f>
        <v xml:space="preserve"> </v>
      </c>
      <c r="CU61" s="9" t="str">
        <f>IF(OR(regneark!DQ13&gt;0,regneark!DR13&gt;0),regneark!DQ7," ")</f>
        <v xml:space="preserve"> </v>
      </c>
      <c r="CV61" s="9" t="str">
        <f>IF(OR(regneark!DR13&gt;0,regneark!DS13&gt;0),regneark!DR7," ")</f>
        <v xml:space="preserve"> </v>
      </c>
      <c r="CW61" s="9" t="str">
        <f>IF(OR(regneark!DS13&gt;0,regneark!DT13&gt;0),regneark!DS7," ")</f>
        <v xml:space="preserve"> </v>
      </c>
      <c r="CX61" s="10" t="str">
        <f>IF(OR(regneark!DT13&gt;0,regneark!DU13&gt;0),regneark!DT7," ")</f>
        <v xml:space="preserve"> </v>
      </c>
      <c r="CY61" s="38" t="str">
        <f>IF(OR(regneark!DU13&gt;0,regneark!DV13&gt;0),regneark!DU7," ")</f>
        <v xml:space="preserve"> </v>
      </c>
      <c r="CZ61" s="9" t="str">
        <f>IF(OR(regneark!DV13&gt;0,regneark!DW13&gt;0),regneark!DV7," ")</f>
        <v xml:space="preserve"> </v>
      </c>
      <c r="DA61" s="9" t="str">
        <f>IF(OR(regneark!DW13&gt;0,regneark!DX13&gt;0),regneark!DW7," ")</f>
        <v xml:space="preserve"> </v>
      </c>
      <c r="DB61" s="9" t="str">
        <f>IF(OR(regneark!DX13&gt;0,regneark!DY13&gt;0),regneark!DX7," ")</f>
        <v xml:space="preserve"> </v>
      </c>
      <c r="DC61" s="9" t="str">
        <f>IF(OR(regneark!DY13&gt;0,regneark!DZ13&gt;0),regneark!DY7," ")</f>
        <v xml:space="preserve"> </v>
      </c>
      <c r="DD61" s="9" t="str">
        <f>IF(OR(regneark!DZ13&gt;0,regneark!EA13&gt;0),regneark!DZ7," ")</f>
        <v xml:space="preserve"> </v>
      </c>
      <c r="DE61" s="9" t="str">
        <f>IF(OR(regneark!EA13&gt;0,regneark!EB13&gt;0),regneark!EA7," ")</f>
        <v xml:space="preserve"> </v>
      </c>
      <c r="DF61" s="9" t="str">
        <f>IF(OR(regneark!EB13&gt;0,regneark!EC13&gt;0),regneark!EB7," ")</f>
        <v xml:space="preserve"> </v>
      </c>
      <c r="DG61" s="9" t="str">
        <f>IF(OR(regneark!EC13&gt;0,regneark!ED13&gt;0),regneark!EC7," ")</f>
        <v xml:space="preserve"> </v>
      </c>
      <c r="DH61" s="9" t="str">
        <f>IF(OR(regneark!ED13&gt;0,regneark!EE13&gt;0),regneark!ED7," ")</f>
        <v xml:space="preserve"> </v>
      </c>
      <c r="DI61" s="9" t="str">
        <f>IF(OR(regneark!EE13&gt;0,regneark!EF13&gt;0),regneark!EE7," ")</f>
        <v xml:space="preserve"> </v>
      </c>
      <c r="DJ61" s="9" t="str">
        <f>IF(OR(regneark!EF13&gt;0,regneark!EG13&gt;0),regneark!EF7," ")</f>
        <v xml:space="preserve"> </v>
      </c>
      <c r="DK61" s="9" t="str">
        <f>IF(OR(regneark!EG13&gt;0,regneark!EH13&gt;0),regneark!EG7," ")</f>
        <v xml:space="preserve"> </v>
      </c>
      <c r="DL61" s="9" t="str">
        <f>IF(OR(regneark!EH13&gt;0,regneark!EI13&gt;0),regneark!EH7," ")</f>
        <v xml:space="preserve"> </v>
      </c>
      <c r="DM61" s="9" t="str">
        <f>IF(OR(regneark!EI13&gt;0,regneark!EJ13&gt;0),regneark!EI7," ")</f>
        <v xml:space="preserve"> </v>
      </c>
      <c r="DN61" s="9" t="str">
        <f>IF(OR(regneark!EJ13&gt;0,regneark!EK13&gt;0),regneark!EJ7," ")</f>
        <v xml:space="preserve"> </v>
      </c>
      <c r="DO61" s="9" t="str">
        <f>IF(OR(regneark!EK13&gt;0,regneark!EL13&gt;0),regneark!EK7," ")</f>
        <v xml:space="preserve"> </v>
      </c>
      <c r="DP61" s="9" t="str">
        <f>IF(OR(regneark!EL13&gt;0,regneark!EM13&gt;0),regneark!EL7," ")</f>
        <v xml:space="preserve"> </v>
      </c>
      <c r="DQ61" s="9" t="str">
        <f>IF(OR(regneark!EM13&gt;0,regneark!EN13&gt;0),regneark!EM7," ")</f>
        <v xml:space="preserve"> </v>
      </c>
      <c r="DR61" s="9" t="str">
        <f>IF(OR(regneark!EN13&gt;0,regneark!EO13&gt;0),regneark!EN7," ")</f>
        <v xml:space="preserve"> </v>
      </c>
      <c r="DS61" s="9" t="str">
        <f>IF(OR(regneark!EO13&gt;0,regneark!EP13&gt;0),regneark!EO7," ")</f>
        <v xml:space="preserve"> </v>
      </c>
      <c r="DT61" s="9" t="str">
        <f>IF(OR(regneark!EP13&gt;0,regneark!EQ13&gt;0),regneark!EP7," ")</f>
        <v xml:space="preserve"> </v>
      </c>
      <c r="DU61" s="9" t="str">
        <f>IF(OR(regneark!EQ13&gt;0,regneark!ER13&gt;0),regneark!EQ7," ")</f>
        <v xml:space="preserve"> </v>
      </c>
      <c r="DV61" s="10" t="str">
        <f>IF(OR(regneark!ER13&gt;0,regneark!ES13&gt;0),regneark!ER7," ")</f>
        <v xml:space="preserve"> </v>
      </c>
      <c r="DW61" s="38" t="str">
        <f>IF(OR(regneark!ES13&gt;0,regneark!ET13&gt;0),regneark!ES7," ")</f>
        <v xml:space="preserve"> </v>
      </c>
      <c r="DX61" s="9" t="str">
        <f>IF(OR(regneark!ET13&gt;0,regneark!EU13&gt;0),regneark!ET7," ")</f>
        <v xml:space="preserve"> </v>
      </c>
      <c r="DY61" s="9" t="str">
        <f>IF(OR(regneark!EU13&gt;0,regneark!EV13&gt;0),regneark!EU7," ")</f>
        <v xml:space="preserve"> </v>
      </c>
      <c r="DZ61" s="9" t="str">
        <f>IF(OR(regneark!EV13&gt;0,regneark!EW13&gt;0),regneark!EV7," ")</f>
        <v xml:space="preserve"> </v>
      </c>
      <c r="EA61" s="9" t="str">
        <f>IF(OR(regneark!EW13&gt;0,regneark!EX13&gt;0),regneark!EW7," ")</f>
        <v xml:space="preserve"> </v>
      </c>
      <c r="EB61" s="9" t="str">
        <f>IF(OR(regneark!EX13&gt;0,regneark!EY13&gt;0),regneark!EX7," ")</f>
        <v xml:space="preserve"> </v>
      </c>
      <c r="EC61" s="9" t="str">
        <f>IF(OR(regneark!EY13&gt;0,regneark!EZ13&gt;0),regneark!EY7," ")</f>
        <v xml:space="preserve"> </v>
      </c>
      <c r="ED61" s="9" t="str">
        <f>IF(OR(regneark!EZ13&gt;0,regneark!FA13&gt;0),regneark!EZ7," ")</f>
        <v xml:space="preserve"> </v>
      </c>
      <c r="EE61" s="9" t="str">
        <f>IF(OR(regneark!FA13&gt;0,regneark!FB13&gt;0),regneark!FA7," ")</f>
        <v xml:space="preserve"> </v>
      </c>
      <c r="EF61" s="9" t="str">
        <f>IF(OR(regneark!FB13&gt;0,regneark!FC13&gt;0),regneark!FB7," ")</f>
        <v xml:space="preserve"> </v>
      </c>
      <c r="EG61" s="9" t="str">
        <f>IF(OR(regneark!FC13&gt;0,regneark!FD13&gt;0),regneark!FC7," ")</f>
        <v xml:space="preserve"> </v>
      </c>
      <c r="EH61" s="9" t="str">
        <f>IF(OR(regneark!FD13&gt;0,regneark!FE13&gt;0),regneark!FD7," ")</f>
        <v xml:space="preserve"> </v>
      </c>
      <c r="EI61" s="9" t="str">
        <f>IF(OR(regneark!FE13&gt;0,regneark!FF13&gt;0),regneark!FE7," ")</f>
        <v xml:space="preserve"> </v>
      </c>
      <c r="EJ61" s="9" t="str">
        <f>IF(OR(regneark!FF13&gt;0,regneark!FG13&gt;0),regneark!FF7," ")</f>
        <v xml:space="preserve"> </v>
      </c>
      <c r="EK61" s="9" t="str">
        <f>IF(OR(regneark!FG13&gt;0,regneark!FH13&gt;0),regneark!FG7," ")</f>
        <v xml:space="preserve"> </v>
      </c>
      <c r="EL61" s="9" t="str">
        <f>IF(OR(regneark!FH13&gt;0,regneark!FI13&gt;0),regneark!FH7," ")</f>
        <v xml:space="preserve"> </v>
      </c>
      <c r="EM61" s="9" t="str">
        <f>IF(OR(regneark!FI13&gt;0,regneark!FJ13&gt;0),regneark!FI7," ")</f>
        <v xml:space="preserve"> </v>
      </c>
      <c r="EN61" s="9" t="str">
        <f>IF(OR(regneark!FJ13&gt;0,regneark!FK13&gt;0),regneark!FJ7," ")</f>
        <v xml:space="preserve"> </v>
      </c>
      <c r="EO61" s="9" t="str">
        <f>IF(OR(regneark!FK13&gt;0,regneark!FL13&gt;0),regneark!FK7," ")</f>
        <v xml:space="preserve"> </v>
      </c>
      <c r="EP61" s="9" t="str">
        <f>IF(OR(regneark!FL13&gt;0,regneark!FM13&gt;0),regneark!FL7," ")</f>
        <v xml:space="preserve"> </v>
      </c>
      <c r="EQ61" s="9" t="str">
        <f>IF(OR(regneark!FM13&gt;0,regneark!FN13&gt;0),regneark!FM7," ")</f>
        <v xml:space="preserve"> </v>
      </c>
      <c r="ER61" s="9" t="str">
        <f>IF(OR(regneark!FN13&gt;0,regneark!FO13&gt;0),regneark!FN7," ")</f>
        <v xml:space="preserve"> </v>
      </c>
      <c r="ES61" s="9" t="str">
        <f>IF(OR(regneark!FO13&gt;0,regneark!FP13&gt;0),regneark!FO7," ")</f>
        <v xml:space="preserve"> </v>
      </c>
      <c r="ET61" s="10" t="str">
        <f>IF(OR(regneark!FP13&gt;0,regneark!FQ13&gt;0),regneark!FP7," ")</f>
        <v xml:space="preserve"> </v>
      </c>
      <c r="EU61" s="38" t="str">
        <f>IF(OR(regneark!FQ13&gt;0,regneark!FR13&gt;0),regneark!FQ7," ")</f>
        <v xml:space="preserve"> </v>
      </c>
      <c r="EV61" s="9" t="str">
        <f>IF(OR(regneark!FR13&gt;0,regneark!FS13&gt;0),regneark!FR7," ")</f>
        <v xml:space="preserve"> </v>
      </c>
      <c r="EW61" s="9" t="str">
        <f>IF(OR(regneark!FS13&gt;0,regneark!FT13&gt;0),regneark!FS7," ")</f>
        <v xml:space="preserve"> </v>
      </c>
      <c r="EX61" s="9" t="str">
        <f>IF(OR(regneark!FT13&gt;0,regneark!FU13&gt;0),regneark!FT7," ")</f>
        <v xml:space="preserve"> </v>
      </c>
      <c r="EY61" s="9" t="str">
        <f>IF(OR(regneark!FU13&gt;0,regneark!FV13&gt;0),regneark!FU7," ")</f>
        <v xml:space="preserve"> </v>
      </c>
      <c r="EZ61" s="9" t="str">
        <f>IF(OR(regneark!FV13&gt;0,regneark!FW13&gt;0),regneark!FV7," ")</f>
        <v xml:space="preserve"> </v>
      </c>
      <c r="FA61" s="9" t="str">
        <f>IF(OR(regneark!FW13&gt;0,regneark!FX13&gt;0),regneark!FW7," ")</f>
        <v xml:space="preserve"> </v>
      </c>
      <c r="FB61" s="9" t="str">
        <f>IF(OR(regneark!FX13&gt;0,regneark!FY13&gt;0),regneark!FX7," ")</f>
        <v xml:space="preserve"> </v>
      </c>
      <c r="FC61" s="9" t="str">
        <f>IF(OR(regneark!FY13&gt;0,regneark!FZ13&gt;0),regneark!FY7," ")</f>
        <v xml:space="preserve"> </v>
      </c>
      <c r="FD61" s="9" t="str">
        <f>IF(OR(regneark!FZ13&gt;0,regneark!GA13&gt;0),regneark!FZ7," ")</f>
        <v xml:space="preserve"> </v>
      </c>
      <c r="FE61" s="9" t="str">
        <f>IF(OR(regneark!GA13&gt;0,regneark!GB13&gt;0),regneark!GA7," ")</f>
        <v xml:space="preserve"> </v>
      </c>
      <c r="FF61" s="9" t="str">
        <f>IF(OR(regneark!GB13&gt;0,regneark!GC13&gt;0),regneark!GB7," ")</f>
        <v xml:space="preserve"> </v>
      </c>
      <c r="FG61" s="9" t="str">
        <f>IF(OR(regneark!GC13&gt;0,regneark!GD13&gt;0),regneark!GC7," ")</f>
        <v xml:space="preserve"> </v>
      </c>
      <c r="FH61" s="9" t="str">
        <f>IF(OR(regneark!GD13&gt;0,regneark!GE13&gt;0),regneark!GD7," ")</f>
        <v xml:space="preserve"> </v>
      </c>
      <c r="FI61" s="9" t="str">
        <f>IF(OR(regneark!GE13&gt;0,regneark!GF13&gt;0),regneark!GE7," ")</f>
        <v xml:space="preserve"> </v>
      </c>
      <c r="FJ61" s="9" t="str">
        <f>IF(OR(regneark!GF13&gt;0,regneark!GG13&gt;0),regneark!GF7," ")</f>
        <v xml:space="preserve"> </v>
      </c>
      <c r="FK61" s="9" t="str">
        <f>IF(OR(regneark!GG13&gt;0,regneark!GH13&gt;0),regneark!GG7," ")</f>
        <v xml:space="preserve"> </v>
      </c>
      <c r="FL61" s="9" t="str">
        <f>IF(OR(regneark!GH13&gt;0,regneark!GI13&gt;0),regneark!GH7," ")</f>
        <v xml:space="preserve"> </v>
      </c>
      <c r="FM61" s="9" t="str">
        <f>IF(OR(regneark!GI13&gt;0,regneark!GJ13&gt;0),regneark!GI7," ")</f>
        <v xml:space="preserve"> </v>
      </c>
      <c r="FN61" s="9" t="str">
        <f>IF(OR(regneark!GJ13&gt;0,regneark!GK13&gt;0),regneark!GJ7," ")</f>
        <v xml:space="preserve"> </v>
      </c>
      <c r="FO61" s="9" t="str">
        <f>IF(OR(regneark!GK13&gt;0,regneark!GL13&gt;0),regneark!GK7," ")</f>
        <v xml:space="preserve"> </v>
      </c>
      <c r="FP61" s="9" t="str">
        <f>IF(OR(regneark!GL13&gt;0,regneark!GM13&gt;0),regneark!GL7," ")</f>
        <v xml:space="preserve"> </v>
      </c>
      <c r="FQ61" s="9" t="str">
        <f>IF(OR(regneark!GM13&gt;0,regneark!GN13&gt;0),regneark!GM7," ")</f>
        <v xml:space="preserve"> </v>
      </c>
      <c r="FR61" s="10" t="str">
        <f>IF(OR(regneark!GN13&gt;0,regneark!GO13&gt;0),regneark!GN7," ")</f>
        <v xml:space="preserve"> </v>
      </c>
      <c r="FS61" s="38" t="str">
        <f>IF(OR(regneark!GO13&gt;0,regneark!GP13&gt;0),regneark!GO7," ")</f>
        <v xml:space="preserve"> </v>
      </c>
      <c r="FT61" s="9" t="str">
        <f>IF(OR(regneark!GP13&gt;0,regneark!GQ13&gt;0),regneark!GP7," ")</f>
        <v xml:space="preserve"> </v>
      </c>
      <c r="FU61" s="9" t="str">
        <f>IF(OR(regneark!GQ13&gt;0,regneark!GR13&gt;0),regneark!GQ7," ")</f>
        <v xml:space="preserve"> </v>
      </c>
      <c r="FV61" s="9" t="str">
        <f>IF(OR(regneark!GR13&gt;0,regneark!GS13&gt;0),regneark!GR7," ")</f>
        <v xml:space="preserve"> </v>
      </c>
      <c r="FW61" s="9" t="str">
        <f>IF(OR(regneark!GS13&gt;0,regneark!GT13&gt;0),regneark!GS7," ")</f>
        <v xml:space="preserve"> </v>
      </c>
      <c r="FX61" s="9" t="str">
        <f>IF(OR(regneark!GT13&gt;0,regneark!GU13&gt;0),regneark!GT7," ")</f>
        <v xml:space="preserve"> </v>
      </c>
      <c r="FY61" s="9" t="str">
        <f>IF(OR(regneark!GU13&gt;0,regneark!GV13&gt;0),regneark!GU7," ")</f>
        <v xml:space="preserve"> </v>
      </c>
      <c r="FZ61" s="9" t="str">
        <f>IF(OR(regneark!GV13&gt;0,regneark!GW13&gt;0),regneark!GV7," ")</f>
        <v xml:space="preserve"> </v>
      </c>
      <c r="GA61" s="9" t="str">
        <f>IF(OR(regneark!GW13&gt;0,regneark!GX13&gt;0),regneark!GW7," ")</f>
        <v xml:space="preserve"> </v>
      </c>
      <c r="GB61" s="9" t="str">
        <f>IF(OR(regneark!GX13&gt;0,regneark!GY13&gt;0),regneark!GX7," ")</f>
        <v xml:space="preserve"> </v>
      </c>
      <c r="GC61" s="9" t="str">
        <f>IF(OR(regneark!GY13&gt;0,regneark!GZ13&gt;0),regneark!GY7," ")</f>
        <v xml:space="preserve"> </v>
      </c>
      <c r="GD61" s="9" t="str">
        <f>IF(OR(regneark!GZ13&gt;0,regneark!HA13&gt;0),regneark!GZ7," ")</f>
        <v xml:space="preserve"> </v>
      </c>
      <c r="GE61" s="9" t="str">
        <f>IF(OR(regneark!HA13&gt;0,regneark!HB13&gt;0),regneark!HA7," ")</f>
        <v xml:space="preserve"> </v>
      </c>
      <c r="GF61" s="9" t="str">
        <f>IF(OR(regneark!HB13&gt;0,regneark!HC13&gt;0),regneark!HB7," ")</f>
        <v xml:space="preserve"> </v>
      </c>
      <c r="GG61" s="9" t="str">
        <f>IF(OR(regneark!HC13&gt;0,regneark!HD13&gt;0),regneark!HC7," ")</f>
        <v xml:space="preserve"> </v>
      </c>
      <c r="GH61" s="9" t="str">
        <f>IF(OR(regneark!HD13&gt;0,regneark!HE13&gt;0),regneark!HD7," ")</f>
        <v xml:space="preserve"> </v>
      </c>
      <c r="GI61" s="9" t="str">
        <f>IF(OR(regneark!HE13&gt;0,regneark!HF13&gt;0),regneark!HE7," ")</f>
        <v xml:space="preserve"> </v>
      </c>
      <c r="GJ61" s="9" t="str">
        <f>IF(OR(regneark!HF13&gt;0,regneark!HG13&gt;0),regneark!HF7," ")</f>
        <v xml:space="preserve"> </v>
      </c>
      <c r="GK61" s="9" t="str">
        <f>IF(OR(regneark!HG13&gt;0,regneark!HH13&gt;0),regneark!HG7," ")</f>
        <v xml:space="preserve"> </v>
      </c>
      <c r="GL61" s="9" t="str">
        <f>IF(OR(regneark!HH13&gt;0,regneark!HI13&gt;0),regneark!HH7," ")</f>
        <v xml:space="preserve"> </v>
      </c>
      <c r="GM61" s="9" t="str">
        <f>IF(OR(regneark!HI13&gt;0,regneark!HJ13&gt;0),regneark!HI7," ")</f>
        <v xml:space="preserve"> </v>
      </c>
      <c r="GN61" s="9" t="str">
        <f>IF(OR(regneark!HJ13&gt;0,regneark!HK13&gt;0),regneark!HJ7," ")</f>
        <v xml:space="preserve"> </v>
      </c>
      <c r="GO61" s="9" t="str">
        <f>IF(OR(regneark!HK13&gt;0,regneark!HL13&gt;0),regneark!HK7," ")</f>
        <v xml:space="preserve"> </v>
      </c>
      <c r="GP61" s="10" t="str">
        <f>IF(OR(regneark!HL13&gt;0,regneark!HM13&gt;0),regneark!HL7," ")</f>
        <v xml:space="preserve"> </v>
      </c>
      <c r="GQ61" s="38" t="str">
        <f>IF(OR(regneark!HM13&gt;0,regneark!HN13&gt;0),regneark!HM7," ")</f>
        <v xml:space="preserve"> </v>
      </c>
      <c r="GR61" s="9" t="str">
        <f>IF(OR(regneark!HN13&gt;0,regneark!HO13&gt;0),regneark!HN7," ")</f>
        <v xml:space="preserve"> </v>
      </c>
      <c r="GS61" s="9" t="str">
        <f>IF(OR(regneark!HO13&gt;0,regneark!HP13&gt;0),regneark!HO7," ")</f>
        <v xml:space="preserve"> </v>
      </c>
      <c r="GT61" s="9" t="str">
        <f>IF(OR(regneark!HP13&gt;0,regneark!HQ13&gt;0),regneark!HP7," ")</f>
        <v xml:space="preserve"> </v>
      </c>
      <c r="GU61" s="9" t="str">
        <f>IF(OR(regneark!HQ13&gt;0,regneark!HR13&gt;0),regneark!HQ7," ")</f>
        <v xml:space="preserve"> </v>
      </c>
      <c r="GV61" s="9" t="str">
        <f>IF(OR(regneark!HR13&gt;0,regneark!HS13&gt;0),regneark!HR7," ")</f>
        <v xml:space="preserve"> </v>
      </c>
      <c r="GW61" s="9" t="str">
        <f>IF(OR(regneark!HS13&gt;0,regneark!HT13&gt;0),regneark!HS7," ")</f>
        <v xml:space="preserve"> </v>
      </c>
      <c r="GX61" s="9" t="str">
        <f>IF(OR(regneark!HT13&gt;0,regneark!HU13&gt;0),regneark!HT7," ")</f>
        <v xml:space="preserve"> </v>
      </c>
      <c r="GY61" s="9" t="str">
        <f>IF(OR(regneark!HU13&gt;0,regneark!HV13&gt;0),regneark!HU7," ")</f>
        <v xml:space="preserve"> </v>
      </c>
      <c r="GZ61" s="9" t="str">
        <f>IF(OR(regneark!HV13&gt;0,regneark!HW13&gt;0),regneark!HV7," ")</f>
        <v xml:space="preserve"> </v>
      </c>
      <c r="HA61" s="9" t="str">
        <f>IF(OR(regneark!HW13&gt;0,regneark!HX13&gt;0),regneark!HW7," ")</f>
        <v xml:space="preserve"> </v>
      </c>
      <c r="HB61" s="9" t="str">
        <f>IF(OR(regneark!HX13&gt;0,regneark!HY13&gt;0),regneark!HX7," ")</f>
        <v xml:space="preserve"> </v>
      </c>
      <c r="HC61" s="9" t="str">
        <f>IF(OR(regneark!HY13&gt;0,regneark!HZ13&gt;0),regneark!HY7," ")</f>
        <v xml:space="preserve"> </v>
      </c>
      <c r="HD61" s="9" t="str">
        <f>IF(OR(regneark!HZ13&gt;0,regneark!IA13&gt;0),regneark!HZ7," ")</f>
        <v xml:space="preserve"> </v>
      </c>
      <c r="HE61" s="9" t="str">
        <f>IF(OR(regneark!IA13&gt;0,regneark!IB13&gt;0),regneark!IA7," ")</f>
        <v xml:space="preserve"> </v>
      </c>
      <c r="HF61" s="9" t="str">
        <f>IF(OR(regneark!IB13&gt;0,regneark!IC13&gt;0),regneark!IB7," ")</f>
        <v xml:space="preserve"> </v>
      </c>
      <c r="HG61" s="9" t="str">
        <f>IF(OR(regneark!IC13&gt;0,regneark!ID13&gt;0),regneark!IC7," ")</f>
        <v xml:space="preserve"> </v>
      </c>
      <c r="HH61" s="9" t="str">
        <f>IF(OR(regneark!ID13&gt;0,regneark!IE13&gt;0),regneark!ID7," ")</f>
        <v xml:space="preserve"> </v>
      </c>
      <c r="HI61" s="9" t="str">
        <f>IF(OR(regneark!IE13&gt;0,regneark!IF13&gt;0),regneark!IE7," ")</f>
        <v xml:space="preserve"> </v>
      </c>
      <c r="HJ61" s="9" t="str">
        <f>IF(OR(regneark!IF13&gt;0,regneark!IG13&gt;0),regneark!IF7," ")</f>
        <v xml:space="preserve"> </v>
      </c>
      <c r="HK61" s="9" t="str">
        <f>IF(OR(regneark!IG13&gt;0,regneark!IH13&gt;0),regneark!IG7," ")</f>
        <v xml:space="preserve"> </v>
      </c>
      <c r="HL61" s="9" t="str">
        <f>IF(OR(regneark!IH13&gt;0,regneark!II13&gt;0),regneark!IH7," ")</f>
        <v xml:space="preserve"> </v>
      </c>
      <c r="HM61" s="9" t="str">
        <f>IF(OR(regneark!II13&gt;0,regneark!IJ13&gt;0),regneark!II7," ")</f>
        <v xml:space="preserve"> </v>
      </c>
      <c r="HN61" s="10" t="str">
        <f>IF(OR(regneark!IJ13&gt;0,regneark!IK13&gt;0),regneark!IJ7," ")</f>
        <v xml:space="preserve"> </v>
      </c>
      <c r="HO61" s="38" t="str">
        <f>IF(OR(regneark!IK13&gt;0,regneark!IL13&gt;0),regneark!IK7," ")</f>
        <v xml:space="preserve"> </v>
      </c>
      <c r="HP61" s="9" t="str">
        <f>IF(OR(regneark!IL13&gt;0,regneark!IM13&gt;0),regneark!IL7," ")</f>
        <v xml:space="preserve"> </v>
      </c>
      <c r="HQ61" s="9" t="str">
        <f>IF(OR(regneark!IM13&gt;0,regneark!IN13&gt;0),regneark!IM7," ")</f>
        <v xml:space="preserve"> </v>
      </c>
      <c r="HR61" s="9" t="str">
        <f>IF(OR(regneark!IN13&gt;0,regneark!IO13&gt;0),regneark!IN7," ")</f>
        <v xml:space="preserve"> </v>
      </c>
      <c r="HS61" s="9" t="str">
        <f>IF(OR(regneark!IO13&gt;0,regneark!IP13&gt;0),regneark!IO7," ")</f>
        <v xml:space="preserve"> </v>
      </c>
      <c r="HT61" s="9" t="str">
        <f>IF(OR(regneark!IP13&gt;0,regneark!IQ13&gt;0),regneark!IP7," ")</f>
        <v xml:space="preserve"> </v>
      </c>
      <c r="HU61" s="9" t="str">
        <f>IF(OR(regneark!IQ13&gt;0,regneark!IR13&gt;0),regneark!IQ7," ")</f>
        <v xml:space="preserve"> </v>
      </c>
      <c r="HV61" s="9" t="str">
        <f>IF(OR(regneark!IR13&gt;0,regneark!IS13&gt;0),regneark!IR7," ")</f>
        <v xml:space="preserve"> </v>
      </c>
      <c r="HW61" s="9" t="str">
        <f>IF(OR(regneark!IS13&gt;0,regneark!IT13&gt;0),regneark!IS7," ")</f>
        <v xml:space="preserve"> </v>
      </c>
      <c r="HX61" s="9" t="str">
        <f>IF(OR(regneark!IT13&gt;0,regneark!IU13&gt;0),regneark!IT7," ")</f>
        <v xml:space="preserve"> </v>
      </c>
      <c r="HY61" s="9" t="str">
        <f>IF(OR(regneark!IU13&gt;0,regneark!IV13&gt;0),regneark!IU7," ")</f>
        <v xml:space="preserve"> </v>
      </c>
      <c r="HZ61" s="9" t="str">
        <f>IF(OR(regneark!IV13&gt;0,regneark!IW13&gt;0),regneark!IV7," ")</f>
        <v xml:space="preserve"> </v>
      </c>
      <c r="IA61" s="9" t="str">
        <f>IF(OR(regneark!IW13&gt;0,regneark!IX13&gt;0),regneark!IW7," ")</f>
        <v xml:space="preserve"> </v>
      </c>
      <c r="IB61" s="9" t="str">
        <f>IF(OR(regneark!IX13&gt;0,regneark!IY13&gt;0),regneark!IX7," ")</f>
        <v xml:space="preserve"> </v>
      </c>
      <c r="IC61" s="9" t="str">
        <f>IF(OR(regneark!IY13&gt;0,regneark!IZ13&gt;0),regneark!IY7," ")</f>
        <v xml:space="preserve"> </v>
      </c>
      <c r="ID61" s="9" t="str">
        <f>IF(OR(regneark!IZ13&gt;0,regneark!JA13&gt;0),regneark!IZ7," ")</f>
        <v xml:space="preserve"> </v>
      </c>
      <c r="IE61" s="9" t="str">
        <f>IF(OR(regneark!JA13&gt;0,regneark!JB13&gt;0),regneark!JA7," ")</f>
        <v xml:space="preserve"> </v>
      </c>
      <c r="IF61" s="9" t="str">
        <f>IF(OR(regneark!JB13&gt;0,regneark!JC13&gt;0),regneark!JB7," ")</f>
        <v xml:space="preserve"> </v>
      </c>
      <c r="IG61" s="9" t="str">
        <f>IF(OR(regneark!JC13&gt;0,regneark!JD13&gt;0),regneark!JC7," ")</f>
        <v xml:space="preserve"> </v>
      </c>
      <c r="IH61" s="9" t="str">
        <f>IF(OR(regneark!JD13&gt;0,regneark!JE13&gt;0),regneark!JD7," ")</f>
        <v xml:space="preserve"> </v>
      </c>
      <c r="II61" s="9" t="str">
        <f>IF(OR(regneark!JE13&gt;0,regneark!JF13&gt;0),regneark!JE7," ")</f>
        <v xml:space="preserve"> </v>
      </c>
      <c r="IJ61" s="9" t="str">
        <f>IF(OR(regneark!JF13&gt;0,regneark!JG13&gt;0),regneark!JF7," ")</f>
        <v xml:space="preserve"> </v>
      </c>
      <c r="IK61" s="9" t="str">
        <f>IF(OR(regneark!JG13&gt;0,regneark!JH13&gt;0),regneark!JG7," ")</f>
        <v xml:space="preserve"> </v>
      </c>
      <c r="IL61" s="10" t="str">
        <f>IF(OR(regneark!JH13&gt;0,regneark!JI13&gt;0),regneark!JH7," ")</f>
        <v xml:space="preserve"> </v>
      </c>
      <c r="IM61" s="38" t="str">
        <f>IF(OR(regneark!JI13&gt;0,regneark!JJ13&gt;0),regneark!JI7," ")</f>
        <v xml:space="preserve"> </v>
      </c>
      <c r="IN61" s="9" t="str">
        <f>IF(OR(regneark!JJ13&gt;0,regneark!JK13&gt;0),regneark!JJ7," ")</f>
        <v xml:space="preserve"> </v>
      </c>
      <c r="IO61" s="9" t="str">
        <f>IF(OR(regneark!JK13&gt;0,regneark!JL13&gt;0),regneark!JK7," ")</f>
        <v xml:space="preserve"> </v>
      </c>
      <c r="IP61" s="9" t="str">
        <f>IF(OR(regneark!JL13&gt;0,regneark!JM13&gt;0),regneark!JL7," ")</f>
        <v xml:space="preserve"> </v>
      </c>
      <c r="IQ61" s="9" t="str">
        <f>IF(OR(regneark!JM13&gt;0,regneark!JN13&gt;0),regneark!JM7," ")</f>
        <v xml:space="preserve"> </v>
      </c>
      <c r="IR61" s="9" t="str">
        <f>IF(OR(regneark!JN13&gt;0,regneark!JO13&gt;0),regneark!JN7," ")</f>
        <v xml:space="preserve"> </v>
      </c>
      <c r="IS61" s="9" t="str">
        <f>IF(OR(regneark!JO13&gt;0,regneark!JP13&gt;0),regneark!JO7," ")</f>
        <v xml:space="preserve"> </v>
      </c>
      <c r="IT61" s="9" t="str">
        <f>IF(OR(regneark!JP13&gt;0,regneark!JQ13&gt;0),regneark!JP7," ")</f>
        <v xml:space="preserve"> </v>
      </c>
      <c r="IU61" s="9" t="str">
        <f>IF(OR(regneark!JQ13&gt;0,regneark!JR13&gt;0),regneark!JQ7," ")</f>
        <v xml:space="preserve"> </v>
      </c>
      <c r="IV61" s="9" t="str">
        <f>IF(OR(regneark!JR13&gt;0,regneark!JS13&gt;0),regneark!JR7," ")</f>
        <v xml:space="preserve"> </v>
      </c>
      <c r="IW61" s="9" t="str">
        <f>IF(OR(regneark!JS13&gt;0,regneark!JT13&gt;0),regneark!JS7," ")</f>
        <v xml:space="preserve"> </v>
      </c>
      <c r="IX61" s="9" t="str">
        <f>IF(OR(regneark!JT13&gt;0,regneark!JU13&gt;0),regneark!JT7," ")</f>
        <v xml:space="preserve"> </v>
      </c>
      <c r="IY61" s="9" t="str">
        <f>IF(OR(regneark!JU13&gt;0,regneark!JV13&gt;0),regneark!JU7," ")</f>
        <v xml:space="preserve"> </v>
      </c>
      <c r="IZ61" s="9" t="str">
        <f>IF(OR(regneark!JV13&gt;0,regneark!JW13&gt;0),regneark!JV7," ")</f>
        <v xml:space="preserve"> </v>
      </c>
      <c r="JA61" s="9" t="str">
        <f>IF(OR(regneark!JW13&gt;0,regneark!JX13&gt;0),regneark!JW7," ")</f>
        <v xml:space="preserve"> </v>
      </c>
      <c r="JB61" s="9" t="str">
        <f>IF(OR(regneark!JX13&gt;0,regneark!JY13&gt;0),regneark!JX7," ")</f>
        <v xml:space="preserve"> </v>
      </c>
      <c r="JC61" s="9" t="str">
        <f>IF(OR(regneark!JY13&gt;0,regneark!JZ13&gt;0),regneark!JY7," ")</f>
        <v xml:space="preserve"> </v>
      </c>
      <c r="JD61" s="9" t="str">
        <f>IF(OR(regneark!JZ13&gt;0,regneark!KA13&gt;0),regneark!JZ7," ")</f>
        <v xml:space="preserve"> </v>
      </c>
      <c r="JE61" s="9" t="str">
        <f>IF(OR(regneark!KA13&gt;0,regneark!KB13&gt;0),regneark!KA7," ")</f>
        <v xml:space="preserve"> </v>
      </c>
      <c r="JF61" s="9" t="str">
        <f>IF(OR(regneark!KB13&gt;0,regneark!KC13&gt;0),regneark!KB7," ")</f>
        <v xml:space="preserve"> </v>
      </c>
      <c r="JG61" s="9" t="str">
        <f>IF(OR(regneark!KC13&gt;0,regneark!KD13&gt;0),regneark!KC7," ")</f>
        <v xml:space="preserve"> </v>
      </c>
      <c r="JH61" s="9" t="str">
        <f>IF(OR(regneark!KD13&gt;0,regneark!KE13&gt;0),regneark!KD7," ")</f>
        <v xml:space="preserve"> </v>
      </c>
      <c r="JI61" s="9" t="str">
        <f>IF(OR(regneark!KE13&gt;0,regneark!KF13&gt;0),regneark!KE7," ")</f>
        <v xml:space="preserve"> </v>
      </c>
      <c r="JJ61" s="10" t="str">
        <f>IF(OR(regneark!KF13&gt;0,regneark!KG13&gt;0),regneark!KF7," ")</f>
        <v xml:space="preserve"> </v>
      </c>
      <c r="JK61" s="38" t="str">
        <f>IF(OR(regneark!KG13&gt;0,regneark!KH13&gt;0),regneark!KG7," ")</f>
        <v xml:space="preserve"> </v>
      </c>
      <c r="JL61" s="9" t="str">
        <f>IF(OR(regneark!KH13&gt;0,regneark!KI13&gt;0),regneark!KH7," ")</f>
        <v xml:space="preserve"> </v>
      </c>
      <c r="JM61" s="9" t="str">
        <f>IF(OR(regneark!KI13&gt;0,regneark!KJ13&gt;0),regneark!KI7," ")</f>
        <v xml:space="preserve"> </v>
      </c>
      <c r="JN61" s="9" t="str">
        <f>IF(OR(regneark!KJ13&gt;0,regneark!KK13&gt;0),regneark!KJ7," ")</f>
        <v xml:space="preserve"> </v>
      </c>
      <c r="JO61" s="9" t="str">
        <f>IF(OR(regneark!KK13&gt;0,regneark!KL13&gt;0),regneark!KK7," ")</f>
        <v xml:space="preserve"> </v>
      </c>
      <c r="JP61" s="9" t="str">
        <f>IF(OR(regneark!KL13&gt;0,regneark!KM13&gt;0),regneark!KL7," ")</f>
        <v xml:space="preserve"> </v>
      </c>
      <c r="JQ61" s="9" t="str">
        <f>IF(OR(regneark!KM13&gt;0,regneark!KN13&gt;0),regneark!KM7," ")</f>
        <v xml:space="preserve"> </v>
      </c>
      <c r="JR61" s="9" t="str">
        <f>IF(OR(regneark!KN13&gt;0,regneark!KO13&gt;0),regneark!KN7," ")</f>
        <v xml:space="preserve"> </v>
      </c>
      <c r="JS61" s="9" t="str">
        <f>IF(OR(regneark!KO13&gt;0,regneark!KP13&gt;0),regneark!KO7," ")</f>
        <v xml:space="preserve"> </v>
      </c>
      <c r="JT61" s="9" t="str">
        <f>IF(OR(regneark!KP13&gt;0,regneark!KQ13&gt;0),regneark!KP7," ")</f>
        <v xml:space="preserve"> </v>
      </c>
      <c r="JU61" s="9" t="str">
        <f>IF(OR(regneark!KQ13&gt;0,regneark!KR13&gt;0),regneark!KQ7," ")</f>
        <v xml:space="preserve"> </v>
      </c>
      <c r="JV61" s="9" t="str">
        <f>IF(OR(regneark!KR13&gt;0,regneark!KS13&gt;0),regneark!KR7," ")</f>
        <v xml:space="preserve"> </v>
      </c>
      <c r="JW61" s="9" t="str">
        <f>IF(OR(regneark!KS13&gt;0,regneark!KT13&gt;0),regneark!KS7," ")</f>
        <v xml:space="preserve"> </v>
      </c>
      <c r="JX61" s="9" t="str">
        <f>IF(OR(regneark!KT13&gt;0,regneark!KU13&gt;0),regneark!KT7," ")</f>
        <v xml:space="preserve"> </v>
      </c>
      <c r="JY61" s="9" t="str">
        <f>IF(OR(regneark!KU13&gt;0,regneark!KV13&gt;0),regneark!KU7," ")</f>
        <v xml:space="preserve"> </v>
      </c>
      <c r="JZ61" s="9" t="str">
        <f>IF(OR(regneark!KV13&gt;0,regneark!KW13&gt;0),regneark!KV7," ")</f>
        <v xml:space="preserve"> </v>
      </c>
      <c r="KA61" s="9" t="str">
        <f>IF(OR(regneark!KW13&gt;0,regneark!KX13&gt;0),regneark!KW7," ")</f>
        <v xml:space="preserve"> </v>
      </c>
      <c r="KB61" s="9" t="str">
        <f>IF(OR(regneark!KX13&gt;0,regneark!KY13&gt;0),regneark!KX7," ")</f>
        <v xml:space="preserve"> </v>
      </c>
      <c r="KC61" s="9" t="str">
        <f>IF(OR(regneark!KY13&gt;0,regneark!KZ13&gt;0),regneark!KY7," ")</f>
        <v xml:space="preserve"> </v>
      </c>
      <c r="KD61" s="9" t="str">
        <f>IF(OR(regneark!KZ13&gt;0,regneark!LA13&gt;0),regneark!KZ7," ")</f>
        <v xml:space="preserve"> </v>
      </c>
      <c r="KE61" s="9" t="str">
        <f>IF(OR(regneark!LA13&gt;0,regneark!LB13&gt;0),regneark!LA7," ")</f>
        <v xml:space="preserve"> </v>
      </c>
      <c r="KF61" s="9" t="str">
        <f>IF(OR(regneark!LB13&gt;0,regneark!LC13&gt;0),regneark!LB7," ")</f>
        <v xml:space="preserve"> </v>
      </c>
      <c r="KG61" s="9" t="str">
        <f>IF(OR(regneark!LC13&gt;0,regneark!LD13&gt;0),regneark!LC7," ")</f>
        <v xml:space="preserve"> </v>
      </c>
      <c r="KH61" s="10" t="str">
        <f>IF(OR(regneark!LD13&gt;0,regneark!LE13&gt;0),regneark!LD7," ")</f>
        <v xml:space="preserve"> </v>
      </c>
      <c r="KI61" s="38" t="str">
        <f>IF(OR(regneark!LE13&gt;0,regneark!LF13&gt;0),regneark!LE7," ")</f>
        <v xml:space="preserve"> </v>
      </c>
      <c r="KJ61" s="9" t="str">
        <f>IF(OR(regneark!LF13&gt;0,regneark!LG13&gt;0),regneark!LF7," ")</f>
        <v xml:space="preserve"> </v>
      </c>
      <c r="KK61" s="9" t="str">
        <f>IF(OR(regneark!LG13&gt;0,regneark!LH13&gt;0),regneark!LG7," ")</f>
        <v xml:space="preserve"> </v>
      </c>
      <c r="KL61" s="9" t="str">
        <f>IF(OR(regneark!LH13&gt;0,regneark!LI13&gt;0),regneark!LH7," ")</f>
        <v xml:space="preserve"> </v>
      </c>
      <c r="KM61" s="9" t="str">
        <f>IF(OR(regneark!LI13&gt;0,regneark!LJ13&gt;0),regneark!LI7," ")</f>
        <v xml:space="preserve"> </v>
      </c>
      <c r="KN61" s="9" t="str">
        <f>IF(OR(regneark!LJ13&gt;0,regneark!LK13&gt;0),regneark!LJ7," ")</f>
        <v xml:space="preserve"> </v>
      </c>
      <c r="KO61" s="9" t="str">
        <f>IF(OR(regneark!LK13&gt;0,regneark!LL13&gt;0),regneark!LK7," ")</f>
        <v xml:space="preserve"> </v>
      </c>
      <c r="KP61" s="9" t="str">
        <f>IF(OR(regneark!LL13&gt;0,regneark!LM13&gt;0),regneark!LL7," ")</f>
        <v xml:space="preserve"> </v>
      </c>
      <c r="KQ61" s="9" t="str">
        <f>IF(OR(regneark!LM13&gt;0,regneark!LN13&gt;0),regneark!LM7," ")</f>
        <v xml:space="preserve"> </v>
      </c>
      <c r="KR61" s="9" t="str">
        <f>IF(OR(regneark!LN13&gt;0,regneark!LO13&gt;0),regneark!LN7," ")</f>
        <v xml:space="preserve"> </v>
      </c>
      <c r="KS61" s="9" t="str">
        <f>IF(OR(regneark!LO13&gt;0,regneark!LP13&gt;0),regneark!LO7," ")</f>
        <v xml:space="preserve"> </v>
      </c>
      <c r="KT61" s="9" t="str">
        <f>IF(OR(regneark!LP13&gt;0,regneark!LQ13&gt;0),regneark!LP7," ")</f>
        <v xml:space="preserve"> </v>
      </c>
      <c r="KU61" s="9" t="str">
        <f>IF(OR(regneark!LQ13&gt;0,regneark!LR13&gt;0),regneark!LQ7," ")</f>
        <v xml:space="preserve"> </v>
      </c>
      <c r="KV61" s="9" t="str">
        <f>IF(OR(regneark!LR13&gt;0,regneark!LS13&gt;0),regneark!LR7," ")</f>
        <v xml:space="preserve"> </v>
      </c>
      <c r="KW61" s="9" t="str">
        <f>IF(OR(regneark!LS13&gt;0,regneark!LT13&gt;0),regneark!LS7," ")</f>
        <v xml:space="preserve"> </v>
      </c>
      <c r="KX61" s="9" t="str">
        <f>IF(OR(regneark!LT13&gt;0,regneark!LU13&gt;0),regneark!LT7," ")</f>
        <v xml:space="preserve"> </v>
      </c>
      <c r="KY61" s="9" t="str">
        <f>IF(OR(regneark!LU13&gt;0,regneark!LV13&gt;0),regneark!LU7," ")</f>
        <v xml:space="preserve"> </v>
      </c>
      <c r="KZ61" s="9" t="str">
        <f>IF(OR(regneark!LV13&gt;0,regneark!LW13&gt;0),regneark!LV7," ")</f>
        <v xml:space="preserve"> </v>
      </c>
      <c r="LA61" s="9" t="str">
        <f>IF(OR(regneark!LW13&gt;0,regneark!LX13&gt;0),regneark!LW7," ")</f>
        <v xml:space="preserve"> </v>
      </c>
      <c r="LB61" s="9" t="str">
        <f>IF(OR(regneark!LX13&gt;0,regneark!LY13&gt;0),regneark!LX7," ")</f>
        <v xml:space="preserve"> </v>
      </c>
      <c r="LC61" s="9" t="str">
        <f>IF(OR(regneark!LY13&gt;0,regneark!LZ13&gt;0),regneark!LY7," ")</f>
        <v xml:space="preserve"> </v>
      </c>
      <c r="LD61" s="9" t="str">
        <f>IF(OR(regneark!LZ13&gt;0,regneark!MA13&gt;0),regneark!LZ7," ")</f>
        <v xml:space="preserve"> </v>
      </c>
      <c r="LE61" s="9" t="str">
        <f>IF(OR(regneark!MA13&gt;0,regneark!MB13&gt;0),regneark!MA7," ")</f>
        <v xml:space="preserve"> </v>
      </c>
      <c r="LF61" s="10" t="str">
        <f>IF(OR(regneark!MB13&gt;0,regneark!MC13&gt;0),regneark!MB7," ")</f>
        <v xml:space="preserve"> </v>
      </c>
    </row>
    <row r="62" spans="1:318" x14ac:dyDescent="0.25">
      <c r="A62" s="16"/>
      <c r="B62" s="20" t="s">
        <v>7</v>
      </c>
      <c r="C62" s="107"/>
      <c r="D62" s="108"/>
      <c r="E62" s="29"/>
      <c r="F62" s="8" t="s">
        <v>28</v>
      </c>
      <c r="G62" s="38" t="str">
        <f>IF(OR(regneark!AC13&gt;0,regneark!AD13&gt;0),regneark!AC8," ")</f>
        <v xml:space="preserve"> </v>
      </c>
      <c r="H62" s="9" t="str">
        <f>IF(OR(regneark!AD13&gt;0,regneark!AE13&gt;0),regneark!AD8," ")</f>
        <v xml:space="preserve"> </v>
      </c>
      <c r="I62" s="9" t="str">
        <f>IF(OR(regneark!AE13&gt;0,regneark!AF13&gt;0),regneark!AE8," ")</f>
        <v xml:space="preserve"> </v>
      </c>
      <c r="J62" s="9" t="str">
        <f>IF(OR(regneark!AF13&gt;0,regneark!AG13&gt;0),regneark!AF8," ")</f>
        <v xml:space="preserve"> </v>
      </c>
      <c r="K62" s="9" t="str">
        <f>IF(OR(regneark!AG13&gt;0,regneark!AH13&gt;0),regneark!AG8," ")</f>
        <v xml:space="preserve"> </v>
      </c>
      <c r="L62" s="9" t="str">
        <f>IF(OR(regneark!AH13&gt;0,regneark!AI13&gt;0),regneark!AH8," ")</f>
        <v xml:space="preserve"> </v>
      </c>
      <c r="M62" s="9" t="str">
        <f>IF(OR(regneark!AI13&gt;0,regneark!AJ13&gt;0),regneark!AI8," ")</f>
        <v xml:space="preserve"> </v>
      </c>
      <c r="N62" s="9" t="str">
        <f>IF(OR(regneark!AJ13&gt;0,regneark!AK13&gt;0),regneark!AJ8," ")</f>
        <v xml:space="preserve"> </v>
      </c>
      <c r="O62" s="9" t="str">
        <f>IF(OR(regneark!AK13&gt;0,regneark!AL13&gt;0),regneark!AK8," ")</f>
        <v xml:space="preserve"> </v>
      </c>
      <c r="P62" s="9" t="str">
        <f>IF(OR(regneark!AL13&gt;0,regneark!AM13&gt;0),regneark!AL8," ")</f>
        <v xml:space="preserve"> </v>
      </c>
      <c r="Q62" s="9" t="str">
        <f>IF(OR(regneark!AM13&gt;0,regneark!AN13&gt;0),regneark!AM8," ")</f>
        <v xml:space="preserve"> </v>
      </c>
      <c r="R62" s="9" t="str">
        <f>IF(OR(regneark!AN13&gt;0,regneark!AO13&gt;0),regneark!AN8," ")</f>
        <v xml:space="preserve"> </v>
      </c>
      <c r="S62" s="9" t="str">
        <f>IF(OR(regneark!AO13&gt;0,regneark!AP13&gt;0),regneark!AO8," ")</f>
        <v xml:space="preserve"> </v>
      </c>
      <c r="T62" s="9" t="str">
        <f>IF(OR(regneark!AP13&gt;0,regneark!AQ13&gt;0),regneark!AP8," ")</f>
        <v xml:space="preserve"> </v>
      </c>
      <c r="U62" s="9" t="str">
        <f>IF(OR(regneark!AQ13&gt;0,regneark!AR13&gt;0),regneark!AQ8," ")</f>
        <v xml:space="preserve"> </v>
      </c>
      <c r="V62" s="9" t="str">
        <f>IF(OR(regneark!AR13&gt;0,regneark!AS13&gt;0),regneark!AR8," ")</f>
        <v xml:space="preserve"> </v>
      </c>
      <c r="W62" s="9" t="str">
        <f>IF(OR(regneark!AS13&gt;0,regneark!AT13&gt;0),regneark!AS8," ")</f>
        <v xml:space="preserve"> </v>
      </c>
      <c r="X62" s="9" t="str">
        <f>IF(OR(regneark!AT13&gt;0,regneark!AU13&gt;0),regneark!AT8," ")</f>
        <v xml:space="preserve"> </v>
      </c>
      <c r="Y62" s="9" t="str">
        <f>IF(OR(regneark!AU13&gt;0,regneark!AV13&gt;0),regneark!AU8," ")</f>
        <v xml:space="preserve"> </v>
      </c>
      <c r="Z62" s="9" t="str">
        <f>IF(OR(regneark!AV13&gt;0,regneark!AW13&gt;0),regneark!AV8," ")</f>
        <v xml:space="preserve"> </v>
      </c>
      <c r="AA62" s="9" t="str">
        <f>IF(OR(regneark!AW13&gt;0,regneark!AX13&gt;0),regneark!AW8," ")</f>
        <v xml:space="preserve"> </v>
      </c>
      <c r="AB62" s="9" t="str">
        <f>IF(OR(regneark!AX13&gt;0,regneark!AY13&gt;0),regneark!AX8," ")</f>
        <v xml:space="preserve"> </v>
      </c>
      <c r="AC62" s="9" t="str">
        <f>IF(OR(regneark!AY13&gt;0,regneark!AZ13&gt;0),regneark!AY8," ")</f>
        <v xml:space="preserve"> </v>
      </c>
      <c r="AD62" s="10" t="str">
        <f>IF(OR(regneark!AZ13&gt;0,regneark!BA13&gt;0),regneark!AZ8," ")</f>
        <v xml:space="preserve"> </v>
      </c>
      <c r="AE62" s="9" t="str">
        <f>IF(OR(regneark!BA13&gt;0,regneark!BB13&gt;0),regneark!BA8," ")</f>
        <v xml:space="preserve"> </v>
      </c>
      <c r="AF62" s="9" t="str">
        <f>IF(OR(regneark!BB13&gt;0,regneark!BC13&gt;0),regneark!BB8," ")</f>
        <v xml:space="preserve"> </v>
      </c>
      <c r="AG62" s="9" t="str">
        <f>IF(OR(regneark!BC13&gt;0,regneark!BD13&gt;0),regneark!BC8," ")</f>
        <v xml:space="preserve"> </v>
      </c>
      <c r="AH62" s="9" t="str">
        <f>IF(OR(regneark!BD13&gt;0,regneark!BE13&gt;0),regneark!BD8," ")</f>
        <v xml:space="preserve"> </v>
      </c>
      <c r="AI62" s="9" t="str">
        <f>IF(OR(regneark!BE13&gt;0,regneark!BF13&gt;0),regneark!BE8," ")</f>
        <v xml:space="preserve"> </v>
      </c>
      <c r="AJ62" s="9" t="str">
        <f>IF(OR(regneark!BF13&gt;0,regneark!BG13&gt;0),regneark!BF8," ")</f>
        <v xml:space="preserve"> </v>
      </c>
      <c r="AK62" s="9" t="str">
        <f>IF(OR(regneark!BG13&gt;0,regneark!BH13&gt;0),regneark!BG8," ")</f>
        <v xml:space="preserve"> </v>
      </c>
      <c r="AL62" s="9" t="str">
        <f>IF(OR(regneark!BH13&gt;0,regneark!BI13&gt;0),regneark!BH8," ")</f>
        <v xml:space="preserve"> </v>
      </c>
      <c r="AM62" s="9" t="str">
        <f>IF(OR(regneark!BI13&gt;0,regneark!BJ13&gt;0),regneark!BI8," ")</f>
        <v xml:space="preserve"> </v>
      </c>
      <c r="AN62" s="9" t="str">
        <f>IF(OR(regneark!BJ13&gt;0,regneark!BK13&gt;0),regneark!BJ8," ")</f>
        <v xml:space="preserve"> </v>
      </c>
      <c r="AO62" s="9" t="str">
        <f>IF(OR(regneark!BK13&gt;0,regneark!BL13&gt;0),regneark!BK8," ")</f>
        <v xml:space="preserve"> </v>
      </c>
      <c r="AP62" s="9" t="str">
        <f>IF(OR(regneark!BL13&gt;0,regneark!BM13&gt;0),regneark!BL8," ")</f>
        <v xml:space="preserve"> </v>
      </c>
      <c r="AQ62" s="9" t="str">
        <f>IF(OR(regneark!BM13&gt;0,regneark!BN13&gt;0),regneark!BM8," ")</f>
        <v xml:space="preserve"> </v>
      </c>
      <c r="AR62" s="9" t="str">
        <f>IF(OR(regneark!BN13&gt;0,regneark!BO13&gt;0),regneark!BN8," ")</f>
        <v xml:space="preserve"> </v>
      </c>
      <c r="AS62" s="9" t="str">
        <f>IF(OR(regneark!BO13&gt;0,regneark!BP13&gt;0),regneark!BO8," ")</f>
        <v xml:space="preserve"> </v>
      </c>
      <c r="AT62" s="9" t="str">
        <f>IF(OR(regneark!BP13&gt;0,regneark!BQ13&gt;0),regneark!BP8," ")</f>
        <v xml:space="preserve"> </v>
      </c>
      <c r="AU62" s="9" t="str">
        <f>IF(OR(regneark!BQ13&gt;0,regneark!BR13&gt;0),regneark!BQ8," ")</f>
        <v xml:space="preserve"> </v>
      </c>
      <c r="AV62" s="9" t="str">
        <f>IF(OR(regneark!BR13&gt;0,regneark!BS13&gt;0),regneark!BR8," ")</f>
        <v xml:space="preserve"> </v>
      </c>
      <c r="AW62" s="9" t="str">
        <f>IF(OR(regneark!BS13&gt;0,regneark!BT13&gt;0),regneark!BS8," ")</f>
        <v xml:space="preserve"> </v>
      </c>
      <c r="AX62" s="9" t="str">
        <f>IF(OR(regneark!BT13&gt;0,regneark!BU13&gt;0),regneark!BT8," ")</f>
        <v xml:space="preserve"> </v>
      </c>
      <c r="AY62" s="9" t="str">
        <f>IF(OR(regneark!BU13&gt;0,regneark!BV13&gt;0),regneark!BU8," ")</f>
        <v xml:space="preserve"> </v>
      </c>
      <c r="AZ62" s="9" t="str">
        <f>IF(OR(regneark!BV13&gt;0,regneark!BW13&gt;0),regneark!BV8," ")</f>
        <v xml:space="preserve"> </v>
      </c>
      <c r="BA62" s="9" t="str">
        <f>IF(OR(regneark!BW13&gt;0,regneark!BX13&gt;0),regneark!BW8," ")</f>
        <v xml:space="preserve"> </v>
      </c>
      <c r="BB62" s="10" t="str">
        <f>IF(OR(regneark!BX13&gt;0,regneark!BY13&gt;0),regneark!BX8," ")</f>
        <v xml:space="preserve"> </v>
      </c>
      <c r="BC62" s="38" t="str">
        <f>IF(OR(regneark!BY13&gt;0,regneark!BZ13&gt;0),regneark!BY8," ")</f>
        <v xml:space="preserve"> </v>
      </c>
      <c r="BD62" s="9" t="str">
        <f>IF(OR(regneark!BZ13&gt;0,regneark!CA13&gt;0),regneark!BZ8," ")</f>
        <v xml:space="preserve"> </v>
      </c>
      <c r="BE62" s="9" t="str">
        <f>IF(OR(regneark!CA13&gt;0,regneark!CB13&gt;0),regneark!CA8," ")</f>
        <v xml:space="preserve"> </v>
      </c>
      <c r="BF62" s="9" t="str">
        <f>IF(OR(regneark!CB13&gt;0,regneark!CC13&gt;0),regneark!CB8," ")</f>
        <v xml:space="preserve"> </v>
      </c>
      <c r="BG62" s="9" t="str">
        <f>IF(OR(regneark!CC13&gt;0,regneark!CD13&gt;0),regneark!CC8," ")</f>
        <v xml:space="preserve"> </v>
      </c>
      <c r="BH62" s="9" t="str">
        <f>IF(OR(regneark!CD13&gt;0,regneark!CE13&gt;0),regneark!CD8," ")</f>
        <v xml:space="preserve"> </v>
      </c>
      <c r="BI62" s="9" t="str">
        <f>IF(OR(regneark!CE13&gt;0,regneark!CF13&gt;0),regneark!CE8," ")</f>
        <v xml:space="preserve"> </v>
      </c>
      <c r="BJ62" s="9" t="str">
        <f>IF(OR(regneark!CF13&gt;0,regneark!CG13&gt;0),regneark!CF8," ")</f>
        <v xml:space="preserve"> </v>
      </c>
      <c r="BK62" s="9" t="str">
        <f>IF(OR(regneark!CG13&gt;0,regneark!CH13&gt;0),regneark!CG8," ")</f>
        <v xml:space="preserve"> </v>
      </c>
      <c r="BL62" s="9" t="str">
        <f>IF(OR(regneark!CH13&gt;0,regneark!CI13&gt;0),regneark!CH8," ")</f>
        <v xml:space="preserve"> </v>
      </c>
      <c r="BM62" s="9" t="str">
        <f>IF(OR(regneark!CI13&gt;0,regneark!CJ13&gt;0),regneark!CI8," ")</f>
        <v xml:space="preserve"> </v>
      </c>
      <c r="BN62" s="9" t="str">
        <f>IF(OR(regneark!CJ13&gt;0,regneark!CK13&gt;0),regneark!CJ8," ")</f>
        <v xml:space="preserve"> </v>
      </c>
      <c r="BO62" s="9" t="str">
        <f>IF(OR(regneark!CK13&gt;0,regneark!CL13&gt;0),regneark!CK8," ")</f>
        <v xml:space="preserve"> </v>
      </c>
      <c r="BP62" s="9" t="str">
        <f>IF(OR(regneark!CL13&gt;0,regneark!CM13&gt;0),regneark!CL8," ")</f>
        <v xml:space="preserve"> </v>
      </c>
      <c r="BQ62" s="9" t="str">
        <f>IF(OR(regneark!CM13&gt;0,regneark!CN13&gt;0),regneark!CM8," ")</f>
        <v xml:space="preserve"> </v>
      </c>
      <c r="BR62" s="9" t="str">
        <f>IF(OR(regneark!CN13&gt;0,regneark!CO13&gt;0),regneark!CN8," ")</f>
        <v xml:space="preserve"> </v>
      </c>
      <c r="BS62" s="9" t="str">
        <f>IF(OR(regneark!CO13&gt;0,regneark!CP13&gt;0),regneark!CO8," ")</f>
        <v xml:space="preserve"> </v>
      </c>
      <c r="BT62" s="9" t="str">
        <f>IF(OR(regneark!CP13&gt;0,regneark!CQ13&gt;0),regneark!CP8," ")</f>
        <v xml:space="preserve"> </v>
      </c>
      <c r="BU62" s="9" t="str">
        <f>IF(OR(regneark!CQ13&gt;0,regneark!CR13&gt;0),regneark!CQ8," ")</f>
        <v xml:space="preserve"> </v>
      </c>
      <c r="BV62" s="9" t="str">
        <f>IF(OR(regneark!CR13&gt;0,regneark!CS13&gt;0),regneark!CR8," ")</f>
        <v xml:space="preserve"> </v>
      </c>
      <c r="BW62" s="9" t="str">
        <f>IF(OR(regneark!CS13&gt;0,regneark!CT13&gt;0),regneark!CS8," ")</f>
        <v xml:space="preserve"> </v>
      </c>
      <c r="BX62" s="9" t="str">
        <f>IF(OR(regneark!CT13&gt;0,regneark!CU13&gt;0),regneark!CT8," ")</f>
        <v xml:space="preserve"> </v>
      </c>
      <c r="BY62" s="9" t="str">
        <f>IF(OR(regneark!CU13&gt;0,regneark!CV13&gt;0),regneark!CU8," ")</f>
        <v xml:space="preserve"> </v>
      </c>
      <c r="BZ62" s="10" t="str">
        <f>IF(OR(regneark!CV13&gt;0,regneark!CW13&gt;0),regneark!CV8," ")</f>
        <v xml:space="preserve"> </v>
      </c>
      <c r="CA62" s="38" t="str">
        <f>IF(OR(regneark!CW13&gt;0,regneark!CX13&gt;0),regneark!CW8," ")</f>
        <v xml:space="preserve"> </v>
      </c>
      <c r="CB62" s="9" t="str">
        <f>IF(OR(regneark!CX13&gt;0,regneark!CY13&gt;0),regneark!CX8," ")</f>
        <v xml:space="preserve"> </v>
      </c>
      <c r="CC62" s="9" t="str">
        <f>IF(OR(regneark!CY13&gt;0,regneark!CZ13&gt;0),regneark!CY8," ")</f>
        <v xml:space="preserve"> </v>
      </c>
      <c r="CD62" s="9" t="str">
        <f>IF(OR(regneark!CZ13&gt;0,regneark!DA13&gt;0),regneark!CZ8," ")</f>
        <v xml:space="preserve"> </v>
      </c>
      <c r="CE62" s="9" t="str">
        <f>IF(OR(regneark!DA13&gt;0,regneark!DB13&gt;0),regneark!DA8," ")</f>
        <v xml:space="preserve"> </v>
      </c>
      <c r="CF62" s="9" t="str">
        <f>IF(OR(regneark!DB13&gt;0,regneark!DC13&gt;0),regneark!DB8," ")</f>
        <v xml:space="preserve"> </v>
      </c>
      <c r="CG62" s="9" t="str">
        <f>IF(OR(regneark!DC13&gt;0,regneark!DD13&gt;0),regneark!DC8," ")</f>
        <v xml:space="preserve"> </v>
      </c>
      <c r="CH62" s="9" t="str">
        <f>IF(OR(regneark!DD13&gt;0,regneark!DE13&gt;0),regneark!DD8," ")</f>
        <v xml:space="preserve"> </v>
      </c>
      <c r="CI62" s="9" t="str">
        <f>IF(OR(regneark!DE13&gt;0,regneark!DF13&gt;0),regneark!DE8," ")</f>
        <v xml:space="preserve"> </v>
      </c>
      <c r="CJ62" s="9" t="str">
        <f>IF(OR(regneark!DF13&gt;0,regneark!DG13&gt;0),regneark!DF8," ")</f>
        <v xml:space="preserve"> </v>
      </c>
      <c r="CK62" s="9" t="str">
        <f>IF(OR(regneark!DG13&gt;0,regneark!DH13&gt;0),regneark!DG8," ")</f>
        <v xml:space="preserve"> </v>
      </c>
      <c r="CL62" s="9" t="str">
        <f>IF(OR(regneark!DH13&gt;0,regneark!DI13&gt;0),regneark!DH8," ")</f>
        <v xml:space="preserve"> </v>
      </c>
      <c r="CM62" s="9" t="str">
        <f>IF(OR(regneark!DI13&gt;0,regneark!DJ13&gt;0),regneark!DI8," ")</f>
        <v xml:space="preserve"> </v>
      </c>
      <c r="CN62" s="9" t="str">
        <f>IF(OR(regneark!DJ13&gt;0,regneark!DK13&gt;0),regneark!DJ8," ")</f>
        <v xml:space="preserve"> </v>
      </c>
      <c r="CO62" s="9" t="str">
        <f>IF(OR(regneark!DK13&gt;0,regneark!DL13&gt;0),regneark!DK8," ")</f>
        <v xml:space="preserve"> </v>
      </c>
      <c r="CP62" s="9" t="str">
        <f>IF(OR(regneark!DL13&gt;0,regneark!DM13&gt;0),regneark!DL8," ")</f>
        <v xml:space="preserve"> </v>
      </c>
      <c r="CQ62" s="9" t="str">
        <f>IF(OR(regneark!DM13&gt;0,regneark!DN13&gt;0),regneark!DM8," ")</f>
        <v xml:space="preserve"> </v>
      </c>
      <c r="CR62" s="9" t="str">
        <f>IF(OR(regneark!DN13&gt;0,regneark!DO13&gt;0),regneark!DN8," ")</f>
        <v xml:space="preserve"> </v>
      </c>
      <c r="CS62" s="9" t="str">
        <f>IF(OR(regneark!DO13&gt;0,regneark!DP13&gt;0),regneark!DO8," ")</f>
        <v xml:space="preserve"> </v>
      </c>
      <c r="CT62" s="9" t="str">
        <f>IF(OR(regneark!DP13&gt;0,regneark!DQ13&gt;0),regneark!DP8," ")</f>
        <v xml:space="preserve"> </v>
      </c>
      <c r="CU62" s="9" t="str">
        <f>IF(OR(regneark!DQ13&gt;0,regneark!DR13&gt;0),regneark!DQ8," ")</f>
        <v xml:space="preserve"> </v>
      </c>
      <c r="CV62" s="9" t="str">
        <f>IF(OR(regneark!DR13&gt;0,regneark!DS13&gt;0),regneark!DR8," ")</f>
        <v xml:space="preserve"> </v>
      </c>
      <c r="CW62" s="9" t="str">
        <f>IF(OR(regneark!DS13&gt;0,regneark!DT13&gt;0),regneark!DS8," ")</f>
        <v xml:space="preserve"> </v>
      </c>
      <c r="CX62" s="10" t="str">
        <f>IF(OR(regneark!DT13&gt;0,regneark!DU13&gt;0),regneark!DT8," ")</f>
        <v xml:space="preserve"> </v>
      </c>
      <c r="CY62" s="38" t="str">
        <f>IF(OR(regneark!DU13&gt;0,regneark!DV13&gt;0),regneark!DU8," ")</f>
        <v xml:space="preserve"> </v>
      </c>
      <c r="CZ62" s="9" t="str">
        <f>IF(OR(regneark!DV13&gt;0,regneark!DW13&gt;0),regneark!DV8," ")</f>
        <v xml:space="preserve"> </v>
      </c>
      <c r="DA62" s="9" t="str">
        <f>IF(OR(regneark!DW13&gt;0,regneark!DX13&gt;0),regneark!DW8," ")</f>
        <v xml:space="preserve"> </v>
      </c>
      <c r="DB62" s="9" t="str">
        <f>IF(OR(regneark!DX13&gt;0,regneark!DY13&gt;0),regneark!DX8," ")</f>
        <v xml:space="preserve"> </v>
      </c>
      <c r="DC62" s="9" t="str">
        <f>IF(OR(regneark!DY13&gt;0,regneark!DZ13&gt;0),regneark!DY8," ")</f>
        <v xml:space="preserve"> </v>
      </c>
      <c r="DD62" s="9" t="str">
        <f>IF(OR(regneark!DZ13&gt;0,regneark!EA13&gt;0),regneark!DZ8," ")</f>
        <v xml:space="preserve"> </v>
      </c>
      <c r="DE62" s="9" t="str">
        <f>IF(OR(regneark!EA13&gt;0,regneark!EB13&gt;0),regneark!EA8," ")</f>
        <v xml:space="preserve"> </v>
      </c>
      <c r="DF62" s="9" t="str">
        <f>IF(OR(regneark!EB13&gt;0,regneark!EC13&gt;0),regneark!EB8," ")</f>
        <v xml:space="preserve"> </v>
      </c>
      <c r="DG62" s="9" t="str">
        <f>IF(OR(regneark!EC13&gt;0,regneark!ED13&gt;0),regneark!EC8," ")</f>
        <v xml:space="preserve"> </v>
      </c>
      <c r="DH62" s="9" t="str">
        <f>IF(OR(regneark!ED13&gt;0,regneark!EE13&gt;0),regneark!ED8," ")</f>
        <v xml:space="preserve"> </v>
      </c>
      <c r="DI62" s="9" t="str">
        <f>IF(OR(regneark!EE13&gt;0,regneark!EF13&gt;0),regneark!EE8," ")</f>
        <v xml:space="preserve"> </v>
      </c>
      <c r="DJ62" s="9" t="str">
        <f>IF(OR(regneark!EF13&gt;0,regneark!EG13&gt;0),regneark!EF8," ")</f>
        <v xml:space="preserve"> </v>
      </c>
      <c r="DK62" s="9" t="str">
        <f>IF(OR(regneark!EG13&gt;0,regneark!EH13&gt;0),regneark!EG8," ")</f>
        <v xml:space="preserve"> </v>
      </c>
      <c r="DL62" s="9" t="str">
        <f>IF(OR(regneark!EH13&gt;0,regneark!EI13&gt;0),regneark!EH8," ")</f>
        <v xml:space="preserve"> </v>
      </c>
      <c r="DM62" s="9" t="str">
        <f>IF(OR(regneark!EI13&gt;0,regneark!EJ13&gt;0),regneark!EI8," ")</f>
        <v xml:space="preserve"> </v>
      </c>
      <c r="DN62" s="9" t="str">
        <f>IF(OR(regneark!EJ13&gt;0,regneark!EK13&gt;0),regneark!EJ8," ")</f>
        <v xml:space="preserve"> </v>
      </c>
      <c r="DO62" s="9" t="str">
        <f>IF(OR(regneark!EK13&gt;0,regneark!EL13&gt;0),regneark!EK8," ")</f>
        <v xml:space="preserve"> </v>
      </c>
      <c r="DP62" s="9" t="str">
        <f>IF(OR(regneark!EL13&gt;0,regneark!EM13&gt;0),regneark!EL8," ")</f>
        <v xml:space="preserve"> </v>
      </c>
      <c r="DQ62" s="9" t="str">
        <f>IF(OR(regneark!EM13&gt;0,regneark!EN13&gt;0),regneark!EM8," ")</f>
        <v xml:space="preserve"> </v>
      </c>
      <c r="DR62" s="9" t="str">
        <f>IF(OR(regneark!EN13&gt;0,regneark!EO13&gt;0),regneark!EN8," ")</f>
        <v xml:space="preserve"> </v>
      </c>
      <c r="DS62" s="9" t="str">
        <f>IF(OR(regneark!EO13&gt;0,regneark!EP13&gt;0),regneark!EO8," ")</f>
        <v xml:space="preserve"> </v>
      </c>
      <c r="DT62" s="9" t="str">
        <f>IF(OR(regneark!EP13&gt;0,regneark!EQ13&gt;0),regneark!EP8," ")</f>
        <v xml:space="preserve"> </v>
      </c>
      <c r="DU62" s="9" t="str">
        <f>IF(OR(regneark!EQ13&gt;0,regneark!ER13&gt;0),regneark!EQ8," ")</f>
        <v xml:space="preserve"> </v>
      </c>
      <c r="DV62" s="10" t="str">
        <f>IF(OR(regneark!ER13&gt;0,regneark!ES13&gt;0),regneark!ER8," ")</f>
        <v xml:space="preserve"> </v>
      </c>
      <c r="DW62" s="38" t="str">
        <f>IF(OR(regneark!ES13&gt;0,regneark!ET13&gt;0),regneark!ES8," ")</f>
        <v xml:space="preserve"> </v>
      </c>
      <c r="DX62" s="9" t="str">
        <f>IF(OR(regneark!ET13&gt;0,regneark!EU13&gt;0),regneark!ET8," ")</f>
        <v xml:space="preserve"> </v>
      </c>
      <c r="DY62" s="9" t="str">
        <f>IF(OR(regneark!EU13&gt;0,regneark!EV13&gt;0),regneark!EU8," ")</f>
        <v xml:space="preserve"> </v>
      </c>
      <c r="DZ62" s="9" t="str">
        <f>IF(OR(regneark!EV13&gt;0,regneark!EW13&gt;0),regneark!EV8," ")</f>
        <v xml:space="preserve"> </v>
      </c>
      <c r="EA62" s="9" t="str">
        <f>IF(OR(regneark!EW13&gt;0,regneark!EX13&gt;0),regneark!EW8," ")</f>
        <v xml:space="preserve"> </v>
      </c>
      <c r="EB62" s="9" t="str">
        <f>IF(OR(regneark!EX13&gt;0,regneark!EY13&gt;0),regneark!EX8," ")</f>
        <v xml:space="preserve"> </v>
      </c>
      <c r="EC62" s="9" t="str">
        <f>IF(OR(regneark!EY13&gt;0,regneark!EZ13&gt;0),regneark!EY8," ")</f>
        <v xml:space="preserve"> </v>
      </c>
      <c r="ED62" s="9" t="str">
        <f>IF(OR(regneark!EZ13&gt;0,regneark!FA13&gt;0),regneark!EZ8," ")</f>
        <v xml:space="preserve"> </v>
      </c>
      <c r="EE62" s="9" t="str">
        <f>IF(OR(regneark!FA13&gt;0,regneark!FB13&gt;0),regneark!FA8," ")</f>
        <v xml:space="preserve"> </v>
      </c>
      <c r="EF62" s="9" t="str">
        <f>IF(OR(regneark!FB13&gt;0,regneark!FC13&gt;0),regneark!FB8," ")</f>
        <v xml:space="preserve"> </v>
      </c>
      <c r="EG62" s="9" t="str">
        <f>IF(OR(regneark!FC13&gt;0,regneark!FD13&gt;0),regneark!FC8," ")</f>
        <v xml:space="preserve"> </v>
      </c>
      <c r="EH62" s="9" t="str">
        <f>IF(OR(regneark!FD13&gt;0,regneark!FE13&gt;0),regneark!FD8," ")</f>
        <v xml:space="preserve"> </v>
      </c>
      <c r="EI62" s="9" t="str">
        <f>IF(OR(regneark!FE13&gt;0,regneark!FF13&gt;0),regneark!FE8," ")</f>
        <v xml:space="preserve"> </v>
      </c>
      <c r="EJ62" s="9" t="str">
        <f>IF(OR(regneark!FF13&gt;0,regneark!FG13&gt;0),regneark!FF8," ")</f>
        <v xml:space="preserve"> </v>
      </c>
      <c r="EK62" s="9" t="str">
        <f>IF(OR(regneark!FG13&gt;0,regneark!FH13&gt;0),regneark!FG8," ")</f>
        <v xml:space="preserve"> </v>
      </c>
      <c r="EL62" s="9" t="str">
        <f>IF(OR(regneark!FH13&gt;0,regneark!FI13&gt;0),regneark!FH8," ")</f>
        <v xml:space="preserve"> </v>
      </c>
      <c r="EM62" s="9" t="str">
        <f>IF(OR(regneark!FI13&gt;0,regneark!FJ13&gt;0),regneark!FI8," ")</f>
        <v xml:space="preserve"> </v>
      </c>
      <c r="EN62" s="9" t="str">
        <f>IF(OR(regneark!FJ13&gt;0,regneark!FK13&gt;0),regneark!FJ8," ")</f>
        <v xml:space="preserve"> </v>
      </c>
      <c r="EO62" s="9" t="str">
        <f>IF(OR(regneark!FK13&gt;0,regneark!FL13&gt;0),regneark!FK8," ")</f>
        <v xml:space="preserve"> </v>
      </c>
      <c r="EP62" s="9" t="str">
        <f>IF(OR(regneark!FL13&gt;0,regneark!FM13&gt;0),regneark!FL8," ")</f>
        <v xml:space="preserve"> </v>
      </c>
      <c r="EQ62" s="9" t="str">
        <f>IF(OR(regneark!FM13&gt;0,regneark!FN13&gt;0),regneark!FM8," ")</f>
        <v xml:space="preserve"> </v>
      </c>
      <c r="ER62" s="9" t="str">
        <f>IF(OR(regneark!FN13&gt;0,regneark!FO13&gt;0),regneark!FN8," ")</f>
        <v xml:space="preserve"> </v>
      </c>
      <c r="ES62" s="9" t="str">
        <f>IF(OR(regneark!FO13&gt;0,regneark!FP13&gt;0),regneark!FO8," ")</f>
        <v xml:space="preserve"> </v>
      </c>
      <c r="ET62" s="10" t="str">
        <f>IF(OR(regneark!FP13&gt;0,regneark!FQ13&gt;0),regneark!FP8," ")</f>
        <v xml:space="preserve"> </v>
      </c>
      <c r="EU62" s="38" t="str">
        <f>IF(OR(regneark!FQ13&gt;0,regneark!FR13&gt;0),regneark!FQ8," ")</f>
        <v xml:space="preserve"> </v>
      </c>
      <c r="EV62" s="9" t="str">
        <f>IF(OR(regneark!FR13&gt;0,regneark!FS13&gt;0),regneark!FR8," ")</f>
        <v xml:space="preserve"> </v>
      </c>
      <c r="EW62" s="9" t="str">
        <f>IF(OR(regneark!FS13&gt;0,regneark!FT13&gt;0),regneark!FS8," ")</f>
        <v xml:space="preserve"> </v>
      </c>
      <c r="EX62" s="9" t="str">
        <f>IF(OR(regneark!FT13&gt;0,regneark!FU13&gt;0),regneark!FT8," ")</f>
        <v xml:space="preserve"> </v>
      </c>
      <c r="EY62" s="9" t="str">
        <f>IF(OR(regneark!FU13&gt;0,regneark!FV13&gt;0),regneark!FU8," ")</f>
        <v xml:space="preserve"> </v>
      </c>
      <c r="EZ62" s="9" t="str">
        <f>IF(OR(regneark!FV13&gt;0,regneark!FW13&gt;0),regneark!FV8," ")</f>
        <v xml:space="preserve"> </v>
      </c>
      <c r="FA62" s="9" t="str">
        <f>IF(OR(regneark!FW13&gt;0,regneark!FX13&gt;0),regneark!FW8," ")</f>
        <v xml:space="preserve"> </v>
      </c>
      <c r="FB62" s="9" t="str">
        <f>IF(OR(regneark!FX13&gt;0,regneark!FY13&gt;0),regneark!FX8," ")</f>
        <v xml:space="preserve"> </v>
      </c>
      <c r="FC62" s="9" t="str">
        <f>IF(OR(regneark!FY13&gt;0,regneark!FZ13&gt;0),regneark!FY8," ")</f>
        <v xml:space="preserve"> </v>
      </c>
      <c r="FD62" s="9" t="str">
        <f>IF(OR(regneark!FZ13&gt;0,regneark!GA13&gt;0),regneark!FZ8," ")</f>
        <v xml:space="preserve"> </v>
      </c>
      <c r="FE62" s="9" t="str">
        <f>IF(OR(regneark!GA13&gt;0,regneark!GB13&gt;0),regneark!GA8," ")</f>
        <v xml:space="preserve"> </v>
      </c>
      <c r="FF62" s="9" t="str">
        <f>IF(OR(regneark!GB13&gt;0,regneark!GC13&gt;0),regneark!GB8," ")</f>
        <v xml:space="preserve"> </v>
      </c>
      <c r="FG62" s="9" t="str">
        <f>IF(OR(regneark!GC13&gt;0,regneark!GD13&gt;0),regneark!GC8," ")</f>
        <v xml:space="preserve"> </v>
      </c>
      <c r="FH62" s="9" t="str">
        <f>IF(OR(regneark!GD13&gt;0,regneark!GE13&gt;0),regneark!GD8," ")</f>
        <v xml:space="preserve"> </v>
      </c>
      <c r="FI62" s="9" t="str">
        <f>IF(OR(regneark!GE13&gt;0,regneark!GF13&gt;0),regneark!GE8," ")</f>
        <v xml:space="preserve"> </v>
      </c>
      <c r="FJ62" s="9" t="str">
        <f>IF(OR(regneark!GF13&gt;0,regneark!GG13&gt;0),regneark!GF8," ")</f>
        <v xml:space="preserve"> </v>
      </c>
      <c r="FK62" s="9" t="str">
        <f>IF(OR(regneark!GG13&gt;0,regneark!GH13&gt;0),regneark!GG8," ")</f>
        <v xml:space="preserve"> </v>
      </c>
      <c r="FL62" s="9" t="str">
        <f>IF(OR(regneark!GH13&gt;0,regneark!GI13&gt;0),regneark!GH8," ")</f>
        <v xml:space="preserve"> </v>
      </c>
      <c r="FM62" s="9" t="str">
        <f>IF(OR(regneark!GI13&gt;0,regneark!GJ13&gt;0),regneark!GI8," ")</f>
        <v xml:space="preserve"> </v>
      </c>
      <c r="FN62" s="9" t="str">
        <f>IF(OR(regneark!GJ13&gt;0,regneark!GK13&gt;0),regneark!GJ8," ")</f>
        <v xml:space="preserve"> </v>
      </c>
      <c r="FO62" s="9" t="str">
        <f>IF(OR(regneark!GK13&gt;0,regneark!GL13&gt;0),regneark!GK8," ")</f>
        <v xml:space="preserve"> </v>
      </c>
      <c r="FP62" s="9" t="str">
        <f>IF(OR(regneark!GL13&gt;0,regneark!GM13&gt;0),regneark!GL8," ")</f>
        <v xml:space="preserve"> </v>
      </c>
      <c r="FQ62" s="9" t="str">
        <f>IF(OR(regneark!GM13&gt;0,regneark!GN13&gt;0),regneark!GM8," ")</f>
        <v xml:space="preserve"> </v>
      </c>
      <c r="FR62" s="10" t="str">
        <f>IF(OR(regneark!GN13&gt;0,regneark!GO13&gt;0),regneark!GN8," ")</f>
        <v xml:space="preserve"> </v>
      </c>
      <c r="FS62" s="38" t="str">
        <f>IF(OR(regneark!GO13&gt;0,regneark!GP13&gt;0),regneark!GO8," ")</f>
        <v xml:space="preserve"> </v>
      </c>
      <c r="FT62" s="9" t="str">
        <f>IF(OR(regneark!GP13&gt;0,regneark!GQ13&gt;0),regneark!GP8," ")</f>
        <v xml:space="preserve"> </v>
      </c>
      <c r="FU62" s="9" t="str">
        <f>IF(OR(regneark!GQ13&gt;0,regneark!GR13&gt;0),regneark!GQ8," ")</f>
        <v xml:space="preserve"> </v>
      </c>
      <c r="FV62" s="9" t="str">
        <f>IF(OR(regneark!GR13&gt;0,regneark!GS13&gt;0),regneark!GR8," ")</f>
        <v xml:space="preserve"> </v>
      </c>
      <c r="FW62" s="9" t="str">
        <f>IF(OR(regneark!GS13&gt;0,regneark!GT13&gt;0),regneark!GS8," ")</f>
        <v xml:space="preserve"> </v>
      </c>
      <c r="FX62" s="9" t="str">
        <f>IF(OR(regneark!GT13&gt;0,regneark!GU13&gt;0),regneark!GT8," ")</f>
        <v xml:space="preserve"> </v>
      </c>
      <c r="FY62" s="9" t="str">
        <f>IF(OR(regneark!GU13&gt;0,regneark!GV13&gt;0),regneark!GU8," ")</f>
        <v xml:space="preserve"> </v>
      </c>
      <c r="FZ62" s="9" t="str">
        <f>IF(OR(regneark!GV13&gt;0,regneark!GW13&gt;0),regneark!GV8," ")</f>
        <v xml:space="preserve"> </v>
      </c>
      <c r="GA62" s="9" t="str">
        <f>IF(OR(regneark!GW13&gt;0,regneark!GX13&gt;0),regneark!GW8," ")</f>
        <v xml:space="preserve"> </v>
      </c>
      <c r="GB62" s="9" t="str">
        <f>IF(OR(regneark!GX13&gt;0,regneark!GY13&gt;0),regneark!GX8," ")</f>
        <v xml:space="preserve"> </v>
      </c>
      <c r="GC62" s="9" t="str">
        <f>IF(OR(regneark!GY13&gt;0,regneark!GZ13&gt;0),regneark!GY8," ")</f>
        <v xml:space="preserve"> </v>
      </c>
      <c r="GD62" s="9" t="str">
        <f>IF(OR(regneark!GZ13&gt;0,regneark!HA13&gt;0),regneark!GZ8," ")</f>
        <v xml:space="preserve"> </v>
      </c>
      <c r="GE62" s="9" t="str">
        <f>IF(OR(regneark!HA13&gt;0,regneark!HB13&gt;0),regneark!HA8," ")</f>
        <v xml:space="preserve"> </v>
      </c>
      <c r="GF62" s="9" t="str">
        <f>IF(OR(regneark!HB13&gt;0,regneark!HC13&gt;0),regneark!HB8," ")</f>
        <v xml:space="preserve"> </v>
      </c>
      <c r="GG62" s="9" t="str">
        <f>IF(OR(regneark!HC13&gt;0,regneark!HD13&gt;0),regneark!HC8," ")</f>
        <v xml:space="preserve"> </v>
      </c>
      <c r="GH62" s="9" t="str">
        <f>IF(OR(regneark!HD13&gt;0,regneark!HE13&gt;0),regneark!HD8," ")</f>
        <v xml:space="preserve"> </v>
      </c>
      <c r="GI62" s="9" t="str">
        <f>IF(OR(regneark!HE13&gt;0,regneark!HF13&gt;0),regneark!HE8," ")</f>
        <v xml:space="preserve"> </v>
      </c>
      <c r="GJ62" s="9" t="str">
        <f>IF(OR(regneark!HF13&gt;0,regneark!HG13&gt;0),regneark!HF8," ")</f>
        <v xml:space="preserve"> </v>
      </c>
      <c r="GK62" s="9" t="str">
        <f>IF(OR(regneark!HG13&gt;0,regneark!HH13&gt;0),regneark!HG8," ")</f>
        <v xml:space="preserve"> </v>
      </c>
      <c r="GL62" s="9" t="str">
        <f>IF(OR(regneark!HH13&gt;0,regneark!HI13&gt;0),regneark!HH8," ")</f>
        <v xml:space="preserve"> </v>
      </c>
      <c r="GM62" s="9" t="str">
        <f>IF(OR(regneark!HI13&gt;0,regneark!HJ13&gt;0),regneark!HI8," ")</f>
        <v xml:space="preserve"> </v>
      </c>
      <c r="GN62" s="9" t="str">
        <f>IF(OR(regneark!HJ13&gt;0,regneark!HK13&gt;0),regneark!HJ8," ")</f>
        <v xml:space="preserve"> </v>
      </c>
      <c r="GO62" s="9" t="str">
        <f>IF(OR(regneark!HK13&gt;0,regneark!HL13&gt;0),regneark!HK8," ")</f>
        <v xml:space="preserve"> </v>
      </c>
      <c r="GP62" s="10" t="str">
        <f>IF(OR(regneark!HL13&gt;0,regneark!HM13&gt;0),regneark!HL8," ")</f>
        <v xml:space="preserve"> </v>
      </c>
      <c r="GQ62" s="38" t="str">
        <f>IF(OR(regneark!HM13&gt;0,regneark!HN13&gt;0),regneark!HM8," ")</f>
        <v xml:space="preserve"> </v>
      </c>
      <c r="GR62" s="9" t="str">
        <f>IF(OR(regneark!HN13&gt;0,regneark!HO13&gt;0),regneark!HN8," ")</f>
        <v xml:space="preserve"> </v>
      </c>
      <c r="GS62" s="9" t="str">
        <f>IF(OR(regneark!HO13&gt;0,regneark!HP13&gt;0),regneark!HO8," ")</f>
        <v xml:space="preserve"> </v>
      </c>
      <c r="GT62" s="9" t="str">
        <f>IF(OR(regneark!HP13&gt;0,regneark!HQ13&gt;0),regneark!HP8," ")</f>
        <v xml:space="preserve"> </v>
      </c>
      <c r="GU62" s="9" t="str">
        <f>IF(OR(regneark!HQ13&gt;0,regneark!HR13&gt;0),regneark!HQ8," ")</f>
        <v xml:space="preserve"> </v>
      </c>
      <c r="GV62" s="9" t="str">
        <f>IF(OR(regneark!HR13&gt;0,regneark!HS13&gt;0),regneark!HR8," ")</f>
        <v xml:space="preserve"> </v>
      </c>
      <c r="GW62" s="9" t="str">
        <f>IF(OR(regneark!HS13&gt;0,regneark!HT13&gt;0),regneark!HS8," ")</f>
        <v xml:space="preserve"> </v>
      </c>
      <c r="GX62" s="9" t="str">
        <f>IF(OR(regneark!HT13&gt;0,regneark!HU13&gt;0),regneark!HT8," ")</f>
        <v xml:space="preserve"> </v>
      </c>
      <c r="GY62" s="9" t="str">
        <f>IF(OR(regneark!HU13&gt;0,regneark!HV13&gt;0),regneark!HU8," ")</f>
        <v xml:space="preserve"> </v>
      </c>
      <c r="GZ62" s="9" t="str">
        <f>IF(OR(regneark!HV13&gt;0,regneark!HW13&gt;0),regneark!HV8," ")</f>
        <v xml:space="preserve"> </v>
      </c>
      <c r="HA62" s="9" t="str">
        <f>IF(OR(regneark!HW13&gt;0,regneark!HX13&gt;0),regneark!HW8," ")</f>
        <v xml:space="preserve"> </v>
      </c>
      <c r="HB62" s="9" t="str">
        <f>IF(OR(regneark!HX13&gt;0,regneark!HY13&gt;0),regneark!HX8," ")</f>
        <v xml:space="preserve"> </v>
      </c>
      <c r="HC62" s="9" t="str">
        <f>IF(OR(regneark!HY13&gt;0,regneark!HZ13&gt;0),regneark!HY8," ")</f>
        <v xml:space="preserve"> </v>
      </c>
      <c r="HD62" s="9" t="str">
        <f>IF(OR(regneark!HZ13&gt;0,regneark!IA13&gt;0),regneark!HZ8," ")</f>
        <v xml:space="preserve"> </v>
      </c>
      <c r="HE62" s="9" t="str">
        <f>IF(OR(regneark!IA13&gt;0,regneark!IB13&gt;0),regneark!IA8," ")</f>
        <v xml:space="preserve"> </v>
      </c>
      <c r="HF62" s="9" t="str">
        <f>IF(OR(regneark!IB13&gt;0,regneark!IC13&gt;0),regneark!IB8," ")</f>
        <v xml:space="preserve"> </v>
      </c>
      <c r="HG62" s="9" t="str">
        <f>IF(OR(regneark!IC13&gt;0,regneark!ID13&gt;0),regneark!IC8," ")</f>
        <v xml:space="preserve"> </v>
      </c>
      <c r="HH62" s="9" t="str">
        <f>IF(OR(regneark!ID13&gt;0,regneark!IE13&gt;0),regneark!ID8," ")</f>
        <v xml:space="preserve"> </v>
      </c>
      <c r="HI62" s="9" t="str">
        <f>IF(OR(regneark!IE13&gt;0,regneark!IF13&gt;0),regneark!IE8," ")</f>
        <v xml:space="preserve"> </v>
      </c>
      <c r="HJ62" s="9" t="str">
        <f>IF(OR(regneark!IF13&gt;0,regneark!IG13&gt;0),regneark!IF8," ")</f>
        <v xml:space="preserve"> </v>
      </c>
      <c r="HK62" s="9" t="str">
        <f>IF(OR(regneark!IG13&gt;0,regneark!IH13&gt;0),regneark!IG8," ")</f>
        <v xml:space="preserve"> </v>
      </c>
      <c r="HL62" s="9" t="str">
        <f>IF(OR(regneark!IH13&gt;0,regneark!II13&gt;0),regneark!IH8," ")</f>
        <v xml:space="preserve"> </v>
      </c>
      <c r="HM62" s="9" t="str">
        <f>IF(OR(regneark!II13&gt;0,regneark!IJ13&gt;0),regneark!II8," ")</f>
        <v xml:space="preserve"> </v>
      </c>
      <c r="HN62" s="10" t="str">
        <f>IF(OR(regneark!IJ13&gt;0,regneark!IK13&gt;0),regneark!IJ8," ")</f>
        <v xml:space="preserve"> </v>
      </c>
      <c r="HO62" s="38" t="str">
        <f>IF(OR(regneark!IK13&gt;0,regneark!IL13&gt;0),regneark!IK8," ")</f>
        <v xml:space="preserve"> </v>
      </c>
      <c r="HP62" s="9" t="str">
        <f>IF(OR(regneark!IL13&gt;0,regneark!IM13&gt;0),regneark!IL8," ")</f>
        <v xml:space="preserve"> </v>
      </c>
      <c r="HQ62" s="9" t="str">
        <f>IF(OR(regneark!IM13&gt;0,regneark!IN13&gt;0),regneark!IM8," ")</f>
        <v xml:space="preserve"> </v>
      </c>
      <c r="HR62" s="9" t="str">
        <f>IF(OR(regneark!IN13&gt;0,regneark!IO13&gt;0),regneark!IN8," ")</f>
        <v xml:space="preserve"> </v>
      </c>
      <c r="HS62" s="9" t="str">
        <f>IF(OR(regneark!IO13&gt;0,regneark!IP13&gt;0),regneark!IO8," ")</f>
        <v xml:space="preserve"> </v>
      </c>
      <c r="HT62" s="9" t="str">
        <f>IF(OR(regneark!IP13&gt;0,regneark!IQ13&gt;0),regneark!IP8," ")</f>
        <v xml:space="preserve"> </v>
      </c>
      <c r="HU62" s="9" t="str">
        <f>IF(OR(regneark!IQ13&gt;0,regneark!IR13&gt;0),regneark!IQ8," ")</f>
        <v xml:space="preserve"> </v>
      </c>
      <c r="HV62" s="9" t="str">
        <f>IF(OR(regneark!IR13&gt;0,regneark!IS13&gt;0),regneark!IR8," ")</f>
        <v xml:space="preserve"> </v>
      </c>
      <c r="HW62" s="9" t="str">
        <f>IF(OR(regneark!IS13&gt;0,regneark!IT13&gt;0),regneark!IS8," ")</f>
        <v xml:space="preserve"> </v>
      </c>
      <c r="HX62" s="9" t="str">
        <f>IF(OR(regneark!IT13&gt;0,regneark!IU13&gt;0),regneark!IT8," ")</f>
        <v xml:space="preserve"> </v>
      </c>
      <c r="HY62" s="9" t="str">
        <f>IF(OR(regneark!IU13&gt;0,regneark!IV13&gt;0),regneark!IU8," ")</f>
        <v xml:space="preserve"> </v>
      </c>
      <c r="HZ62" s="9" t="str">
        <f>IF(OR(regneark!IV13&gt;0,regneark!IW13&gt;0),regneark!IV8," ")</f>
        <v xml:space="preserve"> </v>
      </c>
      <c r="IA62" s="9" t="str">
        <f>IF(OR(regneark!IW13&gt;0,regneark!IX13&gt;0),regneark!IW8," ")</f>
        <v xml:space="preserve"> </v>
      </c>
      <c r="IB62" s="9" t="str">
        <f>IF(OR(regneark!IX13&gt;0,regneark!IY13&gt;0),regneark!IX8," ")</f>
        <v xml:space="preserve"> </v>
      </c>
      <c r="IC62" s="9" t="str">
        <f>IF(OR(regneark!IY13&gt;0,regneark!IZ13&gt;0),regneark!IY8," ")</f>
        <v xml:space="preserve"> </v>
      </c>
      <c r="ID62" s="9" t="str">
        <f>IF(OR(regneark!IZ13&gt;0,regneark!JA13&gt;0),regneark!IZ8," ")</f>
        <v xml:space="preserve"> </v>
      </c>
      <c r="IE62" s="9" t="str">
        <f>IF(OR(regneark!JA13&gt;0,regneark!JB13&gt;0),regneark!JA8," ")</f>
        <v xml:space="preserve"> </v>
      </c>
      <c r="IF62" s="9" t="str">
        <f>IF(OR(regneark!JB13&gt;0,regneark!JC13&gt;0),regneark!JB8," ")</f>
        <v xml:space="preserve"> </v>
      </c>
      <c r="IG62" s="9" t="str">
        <f>IF(OR(regneark!JC13&gt;0,regneark!JD13&gt;0),regneark!JC8," ")</f>
        <v xml:space="preserve"> </v>
      </c>
      <c r="IH62" s="9" t="str">
        <f>IF(OR(regneark!JD13&gt;0,regneark!JE13&gt;0),regneark!JD8," ")</f>
        <v xml:space="preserve"> </v>
      </c>
      <c r="II62" s="9" t="str">
        <f>IF(OR(regneark!JE13&gt;0,regneark!JF13&gt;0),regneark!JE8," ")</f>
        <v xml:space="preserve"> </v>
      </c>
      <c r="IJ62" s="9" t="str">
        <f>IF(OR(regneark!JF13&gt;0,regneark!JG13&gt;0),regneark!JF8," ")</f>
        <v xml:space="preserve"> </v>
      </c>
      <c r="IK62" s="9" t="str">
        <f>IF(OR(regneark!JG13&gt;0,regneark!JH13&gt;0),regneark!JG8," ")</f>
        <v xml:space="preserve"> </v>
      </c>
      <c r="IL62" s="10" t="str">
        <f>IF(OR(regneark!JH13&gt;0,regneark!JI13&gt;0),regneark!JH8," ")</f>
        <v xml:space="preserve"> </v>
      </c>
      <c r="IM62" s="38" t="str">
        <f>IF(OR(regneark!JI13&gt;0,regneark!JJ13&gt;0),regneark!JI8," ")</f>
        <v xml:space="preserve"> </v>
      </c>
      <c r="IN62" s="9" t="str">
        <f>IF(OR(regneark!JJ13&gt;0,regneark!JK13&gt;0),regneark!JJ8," ")</f>
        <v xml:space="preserve"> </v>
      </c>
      <c r="IO62" s="9" t="str">
        <f>IF(OR(regneark!JK13&gt;0,regneark!JL13&gt;0),regneark!JK8," ")</f>
        <v xml:space="preserve"> </v>
      </c>
      <c r="IP62" s="9" t="str">
        <f>IF(OR(regneark!JL13&gt;0,regneark!JM13&gt;0),regneark!JL8," ")</f>
        <v xml:space="preserve"> </v>
      </c>
      <c r="IQ62" s="9" t="str">
        <f>IF(OR(regneark!JM13&gt;0,regneark!JN13&gt;0),regneark!JM8," ")</f>
        <v xml:space="preserve"> </v>
      </c>
      <c r="IR62" s="9" t="str">
        <f>IF(OR(regneark!JN13&gt;0,regneark!JO13&gt;0),regneark!JN8," ")</f>
        <v xml:space="preserve"> </v>
      </c>
      <c r="IS62" s="9" t="str">
        <f>IF(OR(regneark!JO13&gt;0,regneark!JP13&gt;0),regneark!JO8," ")</f>
        <v xml:space="preserve"> </v>
      </c>
      <c r="IT62" s="9" t="str">
        <f>IF(OR(regneark!JP13&gt;0,regneark!JQ13&gt;0),regneark!JP8," ")</f>
        <v xml:space="preserve"> </v>
      </c>
      <c r="IU62" s="9" t="str">
        <f>IF(OR(regneark!JQ13&gt;0,regneark!JR13&gt;0),regneark!JQ8," ")</f>
        <v xml:space="preserve"> </v>
      </c>
      <c r="IV62" s="9" t="str">
        <f>IF(OR(regneark!JR13&gt;0,regneark!JS13&gt;0),regneark!JR8," ")</f>
        <v xml:space="preserve"> </v>
      </c>
      <c r="IW62" s="9" t="str">
        <f>IF(OR(regneark!JS13&gt;0,regneark!JT13&gt;0),regneark!JS8," ")</f>
        <v xml:space="preserve"> </v>
      </c>
      <c r="IX62" s="9" t="str">
        <f>IF(OR(regneark!JT13&gt;0,regneark!JU13&gt;0),regneark!JT8," ")</f>
        <v xml:space="preserve"> </v>
      </c>
      <c r="IY62" s="9" t="str">
        <f>IF(OR(regneark!JU13&gt;0,regneark!JV13&gt;0),regneark!JU8," ")</f>
        <v xml:space="preserve"> </v>
      </c>
      <c r="IZ62" s="9" t="str">
        <f>IF(OR(regneark!JV13&gt;0,regneark!JW13&gt;0),regneark!JV8," ")</f>
        <v xml:space="preserve"> </v>
      </c>
      <c r="JA62" s="9" t="str">
        <f>IF(OR(regneark!JW13&gt;0,regneark!JX13&gt;0),regneark!JW8," ")</f>
        <v xml:space="preserve"> </v>
      </c>
      <c r="JB62" s="9" t="str">
        <f>IF(OR(regneark!JX13&gt;0,regneark!JY13&gt;0),regneark!JX8," ")</f>
        <v xml:space="preserve"> </v>
      </c>
      <c r="JC62" s="9" t="str">
        <f>IF(OR(regneark!JY13&gt;0,regneark!JZ13&gt;0),regneark!JY8," ")</f>
        <v xml:space="preserve"> </v>
      </c>
      <c r="JD62" s="9" t="str">
        <f>IF(OR(regneark!JZ13&gt;0,regneark!KA13&gt;0),regneark!JZ8," ")</f>
        <v xml:space="preserve"> </v>
      </c>
      <c r="JE62" s="9" t="str">
        <f>IF(OR(regneark!KA13&gt;0,regneark!KB13&gt;0),regneark!KA8," ")</f>
        <v xml:space="preserve"> </v>
      </c>
      <c r="JF62" s="9" t="str">
        <f>IF(OR(regneark!KB13&gt;0,regneark!KC13&gt;0),regneark!KB8," ")</f>
        <v xml:space="preserve"> </v>
      </c>
      <c r="JG62" s="9" t="str">
        <f>IF(OR(regneark!KC13&gt;0,regneark!KD13&gt;0),regneark!KC8," ")</f>
        <v xml:space="preserve"> </v>
      </c>
      <c r="JH62" s="9" t="str">
        <f>IF(OR(regneark!KD13&gt;0,regneark!KE13&gt;0),regneark!KD8," ")</f>
        <v xml:space="preserve"> </v>
      </c>
      <c r="JI62" s="9" t="str">
        <f>IF(OR(regneark!KE13&gt;0,regneark!KF13&gt;0),regneark!KE8," ")</f>
        <v xml:space="preserve"> </v>
      </c>
      <c r="JJ62" s="10" t="str">
        <f>IF(OR(regneark!KF13&gt;0,regneark!KG13&gt;0),regneark!KF8," ")</f>
        <v xml:space="preserve"> </v>
      </c>
      <c r="JK62" s="38" t="str">
        <f>IF(OR(regneark!KG13&gt;0,regneark!KH13&gt;0),regneark!KG8," ")</f>
        <v xml:space="preserve"> </v>
      </c>
      <c r="JL62" s="9" t="str">
        <f>IF(OR(regneark!KH13&gt;0,regneark!KI13&gt;0),regneark!KH8," ")</f>
        <v xml:space="preserve"> </v>
      </c>
      <c r="JM62" s="9" t="str">
        <f>IF(OR(regneark!KI13&gt;0,regneark!KJ13&gt;0),regneark!KI8," ")</f>
        <v xml:space="preserve"> </v>
      </c>
      <c r="JN62" s="9" t="str">
        <f>IF(OR(regneark!KJ13&gt;0,regneark!KK13&gt;0),regneark!KJ8," ")</f>
        <v xml:space="preserve"> </v>
      </c>
      <c r="JO62" s="9" t="str">
        <f>IF(OR(regneark!KK13&gt;0,regneark!KL13&gt;0),regneark!KK8," ")</f>
        <v xml:space="preserve"> </v>
      </c>
      <c r="JP62" s="9" t="str">
        <f>IF(OR(regneark!KL13&gt;0,regneark!KM13&gt;0),regneark!KL8," ")</f>
        <v xml:space="preserve"> </v>
      </c>
      <c r="JQ62" s="9" t="str">
        <f>IF(OR(regneark!KM13&gt;0,regneark!KN13&gt;0),regneark!KM8," ")</f>
        <v xml:space="preserve"> </v>
      </c>
      <c r="JR62" s="9" t="str">
        <f>IF(OR(regneark!KN13&gt;0,regneark!KO13&gt;0),regneark!KN8," ")</f>
        <v xml:space="preserve"> </v>
      </c>
      <c r="JS62" s="9" t="str">
        <f>IF(OR(regneark!KO13&gt;0,regneark!KP13&gt;0),regneark!KO8," ")</f>
        <v xml:space="preserve"> </v>
      </c>
      <c r="JT62" s="9" t="str">
        <f>IF(OR(regneark!KP13&gt;0,regneark!KQ13&gt;0),regneark!KP8," ")</f>
        <v xml:space="preserve"> </v>
      </c>
      <c r="JU62" s="9" t="str">
        <f>IF(OR(regneark!KQ13&gt;0,regneark!KR13&gt;0),regneark!KQ8," ")</f>
        <v xml:space="preserve"> </v>
      </c>
      <c r="JV62" s="9" t="str">
        <f>IF(OR(regneark!KR13&gt;0,regneark!KS13&gt;0),regneark!KR8," ")</f>
        <v xml:space="preserve"> </v>
      </c>
      <c r="JW62" s="9" t="str">
        <f>IF(OR(regneark!KS13&gt;0,regneark!KT13&gt;0),regneark!KS8," ")</f>
        <v xml:space="preserve"> </v>
      </c>
      <c r="JX62" s="9" t="str">
        <f>IF(OR(regneark!KT13&gt;0,regneark!KU13&gt;0),regneark!KT8," ")</f>
        <v xml:space="preserve"> </v>
      </c>
      <c r="JY62" s="9" t="str">
        <f>IF(OR(regneark!KU13&gt;0,regneark!KV13&gt;0),regneark!KU8," ")</f>
        <v xml:space="preserve"> </v>
      </c>
      <c r="JZ62" s="9" t="str">
        <f>IF(OR(regneark!KV13&gt;0,regneark!KW13&gt;0),regneark!KV8," ")</f>
        <v xml:space="preserve"> </v>
      </c>
      <c r="KA62" s="9" t="str">
        <f>IF(OR(regneark!KW13&gt;0,regneark!KX13&gt;0),regneark!KW8," ")</f>
        <v xml:space="preserve"> </v>
      </c>
      <c r="KB62" s="9" t="str">
        <f>IF(OR(regneark!KX13&gt;0,regneark!KY13&gt;0),regneark!KX8," ")</f>
        <v xml:space="preserve"> </v>
      </c>
      <c r="KC62" s="9" t="str">
        <f>IF(OR(regneark!KY13&gt;0,regneark!KZ13&gt;0),regneark!KY8," ")</f>
        <v xml:space="preserve"> </v>
      </c>
      <c r="KD62" s="9" t="str">
        <f>IF(OR(regneark!KZ13&gt;0,regneark!LA13&gt;0),regneark!KZ8," ")</f>
        <v xml:space="preserve"> </v>
      </c>
      <c r="KE62" s="9" t="str">
        <f>IF(OR(regneark!LA13&gt;0,regneark!LB13&gt;0),regneark!LA8," ")</f>
        <v xml:space="preserve"> </v>
      </c>
      <c r="KF62" s="9" t="str">
        <f>IF(OR(regneark!LB13&gt;0,regneark!LC13&gt;0),regneark!LB8," ")</f>
        <v xml:space="preserve"> </v>
      </c>
      <c r="KG62" s="9" t="str">
        <f>IF(OR(regneark!LC13&gt;0,regneark!LD13&gt;0),regneark!LC8," ")</f>
        <v xml:space="preserve"> </v>
      </c>
      <c r="KH62" s="10" t="str">
        <f>IF(OR(regneark!LD13&gt;0,regneark!LE13&gt;0),regneark!LD8," ")</f>
        <v xml:space="preserve"> </v>
      </c>
      <c r="KI62" s="38" t="str">
        <f>IF(OR(regneark!LE13&gt;0,regneark!LF13&gt;0),regneark!LE8," ")</f>
        <v xml:space="preserve"> </v>
      </c>
      <c r="KJ62" s="9" t="str">
        <f>IF(OR(regneark!LF13&gt;0,regneark!LG13&gt;0),regneark!LF8," ")</f>
        <v xml:space="preserve"> </v>
      </c>
      <c r="KK62" s="9" t="str">
        <f>IF(OR(regneark!LG13&gt;0,regneark!LH13&gt;0),regneark!LG8," ")</f>
        <v xml:space="preserve"> </v>
      </c>
      <c r="KL62" s="9" t="str">
        <f>IF(OR(regneark!LH13&gt;0,regneark!LI13&gt;0),regneark!LH8," ")</f>
        <v xml:space="preserve"> </v>
      </c>
      <c r="KM62" s="9" t="str">
        <f>IF(OR(regneark!LI13&gt;0,regneark!LJ13&gt;0),regneark!LI8," ")</f>
        <v xml:space="preserve"> </v>
      </c>
      <c r="KN62" s="9" t="str">
        <f>IF(OR(regneark!LJ13&gt;0,regneark!LK13&gt;0),regneark!LJ8," ")</f>
        <v xml:space="preserve"> </v>
      </c>
      <c r="KO62" s="9" t="str">
        <f>IF(OR(regneark!LK13&gt;0,regneark!LL13&gt;0),regneark!LK8," ")</f>
        <v xml:space="preserve"> </v>
      </c>
      <c r="KP62" s="9" t="str">
        <f>IF(OR(regneark!LL13&gt;0,regneark!LM13&gt;0),regneark!LL8," ")</f>
        <v xml:space="preserve"> </v>
      </c>
      <c r="KQ62" s="9" t="str">
        <f>IF(OR(regneark!LM13&gt;0,regneark!LN13&gt;0),regneark!LM8," ")</f>
        <v xml:space="preserve"> </v>
      </c>
      <c r="KR62" s="9" t="str">
        <f>IF(OR(regneark!LN13&gt;0,regneark!LO13&gt;0),regneark!LN8," ")</f>
        <v xml:space="preserve"> </v>
      </c>
      <c r="KS62" s="9" t="str">
        <f>IF(OR(regneark!LO13&gt;0,regneark!LP13&gt;0),regneark!LO8," ")</f>
        <v xml:space="preserve"> </v>
      </c>
      <c r="KT62" s="9" t="str">
        <f>IF(OR(regneark!LP13&gt;0,regneark!LQ13&gt;0),regneark!LP8," ")</f>
        <v xml:space="preserve"> </v>
      </c>
      <c r="KU62" s="9" t="str">
        <f>IF(OR(regneark!LQ13&gt;0,regneark!LR13&gt;0),regneark!LQ8," ")</f>
        <v xml:space="preserve"> </v>
      </c>
      <c r="KV62" s="9" t="str">
        <f>IF(OR(regneark!LR13&gt;0,regneark!LS13&gt;0),regneark!LR8," ")</f>
        <v xml:space="preserve"> </v>
      </c>
      <c r="KW62" s="9" t="str">
        <f>IF(OR(regneark!LS13&gt;0,regneark!LT13&gt;0),regneark!LS8," ")</f>
        <v xml:space="preserve"> </v>
      </c>
      <c r="KX62" s="9" t="str">
        <f>IF(OR(regneark!LT13&gt;0,regneark!LU13&gt;0),regneark!LT8," ")</f>
        <v xml:space="preserve"> </v>
      </c>
      <c r="KY62" s="9" t="str">
        <f>IF(OR(regneark!LU13&gt;0,regneark!LV13&gt;0),regneark!LU8," ")</f>
        <v xml:space="preserve"> </v>
      </c>
      <c r="KZ62" s="9" t="str">
        <f>IF(OR(regneark!LV13&gt;0,regneark!LW13&gt;0),regneark!LV8," ")</f>
        <v xml:space="preserve"> </v>
      </c>
      <c r="LA62" s="9" t="str">
        <f>IF(OR(regneark!LW13&gt;0,regneark!LX13&gt;0),regneark!LW8," ")</f>
        <v xml:space="preserve"> </v>
      </c>
      <c r="LB62" s="9" t="str">
        <f>IF(OR(regneark!LX13&gt;0,regneark!LY13&gt;0),regneark!LX8," ")</f>
        <v xml:space="preserve"> </v>
      </c>
      <c r="LC62" s="9" t="str">
        <f>IF(OR(regneark!LY13&gt;0,regneark!LZ13&gt;0),regneark!LY8," ")</f>
        <v xml:space="preserve"> </v>
      </c>
      <c r="LD62" s="9" t="str">
        <f>IF(OR(regneark!LZ13&gt;0,regneark!MA13&gt;0),regneark!LZ8," ")</f>
        <v xml:space="preserve"> </v>
      </c>
      <c r="LE62" s="9" t="str">
        <f>IF(OR(regneark!MA13&gt;0,regneark!MB13&gt;0),regneark!MA8," ")</f>
        <v xml:space="preserve"> </v>
      </c>
      <c r="LF62" s="10" t="str">
        <f>IF(OR(regneark!MB13&gt;0,regneark!MC13&gt;0),regneark!MB8," ")</f>
        <v xml:space="preserve"> </v>
      </c>
    </row>
    <row r="63" spans="1:318" x14ac:dyDescent="0.25">
      <c r="A63" s="16"/>
      <c r="B63" s="20"/>
      <c r="C63" s="107"/>
      <c r="D63" s="108"/>
      <c r="E63" s="29"/>
      <c r="F63" s="8" t="s">
        <v>29</v>
      </c>
      <c r="G63" s="38" t="str">
        <f>IF(OR(regneark!AC13&gt;0,regneark!AD13&gt;0),regneark!AC9," ")</f>
        <v xml:space="preserve"> </v>
      </c>
      <c r="H63" s="9" t="str">
        <f>IF(OR(regneark!AD13&gt;0,regneark!AE13&gt;0),regneark!AD9," ")</f>
        <v xml:space="preserve"> </v>
      </c>
      <c r="I63" s="9" t="str">
        <f>IF(OR(regneark!AE13&gt;0,regneark!AF13&gt;0),regneark!AE9," ")</f>
        <v xml:space="preserve"> </v>
      </c>
      <c r="J63" s="9" t="str">
        <f>IF(OR(regneark!AF13&gt;0,regneark!AG13&gt;0),regneark!AF9," ")</f>
        <v xml:space="preserve"> </v>
      </c>
      <c r="K63" s="9" t="str">
        <f>IF(OR(regneark!AG13&gt;0,regneark!AH13&gt;0),regneark!AG9," ")</f>
        <v xml:space="preserve"> </v>
      </c>
      <c r="L63" s="9" t="str">
        <f>IF(OR(regneark!AH13&gt;0,regneark!AI13&gt;0),regneark!AH9," ")</f>
        <v xml:space="preserve"> </v>
      </c>
      <c r="M63" s="9" t="str">
        <f>IF(OR(regneark!AI13&gt;0,regneark!AJ13&gt;0),regneark!AI9," ")</f>
        <v xml:space="preserve"> </v>
      </c>
      <c r="N63" s="9" t="str">
        <f>IF(OR(regneark!AJ13&gt;0,regneark!AK13&gt;0),regneark!AJ9," ")</f>
        <v xml:space="preserve"> </v>
      </c>
      <c r="O63" s="9" t="str">
        <f>IF(OR(regneark!AK13&gt;0,regneark!AL13&gt;0),regneark!AK9," ")</f>
        <v xml:space="preserve"> </v>
      </c>
      <c r="P63" s="9" t="str">
        <f>IF(OR(regneark!AL13&gt;0,regneark!AM13&gt;0),regneark!AL9," ")</f>
        <v xml:space="preserve"> </v>
      </c>
      <c r="Q63" s="9" t="str">
        <f>IF(OR(regneark!AM13&gt;0,regneark!AN13&gt;0),regneark!AM9," ")</f>
        <v xml:space="preserve"> </v>
      </c>
      <c r="R63" s="9" t="str">
        <f>IF(OR(regneark!AN13&gt;0,regneark!AO13&gt;0),regneark!AN9," ")</f>
        <v xml:space="preserve"> </v>
      </c>
      <c r="S63" s="9" t="str">
        <f>IF(OR(regneark!AO13&gt;0,regneark!AP13&gt;0),regneark!AO9," ")</f>
        <v xml:space="preserve"> </v>
      </c>
      <c r="T63" s="9" t="str">
        <f>IF(OR(regneark!AP13&gt;0,regneark!AQ13&gt;0),regneark!AP9," ")</f>
        <v xml:space="preserve"> </v>
      </c>
      <c r="U63" s="9" t="str">
        <f>IF(OR(regneark!AQ13&gt;0,regneark!AR13&gt;0),regneark!AQ9," ")</f>
        <v xml:space="preserve"> </v>
      </c>
      <c r="V63" s="9" t="str">
        <f>IF(OR(regneark!AR13&gt;0,regneark!AS13&gt;0),regneark!AR9," ")</f>
        <v xml:space="preserve"> </v>
      </c>
      <c r="W63" s="9" t="str">
        <f>IF(OR(regneark!AS13&gt;0,regneark!AT13&gt;0),regneark!AS9," ")</f>
        <v xml:space="preserve"> </v>
      </c>
      <c r="X63" s="9" t="str">
        <f>IF(OR(regneark!AT13&gt;0,regneark!AU13&gt;0),regneark!AT9," ")</f>
        <v xml:space="preserve"> </v>
      </c>
      <c r="Y63" s="9" t="str">
        <f>IF(OR(regneark!AU13&gt;0,regneark!AV13&gt;0),regneark!AU9," ")</f>
        <v xml:space="preserve"> </v>
      </c>
      <c r="Z63" s="9" t="str">
        <f>IF(OR(regneark!AV13&gt;0,regneark!AW13&gt;0),regneark!AV9," ")</f>
        <v xml:space="preserve"> </v>
      </c>
      <c r="AA63" s="9" t="str">
        <f>IF(OR(regneark!AW13&gt;0,regneark!AX13&gt;0),regneark!AW9," ")</f>
        <v xml:space="preserve"> </v>
      </c>
      <c r="AB63" s="9" t="str">
        <f>IF(OR(regneark!AX13&gt;0,regneark!AY13&gt;0),regneark!AX9," ")</f>
        <v xml:space="preserve"> </v>
      </c>
      <c r="AC63" s="9" t="str">
        <f>IF(OR(regneark!AY13&gt;0,regneark!AZ13&gt;0),regneark!AY9," ")</f>
        <v xml:space="preserve"> </v>
      </c>
      <c r="AD63" s="10" t="str">
        <f>IF(OR(regneark!AZ13&gt;0,regneark!BA13&gt;0),regneark!AZ9," ")</f>
        <v xml:space="preserve"> </v>
      </c>
      <c r="AE63" s="9" t="str">
        <f>IF(OR(regneark!BA13&gt;0,regneark!BB13&gt;0),regneark!BA9," ")</f>
        <v xml:space="preserve"> </v>
      </c>
      <c r="AF63" s="9" t="str">
        <f>IF(OR(regneark!BB13&gt;0,regneark!BC13&gt;0),regneark!BB9," ")</f>
        <v xml:space="preserve"> </v>
      </c>
      <c r="AG63" s="9" t="str">
        <f>IF(OR(regneark!BC13&gt;0,regneark!BD13&gt;0),regneark!BC9," ")</f>
        <v xml:space="preserve"> </v>
      </c>
      <c r="AH63" s="9" t="str">
        <f>IF(OR(regneark!BD13&gt;0,regneark!BE13&gt;0),regneark!BD9," ")</f>
        <v xml:space="preserve"> </v>
      </c>
      <c r="AI63" s="9" t="str">
        <f>IF(OR(regneark!BE13&gt;0,regneark!BF13&gt;0),regneark!BE9," ")</f>
        <v xml:space="preserve"> </v>
      </c>
      <c r="AJ63" s="9" t="str">
        <f>IF(OR(regneark!BF13&gt;0,regneark!BG13&gt;0),regneark!BF9," ")</f>
        <v xml:space="preserve"> </v>
      </c>
      <c r="AK63" s="9" t="str">
        <f>IF(OR(regneark!BG13&gt;0,regneark!BH13&gt;0),regneark!BG9," ")</f>
        <v xml:space="preserve"> </v>
      </c>
      <c r="AL63" s="9" t="str">
        <f>IF(OR(regneark!BH13&gt;0,regneark!BI13&gt;0),regneark!BH9," ")</f>
        <v xml:space="preserve"> </v>
      </c>
      <c r="AM63" s="9" t="str">
        <f>IF(OR(regneark!BI13&gt;0,regneark!BJ13&gt;0),regneark!BI9," ")</f>
        <v xml:space="preserve"> </v>
      </c>
      <c r="AN63" s="9" t="str">
        <f>IF(OR(regneark!BJ13&gt;0,regneark!BK13&gt;0),regneark!BJ9," ")</f>
        <v xml:space="preserve"> </v>
      </c>
      <c r="AO63" s="9" t="str">
        <f>IF(OR(regneark!BK13&gt;0,regneark!BL13&gt;0),regneark!BK9," ")</f>
        <v xml:space="preserve"> </v>
      </c>
      <c r="AP63" s="9" t="str">
        <f>IF(OR(regneark!BL13&gt;0,regneark!BM13&gt;0),regneark!BL9," ")</f>
        <v xml:space="preserve"> </v>
      </c>
      <c r="AQ63" s="9" t="str">
        <f>IF(OR(regneark!BM13&gt;0,regneark!BN13&gt;0),regneark!BM9," ")</f>
        <v xml:space="preserve"> </v>
      </c>
      <c r="AR63" s="9" t="str">
        <f>IF(OR(regneark!BN13&gt;0,regneark!BO13&gt;0),regneark!BN9," ")</f>
        <v xml:space="preserve"> </v>
      </c>
      <c r="AS63" s="9" t="str">
        <f>IF(OR(regneark!BO13&gt;0,regneark!BP13&gt;0),regneark!BO9," ")</f>
        <v xml:space="preserve"> </v>
      </c>
      <c r="AT63" s="9" t="str">
        <f>IF(OR(regneark!BP13&gt;0,regneark!BQ13&gt;0),regneark!BP9," ")</f>
        <v xml:space="preserve"> </v>
      </c>
      <c r="AU63" s="9" t="str">
        <f>IF(OR(regneark!BQ13&gt;0,regneark!BR13&gt;0),regneark!BQ9," ")</f>
        <v xml:space="preserve"> </v>
      </c>
      <c r="AV63" s="9" t="str">
        <f>IF(OR(regneark!BR13&gt;0,regneark!BS13&gt;0),regneark!BR9," ")</f>
        <v xml:space="preserve"> </v>
      </c>
      <c r="AW63" s="9" t="str">
        <f>IF(OR(regneark!BS13&gt;0,regneark!BT13&gt;0),regneark!BS9," ")</f>
        <v xml:space="preserve"> </v>
      </c>
      <c r="AX63" s="9" t="str">
        <f>IF(OR(regneark!BT13&gt;0,regneark!BU13&gt;0),regneark!BT9," ")</f>
        <v xml:space="preserve"> </v>
      </c>
      <c r="AY63" s="9" t="str">
        <f>IF(OR(regneark!BU13&gt;0,regneark!BV13&gt;0),regneark!BU9," ")</f>
        <v xml:space="preserve"> </v>
      </c>
      <c r="AZ63" s="9" t="str">
        <f>IF(OR(regneark!BV13&gt;0,regneark!BW13&gt;0),regneark!BV9," ")</f>
        <v xml:space="preserve"> </v>
      </c>
      <c r="BA63" s="9" t="str">
        <f>IF(OR(regneark!BW13&gt;0,regneark!BX13&gt;0),regneark!BW9," ")</f>
        <v xml:space="preserve"> </v>
      </c>
      <c r="BB63" s="10" t="str">
        <f>IF(OR(regneark!BX13&gt;0,regneark!BY13&gt;0),regneark!BX9," ")</f>
        <v xml:space="preserve"> </v>
      </c>
      <c r="BC63" s="38" t="str">
        <f>IF(OR(regneark!BY13&gt;0,regneark!BZ13&gt;0),regneark!BY9," ")</f>
        <v xml:space="preserve"> </v>
      </c>
      <c r="BD63" s="9" t="str">
        <f>IF(OR(regneark!BZ13&gt;0,regneark!CA13&gt;0),regneark!BZ9," ")</f>
        <v xml:space="preserve"> </v>
      </c>
      <c r="BE63" s="9" t="str">
        <f>IF(OR(regneark!CA13&gt;0,regneark!CB13&gt;0),regneark!CA9," ")</f>
        <v xml:space="preserve"> </v>
      </c>
      <c r="BF63" s="9" t="str">
        <f>IF(OR(regneark!CB13&gt;0,regneark!CC13&gt;0),regneark!CB9," ")</f>
        <v xml:space="preserve"> </v>
      </c>
      <c r="BG63" s="9" t="str">
        <f>IF(OR(regneark!CC13&gt;0,regneark!CD13&gt;0),regneark!CC9," ")</f>
        <v xml:space="preserve"> </v>
      </c>
      <c r="BH63" s="9" t="str">
        <f>IF(OR(regneark!CD13&gt;0,regneark!CE13&gt;0),regneark!CD9," ")</f>
        <v xml:space="preserve"> </v>
      </c>
      <c r="BI63" s="9" t="str">
        <f>IF(OR(regneark!CE13&gt;0,regneark!CF13&gt;0),regneark!CE9," ")</f>
        <v xml:space="preserve"> </v>
      </c>
      <c r="BJ63" s="9" t="str">
        <f>IF(OR(regneark!CF13&gt;0,regneark!CG13&gt;0),regneark!CF9," ")</f>
        <v xml:space="preserve"> </v>
      </c>
      <c r="BK63" s="9" t="str">
        <f>IF(OR(regneark!CG13&gt;0,regneark!CH13&gt;0),regneark!CG9," ")</f>
        <v xml:space="preserve"> </v>
      </c>
      <c r="BL63" s="9" t="str">
        <f>IF(OR(regneark!CH13&gt;0,regneark!CI13&gt;0),regneark!CH9," ")</f>
        <v xml:space="preserve"> </v>
      </c>
      <c r="BM63" s="9" t="str">
        <f>IF(OR(regneark!CI13&gt;0,regneark!CJ13&gt;0),regneark!CI9," ")</f>
        <v xml:space="preserve"> </v>
      </c>
      <c r="BN63" s="9" t="str">
        <f>IF(OR(regneark!CJ13&gt;0,regneark!CK13&gt;0),regneark!CJ9," ")</f>
        <v xml:space="preserve"> </v>
      </c>
      <c r="BO63" s="9" t="str">
        <f>IF(OR(regneark!CK13&gt;0,regneark!CL13&gt;0),regneark!CK9," ")</f>
        <v xml:space="preserve"> </v>
      </c>
      <c r="BP63" s="9" t="str">
        <f>IF(OR(regneark!CL13&gt;0,regneark!CM13&gt;0),regneark!CL9," ")</f>
        <v xml:space="preserve"> </v>
      </c>
      <c r="BQ63" s="9" t="str">
        <f>IF(OR(regneark!CM13&gt;0,regneark!CN13&gt;0),regneark!CM9," ")</f>
        <v xml:space="preserve"> </v>
      </c>
      <c r="BR63" s="9" t="str">
        <f>IF(OR(regneark!CN13&gt;0,regneark!CO13&gt;0),regneark!CN9," ")</f>
        <v xml:space="preserve"> </v>
      </c>
      <c r="BS63" s="9" t="str">
        <f>IF(OR(regneark!CO13&gt;0,regneark!CP13&gt;0),regneark!CO9," ")</f>
        <v xml:space="preserve"> </v>
      </c>
      <c r="BT63" s="9" t="str">
        <f>IF(OR(regneark!CP13&gt;0,regneark!CQ13&gt;0),regneark!CP9," ")</f>
        <v xml:space="preserve"> </v>
      </c>
      <c r="BU63" s="9" t="str">
        <f>IF(OR(regneark!CQ13&gt;0,regneark!CR13&gt;0),regneark!CQ9," ")</f>
        <v xml:space="preserve"> </v>
      </c>
      <c r="BV63" s="9" t="str">
        <f>IF(OR(regneark!CR13&gt;0,regneark!CS13&gt;0),regneark!CR9," ")</f>
        <v xml:space="preserve"> </v>
      </c>
      <c r="BW63" s="9" t="str">
        <f>IF(OR(regneark!CS13&gt;0,regneark!CT13&gt;0),regneark!CS9," ")</f>
        <v xml:space="preserve"> </v>
      </c>
      <c r="BX63" s="9" t="str">
        <f>IF(OR(regneark!CT13&gt;0,regneark!CU13&gt;0),regneark!CT9," ")</f>
        <v xml:space="preserve"> </v>
      </c>
      <c r="BY63" s="9" t="str">
        <f>IF(OR(regneark!CU13&gt;0,regneark!CV13&gt;0),regneark!CU9," ")</f>
        <v xml:space="preserve"> </v>
      </c>
      <c r="BZ63" s="10" t="str">
        <f>IF(OR(regneark!CV13&gt;0,regneark!CW13&gt;0),regneark!CV9," ")</f>
        <v xml:space="preserve"> </v>
      </c>
      <c r="CA63" s="38" t="str">
        <f>IF(OR(regneark!CW13&gt;0,regneark!CX13&gt;0),regneark!CW9," ")</f>
        <v xml:space="preserve"> </v>
      </c>
      <c r="CB63" s="9" t="str">
        <f>IF(OR(regneark!CX13&gt;0,regneark!CY13&gt;0),regneark!CX9," ")</f>
        <v xml:space="preserve"> </v>
      </c>
      <c r="CC63" s="9" t="str">
        <f>IF(OR(regneark!CY13&gt;0,regneark!CZ13&gt;0),regneark!CY9," ")</f>
        <v xml:space="preserve"> </v>
      </c>
      <c r="CD63" s="9" t="str">
        <f>IF(OR(regneark!CZ13&gt;0,regneark!DA13&gt;0),regneark!CZ9," ")</f>
        <v xml:space="preserve"> </v>
      </c>
      <c r="CE63" s="9" t="str">
        <f>IF(OR(regneark!DA13&gt;0,regneark!DB13&gt;0),regneark!DA9," ")</f>
        <v xml:space="preserve"> </v>
      </c>
      <c r="CF63" s="9" t="str">
        <f>IF(OR(regneark!DB13&gt;0,regneark!DC13&gt;0),regneark!DB9," ")</f>
        <v xml:space="preserve"> </v>
      </c>
      <c r="CG63" s="9" t="str">
        <f>IF(OR(regneark!DC13&gt;0,regneark!DD13&gt;0),regneark!DC9," ")</f>
        <v xml:space="preserve"> </v>
      </c>
      <c r="CH63" s="9" t="str">
        <f>IF(OR(regneark!DD13&gt;0,regneark!DE13&gt;0),regneark!DD9," ")</f>
        <v xml:space="preserve"> </v>
      </c>
      <c r="CI63" s="9" t="str">
        <f>IF(OR(regneark!DE13&gt;0,regneark!DF13&gt;0),regneark!DE9," ")</f>
        <v xml:space="preserve"> </v>
      </c>
      <c r="CJ63" s="9" t="str">
        <f>IF(OR(regneark!DF13&gt;0,regneark!DG13&gt;0),regneark!DF9," ")</f>
        <v xml:space="preserve"> </v>
      </c>
      <c r="CK63" s="9" t="str">
        <f>IF(OR(regneark!DG13&gt;0,regneark!DH13&gt;0),regneark!DG9," ")</f>
        <v xml:space="preserve"> </v>
      </c>
      <c r="CL63" s="9" t="str">
        <f>IF(OR(regneark!DH13&gt;0,regneark!DI13&gt;0),regneark!DH9," ")</f>
        <v xml:space="preserve"> </v>
      </c>
      <c r="CM63" s="9" t="str">
        <f>IF(OR(regneark!DI13&gt;0,regneark!DJ13&gt;0),regneark!DI9," ")</f>
        <v xml:space="preserve"> </v>
      </c>
      <c r="CN63" s="9" t="str">
        <f>IF(OR(regneark!DJ13&gt;0,regneark!DK13&gt;0),regneark!DJ9," ")</f>
        <v xml:space="preserve"> </v>
      </c>
      <c r="CO63" s="9" t="str">
        <f>IF(OR(regneark!DK13&gt;0,regneark!DL13&gt;0),regneark!DK9," ")</f>
        <v xml:space="preserve"> </v>
      </c>
      <c r="CP63" s="9" t="str">
        <f>IF(OR(regneark!DL13&gt;0,regneark!DM13&gt;0),regneark!DL9," ")</f>
        <v xml:space="preserve"> </v>
      </c>
      <c r="CQ63" s="9" t="str">
        <f>IF(OR(regneark!DM13&gt;0,regneark!DN13&gt;0),regneark!DM9," ")</f>
        <v xml:space="preserve"> </v>
      </c>
      <c r="CR63" s="9" t="str">
        <f>IF(OR(regneark!DN13&gt;0,regneark!DO13&gt;0),regneark!DN9," ")</f>
        <v xml:space="preserve"> </v>
      </c>
      <c r="CS63" s="9" t="str">
        <f>IF(OR(regneark!DO13&gt;0,regneark!DP13&gt;0),regneark!DO9," ")</f>
        <v xml:space="preserve"> </v>
      </c>
      <c r="CT63" s="9" t="str">
        <f>IF(OR(regneark!DP13&gt;0,regneark!DQ13&gt;0),regneark!DP9," ")</f>
        <v xml:space="preserve"> </v>
      </c>
      <c r="CU63" s="9" t="str">
        <f>IF(OR(regneark!DQ13&gt;0,regneark!DR13&gt;0),regneark!DQ9," ")</f>
        <v xml:space="preserve"> </v>
      </c>
      <c r="CV63" s="9" t="str">
        <f>IF(OR(regneark!DR13&gt;0,regneark!DS13&gt;0),regneark!DR9," ")</f>
        <v xml:space="preserve"> </v>
      </c>
      <c r="CW63" s="9" t="str">
        <f>IF(OR(regneark!DS13&gt;0,regneark!DT13&gt;0),regneark!DS9," ")</f>
        <v xml:space="preserve"> </v>
      </c>
      <c r="CX63" s="10" t="str">
        <f>IF(OR(regneark!DT13&gt;0,regneark!DU13&gt;0),regneark!DT9," ")</f>
        <v xml:space="preserve"> </v>
      </c>
      <c r="CY63" s="38" t="str">
        <f>IF(OR(regneark!DU13&gt;0,regneark!DV13&gt;0),regneark!DU9," ")</f>
        <v xml:space="preserve"> </v>
      </c>
      <c r="CZ63" s="9" t="str">
        <f>IF(OR(regneark!DV13&gt;0,regneark!DW13&gt;0),regneark!DV9," ")</f>
        <v xml:space="preserve"> </v>
      </c>
      <c r="DA63" s="9" t="str">
        <f>IF(OR(regneark!DW13&gt;0,regneark!DX13&gt;0),regneark!DW9," ")</f>
        <v xml:space="preserve"> </v>
      </c>
      <c r="DB63" s="9" t="str">
        <f>IF(OR(regneark!DX13&gt;0,regneark!DY13&gt;0),regneark!DX9," ")</f>
        <v xml:space="preserve"> </v>
      </c>
      <c r="DC63" s="9" t="str">
        <f>IF(OR(regneark!DY13&gt;0,regneark!DZ13&gt;0),regneark!DY9," ")</f>
        <v xml:space="preserve"> </v>
      </c>
      <c r="DD63" s="9" t="str">
        <f>IF(OR(regneark!DZ13&gt;0,regneark!EA13&gt;0),regneark!DZ9," ")</f>
        <v xml:space="preserve"> </v>
      </c>
      <c r="DE63" s="9" t="str">
        <f>IF(OR(regneark!EA13&gt;0,regneark!EB13&gt;0),regneark!EA9," ")</f>
        <v xml:space="preserve"> </v>
      </c>
      <c r="DF63" s="9" t="str">
        <f>IF(OR(regneark!EB13&gt;0,regneark!EC13&gt;0),regneark!EB9," ")</f>
        <v xml:space="preserve"> </v>
      </c>
      <c r="DG63" s="9" t="str">
        <f>IF(OR(regneark!EC13&gt;0,regneark!ED13&gt;0),regneark!EC9," ")</f>
        <v xml:space="preserve"> </v>
      </c>
      <c r="DH63" s="9" t="str">
        <f>IF(OR(regneark!ED13&gt;0,regneark!EE13&gt;0),regneark!ED9," ")</f>
        <v xml:space="preserve"> </v>
      </c>
      <c r="DI63" s="9" t="str">
        <f>IF(OR(regneark!EE13&gt;0,regneark!EF13&gt;0),regneark!EE9," ")</f>
        <v xml:space="preserve"> </v>
      </c>
      <c r="DJ63" s="9" t="str">
        <f>IF(OR(regneark!EF13&gt;0,regneark!EG13&gt;0),regneark!EF9," ")</f>
        <v xml:space="preserve"> </v>
      </c>
      <c r="DK63" s="9" t="str">
        <f>IF(OR(regneark!EG13&gt;0,regneark!EH13&gt;0),regneark!EG9," ")</f>
        <v xml:space="preserve"> </v>
      </c>
      <c r="DL63" s="9" t="str">
        <f>IF(OR(regneark!EH13&gt;0,regneark!EI13&gt;0),regneark!EH9," ")</f>
        <v xml:space="preserve"> </v>
      </c>
      <c r="DM63" s="9" t="str">
        <f>IF(OR(regneark!EI13&gt;0,regneark!EJ13&gt;0),regneark!EI9," ")</f>
        <v xml:space="preserve"> </v>
      </c>
      <c r="DN63" s="9" t="str">
        <f>IF(OR(regneark!EJ13&gt;0,regneark!EK13&gt;0),regneark!EJ9," ")</f>
        <v xml:space="preserve"> </v>
      </c>
      <c r="DO63" s="9" t="str">
        <f>IF(OR(regneark!EK13&gt;0,regneark!EL13&gt;0),regneark!EK9," ")</f>
        <v xml:space="preserve"> </v>
      </c>
      <c r="DP63" s="9" t="str">
        <f>IF(OR(regneark!EL13&gt;0,regneark!EM13&gt;0),regneark!EL9," ")</f>
        <v xml:space="preserve"> </v>
      </c>
      <c r="DQ63" s="9" t="str">
        <f>IF(OR(regneark!EM13&gt;0,regneark!EN13&gt;0),regneark!EM9," ")</f>
        <v xml:space="preserve"> </v>
      </c>
      <c r="DR63" s="9" t="str">
        <f>IF(OR(regneark!EN13&gt;0,regneark!EO13&gt;0),regneark!EN9," ")</f>
        <v xml:space="preserve"> </v>
      </c>
      <c r="DS63" s="9" t="str">
        <f>IF(OR(regneark!EO13&gt;0,regneark!EP13&gt;0),regneark!EO9," ")</f>
        <v xml:space="preserve"> </v>
      </c>
      <c r="DT63" s="9" t="str">
        <f>IF(OR(regneark!EP13&gt;0,regneark!EQ13&gt;0),regneark!EP9," ")</f>
        <v xml:space="preserve"> </v>
      </c>
      <c r="DU63" s="9" t="str">
        <f>IF(OR(regneark!EQ13&gt;0,regneark!ER13&gt;0),regneark!EQ9," ")</f>
        <v xml:space="preserve"> </v>
      </c>
      <c r="DV63" s="10" t="str">
        <f>IF(OR(regneark!ER13&gt;0,regneark!ES13&gt;0),regneark!ER9," ")</f>
        <v xml:space="preserve"> </v>
      </c>
      <c r="DW63" s="38" t="str">
        <f>IF(OR(regneark!ES13&gt;0,regneark!ET13&gt;0),regneark!ES9," ")</f>
        <v xml:space="preserve"> </v>
      </c>
      <c r="DX63" s="9" t="str">
        <f>IF(OR(regneark!ET13&gt;0,regneark!EU13&gt;0),regneark!ET9," ")</f>
        <v xml:space="preserve"> </v>
      </c>
      <c r="DY63" s="9" t="str">
        <f>IF(OR(regneark!EU13&gt;0,regneark!EV13&gt;0),regneark!EU9," ")</f>
        <v xml:space="preserve"> </v>
      </c>
      <c r="DZ63" s="9" t="str">
        <f>IF(OR(regneark!EV13&gt;0,regneark!EW13&gt;0),regneark!EV9," ")</f>
        <v xml:space="preserve"> </v>
      </c>
      <c r="EA63" s="9" t="str">
        <f>IF(OR(regneark!EW13&gt;0,regneark!EX13&gt;0),regneark!EW9," ")</f>
        <v xml:space="preserve"> </v>
      </c>
      <c r="EB63" s="9" t="str">
        <f>IF(OR(regneark!EX13&gt;0,regneark!EY13&gt;0),regneark!EX9," ")</f>
        <v xml:space="preserve"> </v>
      </c>
      <c r="EC63" s="9" t="str">
        <f>IF(OR(regneark!EY13&gt;0,regneark!EZ13&gt;0),regneark!EY9," ")</f>
        <v xml:space="preserve"> </v>
      </c>
      <c r="ED63" s="9" t="str">
        <f>IF(OR(regneark!EZ13&gt;0,regneark!FA13&gt;0),regneark!EZ9," ")</f>
        <v xml:space="preserve"> </v>
      </c>
      <c r="EE63" s="9" t="str">
        <f>IF(OR(regneark!FA13&gt;0,regneark!FB13&gt;0),regneark!FA9," ")</f>
        <v xml:space="preserve"> </v>
      </c>
      <c r="EF63" s="9" t="str">
        <f>IF(OR(regneark!FB13&gt;0,regneark!FC13&gt;0),regneark!FB9," ")</f>
        <v xml:space="preserve"> </v>
      </c>
      <c r="EG63" s="9" t="str">
        <f>IF(OR(regneark!FC13&gt;0,regneark!FD13&gt;0),regneark!FC9," ")</f>
        <v xml:space="preserve"> </v>
      </c>
      <c r="EH63" s="9" t="str">
        <f>IF(OR(regneark!FD13&gt;0,regneark!FE13&gt;0),regneark!FD9," ")</f>
        <v xml:space="preserve"> </v>
      </c>
      <c r="EI63" s="9" t="str">
        <f>IF(OR(regneark!FE13&gt;0,regneark!FF13&gt;0),regneark!FE9," ")</f>
        <v xml:space="preserve"> </v>
      </c>
      <c r="EJ63" s="9" t="str">
        <f>IF(OR(regneark!FF13&gt;0,regneark!FG13&gt;0),regneark!FF9," ")</f>
        <v xml:space="preserve"> </v>
      </c>
      <c r="EK63" s="9" t="str">
        <f>IF(OR(regneark!FG13&gt;0,regneark!FH13&gt;0),regneark!FG9," ")</f>
        <v xml:space="preserve"> </v>
      </c>
      <c r="EL63" s="9" t="str">
        <f>IF(OR(regneark!FH13&gt;0,regneark!FI13&gt;0),regneark!FH9," ")</f>
        <v xml:space="preserve"> </v>
      </c>
      <c r="EM63" s="9" t="str">
        <f>IF(OR(regneark!FI13&gt;0,regneark!FJ13&gt;0),regneark!FI9," ")</f>
        <v xml:space="preserve"> </v>
      </c>
      <c r="EN63" s="9" t="str">
        <f>IF(OR(regneark!FJ13&gt;0,regneark!FK13&gt;0),regneark!FJ9," ")</f>
        <v xml:space="preserve"> </v>
      </c>
      <c r="EO63" s="9" t="str">
        <f>IF(OR(regneark!FK13&gt;0,regneark!FL13&gt;0),regneark!FK9," ")</f>
        <v xml:space="preserve"> </v>
      </c>
      <c r="EP63" s="9" t="str">
        <f>IF(OR(regneark!FL13&gt;0,regneark!FM13&gt;0),regneark!FL9," ")</f>
        <v xml:space="preserve"> </v>
      </c>
      <c r="EQ63" s="9" t="str">
        <f>IF(OR(regneark!FM13&gt;0,regneark!FN13&gt;0),regneark!FM9," ")</f>
        <v xml:space="preserve"> </v>
      </c>
      <c r="ER63" s="9" t="str">
        <f>IF(OR(regneark!FN13&gt;0,regneark!FO13&gt;0),regneark!FN9," ")</f>
        <v xml:space="preserve"> </v>
      </c>
      <c r="ES63" s="9" t="str">
        <f>IF(OR(regneark!FO13&gt;0,regneark!FP13&gt;0),regneark!FO9," ")</f>
        <v xml:space="preserve"> </v>
      </c>
      <c r="ET63" s="10" t="str">
        <f>IF(OR(regneark!FP13&gt;0,regneark!FQ13&gt;0),regneark!FP9," ")</f>
        <v xml:space="preserve"> </v>
      </c>
      <c r="EU63" s="38" t="str">
        <f>IF(OR(regneark!FQ13&gt;0,regneark!FR13&gt;0),regneark!FQ9," ")</f>
        <v xml:space="preserve"> </v>
      </c>
      <c r="EV63" s="9" t="str">
        <f>IF(OR(regneark!FR13&gt;0,regneark!FS13&gt;0),regneark!FR9," ")</f>
        <v xml:space="preserve"> </v>
      </c>
      <c r="EW63" s="9" t="str">
        <f>IF(OR(regneark!FS13&gt;0,regneark!FT13&gt;0),regneark!FS9," ")</f>
        <v xml:space="preserve"> </v>
      </c>
      <c r="EX63" s="9" t="str">
        <f>IF(OR(regneark!FT13&gt;0,regneark!FU13&gt;0),regneark!FT9," ")</f>
        <v xml:space="preserve"> </v>
      </c>
      <c r="EY63" s="9" t="str">
        <f>IF(OR(regneark!FU13&gt;0,regneark!FV13&gt;0),regneark!FU9," ")</f>
        <v xml:space="preserve"> </v>
      </c>
      <c r="EZ63" s="9" t="str">
        <f>IF(OR(regneark!FV13&gt;0,regneark!FW13&gt;0),regneark!FV9," ")</f>
        <v xml:space="preserve"> </v>
      </c>
      <c r="FA63" s="9" t="str">
        <f>IF(OR(regneark!FW13&gt;0,regneark!FX13&gt;0),regneark!FW9," ")</f>
        <v xml:space="preserve"> </v>
      </c>
      <c r="FB63" s="9" t="str">
        <f>IF(OR(regneark!FX13&gt;0,regneark!FY13&gt;0),regneark!FX9," ")</f>
        <v xml:space="preserve"> </v>
      </c>
      <c r="FC63" s="9" t="str">
        <f>IF(OR(regneark!FY13&gt;0,regneark!FZ13&gt;0),regneark!FY9," ")</f>
        <v xml:space="preserve"> </v>
      </c>
      <c r="FD63" s="9" t="str">
        <f>IF(OR(regneark!FZ13&gt;0,regneark!GA13&gt;0),regneark!FZ9," ")</f>
        <v xml:space="preserve"> </v>
      </c>
      <c r="FE63" s="9" t="str">
        <f>IF(OR(regneark!GA13&gt;0,regneark!GB13&gt;0),regneark!GA9," ")</f>
        <v xml:space="preserve"> </v>
      </c>
      <c r="FF63" s="9" t="str">
        <f>IF(OR(regneark!GB13&gt;0,regneark!GC13&gt;0),regneark!GB9," ")</f>
        <v xml:space="preserve"> </v>
      </c>
      <c r="FG63" s="9" t="str">
        <f>IF(OR(regneark!GC13&gt;0,regneark!GD13&gt;0),regneark!GC9," ")</f>
        <v xml:space="preserve"> </v>
      </c>
      <c r="FH63" s="9" t="str">
        <f>IF(OR(regneark!GD13&gt;0,regneark!GE13&gt;0),regneark!GD9," ")</f>
        <v xml:space="preserve"> </v>
      </c>
      <c r="FI63" s="9" t="str">
        <f>IF(OR(regneark!GE13&gt;0,regneark!GF13&gt;0),regneark!GE9," ")</f>
        <v xml:space="preserve"> </v>
      </c>
      <c r="FJ63" s="9" t="str">
        <f>IF(OR(regneark!GF13&gt;0,regneark!GG13&gt;0),regneark!GF9," ")</f>
        <v xml:space="preserve"> </v>
      </c>
      <c r="FK63" s="9" t="str">
        <f>IF(OR(regneark!GG13&gt;0,regneark!GH13&gt;0),regneark!GG9," ")</f>
        <v xml:space="preserve"> </v>
      </c>
      <c r="FL63" s="9" t="str">
        <f>IF(OR(regneark!GH13&gt;0,regneark!GI13&gt;0),regneark!GH9," ")</f>
        <v xml:space="preserve"> </v>
      </c>
      <c r="FM63" s="9" t="str">
        <f>IF(OR(regneark!GI13&gt;0,regneark!GJ13&gt;0),regneark!GI9," ")</f>
        <v xml:space="preserve"> </v>
      </c>
      <c r="FN63" s="9" t="str">
        <f>IF(OR(regneark!GJ13&gt;0,regneark!GK13&gt;0),regneark!GJ9," ")</f>
        <v xml:space="preserve"> </v>
      </c>
      <c r="FO63" s="9" t="str">
        <f>IF(OR(regneark!GK13&gt;0,regneark!GL13&gt;0),regneark!GK9," ")</f>
        <v xml:space="preserve"> </v>
      </c>
      <c r="FP63" s="9" t="str">
        <f>IF(OR(regneark!GL13&gt;0,regneark!GM13&gt;0),regneark!GL9," ")</f>
        <v xml:space="preserve"> </v>
      </c>
      <c r="FQ63" s="9" t="str">
        <f>IF(OR(regneark!GM13&gt;0,regneark!GN13&gt;0),regneark!GM9," ")</f>
        <v xml:space="preserve"> </v>
      </c>
      <c r="FR63" s="10" t="str">
        <f>IF(OR(regneark!GN13&gt;0,regneark!GO13&gt;0),regneark!GN9," ")</f>
        <v xml:space="preserve"> </v>
      </c>
      <c r="FS63" s="38" t="str">
        <f>IF(OR(regneark!GO13&gt;0,regneark!GP13&gt;0),regneark!GO9," ")</f>
        <v xml:space="preserve"> </v>
      </c>
      <c r="FT63" s="9" t="str">
        <f>IF(OR(regneark!GP13&gt;0,regneark!GQ13&gt;0),regneark!GP9," ")</f>
        <v xml:space="preserve"> </v>
      </c>
      <c r="FU63" s="9" t="str">
        <f>IF(OR(regneark!GQ13&gt;0,regneark!GR13&gt;0),regneark!GQ9," ")</f>
        <v xml:space="preserve"> </v>
      </c>
      <c r="FV63" s="9" t="str">
        <f>IF(OR(regneark!GR13&gt;0,regneark!GS13&gt;0),regneark!GR9," ")</f>
        <v xml:space="preserve"> </v>
      </c>
      <c r="FW63" s="9" t="str">
        <f>IF(OR(regneark!GS13&gt;0,regneark!GT13&gt;0),regneark!GS9," ")</f>
        <v xml:space="preserve"> </v>
      </c>
      <c r="FX63" s="9" t="str">
        <f>IF(OR(regneark!GT13&gt;0,regneark!GU13&gt;0),regneark!GT9," ")</f>
        <v xml:space="preserve"> </v>
      </c>
      <c r="FY63" s="9" t="str">
        <f>IF(OR(regneark!GU13&gt;0,regneark!GV13&gt;0),regneark!GU9," ")</f>
        <v xml:space="preserve"> </v>
      </c>
      <c r="FZ63" s="9" t="str">
        <f>IF(OR(regneark!GV13&gt;0,regneark!GW13&gt;0),regneark!GV9," ")</f>
        <v xml:space="preserve"> </v>
      </c>
      <c r="GA63" s="9" t="str">
        <f>IF(OR(regneark!GW13&gt;0,regneark!GX13&gt;0),regneark!GW9," ")</f>
        <v xml:space="preserve"> </v>
      </c>
      <c r="GB63" s="9" t="str">
        <f>IF(OR(regneark!GX13&gt;0,regneark!GY13&gt;0),regneark!GX9," ")</f>
        <v xml:space="preserve"> </v>
      </c>
      <c r="GC63" s="9" t="str">
        <f>IF(OR(regneark!GY13&gt;0,regneark!GZ13&gt;0),regneark!GY9," ")</f>
        <v xml:space="preserve"> </v>
      </c>
      <c r="GD63" s="9" t="str">
        <f>IF(OR(regneark!GZ13&gt;0,regneark!HA13&gt;0),regneark!GZ9," ")</f>
        <v xml:space="preserve"> </v>
      </c>
      <c r="GE63" s="9" t="str">
        <f>IF(OR(regneark!HA13&gt;0,regneark!HB13&gt;0),regneark!HA9," ")</f>
        <v xml:space="preserve"> </v>
      </c>
      <c r="GF63" s="9" t="str">
        <f>IF(OR(regneark!HB13&gt;0,regneark!HC13&gt;0),regneark!HB9," ")</f>
        <v xml:space="preserve"> </v>
      </c>
      <c r="GG63" s="9" t="str">
        <f>IF(OR(regneark!HC13&gt;0,regneark!HD13&gt;0),regneark!HC9," ")</f>
        <v xml:space="preserve"> </v>
      </c>
      <c r="GH63" s="9" t="str">
        <f>IF(OR(regneark!HD13&gt;0,regneark!HE13&gt;0),regneark!HD9," ")</f>
        <v xml:space="preserve"> </v>
      </c>
      <c r="GI63" s="9" t="str">
        <f>IF(OR(regneark!HE13&gt;0,regneark!HF13&gt;0),regneark!HE9," ")</f>
        <v xml:space="preserve"> </v>
      </c>
      <c r="GJ63" s="9" t="str">
        <f>IF(OR(regneark!HF13&gt;0,regneark!HG13&gt;0),regneark!HF9," ")</f>
        <v xml:space="preserve"> </v>
      </c>
      <c r="GK63" s="9" t="str">
        <f>IF(OR(regneark!HG13&gt;0,regneark!HH13&gt;0),regneark!HG9," ")</f>
        <v xml:space="preserve"> </v>
      </c>
      <c r="GL63" s="9" t="str">
        <f>IF(OR(regneark!HH13&gt;0,regneark!HI13&gt;0),regneark!HH9," ")</f>
        <v xml:space="preserve"> </v>
      </c>
      <c r="GM63" s="9" t="str">
        <f>IF(OR(regneark!HI13&gt;0,regneark!HJ13&gt;0),regneark!HI9," ")</f>
        <v xml:space="preserve"> </v>
      </c>
      <c r="GN63" s="9" t="str">
        <f>IF(OR(regneark!HJ13&gt;0,regneark!HK13&gt;0),regneark!HJ9," ")</f>
        <v xml:space="preserve"> </v>
      </c>
      <c r="GO63" s="9" t="str">
        <f>IF(OR(regneark!HK13&gt;0,regneark!HL13&gt;0),regneark!HK9," ")</f>
        <v xml:space="preserve"> </v>
      </c>
      <c r="GP63" s="10" t="str">
        <f>IF(OR(regneark!HL13&gt;0,regneark!HM13&gt;0),regneark!HL9," ")</f>
        <v xml:space="preserve"> </v>
      </c>
      <c r="GQ63" s="38" t="str">
        <f>IF(OR(regneark!HM13&gt;0,regneark!HN13&gt;0),regneark!HM9," ")</f>
        <v xml:space="preserve"> </v>
      </c>
      <c r="GR63" s="9" t="str">
        <f>IF(OR(regneark!HN13&gt;0,regneark!HO13&gt;0),regneark!HN9," ")</f>
        <v xml:space="preserve"> </v>
      </c>
      <c r="GS63" s="9" t="str">
        <f>IF(OR(regneark!HO13&gt;0,regneark!HP13&gt;0),regneark!HO9," ")</f>
        <v xml:space="preserve"> </v>
      </c>
      <c r="GT63" s="9" t="str">
        <f>IF(OR(regneark!HP13&gt;0,regneark!HQ13&gt;0),regneark!HP9," ")</f>
        <v xml:space="preserve"> </v>
      </c>
      <c r="GU63" s="9" t="str">
        <f>IF(OR(regneark!HQ13&gt;0,regneark!HR13&gt;0),regneark!HQ9," ")</f>
        <v xml:space="preserve"> </v>
      </c>
      <c r="GV63" s="9" t="str">
        <f>IF(OR(regneark!HR13&gt;0,regneark!HS13&gt;0),regneark!HR9," ")</f>
        <v xml:space="preserve"> </v>
      </c>
      <c r="GW63" s="9" t="str">
        <f>IF(OR(regneark!HS13&gt;0,regneark!HT13&gt;0),regneark!HS9," ")</f>
        <v xml:space="preserve"> </v>
      </c>
      <c r="GX63" s="9" t="str">
        <f>IF(OR(regneark!HT13&gt;0,regneark!HU13&gt;0),regneark!HT9," ")</f>
        <v xml:space="preserve"> </v>
      </c>
      <c r="GY63" s="9" t="str">
        <f>IF(OR(regneark!HU13&gt;0,regneark!HV13&gt;0),regneark!HU9," ")</f>
        <v xml:space="preserve"> </v>
      </c>
      <c r="GZ63" s="9" t="str">
        <f>IF(OR(regneark!HV13&gt;0,regneark!HW13&gt;0),regneark!HV9," ")</f>
        <v xml:space="preserve"> </v>
      </c>
      <c r="HA63" s="9" t="str">
        <f>IF(OR(regneark!HW13&gt;0,regneark!HX13&gt;0),regneark!HW9," ")</f>
        <v xml:space="preserve"> </v>
      </c>
      <c r="HB63" s="9" t="str">
        <f>IF(OR(regneark!HX13&gt;0,regneark!HY13&gt;0),regneark!HX9," ")</f>
        <v xml:space="preserve"> </v>
      </c>
      <c r="HC63" s="9" t="str">
        <f>IF(OR(regneark!HY13&gt;0,regneark!HZ13&gt;0),regneark!HY9," ")</f>
        <v xml:space="preserve"> </v>
      </c>
      <c r="HD63" s="9" t="str">
        <f>IF(OR(regneark!HZ13&gt;0,regneark!IA13&gt;0),regneark!HZ9," ")</f>
        <v xml:space="preserve"> </v>
      </c>
      <c r="HE63" s="9" t="str">
        <f>IF(OR(regneark!IA13&gt;0,regneark!IB13&gt;0),regneark!IA9," ")</f>
        <v xml:space="preserve"> </v>
      </c>
      <c r="HF63" s="9" t="str">
        <f>IF(OR(regneark!IB13&gt;0,regneark!IC13&gt;0),regneark!IB9," ")</f>
        <v xml:space="preserve"> </v>
      </c>
      <c r="HG63" s="9" t="str">
        <f>IF(OR(regneark!IC13&gt;0,regneark!ID13&gt;0),regneark!IC9," ")</f>
        <v xml:space="preserve"> </v>
      </c>
      <c r="HH63" s="9" t="str">
        <f>IF(OR(regneark!ID13&gt;0,regneark!IE13&gt;0),regneark!ID9," ")</f>
        <v xml:space="preserve"> </v>
      </c>
      <c r="HI63" s="9" t="str">
        <f>IF(OR(regneark!IE13&gt;0,regneark!IF13&gt;0),regneark!IE9," ")</f>
        <v xml:space="preserve"> </v>
      </c>
      <c r="HJ63" s="9" t="str">
        <f>IF(OR(regneark!IF13&gt;0,regneark!IG13&gt;0),regneark!IF9," ")</f>
        <v xml:space="preserve"> </v>
      </c>
      <c r="HK63" s="9" t="str">
        <f>IF(OR(regneark!IG13&gt;0,regneark!IH13&gt;0),regneark!IG9," ")</f>
        <v xml:space="preserve"> </v>
      </c>
      <c r="HL63" s="9" t="str">
        <f>IF(OR(regneark!IH13&gt;0,regneark!II13&gt;0),regneark!IH9," ")</f>
        <v xml:space="preserve"> </v>
      </c>
      <c r="HM63" s="9" t="str">
        <f>IF(OR(regneark!II13&gt;0,regneark!IJ13&gt;0),regneark!II9," ")</f>
        <v xml:space="preserve"> </v>
      </c>
      <c r="HN63" s="10" t="str">
        <f>IF(OR(regneark!IJ13&gt;0,regneark!IK13&gt;0),regneark!IJ9," ")</f>
        <v xml:space="preserve"> </v>
      </c>
      <c r="HO63" s="38" t="str">
        <f>IF(OR(regneark!IK13&gt;0,regneark!IL13&gt;0),regneark!IK9," ")</f>
        <v xml:space="preserve"> </v>
      </c>
      <c r="HP63" s="9" t="str">
        <f>IF(OR(regneark!IL13&gt;0,regneark!IM13&gt;0),regneark!IL9," ")</f>
        <v xml:space="preserve"> </v>
      </c>
      <c r="HQ63" s="9" t="str">
        <f>IF(OR(regneark!IM13&gt;0,regneark!IN13&gt;0),regneark!IM9," ")</f>
        <v xml:space="preserve"> </v>
      </c>
      <c r="HR63" s="9" t="str">
        <f>IF(OR(regneark!IN13&gt;0,regneark!IO13&gt;0),regneark!IN9," ")</f>
        <v xml:space="preserve"> </v>
      </c>
      <c r="HS63" s="9" t="str">
        <f>IF(OR(regneark!IO13&gt;0,regneark!IP13&gt;0),regneark!IO9," ")</f>
        <v xml:space="preserve"> </v>
      </c>
      <c r="HT63" s="9" t="str">
        <f>IF(OR(regneark!IP13&gt;0,regneark!IQ13&gt;0),regneark!IP9," ")</f>
        <v xml:space="preserve"> </v>
      </c>
      <c r="HU63" s="9" t="str">
        <f>IF(OR(regneark!IQ13&gt;0,regneark!IR13&gt;0),regneark!IQ9," ")</f>
        <v xml:space="preserve"> </v>
      </c>
      <c r="HV63" s="9" t="str">
        <f>IF(OR(regneark!IR13&gt;0,regneark!IS13&gt;0),regneark!IR9," ")</f>
        <v xml:space="preserve"> </v>
      </c>
      <c r="HW63" s="9" t="str">
        <f>IF(OR(regneark!IS13&gt;0,regneark!IT13&gt;0),regneark!IS9," ")</f>
        <v xml:space="preserve"> </v>
      </c>
      <c r="HX63" s="9" t="str">
        <f>IF(OR(regneark!IT13&gt;0,regneark!IU13&gt;0),regneark!IT9," ")</f>
        <v xml:space="preserve"> </v>
      </c>
      <c r="HY63" s="9" t="str">
        <f>IF(OR(regneark!IU13&gt;0,regneark!IV13&gt;0),regneark!IU9," ")</f>
        <v xml:space="preserve"> </v>
      </c>
      <c r="HZ63" s="9" t="str">
        <f>IF(OR(regneark!IV13&gt;0,regneark!IW13&gt;0),regneark!IV9," ")</f>
        <v xml:space="preserve"> </v>
      </c>
      <c r="IA63" s="9" t="str">
        <f>IF(OR(regneark!IW13&gt;0,regneark!IX13&gt;0),regneark!IW9," ")</f>
        <v xml:space="preserve"> </v>
      </c>
      <c r="IB63" s="9" t="str">
        <f>IF(OR(regneark!IX13&gt;0,regneark!IY13&gt;0),regneark!IX9," ")</f>
        <v xml:space="preserve"> </v>
      </c>
      <c r="IC63" s="9" t="str">
        <f>IF(OR(regneark!IY13&gt;0,regneark!IZ13&gt;0),regneark!IY9," ")</f>
        <v xml:space="preserve"> </v>
      </c>
      <c r="ID63" s="9" t="str">
        <f>IF(OR(regneark!IZ13&gt;0,regneark!JA13&gt;0),regneark!IZ9," ")</f>
        <v xml:space="preserve"> </v>
      </c>
      <c r="IE63" s="9" t="str">
        <f>IF(OR(regneark!JA13&gt;0,regneark!JB13&gt;0),regneark!JA9," ")</f>
        <v xml:space="preserve"> </v>
      </c>
      <c r="IF63" s="9" t="str">
        <f>IF(OR(regneark!JB13&gt;0,regneark!JC13&gt;0),regneark!JB9," ")</f>
        <v xml:space="preserve"> </v>
      </c>
      <c r="IG63" s="9" t="str">
        <f>IF(OR(regneark!JC13&gt;0,regneark!JD13&gt;0),regneark!JC9," ")</f>
        <v xml:space="preserve"> </v>
      </c>
      <c r="IH63" s="9" t="str">
        <f>IF(OR(regneark!JD13&gt;0,regneark!JE13&gt;0),regneark!JD9," ")</f>
        <v xml:space="preserve"> </v>
      </c>
      <c r="II63" s="9" t="str">
        <f>IF(OR(regneark!JE13&gt;0,regneark!JF13&gt;0),regneark!JE9," ")</f>
        <v xml:space="preserve"> </v>
      </c>
      <c r="IJ63" s="9" t="str">
        <f>IF(OR(regneark!JF13&gt;0,regneark!JG13&gt;0),regneark!JF9," ")</f>
        <v xml:space="preserve"> </v>
      </c>
      <c r="IK63" s="9" t="str">
        <f>IF(OR(regneark!JG13&gt;0,regneark!JH13&gt;0),regneark!JG9," ")</f>
        <v xml:space="preserve"> </v>
      </c>
      <c r="IL63" s="10" t="str">
        <f>IF(OR(regneark!JH13&gt;0,regneark!JI13&gt;0),regneark!JH9," ")</f>
        <v xml:space="preserve"> </v>
      </c>
      <c r="IM63" s="38" t="str">
        <f>IF(OR(regneark!JI13&gt;0,regneark!JJ13&gt;0),regneark!JI9," ")</f>
        <v xml:space="preserve"> </v>
      </c>
      <c r="IN63" s="9" t="str">
        <f>IF(OR(regneark!JJ13&gt;0,regneark!JK13&gt;0),regneark!JJ9," ")</f>
        <v xml:space="preserve"> </v>
      </c>
      <c r="IO63" s="9" t="str">
        <f>IF(OR(regneark!JK13&gt;0,regneark!JL13&gt;0),regneark!JK9," ")</f>
        <v xml:space="preserve"> </v>
      </c>
      <c r="IP63" s="9" t="str">
        <f>IF(OR(regneark!JL13&gt;0,regneark!JM13&gt;0),regneark!JL9," ")</f>
        <v xml:space="preserve"> </v>
      </c>
      <c r="IQ63" s="9" t="str">
        <f>IF(OR(regneark!JM13&gt;0,regneark!JN13&gt;0),regneark!JM9," ")</f>
        <v xml:space="preserve"> </v>
      </c>
      <c r="IR63" s="9" t="str">
        <f>IF(OR(regneark!JN13&gt;0,regneark!JO13&gt;0),regneark!JN9," ")</f>
        <v xml:space="preserve"> </v>
      </c>
      <c r="IS63" s="9" t="str">
        <f>IF(OR(regneark!JO13&gt;0,regneark!JP13&gt;0),regneark!JO9," ")</f>
        <v xml:space="preserve"> </v>
      </c>
      <c r="IT63" s="9" t="str">
        <f>IF(OR(regneark!JP13&gt;0,regneark!JQ13&gt;0),regneark!JP9," ")</f>
        <v xml:space="preserve"> </v>
      </c>
      <c r="IU63" s="9" t="str">
        <f>IF(OR(regneark!JQ13&gt;0,regneark!JR13&gt;0),regneark!JQ9," ")</f>
        <v xml:space="preserve"> </v>
      </c>
      <c r="IV63" s="9" t="str">
        <f>IF(OR(regneark!JR13&gt;0,regneark!JS13&gt;0),regneark!JR9," ")</f>
        <v xml:space="preserve"> </v>
      </c>
      <c r="IW63" s="9" t="str">
        <f>IF(OR(regneark!JS13&gt;0,regneark!JT13&gt;0),regneark!JS9," ")</f>
        <v xml:space="preserve"> </v>
      </c>
      <c r="IX63" s="9" t="str">
        <f>IF(OR(regneark!JT13&gt;0,regneark!JU13&gt;0),regneark!JT9," ")</f>
        <v xml:space="preserve"> </v>
      </c>
      <c r="IY63" s="9" t="str">
        <f>IF(OR(regneark!JU13&gt;0,regneark!JV13&gt;0),regneark!JU9," ")</f>
        <v xml:space="preserve"> </v>
      </c>
      <c r="IZ63" s="9" t="str">
        <f>IF(OR(regneark!JV13&gt;0,regneark!JW13&gt;0),regneark!JV9," ")</f>
        <v xml:space="preserve"> </v>
      </c>
      <c r="JA63" s="9" t="str">
        <f>IF(OR(regneark!JW13&gt;0,regneark!JX13&gt;0),regneark!JW9," ")</f>
        <v xml:space="preserve"> </v>
      </c>
      <c r="JB63" s="9" t="str">
        <f>IF(OR(regneark!JX13&gt;0,regneark!JY13&gt;0),regneark!JX9," ")</f>
        <v xml:space="preserve"> </v>
      </c>
      <c r="JC63" s="9" t="str">
        <f>IF(OR(regneark!JY13&gt;0,regneark!JZ13&gt;0),regneark!JY9," ")</f>
        <v xml:space="preserve"> </v>
      </c>
      <c r="JD63" s="9" t="str">
        <f>IF(OR(regneark!JZ13&gt;0,regneark!KA13&gt;0),regneark!JZ9," ")</f>
        <v xml:space="preserve"> </v>
      </c>
      <c r="JE63" s="9" t="str">
        <f>IF(OR(regneark!KA13&gt;0,regneark!KB13&gt;0),regneark!KA9," ")</f>
        <v xml:space="preserve"> </v>
      </c>
      <c r="JF63" s="9" t="str">
        <f>IF(OR(regneark!KB13&gt;0,regneark!KC13&gt;0),regneark!KB9," ")</f>
        <v xml:space="preserve"> </v>
      </c>
      <c r="JG63" s="9" t="str">
        <f>IF(OR(regneark!KC13&gt;0,regneark!KD13&gt;0),regneark!KC9," ")</f>
        <v xml:space="preserve"> </v>
      </c>
      <c r="JH63" s="9" t="str">
        <f>IF(OR(regneark!KD13&gt;0,regneark!KE13&gt;0),regneark!KD9," ")</f>
        <v xml:space="preserve"> </v>
      </c>
      <c r="JI63" s="9" t="str">
        <f>IF(OR(regneark!KE13&gt;0,regneark!KF13&gt;0),regneark!KE9," ")</f>
        <v xml:space="preserve"> </v>
      </c>
      <c r="JJ63" s="10" t="str">
        <f>IF(OR(regneark!KF13&gt;0,regneark!KG13&gt;0),regneark!KF9," ")</f>
        <v xml:space="preserve"> </v>
      </c>
      <c r="JK63" s="38" t="str">
        <f>IF(OR(regneark!KG13&gt;0,regneark!KH13&gt;0),regneark!KG9," ")</f>
        <v xml:space="preserve"> </v>
      </c>
      <c r="JL63" s="9" t="str">
        <f>IF(OR(regneark!KH13&gt;0,regneark!KI13&gt;0),regneark!KH9," ")</f>
        <v xml:space="preserve"> </v>
      </c>
      <c r="JM63" s="9" t="str">
        <f>IF(OR(regneark!KI13&gt;0,regneark!KJ13&gt;0),regneark!KI9," ")</f>
        <v xml:space="preserve"> </v>
      </c>
      <c r="JN63" s="9" t="str">
        <f>IF(OR(regneark!KJ13&gt;0,regneark!KK13&gt;0),regneark!KJ9," ")</f>
        <v xml:space="preserve"> </v>
      </c>
      <c r="JO63" s="9" t="str">
        <f>IF(OR(regneark!KK13&gt;0,regneark!KL13&gt;0),regneark!KK9," ")</f>
        <v xml:space="preserve"> </v>
      </c>
      <c r="JP63" s="9" t="str">
        <f>IF(OR(regneark!KL13&gt;0,regneark!KM13&gt;0),regneark!KL9," ")</f>
        <v xml:space="preserve"> </v>
      </c>
      <c r="JQ63" s="9" t="str">
        <f>IF(OR(regneark!KM13&gt;0,regneark!KN13&gt;0),regneark!KM9," ")</f>
        <v xml:space="preserve"> </v>
      </c>
      <c r="JR63" s="9" t="str">
        <f>IF(OR(regneark!KN13&gt;0,regneark!KO13&gt;0),regneark!KN9," ")</f>
        <v xml:space="preserve"> </v>
      </c>
      <c r="JS63" s="9" t="str">
        <f>IF(OR(regneark!KO13&gt;0,regneark!KP13&gt;0),regneark!KO9," ")</f>
        <v xml:space="preserve"> </v>
      </c>
      <c r="JT63" s="9" t="str">
        <f>IF(OR(regneark!KP13&gt;0,regneark!KQ13&gt;0),regneark!KP9," ")</f>
        <v xml:space="preserve"> </v>
      </c>
      <c r="JU63" s="9" t="str">
        <f>IF(OR(regneark!KQ13&gt;0,regneark!KR13&gt;0),regneark!KQ9," ")</f>
        <v xml:space="preserve"> </v>
      </c>
      <c r="JV63" s="9" t="str">
        <f>IF(OR(regneark!KR13&gt;0,regneark!KS13&gt;0),regneark!KR9," ")</f>
        <v xml:space="preserve"> </v>
      </c>
      <c r="JW63" s="9" t="str">
        <f>IF(OR(regneark!KS13&gt;0,regneark!KT13&gt;0),regneark!KS9," ")</f>
        <v xml:space="preserve"> </v>
      </c>
      <c r="JX63" s="9" t="str">
        <f>IF(OR(regneark!KT13&gt;0,regneark!KU13&gt;0),regneark!KT9," ")</f>
        <v xml:space="preserve"> </v>
      </c>
      <c r="JY63" s="9" t="str">
        <f>IF(OR(regneark!KU13&gt;0,regneark!KV13&gt;0),regneark!KU9," ")</f>
        <v xml:space="preserve"> </v>
      </c>
      <c r="JZ63" s="9" t="str">
        <f>IF(OR(regneark!KV13&gt;0,regneark!KW13&gt;0),regneark!KV9," ")</f>
        <v xml:space="preserve"> </v>
      </c>
      <c r="KA63" s="9" t="str">
        <f>IF(OR(regneark!KW13&gt;0,regneark!KX13&gt;0),regneark!KW9," ")</f>
        <v xml:space="preserve"> </v>
      </c>
      <c r="KB63" s="9" t="str">
        <f>IF(OR(regneark!KX13&gt;0,regneark!KY13&gt;0),regneark!KX9," ")</f>
        <v xml:space="preserve"> </v>
      </c>
      <c r="KC63" s="9" t="str">
        <f>IF(OR(regneark!KY13&gt;0,regneark!KZ13&gt;0),regneark!KY9," ")</f>
        <v xml:space="preserve"> </v>
      </c>
      <c r="KD63" s="9" t="str">
        <f>IF(OR(regneark!KZ13&gt;0,regneark!LA13&gt;0),regneark!KZ9," ")</f>
        <v xml:space="preserve"> </v>
      </c>
      <c r="KE63" s="9" t="str">
        <f>IF(OR(regneark!LA13&gt;0,regneark!LB13&gt;0),regneark!LA9," ")</f>
        <v xml:space="preserve"> </v>
      </c>
      <c r="KF63" s="9" t="str">
        <f>IF(OR(regneark!LB13&gt;0,regneark!LC13&gt;0),regneark!LB9," ")</f>
        <v xml:space="preserve"> </v>
      </c>
      <c r="KG63" s="9" t="str">
        <f>IF(OR(regneark!LC13&gt;0,regneark!LD13&gt;0),regneark!LC9," ")</f>
        <v xml:space="preserve"> </v>
      </c>
      <c r="KH63" s="10" t="str">
        <f>IF(OR(regneark!LD13&gt;0,regneark!LE13&gt;0),regneark!LD9," ")</f>
        <v xml:space="preserve"> </v>
      </c>
      <c r="KI63" s="38" t="str">
        <f>IF(OR(regneark!LE13&gt;0,regneark!LF13&gt;0),regneark!LE9," ")</f>
        <v xml:space="preserve"> </v>
      </c>
      <c r="KJ63" s="9" t="str">
        <f>IF(OR(regneark!LF13&gt;0,regneark!LG13&gt;0),regneark!LF9," ")</f>
        <v xml:space="preserve"> </v>
      </c>
      <c r="KK63" s="9" t="str">
        <f>IF(OR(regneark!LG13&gt;0,regneark!LH13&gt;0),regneark!LG9," ")</f>
        <v xml:space="preserve"> </v>
      </c>
      <c r="KL63" s="9" t="str">
        <f>IF(OR(regneark!LH13&gt;0,regneark!LI13&gt;0),regneark!LH9," ")</f>
        <v xml:space="preserve"> </v>
      </c>
      <c r="KM63" s="9" t="str">
        <f>IF(OR(regneark!LI13&gt;0,regneark!LJ13&gt;0),regneark!LI9," ")</f>
        <v xml:space="preserve"> </v>
      </c>
      <c r="KN63" s="9" t="str">
        <f>IF(OR(regneark!LJ13&gt;0,regneark!LK13&gt;0),regneark!LJ9," ")</f>
        <v xml:space="preserve"> </v>
      </c>
      <c r="KO63" s="9" t="str">
        <f>IF(OR(regneark!LK13&gt;0,regneark!LL13&gt;0),regneark!LK9," ")</f>
        <v xml:space="preserve"> </v>
      </c>
      <c r="KP63" s="9" t="str">
        <f>IF(OR(regneark!LL13&gt;0,regneark!LM13&gt;0),regneark!LL9," ")</f>
        <v xml:space="preserve"> </v>
      </c>
      <c r="KQ63" s="9" t="str">
        <f>IF(OR(regneark!LM13&gt;0,regneark!LN13&gt;0),regneark!LM9," ")</f>
        <v xml:space="preserve"> </v>
      </c>
      <c r="KR63" s="9" t="str">
        <f>IF(OR(regneark!LN13&gt;0,regneark!LO13&gt;0),regneark!LN9," ")</f>
        <v xml:space="preserve"> </v>
      </c>
      <c r="KS63" s="9" t="str">
        <f>IF(OR(regneark!LO13&gt;0,regneark!LP13&gt;0),regneark!LO9," ")</f>
        <v xml:space="preserve"> </v>
      </c>
      <c r="KT63" s="9" t="str">
        <f>IF(OR(regneark!LP13&gt;0,regneark!LQ13&gt;0),regneark!LP9," ")</f>
        <v xml:space="preserve"> </v>
      </c>
      <c r="KU63" s="9" t="str">
        <f>IF(OR(regneark!LQ13&gt;0,regneark!LR13&gt;0),regneark!LQ9," ")</f>
        <v xml:space="preserve"> </v>
      </c>
      <c r="KV63" s="9" t="str">
        <f>IF(OR(regneark!LR13&gt;0,regneark!LS13&gt;0),regneark!LR9," ")</f>
        <v xml:space="preserve"> </v>
      </c>
      <c r="KW63" s="9" t="str">
        <f>IF(OR(regneark!LS13&gt;0,regneark!LT13&gt;0),regneark!LS9," ")</f>
        <v xml:space="preserve"> </v>
      </c>
      <c r="KX63" s="9" t="str">
        <f>IF(OR(regneark!LT13&gt;0,regneark!LU13&gt;0),regneark!LT9," ")</f>
        <v xml:space="preserve"> </v>
      </c>
      <c r="KY63" s="9" t="str">
        <f>IF(OR(regneark!LU13&gt;0,regneark!LV13&gt;0),regneark!LU9," ")</f>
        <v xml:space="preserve"> </v>
      </c>
      <c r="KZ63" s="9" t="str">
        <f>IF(OR(regneark!LV13&gt;0,regneark!LW13&gt;0),regneark!LV9," ")</f>
        <v xml:space="preserve"> </v>
      </c>
      <c r="LA63" s="9" t="str">
        <f>IF(OR(regneark!LW13&gt;0,regneark!LX13&gt;0),regneark!LW9," ")</f>
        <v xml:space="preserve"> </v>
      </c>
      <c r="LB63" s="9" t="str">
        <f>IF(OR(regneark!LX13&gt;0,regneark!LY13&gt;0),regneark!LX9," ")</f>
        <v xml:space="preserve"> </v>
      </c>
      <c r="LC63" s="9" t="str">
        <f>IF(OR(regneark!LY13&gt;0,regneark!LZ13&gt;0),regneark!LY9," ")</f>
        <v xml:space="preserve"> </v>
      </c>
      <c r="LD63" s="9" t="str">
        <f>IF(OR(regneark!LZ13&gt;0,regneark!MA13&gt;0),regneark!LZ9," ")</f>
        <v xml:space="preserve"> </v>
      </c>
      <c r="LE63" s="9" t="str">
        <f>IF(OR(regneark!MA13&gt;0,regneark!MB13&gt;0),regneark!MA9," ")</f>
        <v xml:space="preserve"> </v>
      </c>
      <c r="LF63" s="10" t="str">
        <f>IF(OR(regneark!MB13&gt;0,regneark!MC13&gt;0),regneark!MB9," ")</f>
        <v xml:space="preserve"> </v>
      </c>
    </row>
    <row r="64" spans="1:318" x14ac:dyDescent="0.25">
      <c r="A64" s="16"/>
      <c r="B64" s="20" t="s">
        <v>8</v>
      </c>
      <c r="C64" s="107"/>
      <c r="D64" s="108"/>
      <c r="E64" s="29"/>
      <c r="F64" s="8" t="s">
        <v>0</v>
      </c>
      <c r="G64" s="38" t="str">
        <f>IF(OR(regneark!AC13&gt;0,regneark!AD13&gt;0),regneark!AC10," ")</f>
        <v xml:space="preserve"> </v>
      </c>
      <c r="H64" s="9" t="str">
        <f>IF(OR(regneark!AD13&gt;0,regneark!AE13&gt;0),regneark!AD10," ")</f>
        <v xml:space="preserve"> </v>
      </c>
      <c r="I64" s="9" t="str">
        <f>IF(OR(regneark!AE13&gt;0,regneark!AF13&gt;0),regneark!AE10," ")</f>
        <v xml:space="preserve"> </v>
      </c>
      <c r="J64" s="9" t="str">
        <f>IF(OR(regneark!AF13&gt;0,regneark!AG13&gt;0),regneark!AF10," ")</f>
        <v xml:space="preserve"> </v>
      </c>
      <c r="K64" s="9" t="str">
        <f>IF(OR(regneark!AG13&gt;0,regneark!AH13&gt;0),regneark!AG10," ")</f>
        <v xml:space="preserve"> </v>
      </c>
      <c r="L64" s="9" t="str">
        <f>IF(OR(regneark!AH13&gt;0,regneark!AI13&gt;0),regneark!AH10," ")</f>
        <v xml:space="preserve"> </v>
      </c>
      <c r="M64" s="9" t="str">
        <f>IF(OR(regneark!AI13&gt;0,regneark!AJ13&gt;0),regneark!AI10," ")</f>
        <v xml:space="preserve"> </v>
      </c>
      <c r="N64" s="9" t="str">
        <f>IF(OR(regneark!AJ13&gt;0,regneark!AK13&gt;0),regneark!AJ10," ")</f>
        <v xml:space="preserve"> </v>
      </c>
      <c r="O64" s="9" t="str">
        <f>IF(OR(regneark!AK13&gt;0,regneark!AL13&gt;0),regneark!AK10," ")</f>
        <v xml:space="preserve"> </v>
      </c>
      <c r="P64" s="9" t="str">
        <f>IF(OR(regneark!AL13&gt;0,regneark!AM13&gt;0),regneark!AL10," ")</f>
        <v xml:space="preserve"> </v>
      </c>
      <c r="Q64" s="9" t="str">
        <f>IF(OR(regneark!AM13&gt;0,regneark!AN13&gt;0),regneark!AM10," ")</f>
        <v xml:space="preserve"> </v>
      </c>
      <c r="R64" s="9" t="str">
        <f>IF(OR(regneark!AN13&gt;0,regneark!AO13&gt;0),regneark!AN10," ")</f>
        <v xml:space="preserve"> </v>
      </c>
      <c r="S64" s="9" t="str">
        <f>IF(OR(regneark!AO13&gt;0,regneark!AP13&gt;0),regneark!AO10," ")</f>
        <v xml:space="preserve"> </v>
      </c>
      <c r="T64" s="9" t="str">
        <f>IF(OR(regneark!AP13&gt;0,regneark!AQ13&gt;0),regneark!AP10," ")</f>
        <v xml:space="preserve"> </v>
      </c>
      <c r="U64" s="9" t="str">
        <f>IF(OR(regneark!AQ13&gt;0,regneark!AR13&gt;0),regneark!AQ10," ")</f>
        <v xml:space="preserve"> </v>
      </c>
      <c r="V64" s="9" t="str">
        <f>IF(OR(regneark!AR13&gt;0,regneark!AS13&gt;0),regneark!AR10," ")</f>
        <v xml:space="preserve"> </v>
      </c>
      <c r="W64" s="9" t="str">
        <f>IF(OR(regneark!AS13&gt;0,regneark!AT13&gt;0),regneark!AS10," ")</f>
        <v xml:space="preserve"> </v>
      </c>
      <c r="X64" s="9" t="str">
        <f>IF(OR(regneark!AT13&gt;0,regneark!AU13&gt;0),regneark!AT10," ")</f>
        <v xml:space="preserve"> </v>
      </c>
      <c r="Y64" s="9" t="str">
        <f>IF(OR(regneark!AU13&gt;0,regneark!AV13&gt;0),regneark!AU10," ")</f>
        <v xml:space="preserve"> </v>
      </c>
      <c r="Z64" s="9" t="str">
        <f>IF(OR(regneark!AV13&gt;0,regneark!AW13&gt;0),regneark!AV10," ")</f>
        <v xml:space="preserve"> </v>
      </c>
      <c r="AA64" s="9" t="str">
        <f>IF(OR(regneark!AW13&gt;0,regneark!AX13&gt;0),regneark!AW10," ")</f>
        <v xml:space="preserve"> </v>
      </c>
      <c r="AB64" s="9" t="str">
        <f>IF(OR(regneark!AX13&gt;0,regneark!AY13&gt;0),regneark!AX10," ")</f>
        <v xml:space="preserve"> </v>
      </c>
      <c r="AC64" s="9" t="str">
        <f>IF(OR(regneark!AY13&gt;0,regneark!AZ13&gt;0),regneark!AY10," ")</f>
        <v xml:space="preserve"> </v>
      </c>
      <c r="AD64" s="10" t="str">
        <f>IF(OR(regneark!AZ13&gt;0,regneark!BA13&gt;0),regneark!AZ10," ")</f>
        <v xml:space="preserve"> </v>
      </c>
      <c r="AE64" s="9" t="str">
        <f>IF(OR(regneark!BA13&gt;0,regneark!BB13&gt;0),regneark!BA10," ")</f>
        <v xml:space="preserve"> </v>
      </c>
      <c r="AF64" s="9" t="str">
        <f>IF(OR(regneark!BB13&gt;0,regneark!BC13&gt;0),regneark!BB10," ")</f>
        <v xml:space="preserve"> </v>
      </c>
      <c r="AG64" s="9" t="str">
        <f>IF(OR(regneark!BC13&gt;0,regneark!BD13&gt;0),regneark!BC10," ")</f>
        <v xml:space="preserve"> </v>
      </c>
      <c r="AH64" s="9" t="str">
        <f>IF(OR(regneark!BD13&gt;0,regneark!BE13&gt;0),regneark!BD10," ")</f>
        <v xml:space="preserve"> </v>
      </c>
      <c r="AI64" s="9" t="str">
        <f>IF(OR(regneark!BE13&gt;0,regneark!BF13&gt;0),regneark!BE10," ")</f>
        <v xml:space="preserve"> </v>
      </c>
      <c r="AJ64" s="9" t="str">
        <f>IF(OR(regneark!BF13&gt;0,regneark!BG13&gt;0),regneark!BF10," ")</f>
        <v xml:space="preserve"> </v>
      </c>
      <c r="AK64" s="9" t="str">
        <f>IF(OR(regneark!BG13&gt;0,regneark!BH13&gt;0),regneark!BG10," ")</f>
        <v xml:space="preserve"> </v>
      </c>
      <c r="AL64" s="9" t="str">
        <f>IF(OR(regneark!BH13&gt;0,regneark!BI13&gt;0),regneark!BH10," ")</f>
        <v xml:space="preserve"> </v>
      </c>
      <c r="AM64" s="9" t="str">
        <f>IF(OR(regneark!BI13&gt;0,regneark!BJ13&gt;0),regneark!BI10," ")</f>
        <v xml:space="preserve"> </v>
      </c>
      <c r="AN64" s="9" t="str">
        <f>IF(OR(regneark!BJ13&gt;0,regneark!BK13&gt;0),regneark!BJ10," ")</f>
        <v xml:space="preserve"> </v>
      </c>
      <c r="AO64" s="9" t="str">
        <f>IF(OR(regneark!BK13&gt;0,regneark!BL13&gt;0),regneark!BK10," ")</f>
        <v xml:space="preserve"> </v>
      </c>
      <c r="AP64" s="9" t="str">
        <f>IF(OR(regneark!BL13&gt;0,regneark!BM13&gt;0),regneark!BL10," ")</f>
        <v xml:space="preserve"> </v>
      </c>
      <c r="AQ64" s="9" t="str">
        <f>IF(OR(regneark!BM13&gt;0,regneark!BN13&gt;0),regneark!BM10," ")</f>
        <v xml:space="preserve"> </v>
      </c>
      <c r="AR64" s="9" t="str">
        <f>IF(OR(regneark!BN13&gt;0,regneark!BO13&gt;0),regneark!BN10," ")</f>
        <v xml:space="preserve"> </v>
      </c>
      <c r="AS64" s="9" t="str">
        <f>IF(OR(regneark!BO13&gt;0,regneark!BP13&gt;0),regneark!BO10," ")</f>
        <v xml:space="preserve"> </v>
      </c>
      <c r="AT64" s="9" t="str">
        <f>IF(OR(regneark!BP13&gt;0,regneark!BQ13&gt;0),regneark!BP10," ")</f>
        <v xml:space="preserve"> </v>
      </c>
      <c r="AU64" s="9" t="str">
        <f>IF(OR(regneark!BQ13&gt;0,regneark!BR13&gt;0),regneark!BQ10," ")</f>
        <v xml:space="preserve"> </v>
      </c>
      <c r="AV64" s="9" t="str">
        <f>IF(OR(regneark!BR13&gt;0,regneark!BS13&gt;0),regneark!BR10," ")</f>
        <v xml:space="preserve"> </v>
      </c>
      <c r="AW64" s="9" t="str">
        <f>IF(OR(regneark!BS13&gt;0,regneark!BT13&gt;0),regneark!BS10," ")</f>
        <v xml:space="preserve"> </v>
      </c>
      <c r="AX64" s="9" t="str">
        <f>IF(OR(regneark!BT13&gt;0,regneark!BU13&gt;0),regneark!BT10," ")</f>
        <v xml:space="preserve"> </v>
      </c>
      <c r="AY64" s="9" t="str">
        <f>IF(OR(regneark!BU13&gt;0,regneark!BV13&gt;0),regneark!BU10," ")</f>
        <v xml:space="preserve"> </v>
      </c>
      <c r="AZ64" s="9" t="str">
        <f>IF(OR(regneark!BV13&gt;0,regneark!BW13&gt;0),regneark!BV10," ")</f>
        <v xml:space="preserve"> </v>
      </c>
      <c r="BA64" s="9" t="str">
        <f>IF(OR(regneark!BW13&gt;0,regneark!BX13&gt;0),regneark!BW10," ")</f>
        <v xml:space="preserve"> </v>
      </c>
      <c r="BB64" s="10" t="str">
        <f>IF(OR(regneark!BX13&gt;0,regneark!BY13&gt;0),regneark!BX10," ")</f>
        <v xml:space="preserve"> </v>
      </c>
      <c r="BC64" s="38" t="str">
        <f>IF(OR(regneark!BY13&gt;0,regneark!BZ13&gt;0),regneark!BY10," ")</f>
        <v xml:space="preserve"> </v>
      </c>
      <c r="BD64" s="9" t="str">
        <f>IF(OR(regneark!BZ13&gt;0,regneark!CA13&gt;0),regneark!BZ10," ")</f>
        <v xml:space="preserve"> </v>
      </c>
      <c r="BE64" s="9" t="str">
        <f>IF(OR(regneark!CA13&gt;0,regneark!CB13&gt;0),regneark!CA10," ")</f>
        <v xml:space="preserve"> </v>
      </c>
      <c r="BF64" s="9" t="str">
        <f>IF(OR(regneark!CB13&gt;0,regneark!CC13&gt;0),regneark!CB10," ")</f>
        <v xml:space="preserve"> </v>
      </c>
      <c r="BG64" s="9" t="str">
        <f>IF(OR(regneark!CC13&gt;0,regneark!CD13&gt;0),regneark!CC10," ")</f>
        <v xml:space="preserve"> </v>
      </c>
      <c r="BH64" s="9" t="str">
        <f>IF(OR(regneark!CD13&gt;0,regneark!CE13&gt;0),regneark!CD10," ")</f>
        <v xml:space="preserve"> </v>
      </c>
      <c r="BI64" s="9" t="str">
        <f>IF(OR(regneark!CE13&gt;0,regneark!CF13&gt;0),regneark!CE10," ")</f>
        <v xml:space="preserve"> </v>
      </c>
      <c r="BJ64" s="9" t="str">
        <f>IF(OR(regneark!CF13&gt;0,regneark!CG13&gt;0),regneark!CF10," ")</f>
        <v xml:space="preserve"> </v>
      </c>
      <c r="BK64" s="9" t="str">
        <f>IF(OR(regneark!CG13&gt;0,regneark!CH13&gt;0),regneark!CG10," ")</f>
        <v xml:space="preserve"> </v>
      </c>
      <c r="BL64" s="9" t="str">
        <f>IF(OR(regneark!CH13&gt;0,regneark!CI13&gt;0),regneark!CH10," ")</f>
        <v xml:space="preserve"> </v>
      </c>
      <c r="BM64" s="9" t="str">
        <f>IF(OR(regneark!CI13&gt;0,regneark!CJ13&gt;0),regneark!CI10," ")</f>
        <v xml:space="preserve"> </v>
      </c>
      <c r="BN64" s="9" t="str">
        <f>IF(OR(regneark!CJ13&gt;0,regneark!CK13&gt;0),regneark!CJ10," ")</f>
        <v xml:space="preserve"> </v>
      </c>
      <c r="BO64" s="9" t="str">
        <f>IF(OR(regneark!CK13&gt;0,regneark!CL13&gt;0),regneark!CK10," ")</f>
        <v xml:space="preserve"> </v>
      </c>
      <c r="BP64" s="9" t="str">
        <f>IF(OR(regneark!CL13&gt;0,regneark!CM13&gt;0),regneark!CL10," ")</f>
        <v xml:space="preserve"> </v>
      </c>
      <c r="BQ64" s="9" t="str">
        <f>IF(OR(regneark!CM13&gt;0,regneark!CN13&gt;0),regneark!CM10," ")</f>
        <v xml:space="preserve"> </v>
      </c>
      <c r="BR64" s="9" t="str">
        <f>IF(OR(regneark!CN13&gt;0,regneark!CO13&gt;0),regneark!CN10," ")</f>
        <v xml:space="preserve"> </v>
      </c>
      <c r="BS64" s="9" t="str">
        <f>IF(OR(regneark!CO13&gt;0,regneark!CP13&gt;0),regneark!CO10," ")</f>
        <v xml:space="preserve"> </v>
      </c>
      <c r="BT64" s="9" t="str">
        <f>IF(OR(regneark!CP13&gt;0,regneark!CQ13&gt;0),regneark!CP10," ")</f>
        <v xml:space="preserve"> </v>
      </c>
      <c r="BU64" s="9" t="str">
        <f>IF(OR(regneark!CQ13&gt;0,regneark!CR13&gt;0),regneark!CQ10," ")</f>
        <v xml:space="preserve"> </v>
      </c>
      <c r="BV64" s="9" t="str">
        <f>IF(OR(regneark!CR13&gt;0,regneark!CS13&gt;0),regneark!CR10," ")</f>
        <v xml:space="preserve"> </v>
      </c>
      <c r="BW64" s="9" t="str">
        <f>IF(OR(regneark!CS13&gt;0,regneark!CT13&gt;0),regneark!CS10," ")</f>
        <v xml:space="preserve"> </v>
      </c>
      <c r="BX64" s="9" t="str">
        <f>IF(OR(regneark!CT13&gt;0,regneark!CU13&gt;0),regneark!CT10," ")</f>
        <v xml:space="preserve"> </v>
      </c>
      <c r="BY64" s="9" t="str">
        <f>IF(OR(regneark!CU13&gt;0,regneark!CV13&gt;0),regneark!CU10," ")</f>
        <v xml:space="preserve"> </v>
      </c>
      <c r="BZ64" s="10" t="str">
        <f>IF(OR(regneark!CV13&gt;0,regneark!CW13&gt;0),regneark!CV10," ")</f>
        <v xml:space="preserve"> </v>
      </c>
      <c r="CA64" s="38" t="str">
        <f>IF(OR(regneark!CW13&gt;0,regneark!CX13&gt;0),regneark!CW10," ")</f>
        <v xml:space="preserve"> </v>
      </c>
      <c r="CB64" s="9" t="str">
        <f>IF(OR(regneark!CX13&gt;0,regneark!CY13&gt;0),regneark!CX10," ")</f>
        <v xml:space="preserve"> </v>
      </c>
      <c r="CC64" s="9" t="str">
        <f>IF(OR(regneark!CY13&gt;0,regneark!CZ13&gt;0),regneark!CY10," ")</f>
        <v xml:space="preserve"> </v>
      </c>
      <c r="CD64" s="9" t="str">
        <f>IF(OR(regneark!CZ13&gt;0,regneark!DA13&gt;0),regneark!CZ10," ")</f>
        <v xml:space="preserve"> </v>
      </c>
      <c r="CE64" s="9" t="str">
        <f>IF(OR(regneark!DA13&gt;0,regneark!DB13&gt;0),regneark!DA10," ")</f>
        <v xml:space="preserve"> </v>
      </c>
      <c r="CF64" s="9" t="str">
        <f>IF(OR(regneark!DB13&gt;0,regneark!DC13&gt;0),regneark!DB10," ")</f>
        <v xml:space="preserve"> </v>
      </c>
      <c r="CG64" s="9" t="str">
        <f>IF(OR(regneark!DC13&gt;0,regneark!DD13&gt;0),regneark!DC10," ")</f>
        <v xml:space="preserve"> </v>
      </c>
      <c r="CH64" s="9" t="str">
        <f>IF(OR(regneark!DD13&gt;0,regneark!DE13&gt;0),regneark!DD10," ")</f>
        <v xml:space="preserve"> </v>
      </c>
      <c r="CI64" s="9" t="str">
        <f>IF(OR(regneark!DE13&gt;0,regneark!DF13&gt;0),regneark!DE10," ")</f>
        <v xml:space="preserve"> </v>
      </c>
      <c r="CJ64" s="9" t="str">
        <f>IF(OR(regneark!DF13&gt;0,regneark!DG13&gt;0),regneark!DF10," ")</f>
        <v xml:space="preserve"> </v>
      </c>
      <c r="CK64" s="9" t="str">
        <f>IF(OR(regneark!DG13&gt;0,regneark!DH13&gt;0),regneark!DG10," ")</f>
        <v xml:space="preserve"> </v>
      </c>
      <c r="CL64" s="9" t="str">
        <f>IF(OR(regneark!DH13&gt;0,regneark!DI13&gt;0),regneark!DH10," ")</f>
        <v xml:space="preserve"> </v>
      </c>
      <c r="CM64" s="9" t="str">
        <f>IF(OR(regneark!DI13&gt;0,regneark!DJ13&gt;0),regneark!DI10," ")</f>
        <v xml:space="preserve"> </v>
      </c>
      <c r="CN64" s="9" t="str">
        <f>IF(OR(regneark!DJ13&gt;0,regneark!DK13&gt;0),regneark!DJ10," ")</f>
        <v xml:space="preserve"> </v>
      </c>
      <c r="CO64" s="9" t="str">
        <f>IF(OR(regneark!DK13&gt;0,regneark!DL13&gt;0),regneark!DK10," ")</f>
        <v xml:space="preserve"> </v>
      </c>
      <c r="CP64" s="9" t="str">
        <f>IF(OR(regneark!DL13&gt;0,regneark!DM13&gt;0),regneark!DL10," ")</f>
        <v xml:space="preserve"> </v>
      </c>
      <c r="CQ64" s="9" t="str">
        <f>IF(OR(regneark!DM13&gt;0,regneark!DN13&gt;0),regneark!DM10," ")</f>
        <v xml:space="preserve"> </v>
      </c>
      <c r="CR64" s="9" t="str">
        <f>IF(OR(regneark!DN13&gt;0,regneark!DO13&gt;0),regneark!DN10," ")</f>
        <v xml:space="preserve"> </v>
      </c>
      <c r="CS64" s="9" t="str">
        <f>IF(OR(regneark!DO13&gt;0,regneark!DP13&gt;0),regneark!DO10," ")</f>
        <v xml:space="preserve"> </v>
      </c>
      <c r="CT64" s="9" t="str">
        <f>IF(OR(regneark!DP13&gt;0,regneark!DQ13&gt;0),regneark!DP10," ")</f>
        <v xml:space="preserve"> </v>
      </c>
      <c r="CU64" s="9" t="str">
        <f>IF(OR(regneark!DQ13&gt;0,regneark!DR13&gt;0),regneark!DQ10," ")</f>
        <v xml:space="preserve"> </v>
      </c>
      <c r="CV64" s="9" t="str">
        <f>IF(OR(regneark!DR13&gt;0,regneark!DS13&gt;0),regneark!DR10," ")</f>
        <v xml:space="preserve"> </v>
      </c>
      <c r="CW64" s="9" t="str">
        <f>IF(OR(regneark!DS13&gt;0,regneark!DT13&gt;0),regneark!DS10," ")</f>
        <v xml:space="preserve"> </v>
      </c>
      <c r="CX64" s="10" t="str">
        <f>IF(OR(regneark!DT13&gt;0,regneark!DU13&gt;0),regneark!DT10," ")</f>
        <v xml:space="preserve"> </v>
      </c>
      <c r="CY64" s="38" t="str">
        <f>IF(OR(regneark!DU13&gt;0,regneark!DV13&gt;0),regneark!DU10," ")</f>
        <v xml:space="preserve"> </v>
      </c>
      <c r="CZ64" s="9" t="str">
        <f>IF(OR(regneark!DV13&gt;0,regneark!DW13&gt;0),regneark!DV10," ")</f>
        <v xml:space="preserve"> </v>
      </c>
      <c r="DA64" s="9" t="str">
        <f>IF(OR(regneark!DW13&gt;0,regneark!DX13&gt;0),regneark!DW10," ")</f>
        <v xml:space="preserve"> </v>
      </c>
      <c r="DB64" s="9" t="str">
        <f>IF(OR(regneark!DX13&gt;0,regneark!DY13&gt;0),regneark!DX10," ")</f>
        <v xml:space="preserve"> </v>
      </c>
      <c r="DC64" s="9" t="str">
        <f>IF(OR(regneark!DY13&gt;0,regneark!DZ13&gt;0),regneark!DY10," ")</f>
        <v xml:space="preserve"> </v>
      </c>
      <c r="DD64" s="9" t="str">
        <f>IF(OR(regneark!DZ13&gt;0,regneark!EA13&gt;0),regneark!DZ10," ")</f>
        <v xml:space="preserve"> </v>
      </c>
      <c r="DE64" s="9" t="str">
        <f>IF(OR(regneark!EA13&gt;0,regneark!EB13&gt;0),regneark!EA10," ")</f>
        <v xml:space="preserve"> </v>
      </c>
      <c r="DF64" s="9" t="str">
        <f>IF(OR(regneark!EB13&gt;0,regneark!EC13&gt;0),regneark!EB10," ")</f>
        <v xml:space="preserve"> </v>
      </c>
      <c r="DG64" s="9" t="str">
        <f>IF(OR(regneark!EC13&gt;0,regneark!ED13&gt;0),regneark!EC10," ")</f>
        <v xml:space="preserve"> </v>
      </c>
      <c r="DH64" s="9" t="str">
        <f>IF(OR(regneark!ED13&gt;0,regneark!EE13&gt;0),regneark!ED10," ")</f>
        <v xml:space="preserve"> </v>
      </c>
      <c r="DI64" s="9" t="str">
        <f>IF(OR(regneark!EE13&gt;0,regneark!EF13&gt;0),regneark!EE10," ")</f>
        <v xml:space="preserve"> </v>
      </c>
      <c r="DJ64" s="9" t="str">
        <f>IF(OR(regneark!EF13&gt;0,regneark!EG13&gt;0),regneark!EF10," ")</f>
        <v xml:space="preserve"> </v>
      </c>
      <c r="DK64" s="9" t="str">
        <f>IF(OR(regneark!EG13&gt;0,regneark!EH13&gt;0),regneark!EG10," ")</f>
        <v xml:space="preserve"> </v>
      </c>
      <c r="DL64" s="9" t="str">
        <f>IF(OR(regneark!EH13&gt;0,regneark!EI13&gt;0),regneark!EH10," ")</f>
        <v xml:space="preserve"> </v>
      </c>
      <c r="DM64" s="9" t="str">
        <f>IF(OR(regneark!EI13&gt;0,regneark!EJ13&gt;0),regneark!EI10," ")</f>
        <v xml:space="preserve"> </v>
      </c>
      <c r="DN64" s="9" t="str">
        <f>IF(OR(regneark!EJ13&gt;0,regneark!EK13&gt;0),regneark!EJ10," ")</f>
        <v xml:space="preserve"> </v>
      </c>
      <c r="DO64" s="9" t="str">
        <f>IF(OR(regneark!EK13&gt;0,regneark!EL13&gt;0),regneark!EK10," ")</f>
        <v xml:space="preserve"> </v>
      </c>
      <c r="DP64" s="9" t="str">
        <f>IF(OR(regneark!EL13&gt;0,regneark!EM13&gt;0),regneark!EL10," ")</f>
        <v xml:space="preserve"> </v>
      </c>
      <c r="DQ64" s="9" t="str">
        <f>IF(OR(regneark!EM13&gt;0,regneark!EN13&gt;0),regneark!EM10," ")</f>
        <v xml:space="preserve"> </v>
      </c>
      <c r="DR64" s="9" t="str">
        <f>IF(OR(regneark!EN13&gt;0,regneark!EO13&gt;0),regneark!EN10," ")</f>
        <v xml:space="preserve"> </v>
      </c>
      <c r="DS64" s="9" t="str">
        <f>IF(OR(regneark!EO13&gt;0,regneark!EP13&gt;0),regneark!EO10," ")</f>
        <v xml:space="preserve"> </v>
      </c>
      <c r="DT64" s="9" t="str">
        <f>IF(OR(regneark!EP13&gt;0,regneark!EQ13&gt;0),regneark!EP10," ")</f>
        <v xml:space="preserve"> </v>
      </c>
      <c r="DU64" s="9" t="str">
        <f>IF(OR(regneark!EQ13&gt;0,regneark!ER13&gt;0),regneark!EQ10," ")</f>
        <v xml:space="preserve"> </v>
      </c>
      <c r="DV64" s="10" t="str">
        <f>IF(OR(regneark!ER13&gt;0,regneark!ES13&gt;0),regneark!ER10," ")</f>
        <v xml:space="preserve"> </v>
      </c>
      <c r="DW64" s="38" t="str">
        <f>IF(OR(regneark!ES13&gt;0,regneark!ET13&gt;0),regneark!ES10," ")</f>
        <v xml:space="preserve"> </v>
      </c>
      <c r="DX64" s="9" t="str">
        <f>IF(OR(regneark!ET13&gt;0,regneark!EU13&gt;0),regneark!ET10," ")</f>
        <v xml:space="preserve"> </v>
      </c>
      <c r="DY64" s="9" t="str">
        <f>IF(OR(regneark!EU13&gt;0,regneark!EV13&gt;0),regneark!EU10," ")</f>
        <v xml:space="preserve"> </v>
      </c>
      <c r="DZ64" s="9" t="str">
        <f>IF(OR(regneark!EV13&gt;0,regneark!EW13&gt;0),regneark!EV10," ")</f>
        <v xml:space="preserve"> </v>
      </c>
      <c r="EA64" s="9" t="str">
        <f>IF(OR(regneark!EW13&gt;0,regneark!EX13&gt;0),regneark!EW10," ")</f>
        <v xml:space="preserve"> </v>
      </c>
      <c r="EB64" s="9" t="str">
        <f>IF(OR(regneark!EX13&gt;0,regneark!EY13&gt;0),regneark!EX10," ")</f>
        <v xml:space="preserve"> </v>
      </c>
      <c r="EC64" s="9" t="str">
        <f>IF(OR(regneark!EY13&gt;0,regneark!EZ13&gt;0),regneark!EY10," ")</f>
        <v xml:space="preserve"> </v>
      </c>
      <c r="ED64" s="9" t="str">
        <f>IF(OR(regneark!EZ13&gt;0,regneark!FA13&gt;0),regneark!EZ10," ")</f>
        <v xml:space="preserve"> </v>
      </c>
      <c r="EE64" s="9" t="str">
        <f>IF(OR(regneark!FA13&gt;0,regneark!FB13&gt;0),regneark!FA10," ")</f>
        <v xml:space="preserve"> </v>
      </c>
      <c r="EF64" s="9" t="str">
        <f>IF(OR(regneark!FB13&gt;0,regneark!FC13&gt;0),regneark!FB10," ")</f>
        <v xml:space="preserve"> </v>
      </c>
      <c r="EG64" s="9" t="str">
        <f>IF(OR(regneark!FC13&gt;0,regneark!FD13&gt;0),regneark!FC10," ")</f>
        <v xml:space="preserve"> </v>
      </c>
      <c r="EH64" s="9" t="str">
        <f>IF(OR(regneark!FD13&gt;0,regneark!FE13&gt;0),regneark!FD10," ")</f>
        <v xml:space="preserve"> </v>
      </c>
      <c r="EI64" s="9" t="str">
        <f>IF(OR(regneark!FE13&gt;0,regneark!FF13&gt;0),regneark!FE10," ")</f>
        <v xml:space="preserve"> </v>
      </c>
      <c r="EJ64" s="9" t="str">
        <f>IF(OR(regneark!FF13&gt;0,regneark!FG13&gt;0),regneark!FF10," ")</f>
        <v xml:space="preserve"> </v>
      </c>
      <c r="EK64" s="9" t="str">
        <f>IF(OR(regneark!FG13&gt;0,regneark!FH13&gt;0),regneark!FG10," ")</f>
        <v xml:space="preserve"> </v>
      </c>
      <c r="EL64" s="9" t="str">
        <f>IF(OR(regneark!FH13&gt;0,regneark!FI13&gt;0),regneark!FH10," ")</f>
        <v xml:space="preserve"> </v>
      </c>
      <c r="EM64" s="9" t="str">
        <f>IF(OR(regneark!FI13&gt;0,regneark!FJ13&gt;0),regneark!FI10," ")</f>
        <v xml:space="preserve"> </v>
      </c>
      <c r="EN64" s="9" t="str">
        <f>IF(OR(regneark!FJ13&gt;0,regneark!FK13&gt;0),regneark!FJ10," ")</f>
        <v xml:space="preserve"> </v>
      </c>
      <c r="EO64" s="9" t="str">
        <f>IF(OR(regneark!FK13&gt;0,regneark!FL13&gt;0),regneark!FK10," ")</f>
        <v xml:space="preserve"> </v>
      </c>
      <c r="EP64" s="9" t="str">
        <f>IF(OR(regneark!FL13&gt;0,regneark!FM13&gt;0),regneark!FL10," ")</f>
        <v xml:space="preserve"> </v>
      </c>
      <c r="EQ64" s="9" t="str">
        <f>IF(OR(regneark!FM13&gt;0,regneark!FN13&gt;0),regneark!FM10," ")</f>
        <v xml:space="preserve"> </v>
      </c>
      <c r="ER64" s="9" t="str">
        <f>IF(OR(regneark!FN13&gt;0,regneark!FO13&gt;0),regneark!FN10," ")</f>
        <v xml:space="preserve"> </v>
      </c>
      <c r="ES64" s="9" t="str">
        <f>IF(OR(regneark!FO13&gt;0,regneark!FP13&gt;0),regneark!FO10," ")</f>
        <v xml:space="preserve"> </v>
      </c>
      <c r="ET64" s="10" t="str">
        <f>IF(OR(regneark!FP13&gt;0,regneark!FQ13&gt;0),regneark!FP10," ")</f>
        <v xml:space="preserve"> </v>
      </c>
      <c r="EU64" s="38" t="str">
        <f>IF(OR(regneark!FQ13&gt;0,regneark!FR13&gt;0),regneark!FQ10," ")</f>
        <v xml:space="preserve"> </v>
      </c>
      <c r="EV64" s="9" t="str">
        <f>IF(OR(regneark!FR13&gt;0,regneark!FS13&gt;0),regneark!FR10," ")</f>
        <v xml:space="preserve"> </v>
      </c>
      <c r="EW64" s="9" t="str">
        <f>IF(OR(regneark!FS13&gt;0,regneark!FT13&gt;0),regneark!FS10," ")</f>
        <v xml:space="preserve"> </v>
      </c>
      <c r="EX64" s="9" t="str">
        <f>IF(OR(regneark!FT13&gt;0,regneark!FU13&gt;0),regneark!FT10," ")</f>
        <v xml:space="preserve"> </v>
      </c>
      <c r="EY64" s="9" t="str">
        <f>IF(OR(regneark!FU13&gt;0,regneark!FV13&gt;0),regneark!FU10," ")</f>
        <v xml:space="preserve"> </v>
      </c>
      <c r="EZ64" s="9" t="str">
        <f>IF(OR(regneark!FV13&gt;0,regneark!FW13&gt;0),regneark!FV10," ")</f>
        <v xml:space="preserve"> </v>
      </c>
      <c r="FA64" s="9" t="str">
        <f>IF(OR(regneark!FW13&gt;0,regneark!FX13&gt;0),regneark!FW10," ")</f>
        <v xml:space="preserve"> </v>
      </c>
      <c r="FB64" s="9" t="str">
        <f>IF(OR(regneark!FX13&gt;0,regneark!FY13&gt;0),regneark!FX10," ")</f>
        <v xml:space="preserve"> </v>
      </c>
      <c r="FC64" s="9" t="str">
        <f>IF(OR(regneark!FY13&gt;0,regneark!FZ13&gt;0),regneark!FY10," ")</f>
        <v xml:space="preserve"> </v>
      </c>
      <c r="FD64" s="9" t="str">
        <f>IF(OR(regneark!FZ13&gt;0,regneark!GA13&gt;0),regneark!FZ10," ")</f>
        <v xml:space="preserve"> </v>
      </c>
      <c r="FE64" s="9" t="str">
        <f>IF(OR(regneark!GA13&gt;0,regneark!GB13&gt;0),regneark!GA10," ")</f>
        <v xml:space="preserve"> </v>
      </c>
      <c r="FF64" s="9" t="str">
        <f>IF(OR(regneark!GB13&gt;0,regneark!GC13&gt;0),regneark!GB10," ")</f>
        <v xml:space="preserve"> </v>
      </c>
      <c r="FG64" s="9" t="str">
        <f>IF(OR(regneark!GC13&gt;0,regneark!GD13&gt;0),regneark!GC10," ")</f>
        <v xml:space="preserve"> </v>
      </c>
      <c r="FH64" s="9" t="str">
        <f>IF(OR(regneark!GD13&gt;0,regneark!GE13&gt;0),regneark!GD10," ")</f>
        <v xml:space="preserve"> </v>
      </c>
      <c r="FI64" s="9" t="str">
        <f>IF(OR(regneark!GE13&gt;0,regneark!GF13&gt;0),regneark!GE10," ")</f>
        <v xml:space="preserve"> </v>
      </c>
      <c r="FJ64" s="9" t="str">
        <f>IF(OR(regneark!GF13&gt;0,regneark!GG13&gt;0),regneark!GF10," ")</f>
        <v xml:space="preserve"> </v>
      </c>
      <c r="FK64" s="9" t="str">
        <f>IF(OR(regneark!GG13&gt;0,regneark!GH13&gt;0),regneark!GG10," ")</f>
        <v xml:space="preserve"> </v>
      </c>
      <c r="FL64" s="9" t="str">
        <f>IF(OR(regneark!GH13&gt;0,regneark!GI13&gt;0),regneark!GH10," ")</f>
        <v xml:space="preserve"> </v>
      </c>
      <c r="FM64" s="9" t="str">
        <f>IF(OR(regneark!GI13&gt;0,regneark!GJ13&gt;0),regneark!GI10," ")</f>
        <v xml:space="preserve"> </v>
      </c>
      <c r="FN64" s="9" t="str">
        <f>IF(OR(regneark!GJ13&gt;0,regneark!GK13&gt;0),regneark!GJ10," ")</f>
        <v xml:space="preserve"> </v>
      </c>
      <c r="FO64" s="9" t="str">
        <f>IF(OR(regneark!GK13&gt;0,regneark!GL13&gt;0),regneark!GK10," ")</f>
        <v xml:space="preserve"> </v>
      </c>
      <c r="FP64" s="9" t="str">
        <f>IF(OR(regneark!GL13&gt;0,regneark!GM13&gt;0),regneark!GL10," ")</f>
        <v xml:space="preserve"> </v>
      </c>
      <c r="FQ64" s="9" t="str">
        <f>IF(OR(regneark!GM13&gt;0,regneark!GN13&gt;0),regneark!GM10," ")</f>
        <v xml:space="preserve"> </v>
      </c>
      <c r="FR64" s="10" t="str">
        <f>IF(OR(regneark!GN13&gt;0,regneark!GO13&gt;0),regneark!GN10," ")</f>
        <v xml:space="preserve"> </v>
      </c>
      <c r="FS64" s="38" t="str">
        <f>IF(OR(regneark!GO13&gt;0,regneark!GP13&gt;0),regneark!GO10," ")</f>
        <v xml:space="preserve"> </v>
      </c>
      <c r="FT64" s="9" t="str">
        <f>IF(OR(regneark!GP13&gt;0,regneark!GQ13&gt;0),regneark!GP10," ")</f>
        <v xml:space="preserve"> </v>
      </c>
      <c r="FU64" s="9" t="str">
        <f>IF(OR(regneark!GQ13&gt;0,regneark!GR13&gt;0),regneark!GQ10," ")</f>
        <v xml:space="preserve"> </v>
      </c>
      <c r="FV64" s="9" t="str">
        <f>IF(OR(regneark!GR13&gt;0,regneark!GS13&gt;0),regneark!GR10," ")</f>
        <v xml:space="preserve"> </v>
      </c>
      <c r="FW64" s="9" t="str">
        <f>IF(OR(regneark!GS13&gt;0,regneark!GT13&gt;0),regneark!GS10," ")</f>
        <v xml:space="preserve"> </v>
      </c>
      <c r="FX64" s="9" t="str">
        <f>IF(OR(regneark!GT13&gt;0,regneark!GU13&gt;0),regneark!GT10," ")</f>
        <v xml:space="preserve"> </v>
      </c>
      <c r="FY64" s="9" t="str">
        <f>IF(OR(regneark!GU13&gt;0,regneark!GV13&gt;0),regneark!GU10," ")</f>
        <v xml:space="preserve"> </v>
      </c>
      <c r="FZ64" s="9" t="str">
        <f>IF(OR(regneark!GV13&gt;0,regneark!GW13&gt;0),regneark!GV10," ")</f>
        <v xml:space="preserve"> </v>
      </c>
      <c r="GA64" s="9" t="str">
        <f>IF(OR(regneark!GW13&gt;0,regneark!GX13&gt;0),regneark!GW10," ")</f>
        <v xml:space="preserve"> </v>
      </c>
      <c r="GB64" s="9" t="str">
        <f>IF(OR(regneark!GX13&gt;0,regneark!GY13&gt;0),regneark!GX10," ")</f>
        <v xml:space="preserve"> </v>
      </c>
      <c r="GC64" s="9" t="str">
        <f>IF(OR(regneark!GY13&gt;0,regneark!GZ13&gt;0),regneark!GY10," ")</f>
        <v xml:space="preserve"> </v>
      </c>
      <c r="GD64" s="9" t="str">
        <f>IF(OR(regneark!GZ13&gt;0,regneark!HA13&gt;0),regneark!GZ10," ")</f>
        <v xml:space="preserve"> </v>
      </c>
      <c r="GE64" s="9" t="str">
        <f>IF(OR(regneark!HA13&gt;0,regneark!HB13&gt;0),regneark!HA10," ")</f>
        <v xml:space="preserve"> </v>
      </c>
      <c r="GF64" s="9" t="str">
        <f>IF(OR(regneark!HB13&gt;0,regneark!HC13&gt;0),regneark!HB10," ")</f>
        <v xml:space="preserve"> </v>
      </c>
      <c r="GG64" s="9" t="str">
        <f>IF(OR(regneark!HC13&gt;0,regneark!HD13&gt;0),regneark!HC10," ")</f>
        <v xml:space="preserve"> </v>
      </c>
      <c r="GH64" s="9" t="str">
        <f>IF(OR(regneark!HD13&gt;0,regneark!HE13&gt;0),regneark!HD10," ")</f>
        <v xml:space="preserve"> </v>
      </c>
      <c r="GI64" s="9" t="str">
        <f>IF(OR(regneark!HE13&gt;0,regneark!HF13&gt;0),regneark!HE10," ")</f>
        <v xml:space="preserve"> </v>
      </c>
      <c r="GJ64" s="9" t="str">
        <f>IF(OR(regneark!HF13&gt;0,regneark!HG13&gt;0),regneark!HF10," ")</f>
        <v xml:space="preserve"> </v>
      </c>
      <c r="GK64" s="9" t="str">
        <f>IF(OR(regneark!HG13&gt;0,regneark!HH13&gt;0),regneark!HG10," ")</f>
        <v xml:space="preserve"> </v>
      </c>
      <c r="GL64" s="9" t="str">
        <f>IF(OR(regneark!HH13&gt;0,regneark!HI13&gt;0),regneark!HH10," ")</f>
        <v xml:space="preserve"> </v>
      </c>
      <c r="GM64" s="9" t="str">
        <f>IF(OR(regneark!HI13&gt;0,regneark!HJ13&gt;0),regneark!HI10," ")</f>
        <v xml:space="preserve"> </v>
      </c>
      <c r="GN64" s="9" t="str">
        <f>IF(OR(regneark!HJ13&gt;0,regneark!HK13&gt;0),regneark!HJ10," ")</f>
        <v xml:space="preserve"> </v>
      </c>
      <c r="GO64" s="9" t="str">
        <f>IF(OR(regneark!HK13&gt;0,regneark!HL13&gt;0),regneark!HK10," ")</f>
        <v xml:space="preserve"> </v>
      </c>
      <c r="GP64" s="10" t="str">
        <f>IF(OR(regneark!HL13&gt;0,regneark!HM13&gt;0),regneark!HL10," ")</f>
        <v xml:space="preserve"> </v>
      </c>
      <c r="GQ64" s="38" t="str">
        <f>IF(OR(regneark!HM13&gt;0,regneark!HN13&gt;0),regneark!HM10," ")</f>
        <v xml:space="preserve"> </v>
      </c>
      <c r="GR64" s="9" t="str">
        <f>IF(OR(regneark!HN13&gt;0,regneark!HO13&gt;0),regneark!HN10," ")</f>
        <v xml:space="preserve"> </v>
      </c>
      <c r="GS64" s="9" t="str">
        <f>IF(OR(regneark!HO13&gt;0,regneark!HP13&gt;0),regneark!HO10," ")</f>
        <v xml:space="preserve"> </v>
      </c>
      <c r="GT64" s="9" t="str">
        <f>IF(OR(regneark!HP13&gt;0,regneark!HQ13&gt;0),regneark!HP10," ")</f>
        <v xml:space="preserve"> </v>
      </c>
      <c r="GU64" s="9" t="str">
        <f>IF(OR(regneark!HQ13&gt;0,regneark!HR13&gt;0),regneark!HQ10," ")</f>
        <v xml:space="preserve"> </v>
      </c>
      <c r="GV64" s="9" t="str">
        <f>IF(OR(regneark!HR13&gt;0,regneark!HS13&gt;0),regneark!HR10," ")</f>
        <v xml:space="preserve"> </v>
      </c>
      <c r="GW64" s="9" t="str">
        <f>IF(OR(regneark!HS13&gt;0,regneark!HT13&gt;0),regneark!HS10," ")</f>
        <v xml:space="preserve"> </v>
      </c>
      <c r="GX64" s="9" t="str">
        <f>IF(OR(regneark!HT13&gt;0,regneark!HU13&gt;0),regneark!HT10," ")</f>
        <v xml:space="preserve"> </v>
      </c>
      <c r="GY64" s="9" t="str">
        <f>IF(OR(regneark!HU13&gt;0,regneark!HV13&gt;0),regneark!HU10," ")</f>
        <v xml:space="preserve"> </v>
      </c>
      <c r="GZ64" s="9" t="str">
        <f>IF(OR(regneark!HV13&gt;0,regneark!HW13&gt;0),regneark!HV10," ")</f>
        <v xml:space="preserve"> </v>
      </c>
      <c r="HA64" s="9" t="str">
        <f>IF(OR(regneark!HW13&gt;0,regneark!HX13&gt;0),regneark!HW10," ")</f>
        <v xml:space="preserve"> </v>
      </c>
      <c r="HB64" s="9" t="str">
        <f>IF(OR(regneark!HX13&gt;0,regneark!HY13&gt;0),regneark!HX10," ")</f>
        <v xml:space="preserve"> </v>
      </c>
      <c r="HC64" s="9" t="str">
        <f>IF(OR(regneark!HY13&gt;0,regneark!HZ13&gt;0),regneark!HY10," ")</f>
        <v xml:space="preserve"> </v>
      </c>
      <c r="HD64" s="9" t="str">
        <f>IF(OR(regneark!HZ13&gt;0,regneark!IA13&gt;0),regneark!HZ10," ")</f>
        <v xml:space="preserve"> </v>
      </c>
      <c r="HE64" s="9" t="str">
        <f>IF(OR(regneark!IA13&gt;0,regneark!IB13&gt;0),regneark!IA10," ")</f>
        <v xml:space="preserve"> </v>
      </c>
      <c r="HF64" s="9" t="str">
        <f>IF(OR(regneark!IB13&gt;0,regneark!IC13&gt;0),regneark!IB10," ")</f>
        <v xml:space="preserve"> </v>
      </c>
      <c r="HG64" s="9" t="str">
        <f>IF(OR(regneark!IC13&gt;0,regneark!ID13&gt;0),regneark!IC10," ")</f>
        <v xml:space="preserve"> </v>
      </c>
      <c r="HH64" s="9" t="str">
        <f>IF(OR(regneark!ID13&gt;0,regneark!IE13&gt;0),regneark!ID10," ")</f>
        <v xml:space="preserve"> </v>
      </c>
      <c r="HI64" s="9" t="str">
        <f>IF(OR(regneark!IE13&gt;0,regneark!IF13&gt;0),regneark!IE10," ")</f>
        <v xml:space="preserve"> </v>
      </c>
      <c r="HJ64" s="9" t="str">
        <f>IF(OR(regneark!IF13&gt;0,regneark!IG13&gt;0),regneark!IF10," ")</f>
        <v xml:space="preserve"> </v>
      </c>
      <c r="HK64" s="9" t="str">
        <f>IF(OR(regneark!IG13&gt;0,regneark!IH13&gt;0),regneark!IG10," ")</f>
        <v xml:space="preserve"> </v>
      </c>
      <c r="HL64" s="9" t="str">
        <f>IF(OR(regneark!IH13&gt;0,regneark!II13&gt;0),regneark!IH10," ")</f>
        <v xml:space="preserve"> </v>
      </c>
      <c r="HM64" s="9" t="str">
        <f>IF(OR(regneark!II13&gt;0,regneark!IJ13&gt;0),regneark!II10," ")</f>
        <v xml:space="preserve"> </v>
      </c>
      <c r="HN64" s="10" t="str">
        <f>IF(OR(regneark!IJ13&gt;0,regneark!IK13&gt;0),regneark!IJ10," ")</f>
        <v xml:space="preserve"> </v>
      </c>
      <c r="HO64" s="38" t="str">
        <f>IF(OR(regneark!IK13&gt;0,regneark!IL13&gt;0),regneark!IK10," ")</f>
        <v xml:space="preserve"> </v>
      </c>
      <c r="HP64" s="9" t="str">
        <f>IF(OR(regneark!IL13&gt;0,regneark!IM13&gt;0),regneark!IL10," ")</f>
        <v xml:space="preserve"> </v>
      </c>
      <c r="HQ64" s="9" t="str">
        <f>IF(OR(regneark!IM13&gt;0,regneark!IN13&gt;0),regneark!IM10," ")</f>
        <v xml:space="preserve"> </v>
      </c>
      <c r="HR64" s="9" t="str">
        <f>IF(OR(regneark!IN13&gt;0,regneark!IO13&gt;0),regneark!IN10," ")</f>
        <v xml:space="preserve"> </v>
      </c>
      <c r="HS64" s="9" t="str">
        <f>IF(OR(regneark!IO13&gt;0,regneark!IP13&gt;0),regneark!IO10," ")</f>
        <v xml:space="preserve"> </v>
      </c>
      <c r="HT64" s="9" t="str">
        <f>IF(OR(regneark!IP13&gt;0,regneark!IQ13&gt;0),regneark!IP10," ")</f>
        <v xml:space="preserve"> </v>
      </c>
      <c r="HU64" s="9" t="str">
        <f>IF(OR(regneark!IQ13&gt;0,regneark!IR13&gt;0),regneark!IQ10," ")</f>
        <v xml:space="preserve"> </v>
      </c>
      <c r="HV64" s="9" t="str">
        <f>IF(OR(regneark!IR13&gt;0,regneark!IS13&gt;0),regneark!IR10," ")</f>
        <v xml:space="preserve"> </v>
      </c>
      <c r="HW64" s="9" t="str">
        <f>IF(OR(regneark!IS13&gt;0,regneark!IT13&gt;0),regneark!IS10," ")</f>
        <v xml:space="preserve"> </v>
      </c>
      <c r="HX64" s="9" t="str">
        <f>IF(OR(regneark!IT13&gt;0,regneark!IU13&gt;0),regneark!IT10," ")</f>
        <v xml:space="preserve"> </v>
      </c>
      <c r="HY64" s="9" t="str">
        <f>IF(OR(regneark!IU13&gt;0,regneark!IV13&gt;0),regneark!IU10," ")</f>
        <v xml:space="preserve"> </v>
      </c>
      <c r="HZ64" s="9" t="str">
        <f>IF(OR(regneark!IV13&gt;0,regneark!IW13&gt;0),regneark!IV10," ")</f>
        <v xml:space="preserve"> </v>
      </c>
      <c r="IA64" s="9" t="str">
        <f>IF(OR(regneark!IW13&gt;0,regneark!IX13&gt;0),regneark!IW10," ")</f>
        <v xml:space="preserve"> </v>
      </c>
      <c r="IB64" s="9" t="str">
        <f>IF(OR(regneark!IX13&gt;0,regneark!IY13&gt;0),regneark!IX10," ")</f>
        <v xml:space="preserve"> </v>
      </c>
      <c r="IC64" s="9" t="str">
        <f>IF(OR(regneark!IY13&gt;0,regneark!IZ13&gt;0),regneark!IY10," ")</f>
        <v xml:space="preserve"> </v>
      </c>
      <c r="ID64" s="9" t="str">
        <f>IF(OR(regneark!IZ13&gt;0,regneark!JA13&gt;0),regneark!IZ10," ")</f>
        <v xml:space="preserve"> </v>
      </c>
      <c r="IE64" s="9" t="str">
        <f>IF(OR(regneark!JA13&gt;0,regneark!JB13&gt;0),regneark!JA10," ")</f>
        <v xml:space="preserve"> </v>
      </c>
      <c r="IF64" s="9" t="str">
        <f>IF(OR(regneark!JB13&gt;0,regneark!JC13&gt;0),regneark!JB10," ")</f>
        <v xml:space="preserve"> </v>
      </c>
      <c r="IG64" s="9" t="str">
        <f>IF(OR(regneark!JC13&gt;0,regneark!JD13&gt;0),regneark!JC10," ")</f>
        <v xml:space="preserve"> </v>
      </c>
      <c r="IH64" s="9" t="str">
        <f>IF(OR(regneark!JD13&gt;0,regneark!JE13&gt;0),regneark!JD10," ")</f>
        <v xml:space="preserve"> </v>
      </c>
      <c r="II64" s="9" t="str">
        <f>IF(OR(regneark!JE13&gt;0,regneark!JF13&gt;0),regneark!JE10," ")</f>
        <v xml:space="preserve"> </v>
      </c>
      <c r="IJ64" s="9" t="str">
        <f>IF(OR(regneark!JF13&gt;0,regneark!JG13&gt;0),regneark!JF10," ")</f>
        <v xml:space="preserve"> </v>
      </c>
      <c r="IK64" s="9" t="str">
        <f>IF(OR(regneark!JG13&gt;0,regneark!JH13&gt;0),regneark!JG10," ")</f>
        <v xml:space="preserve"> </v>
      </c>
      <c r="IL64" s="10" t="str">
        <f>IF(OR(regneark!JH13&gt;0,regneark!JI13&gt;0),regneark!JH10," ")</f>
        <v xml:space="preserve"> </v>
      </c>
      <c r="IM64" s="38" t="str">
        <f>IF(OR(regneark!JI13&gt;0,regneark!JJ13&gt;0),regneark!JI10," ")</f>
        <v xml:space="preserve"> </v>
      </c>
      <c r="IN64" s="9" t="str">
        <f>IF(OR(regneark!JJ13&gt;0,regneark!JK13&gt;0),regneark!JJ10," ")</f>
        <v xml:space="preserve"> </v>
      </c>
      <c r="IO64" s="9" t="str">
        <f>IF(OR(regneark!JK13&gt;0,regneark!JL13&gt;0),regneark!JK10," ")</f>
        <v xml:space="preserve"> </v>
      </c>
      <c r="IP64" s="9" t="str">
        <f>IF(OR(regneark!JL13&gt;0,regneark!JM13&gt;0),regneark!JL10," ")</f>
        <v xml:space="preserve"> </v>
      </c>
      <c r="IQ64" s="9" t="str">
        <f>IF(OR(regneark!JM13&gt;0,regneark!JN13&gt;0),regneark!JM10," ")</f>
        <v xml:space="preserve"> </v>
      </c>
      <c r="IR64" s="9" t="str">
        <f>IF(OR(regneark!JN13&gt;0,regneark!JO13&gt;0),regneark!JN10," ")</f>
        <v xml:space="preserve"> </v>
      </c>
      <c r="IS64" s="9" t="str">
        <f>IF(OR(regneark!JO13&gt;0,regneark!JP13&gt;0),regneark!JO10," ")</f>
        <v xml:space="preserve"> </v>
      </c>
      <c r="IT64" s="9" t="str">
        <f>IF(OR(regneark!JP13&gt;0,regneark!JQ13&gt;0),regneark!JP10," ")</f>
        <v xml:space="preserve"> </v>
      </c>
      <c r="IU64" s="9" t="str">
        <f>IF(OR(regneark!JQ13&gt;0,regneark!JR13&gt;0),regneark!JQ10," ")</f>
        <v xml:space="preserve"> </v>
      </c>
      <c r="IV64" s="9" t="str">
        <f>IF(OR(regneark!JR13&gt;0,regneark!JS13&gt;0),regneark!JR10," ")</f>
        <v xml:space="preserve"> </v>
      </c>
      <c r="IW64" s="9" t="str">
        <f>IF(OR(regneark!JS13&gt;0,regneark!JT13&gt;0),regneark!JS10," ")</f>
        <v xml:space="preserve"> </v>
      </c>
      <c r="IX64" s="9" t="str">
        <f>IF(OR(regneark!JT13&gt;0,regneark!JU13&gt;0),regneark!JT10," ")</f>
        <v xml:space="preserve"> </v>
      </c>
      <c r="IY64" s="9" t="str">
        <f>IF(OR(regneark!JU13&gt;0,regneark!JV13&gt;0),regneark!JU10," ")</f>
        <v xml:space="preserve"> </v>
      </c>
      <c r="IZ64" s="9" t="str">
        <f>IF(OR(regneark!JV13&gt;0,regneark!JW13&gt;0),regneark!JV10," ")</f>
        <v xml:space="preserve"> </v>
      </c>
      <c r="JA64" s="9" t="str">
        <f>IF(OR(regneark!JW13&gt;0,regneark!JX13&gt;0),regneark!JW10," ")</f>
        <v xml:space="preserve"> </v>
      </c>
      <c r="JB64" s="9" t="str">
        <f>IF(OR(regneark!JX13&gt;0,regneark!JY13&gt;0),regneark!JX10," ")</f>
        <v xml:space="preserve"> </v>
      </c>
      <c r="JC64" s="9" t="str">
        <f>IF(OR(regneark!JY13&gt;0,regneark!JZ13&gt;0),regneark!JY10," ")</f>
        <v xml:space="preserve"> </v>
      </c>
      <c r="JD64" s="9" t="str">
        <f>IF(OR(regneark!JZ13&gt;0,regneark!KA13&gt;0),regneark!JZ10," ")</f>
        <v xml:space="preserve"> </v>
      </c>
      <c r="JE64" s="9" t="str">
        <f>IF(OR(regneark!KA13&gt;0,regneark!KB13&gt;0),regneark!KA10," ")</f>
        <v xml:space="preserve"> </v>
      </c>
      <c r="JF64" s="9" t="str">
        <f>IF(OR(regneark!KB13&gt;0,regneark!KC13&gt;0),regneark!KB10," ")</f>
        <v xml:space="preserve"> </v>
      </c>
      <c r="JG64" s="9" t="str">
        <f>IF(OR(regneark!KC13&gt;0,regneark!KD13&gt;0),regneark!KC10," ")</f>
        <v xml:space="preserve"> </v>
      </c>
      <c r="JH64" s="9" t="str">
        <f>IF(OR(regneark!KD13&gt;0,regneark!KE13&gt;0),regneark!KD10," ")</f>
        <v xml:space="preserve"> </v>
      </c>
      <c r="JI64" s="9" t="str">
        <f>IF(OR(regneark!KE13&gt;0,regneark!KF13&gt;0),regneark!KE10," ")</f>
        <v xml:space="preserve"> </v>
      </c>
      <c r="JJ64" s="10" t="str">
        <f>IF(OR(regneark!KF13&gt;0,regneark!KG13&gt;0),regneark!KF10," ")</f>
        <v xml:space="preserve"> </v>
      </c>
      <c r="JK64" s="38" t="str">
        <f>IF(OR(regneark!KG13&gt;0,regneark!KH13&gt;0),regneark!KG10," ")</f>
        <v xml:space="preserve"> </v>
      </c>
      <c r="JL64" s="9" t="str">
        <f>IF(OR(regneark!KH13&gt;0,regneark!KI13&gt;0),regneark!KH10," ")</f>
        <v xml:space="preserve"> </v>
      </c>
      <c r="JM64" s="9" t="str">
        <f>IF(OR(regneark!KI13&gt;0,regneark!KJ13&gt;0),regneark!KI10," ")</f>
        <v xml:space="preserve"> </v>
      </c>
      <c r="JN64" s="9" t="str">
        <f>IF(OR(regneark!KJ13&gt;0,regneark!KK13&gt;0),regneark!KJ10," ")</f>
        <v xml:space="preserve"> </v>
      </c>
      <c r="JO64" s="9" t="str">
        <f>IF(OR(regneark!KK13&gt;0,regneark!KL13&gt;0),regneark!KK10," ")</f>
        <v xml:space="preserve"> </v>
      </c>
      <c r="JP64" s="9" t="str">
        <f>IF(OR(regneark!KL13&gt;0,regneark!KM13&gt;0),regneark!KL10," ")</f>
        <v xml:space="preserve"> </v>
      </c>
      <c r="JQ64" s="9" t="str">
        <f>IF(OR(regneark!KM13&gt;0,regneark!KN13&gt;0),regneark!KM10," ")</f>
        <v xml:space="preserve"> </v>
      </c>
      <c r="JR64" s="9" t="str">
        <f>IF(OR(regneark!KN13&gt;0,regneark!KO13&gt;0),regneark!KN10," ")</f>
        <v xml:space="preserve"> </v>
      </c>
      <c r="JS64" s="9" t="str">
        <f>IF(OR(regneark!KO13&gt;0,regneark!KP13&gt;0),regneark!KO10," ")</f>
        <v xml:space="preserve"> </v>
      </c>
      <c r="JT64" s="9" t="str">
        <f>IF(OR(regneark!KP13&gt;0,regneark!KQ13&gt;0),regneark!KP10," ")</f>
        <v xml:space="preserve"> </v>
      </c>
      <c r="JU64" s="9" t="str">
        <f>IF(OR(regneark!KQ13&gt;0,regneark!KR13&gt;0),regneark!KQ10," ")</f>
        <v xml:space="preserve"> </v>
      </c>
      <c r="JV64" s="9" t="str">
        <f>IF(OR(regneark!KR13&gt;0,regneark!KS13&gt;0),regneark!KR10," ")</f>
        <v xml:space="preserve"> </v>
      </c>
      <c r="JW64" s="9" t="str">
        <f>IF(OR(regneark!KS13&gt;0,regneark!KT13&gt;0),regneark!KS10," ")</f>
        <v xml:space="preserve"> </v>
      </c>
      <c r="JX64" s="9" t="str">
        <f>IF(OR(regneark!KT13&gt;0,regneark!KU13&gt;0),regneark!KT10," ")</f>
        <v xml:space="preserve"> </v>
      </c>
      <c r="JY64" s="9" t="str">
        <f>IF(OR(regneark!KU13&gt;0,regneark!KV13&gt;0),regneark!KU10," ")</f>
        <v xml:space="preserve"> </v>
      </c>
      <c r="JZ64" s="9" t="str">
        <f>IF(OR(regneark!KV13&gt;0,regneark!KW13&gt;0),regneark!KV10," ")</f>
        <v xml:space="preserve"> </v>
      </c>
      <c r="KA64" s="9" t="str">
        <f>IF(OR(regneark!KW13&gt;0,regneark!KX13&gt;0),regneark!KW10," ")</f>
        <v xml:space="preserve"> </v>
      </c>
      <c r="KB64" s="9" t="str">
        <f>IF(OR(regneark!KX13&gt;0,regneark!KY13&gt;0),regneark!KX10," ")</f>
        <v xml:space="preserve"> </v>
      </c>
      <c r="KC64" s="9" t="str">
        <f>IF(OR(regneark!KY13&gt;0,regneark!KZ13&gt;0),regneark!KY10," ")</f>
        <v xml:space="preserve"> </v>
      </c>
      <c r="KD64" s="9" t="str">
        <f>IF(OR(regneark!KZ13&gt;0,regneark!LA13&gt;0),regneark!KZ10," ")</f>
        <v xml:space="preserve"> </v>
      </c>
      <c r="KE64" s="9" t="str">
        <f>IF(OR(regneark!LA13&gt;0,regneark!LB13&gt;0),regneark!LA10," ")</f>
        <v xml:space="preserve"> </v>
      </c>
      <c r="KF64" s="9" t="str">
        <f>IF(OR(regneark!LB13&gt;0,regneark!LC13&gt;0),regneark!LB10," ")</f>
        <v xml:space="preserve"> </v>
      </c>
      <c r="KG64" s="9" t="str">
        <f>IF(OR(regneark!LC13&gt;0,regneark!LD13&gt;0),regneark!LC10," ")</f>
        <v xml:space="preserve"> </v>
      </c>
      <c r="KH64" s="10" t="str">
        <f>IF(OR(regneark!LD13&gt;0,regneark!LE13&gt;0),regneark!LD10," ")</f>
        <v xml:space="preserve"> </v>
      </c>
      <c r="KI64" s="38" t="str">
        <f>IF(OR(regneark!LE13&gt;0,regneark!LF13&gt;0),regneark!LE10," ")</f>
        <v xml:space="preserve"> </v>
      </c>
      <c r="KJ64" s="9" t="str">
        <f>IF(OR(regneark!LF13&gt;0,regneark!LG13&gt;0),regneark!LF10," ")</f>
        <v xml:space="preserve"> </v>
      </c>
      <c r="KK64" s="9" t="str">
        <f>IF(OR(regneark!LG13&gt;0,regneark!LH13&gt;0),regneark!LG10," ")</f>
        <v xml:space="preserve"> </v>
      </c>
      <c r="KL64" s="9" t="str">
        <f>IF(OR(regneark!LH13&gt;0,regneark!LI13&gt;0),regneark!LH10," ")</f>
        <v xml:space="preserve"> </v>
      </c>
      <c r="KM64" s="9" t="str">
        <f>IF(OR(regneark!LI13&gt;0,regneark!LJ13&gt;0),regneark!LI10," ")</f>
        <v xml:space="preserve"> </v>
      </c>
      <c r="KN64" s="9" t="str">
        <f>IF(OR(regneark!LJ13&gt;0,regneark!LK13&gt;0),regneark!LJ10," ")</f>
        <v xml:space="preserve"> </v>
      </c>
      <c r="KO64" s="9" t="str">
        <f>IF(OR(regneark!LK13&gt;0,regneark!LL13&gt;0),regneark!LK10," ")</f>
        <v xml:space="preserve"> </v>
      </c>
      <c r="KP64" s="9" t="str">
        <f>IF(OR(regneark!LL13&gt;0,regneark!LM13&gt;0),regneark!LL10," ")</f>
        <v xml:space="preserve"> </v>
      </c>
      <c r="KQ64" s="9" t="str">
        <f>IF(OR(regneark!LM13&gt;0,regneark!LN13&gt;0),regneark!LM10," ")</f>
        <v xml:space="preserve"> </v>
      </c>
      <c r="KR64" s="9" t="str">
        <f>IF(OR(regneark!LN13&gt;0,regneark!LO13&gt;0),regneark!LN10," ")</f>
        <v xml:space="preserve"> </v>
      </c>
      <c r="KS64" s="9" t="str">
        <f>IF(OR(regneark!LO13&gt;0,regneark!LP13&gt;0),regneark!LO10," ")</f>
        <v xml:space="preserve"> </v>
      </c>
      <c r="KT64" s="9" t="str">
        <f>IF(OR(regneark!LP13&gt;0,regneark!LQ13&gt;0),regneark!LP10," ")</f>
        <v xml:space="preserve"> </v>
      </c>
      <c r="KU64" s="9" t="str">
        <f>IF(OR(regneark!LQ13&gt;0,regneark!LR13&gt;0),regneark!LQ10," ")</f>
        <v xml:space="preserve"> </v>
      </c>
      <c r="KV64" s="9" t="str">
        <f>IF(OR(regneark!LR13&gt;0,regneark!LS13&gt;0),regneark!LR10," ")</f>
        <v xml:space="preserve"> </v>
      </c>
      <c r="KW64" s="9" t="str">
        <f>IF(OR(regneark!LS13&gt;0,regneark!LT13&gt;0),regneark!LS10," ")</f>
        <v xml:space="preserve"> </v>
      </c>
      <c r="KX64" s="9" t="str">
        <f>IF(OR(regneark!LT13&gt;0,regneark!LU13&gt;0),regneark!LT10," ")</f>
        <v xml:space="preserve"> </v>
      </c>
      <c r="KY64" s="9" t="str">
        <f>IF(OR(regneark!LU13&gt;0,regneark!LV13&gt;0),regneark!LU10," ")</f>
        <v xml:space="preserve"> </v>
      </c>
      <c r="KZ64" s="9" t="str">
        <f>IF(OR(regneark!LV13&gt;0,regneark!LW13&gt;0),regneark!LV10," ")</f>
        <v xml:space="preserve"> </v>
      </c>
      <c r="LA64" s="9" t="str">
        <f>IF(OR(regneark!LW13&gt;0,regneark!LX13&gt;0),regneark!LW10," ")</f>
        <v xml:space="preserve"> </v>
      </c>
      <c r="LB64" s="9" t="str">
        <f>IF(OR(regneark!LX13&gt;0,regneark!LY13&gt;0),regneark!LX10," ")</f>
        <v xml:space="preserve"> </v>
      </c>
      <c r="LC64" s="9" t="str">
        <f>IF(OR(regneark!LY13&gt;0,regneark!LZ13&gt;0),regneark!LY10," ")</f>
        <v xml:space="preserve"> </v>
      </c>
      <c r="LD64" s="9" t="str">
        <f>IF(OR(regneark!LZ13&gt;0,regneark!MA13&gt;0),regneark!LZ10," ")</f>
        <v xml:space="preserve"> </v>
      </c>
      <c r="LE64" s="9" t="str">
        <f>IF(OR(regneark!MA13&gt;0,regneark!MB13&gt;0),regneark!MA10," ")</f>
        <v xml:space="preserve"> </v>
      </c>
      <c r="LF64" s="10" t="str">
        <f>IF(OR(regneark!MB13&gt;0,regneark!MC13&gt;0),regneark!MB10," ")</f>
        <v xml:space="preserve"> </v>
      </c>
    </row>
    <row r="65" spans="1:318" ht="13.8" thickBot="1" x14ac:dyDescent="0.3">
      <c r="A65" s="16"/>
      <c r="B65" s="20"/>
      <c r="C65" s="107"/>
      <c r="D65" s="108"/>
      <c r="E65" s="29"/>
      <c r="F65" s="11" t="s">
        <v>1</v>
      </c>
      <c r="G65" s="39" t="str">
        <f>IF(OR(regneark!AC13&gt;0,regneark!AD13&gt;0),regneark!AC11," ")</f>
        <v xml:space="preserve"> </v>
      </c>
      <c r="H65" s="12" t="str">
        <f>IF(OR(regneark!AD13&gt;0,regneark!AE13&gt;0),regneark!AD11," ")</f>
        <v xml:space="preserve"> </v>
      </c>
      <c r="I65" s="12" t="str">
        <f>IF(OR(regneark!AE13&gt;0,regneark!AF13&gt;0),regneark!AE11," ")</f>
        <v xml:space="preserve"> </v>
      </c>
      <c r="J65" s="12" t="str">
        <f>IF(OR(regneark!AF13&gt;0,regneark!AG13&gt;0),regneark!AF11," ")</f>
        <v xml:space="preserve"> </v>
      </c>
      <c r="K65" s="12" t="str">
        <f>IF(OR(regneark!AG13&gt;0,regneark!AH13&gt;0),regneark!AG11," ")</f>
        <v xml:space="preserve"> </v>
      </c>
      <c r="L65" s="12" t="str">
        <f>IF(OR(regneark!AH13&gt;0,regneark!AI13&gt;0),regneark!AH11," ")</f>
        <v xml:space="preserve"> </v>
      </c>
      <c r="M65" s="12" t="str">
        <f>IF(OR(regneark!AI13&gt;0,regneark!AJ13&gt;0),regneark!AI11," ")</f>
        <v xml:space="preserve"> </v>
      </c>
      <c r="N65" s="12" t="str">
        <f>IF(OR(regneark!AJ13&gt;0,regneark!AK13&gt;0),regneark!AJ11," ")</f>
        <v xml:space="preserve"> </v>
      </c>
      <c r="O65" s="12" t="str">
        <f>IF(OR(regneark!AK13&gt;0,regneark!AL13&gt;0),regneark!AK11," ")</f>
        <v xml:space="preserve"> </v>
      </c>
      <c r="P65" s="12" t="str">
        <f>IF(OR(regneark!AL13&gt;0,regneark!AM13&gt;0),regneark!AL11," ")</f>
        <v xml:space="preserve"> </v>
      </c>
      <c r="Q65" s="12" t="str">
        <f>IF(OR(regneark!AM13&gt;0,regneark!AN13&gt;0),regneark!AM11," ")</f>
        <v xml:space="preserve"> </v>
      </c>
      <c r="R65" s="12" t="str">
        <f>IF(OR(regneark!AN13&gt;0,regneark!AO13&gt;0),regneark!AN11," ")</f>
        <v xml:space="preserve"> </v>
      </c>
      <c r="S65" s="12" t="str">
        <f>IF(OR(regneark!AO13&gt;0,regneark!AP13&gt;0),regneark!AO11," ")</f>
        <v xml:space="preserve"> </v>
      </c>
      <c r="T65" s="12" t="str">
        <f>IF(OR(regneark!AP13&gt;0,regneark!AQ13&gt;0),regneark!AP11," ")</f>
        <v xml:space="preserve"> </v>
      </c>
      <c r="U65" s="12" t="str">
        <f>IF(OR(regneark!AQ13&gt;0,regneark!AR13&gt;0),regneark!AQ11," ")</f>
        <v xml:space="preserve"> </v>
      </c>
      <c r="V65" s="12" t="str">
        <f>IF(OR(regneark!AR13&gt;0,regneark!AS13&gt;0),regneark!AR11," ")</f>
        <v xml:space="preserve"> </v>
      </c>
      <c r="W65" s="12" t="str">
        <f>IF(OR(regneark!AS13&gt;0,regneark!AT13&gt;0),regneark!AS11," ")</f>
        <v xml:space="preserve"> </v>
      </c>
      <c r="X65" s="12" t="str">
        <f>IF(OR(regneark!AT13&gt;0,regneark!AU13&gt;0),regneark!AT11," ")</f>
        <v xml:space="preserve"> </v>
      </c>
      <c r="Y65" s="12" t="str">
        <f>IF(OR(regneark!AU13&gt;0,regneark!AV13&gt;0),regneark!AU11," ")</f>
        <v xml:space="preserve"> </v>
      </c>
      <c r="Z65" s="12" t="str">
        <f>IF(OR(regneark!AV13&gt;0,regneark!AW13&gt;0),regneark!AV11," ")</f>
        <v xml:space="preserve"> </v>
      </c>
      <c r="AA65" s="12" t="str">
        <f>IF(OR(regneark!AW13&gt;0,regneark!AX13&gt;0),regneark!AW11," ")</f>
        <v xml:space="preserve"> </v>
      </c>
      <c r="AB65" s="12" t="str">
        <f>IF(OR(regneark!AX13&gt;0,regneark!AY13&gt;0),regneark!AX11," ")</f>
        <v xml:space="preserve"> </v>
      </c>
      <c r="AC65" s="12" t="str">
        <f>IF(OR(regneark!AY13&gt;0,regneark!AZ13&gt;0),regneark!AY11," ")</f>
        <v xml:space="preserve"> </v>
      </c>
      <c r="AD65" s="13" t="str">
        <f>IF(OR(regneark!AZ13&gt;0,regneark!BA13&gt;0),regneark!AZ11," ")</f>
        <v xml:space="preserve"> </v>
      </c>
      <c r="AE65" s="12" t="str">
        <f>IF(OR(regneark!BA13&gt;0,regneark!BB13&gt;0),regneark!BA11," ")</f>
        <v xml:space="preserve"> </v>
      </c>
      <c r="AF65" s="12" t="str">
        <f>IF(OR(regneark!BB13&gt;0,regneark!BC13&gt;0),regneark!BB11," ")</f>
        <v xml:space="preserve"> </v>
      </c>
      <c r="AG65" s="12" t="str">
        <f>IF(OR(regneark!BC13&gt;0,regneark!BD13&gt;0),regneark!BC11," ")</f>
        <v xml:space="preserve"> </v>
      </c>
      <c r="AH65" s="12" t="str">
        <f>IF(OR(regneark!BD13&gt;0,regneark!BE13&gt;0),regneark!BD11," ")</f>
        <v xml:space="preserve"> </v>
      </c>
      <c r="AI65" s="12" t="str">
        <f>IF(OR(regneark!BE13&gt;0,regneark!BF13&gt;0),regneark!BE11," ")</f>
        <v xml:space="preserve"> </v>
      </c>
      <c r="AJ65" s="12" t="str">
        <f>IF(OR(regneark!BF13&gt;0,regneark!BG13&gt;0),regneark!BF11," ")</f>
        <v xml:space="preserve"> </v>
      </c>
      <c r="AK65" s="12" t="str">
        <f>IF(OR(regneark!BG13&gt;0,regneark!BH13&gt;0),regneark!BG11," ")</f>
        <v xml:space="preserve"> </v>
      </c>
      <c r="AL65" s="12" t="str">
        <f>IF(OR(regneark!BH13&gt;0,regneark!BI13&gt;0),regneark!BH11," ")</f>
        <v xml:space="preserve"> </v>
      </c>
      <c r="AM65" s="12" t="str">
        <f>IF(OR(regneark!BI13&gt;0,regneark!BJ13&gt;0),regneark!BI11," ")</f>
        <v xml:space="preserve"> </v>
      </c>
      <c r="AN65" s="12" t="str">
        <f>IF(OR(regneark!BJ13&gt;0,regneark!BK13&gt;0),regneark!BJ11," ")</f>
        <v xml:space="preserve"> </v>
      </c>
      <c r="AO65" s="12" t="str">
        <f>IF(OR(regneark!BK13&gt;0,regneark!BL13&gt;0),regneark!BK11," ")</f>
        <v xml:space="preserve"> </v>
      </c>
      <c r="AP65" s="12" t="str">
        <f>IF(OR(regneark!BL13&gt;0,regneark!BM13&gt;0),regneark!BL11," ")</f>
        <v xml:space="preserve"> </v>
      </c>
      <c r="AQ65" s="12" t="str">
        <f>IF(OR(regneark!BM13&gt;0,regneark!BN13&gt;0),regneark!BM11," ")</f>
        <v xml:space="preserve"> </v>
      </c>
      <c r="AR65" s="12" t="str">
        <f>IF(OR(regneark!BN13&gt;0,regneark!BO13&gt;0),regneark!BN11," ")</f>
        <v xml:space="preserve"> </v>
      </c>
      <c r="AS65" s="12" t="str">
        <f>IF(OR(regneark!BO13&gt;0,regneark!BP13&gt;0),regneark!BO11," ")</f>
        <v xml:space="preserve"> </v>
      </c>
      <c r="AT65" s="12" t="str">
        <f>IF(OR(regneark!BP13&gt;0,regneark!BQ13&gt;0),regneark!BP11," ")</f>
        <v xml:space="preserve"> </v>
      </c>
      <c r="AU65" s="12" t="str">
        <f>IF(OR(regneark!BQ13&gt;0,regneark!BR13&gt;0),regneark!BQ11," ")</f>
        <v xml:space="preserve"> </v>
      </c>
      <c r="AV65" s="12" t="str">
        <f>IF(OR(regneark!BR13&gt;0,regneark!BS13&gt;0),regneark!BR11," ")</f>
        <v xml:space="preserve"> </v>
      </c>
      <c r="AW65" s="12" t="str">
        <f>IF(OR(regneark!BS13&gt;0,regneark!BT13&gt;0),regneark!BS11," ")</f>
        <v xml:space="preserve"> </v>
      </c>
      <c r="AX65" s="12" t="str">
        <f>IF(OR(regneark!BT13&gt;0,regneark!BU13&gt;0),regneark!BT11," ")</f>
        <v xml:space="preserve"> </v>
      </c>
      <c r="AY65" s="12" t="str">
        <f>IF(OR(regneark!BU13&gt;0,regneark!BV13&gt;0),regneark!BU11," ")</f>
        <v xml:space="preserve"> </v>
      </c>
      <c r="AZ65" s="12" t="str">
        <f>IF(OR(regneark!BV13&gt;0,regneark!BW13&gt;0),regneark!BV11," ")</f>
        <v xml:space="preserve"> </v>
      </c>
      <c r="BA65" s="12" t="str">
        <f>IF(OR(regneark!BW13&gt;0,regneark!BX13&gt;0),regneark!BW11," ")</f>
        <v xml:space="preserve"> </v>
      </c>
      <c r="BB65" s="13" t="str">
        <f>IF(OR(regneark!BX13&gt;0,regneark!BY13&gt;0),regneark!BX11," ")</f>
        <v xml:space="preserve"> </v>
      </c>
      <c r="BC65" s="39" t="str">
        <f>IF(OR(regneark!BY13&gt;0,regneark!BZ13&gt;0),regneark!BY11," ")</f>
        <v xml:space="preserve"> </v>
      </c>
      <c r="BD65" s="12" t="str">
        <f>IF(OR(regneark!BZ13&gt;0,regneark!CA13&gt;0),regneark!BZ11," ")</f>
        <v xml:space="preserve"> </v>
      </c>
      <c r="BE65" s="12" t="str">
        <f>IF(OR(regneark!CA13&gt;0,regneark!CB13&gt;0),regneark!CA11," ")</f>
        <v xml:space="preserve"> </v>
      </c>
      <c r="BF65" s="12" t="str">
        <f>IF(OR(regneark!CB13&gt;0,regneark!CC13&gt;0),regneark!CB11," ")</f>
        <v xml:space="preserve"> </v>
      </c>
      <c r="BG65" s="12" t="str">
        <f>IF(OR(regneark!CC13&gt;0,regneark!CD13&gt;0),regneark!CC11," ")</f>
        <v xml:space="preserve"> </v>
      </c>
      <c r="BH65" s="12" t="str">
        <f>IF(OR(regneark!CD13&gt;0,regneark!CE13&gt;0),regneark!CD11," ")</f>
        <v xml:space="preserve"> </v>
      </c>
      <c r="BI65" s="12" t="str">
        <f>IF(OR(regneark!CE13&gt;0,regneark!CF13&gt;0),regneark!CE11," ")</f>
        <v xml:space="preserve"> </v>
      </c>
      <c r="BJ65" s="12" t="str">
        <f>IF(OR(regneark!CF13&gt;0,regneark!CG13&gt;0),regneark!CF11," ")</f>
        <v xml:space="preserve"> </v>
      </c>
      <c r="BK65" s="12" t="str">
        <f>IF(OR(regneark!CG13&gt;0,regneark!CH13&gt;0),regneark!CG11," ")</f>
        <v xml:space="preserve"> </v>
      </c>
      <c r="BL65" s="12" t="str">
        <f>IF(OR(regneark!CH13&gt;0,regneark!CI13&gt;0),regneark!CH11," ")</f>
        <v xml:space="preserve"> </v>
      </c>
      <c r="BM65" s="12" t="str">
        <f>IF(OR(regneark!CI13&gt;0,regneark!CJ13&gt;0),regneark!CI11," ")</f>
        <v xml:space="preserve"> </v>
      </c>
      <c r="BN65" s="12" t="str">
        <f>IF(OR(regneark!CJ13&gt;0,regneark!CK13&gt;0),regneark!CJ11," ")</f>
        <v xml:space="preserve"> </v>
      </c>
      <c r="BO65" s="12" t="str">
        <f>IF(OR(regneark!CK13&gt;0,regneark!CL13&gt;0),regneark!CK11," ")</f>
        <v xml:space="preserve"> </v>
      </c>
      <c r="BP65" s="12" t="str">
        <f>IF(OR(regneark!CL13&gt;0,regneark!CM13&gt;0),regneark!CL11," ")</f>
        <v xml:space="preserve"> </v>
      </c>
      <c r="BQ65" s="12" t="str">
        <f>IF(OR(regneark!CM13&gt;0,regneark!CN13&gt;0),regneark!CM11," ")</f>
        <v xml:space="preserve"> </v>
      </c>
      <c r="BR65" s="12" t="str">
        <f>IF(OR(regneark!CN13&gt;0,regneark!CO13&gt;0),regneark!CN11," ")</f>
        <v xml:space="preserve"> </v>
      </c>
      <c r="BS65" s="12" t="str">
        <f>IF(OR(regneark!CO13&gt;0,regneark!CP13&gt;0),regneark!CO11," ")</f>
        <v xml:space="preserve"> </v>
      </c>
      <c r="BT65" s="12" t="str">
        <f>IF(OR(regneark!CP13&gt;0,regneark!CQ13&gt;0),regneark!CP11," ")</f>
        <v xml:space="preserve"> </v>
      </c>
      <c r="BU65" s="12" t="str">
        <f>IF(OR(regneark!CQ13&gt;0,regneark!CR13&gt;0),regneark!CQ11," ")</f>
        <v xml:space="preserve"> </v>
      </c>
      <c r="BV65" s="12" t="str">
        <f>IF(OR(regneark!CR13&gt;0,regneark!CS13&gt;0),regneark!CR11," ")</f>
        <v xml:space="preserve"> </v>
      </c>
      <c r="BW65" s="12" t="str">
        <f>IF(OR(regneark!CS13&gt;0,regneark!CT13&gt;0),regneark!CS11," ")</f>
        <v xml:space="preserve"> </v>
      </c>
      <c r="BX65" s="12" t="str">
        <f>IF(OR(regneark!CT13&gt;0,regneark!CU13&gt;0),regneark!CT11," ")</f>
        <v xml:space="preserve"> </v>
      </c>
      <c r="BY65" s="12" t="str">
        <f>IF(OR(regneark!CU13&gt;0,regneark!CV13&gt;0),regneark!CU11," ")</f>
        <v xml:space="preserve"> </v>
      </c>
      <c r="BZ65" s="13" t="str">
        <f>IF(OR(regneark!CV13&gt;0,regneark!CW13&gt;0),regneark!CV11," ")</f>
        <v xml:space="preserve"> </v>
      </c>
      <c r="CA65" s="39" t="str">
        <f>IF(OR(regneark!CW13&gt;0,regneark!CX13&gt;0),regneark!CW11," ")</f>
        <v xml:space="preserve"> </v>
      </c>
      <c r="CB65" s="12" t="str">
        <f>IF(OR(regneark!CX13&gt;0,regneark!CY13&gt;0),regneark!CX11," ")</f>
        <v xml:space="preserve"> </v>
      </c>
      <c r="CC65" s="12" t="str">
        <f>IF(OR(regneark!CY13&gt;0,regneark!CZ13&gt;0),regneark!CY11," ")</f>
        <v xml:space="preserve"> </v>
      </c>
      <c r="CD65" s="12" t="str">
        <f>IF(OR(regneark!CZ13&gt;0,regneark!DA13&gt;0),regneark!CZ11," ")</f>
        <v xml:space="preserve"> </v>
      </c>
      <c r="CE65" s="12" t="str">
        <f>IF(OR(regneark!DA13&gt;0,regneark!DB13&gt;0),regneark!DA11," ")</f>
        <v xml:space="preserve"> </v>
      </c>
      <c r="CF65" s="12" t="str">
        <f>IF(OR(regneark!DB13&gt;0,regneark!DC13&gt;0),regneark!DB11," ")</f>
        <v xml:space="preserve"> </v>
      </c>
      <c r="CG65" s="12" t="str">
        <f>IF(OR(regneark!DC13&gt;0,regneark!DD13&gt;0),regneark!DC11," ")</f>
        <v xml:space="preserve"> </v>
      </c>
      <c r="CH65" s="12" t="str">
        <f>IF(OR(regneark!DD13&gt;0,regneark!DE13&gt;0),regneark!DD11," ")</f>
        <v xml:space="preserve"> </v>
      </c>
      <c r="CI65" s="12" t="str">
        <f>IF(OR(regneark!DE13&gt;0,regneark!DF13&gt;0),regneark!DE11," ")</f>
        <v xml:space="preserve"> </v>
      </c>
      <c r="CJ65" s="12" t="str">
        <f>IF(OR(regneark!DF13&gt;0,regneark!DG13&gt;0),regneark!DF11," ")</f>
        <v xml:space="preserve"> </v>
      </c>
      <c r="CK65" s="12" t="str">
        <f>IF(OR(regneark!DG13&gt;0,regneark!DH13&gt;0),regneark!DG11," ")</f>
        <v xml:space="preserve"> </v>
      </c>
      <c r="CL65" s="12" t="str">
        <f>IF(OR(regneark!DH13&gt;0,regneark!DI13&gt;0),regneark!DH11," ")</f>
        <v xml:space="preserve"> </v>
      </c>
      <c r="CM65" s="12" t="str">
        <f>IF(OR(regneark!DI13&gt;0,regneark!DJ13&gt;0),regneark!DI11," ")</f>
        <v xml:space="preserve"> </v>
      </c>
      <c r="CN65" s="12" t="str">
        <f>IF(OR(regneark!DJ13&gt;0,regneark!DK13&gt;0),regneark!DJ11," ")</f>
        <v xml:space="preserve"> </v>
      </c>
      <c r="CO65" s="12" t="str">
        <f>IF(OR(regneark!DK13&gt;0,regneark!DL13&gt;0),regneark!DK11," ")</f>
        <v xml:space="preserve"> </v>
      </c>
      <c r="CP65" s="12" t="str">
        <f>IF(OR(regneark!DL13&gt;0,regneark!DM13&gt;0),regneark!DL11," ")</f>
        <v xml:space="preserve"> </v>
      </c>
      <c r="CQ65" s="12" t="str">
        <f>IF(OR(regneark!DM13&gt;0,regneark!DN13&gt;0),regneark!DM11," ")</f>
        <v xml:space="preserve"> </v>
      </c>
      <c r="CR65" s="12" t="str">
        <f>IF(OR(regneark!DN13&gt;0,regneark!DO13&gt;0),regneark!DN11," ")</f>
        <v xml:space="preserve"> </v>
      </c>
      <c r="CS65" s="12" t="str">
        <f>IF(OR(regneark!DO13&gt;0,regneark!DP13&gt;0),regneark!DO11," ")</f>
        <v xml:space="preserve"> </v>
      </c>
      <c r="CT65" s="12" t="str">
        <f>IF(OR(regneark!DP13&gt;0,regneark!DQ13&gt;0),regneark!DP11," ")</f>
        <v xml:space="preserve"> </v>
      </c>
      <c r="CU65" s="12" t="str">
        <f>IF(OR(regneark!DQ13&gt;0,regneark!DR13&gt;0),regneark!DQ11," ")</f>
        <v xml:space="preserve"> </v>
      </c>
      <c r="CV65" s="12" t="str">
        <f>IF(OR(regneark!DR13&gt;0,regneark!DS13&gt;0),regneark!DR11," ")</f>
        <v xml:space="preserve"> </v>
      </c>
      <c r="CW65" s="12" t="str">
        <f>IF(OR(regneark!DS13&gt;0,regneark!DT13&gt;0),regneark!DS11," ")</f>
        <v xml:space="preserve"> </v>
      </c>
      <c r="CX65" s="13" t="str">
        <f>IF(OR(regneark!DT13&gt;0,regneark!DU13&gt;0),regneark!DT11," ")</f>
        <v xml:space="preserve"> </v>
      </c>
      <c r="CY65" s="39" t="str">
        <f>IF(OR(regneark!DU13&gt;0,regneark!DV13&gt;0),regneark!DU11," ")</f>
        <v xml:space="preserve"> </v>
      </c>
      <c r="CZ65" s="12" t="str">
        <f>IF(OR(regneark!DV13&gt;0,regneark!DW13&gt;0),regneark!DV11," ")</f>
        <v xml:space="preserve"> </v>
      </c>
      <c r="DA65" s="12" t="str">
        <f>IF(OR(regneark!DW13&gt;0,regneark!DX13&gt;0),regneark!DW11," ")</f>
        <v xml:space="preserve"> </v>
      </c>
      <c r="DB65" s="12" t="str">
        <f>IF(OR(regneark!DX13&gt;0,regneark!DY13&gt;0),regneark!DX11," ")</f>
        <v xml:space="preserve"> </v>
      </c>
      <c r="DC65" s="12" t="str">
        <f>IF(OR(regneark!DY13&gt;0,regneark!DZ13&gt;0),regneark!DY11," ")</f>
        <v xml:space="preserve"> </v>
      </c>
      <c r="DD65" s="12" t="str">
        <f>IF(OR(regneark!DZ13&gt;0,regneark!EA13&gt;0),regneark!DZ11," ")</f>
        <v xml:space="preserve"> </v>
      </c>
      <c r="DE65" s="12" t="str">
        <f>IF(OR(regneark!EA13&gt;0,regneark!EB13&gt;0),regneark!EA11," ")</f>
        <v xml:space="preserve"> </v>
      </c>
      <c r="DF65" s="12" t="str">
        <f>IF(OR(regneark!EB13&gt;0,regneark!EC13&gt;0),regneark!EB11," ")</f>
        <v xml:space="preserve"> </v>
      </c>
      <c r="DG65" s="12" t="str">
        <f>IF(OR(regneark!EC13&gt;0,regneark!ED13&gt;0),regneark!EC11," ")</f>
        <v xml:space="preserve"> </v>
      </c>
      <c r="DH65" s="12" t="str">
        <f>IF(OR(regneark!ED13&gt;0,regneark!EE13&gt;0),regneark!ED11," ")</f>
        <v xml:space="preserve"> </v>
      </c>
      <c r="DI65" s="12" t="str">
        <f>IF(OR(regneark!EE13&gt;0,regneark!EF13&gt;0),regneark!EE11," ")</f>
        <v xml:space="preserve"> </v>
      </c>
      <c r="DJ65" s="12" t="str">
        <f>IF(OR(regneark!EF13&gt;0,regneark!EG13&gt;0),regneark!EF11," ")</f>
        <v xml:space="preserve"> </v>
      </c>
      <c r="DK65" s="12" t="str">
        <f>IF(OR(regneark!EG13&gt;0,regneark!EH13&gt;0),regneark!EG11," ")</f>
        <v xml:space="preserve"> </v>
      </c>
      <c r="DL65" s="12" t="str">
        <f>IF(OR(regneark!EH13&gt;0,regneark!EI13&gt;0),regneark!EH11," ")</f>
        <v xml:space="preserve"> </v>
      </c>
      <c r="DM65" s="12" t="str">
        <f>IF(OR(regneark!EI13&gt;0,regneark!EJ13&gt;0),regneark!EI11," ")</f>
        <v xml:space="preserve"> </v>
      </c>
      <c r="DN65" s="12" t="str">
        <f>IF(OR(regneark!EJ13&gt;0,regneark!EK13&gt;0),regneark!EJ11," ")</f>
        <v xml:space="preserve"> </v>
      </c>
      <c r="DO65" s="12" t="str">
        <f>IF(OR(regneark!EK13&gt;0,regneark!EL13&gt;0),regneark!EK11," ")</f>
        <v xml:space="preserve"> </v>
      </c>
      <c r="DP65" s="12" t="str">
        <f>IF(OR(regneark!EL13&gt;0,regneark!EM13&gt;0),regneark!EL11," ")</f>
        <v xml:space="preserve"> </v>
      </c>
      <c r="DQ65" s="12" t="str">
        <f>IF(OR(regneark!EM13&gt;0,regneark!EN13&gt;0),regneark!EM11," ")</f>
        <v xml:space="preserve"> </v>
      </c>
      <c r="DR65" s="12" t="str">
        <f>IF(OR(regneark!EN13&gt;0,regneark!EO13&gt;0),regneark!EN11," ")</f>
        <v xml:space="preserve"> </v>
      </c>
      <c r="DS65" s="12" t="str">
        <f>IF(OR(regneark!EO13&gt;0,regneark!EP13&gt;0),regneark!EO11," ")</f>
        <v xml:space="preserve"> </v>
      </c>
      <c r="DT65" s="12" t="str">
        <f>IF(OR(regneark!EP13&gt;0,regneark!EQ13&gt;0),regneark!EP11," ")</f>
        <v xml:space="preserve"> </v>
      </c>
      <c r="DU65" s="12" t="str">
        <f>IF(OR(regneark!EQ13&gt;0,regneark!ER13&gt;0),regneark!EQ11," ")</f>
        <v xml:space="preserve"> </v>
      </c>
      <c r="DV65" s="13" t="str">
        <f>IF(OR(regneark!ER13&gt;0,regneark!ES13&gt;0),regneark!ER11," ")</f>
        <v xml:space="preserve"> </v>
      </c>
      <c r="DW65" s="39" t="str">
        <f>IF(OR(regneark!ES13&gt;0,regneark!ET13&gt;0),regneark!ES11," ")</f>
        <v xml:space="preserve"> </v>
      </c>
      <c r="DX65" s="12" t="str">
        <f>IF(OR(regneark!ET13&gt;0,regneark!EU13&gt;0),regneark!ET11," ")</f>
        <v xml:space="preserve"> </v>
      </c>
      <c r="DY65" s="12" t="str">
        <f>IF(OR(regneark!EU13&gt;0,regneark!EV13&gt;0),regneark!EU11," ")</f>
        <v xml:space="preserve"> </v>
      </c>
      <c r="DZ65" s="12" t="str">
        <f>IF(OR(regneark!EV13&gt;0,regneark!EW13&gt;0),regneark!EV11," ")</f>
        <v xml:space="preserve"> </v>
      </c>
      <c r="EA65" s="12" t="str">
        <f>IF(OR(regneark!EW13&gt;0,regneark!EX13&gt;0),regneark!EW11," ")</f>
        <v xml:space="preserve"> </v>
      </c>
      <c r="EB65" s="12" t="str">
        <f>IF(OR(regneark!EX13&gt;0,regneark!EY13&gt;0),regneark!EX11," ")</f>
        <v xml:space="preserve"> </v>
      </c>
      <c r="EC65" s="12" t="str">
        <f>IF(OR(regneark!EY13&gt;0,regneark!EZ13&gt;0),regneark!EY11," ")</f>
        <v xml:space="preserve"> </v>
      </c>
      <c r="ED65" s="12" t="str">
        <f>IF(OR(regneark!EZ13&gt;0,regneark!FA13&gt;0),regneark!EZ11," ")</f>
        <v xml:space="preserve"> </v>
      </c>
      <c r="EE65" s="12" t="str">
        <f>IF(OR(regneark!FA13&gt;0,regneark!FB13&gt;0),regneark!FA11," ")</f>
        <v xml:space="preserve"> </v>
      </c>
      <c r="EF65" s="12" t="str">
        <f>IF(OR(regneark!FB13&gt;0,regneark!FC13&gt;0),regneark!FB11," ")</f>
        <v xml:space="preserve"> </v>
      </c>
      <c r="EG65" s="12" t="str">
        <f>IF(OR(regneark!FC13&gt;0,regneark!FD13&gt;0),regneark!FC11," ")</f>
        <v xml:space="preserve"> </v>
      </c>
      <c r="EH65" s="12" t="str">
        <f>IF(OR(regneark!FD13&gt;0,regneark!FE13&gt;0),regneark!FD11," ")</f>
        <v xml:space="preserve"> </v>
      </c>
      <c r="EI65" s="12" t="str">
        <f>IF(OR(regneark!FE13&gt;0,regneark!FF13&gt;0),regneark!FE11," ")</f>
        <v xml:space="preserve"> </v>
      </c>
      <c r="EJ65" s="12" t="str">
        <f>IF(OR(regneark!FF13&gt;0,regneark!FG13&gt;0),regneark!FF11," ")</f>
        <v xml:space="preserve"> </v>
      </c>
      <c r="EK65" s="12" t="str">
        <f>IF(OR(regneark!FG13&gt;0,regneark!FH13&gt;0),regneark!FG11," ")</f>
        <v xml:space="preserve"> </v>
      </c>
      <c r="EL65" s="12" t="str">
        <f>IF(OR(regneark!FH13&gt;0,regneark!FI13&gt;0),regneark!FH11," ")</f>
        <v xml:space="preserve"> </v>
      </c>
      <c r="EM65" s="12" t="str">
        <f>IF(OR(regneark!FI13&gt;0,regneark!FJ13&gt;0),regneark!FI11," ")</f>
        <v xml:space="preserve"> </v>
      </c>
      <c r="EN65" s="12" t="str">
        <f>IF(OR(regneark!FJ13&gt;0,regneark!FK13&gt;0),regneark!FJ11," ")</f>
        <v xml:space="preserve"> </v>
      </c>
      <c r="EO65" s="12" t="str">
        <f>IF(OR(regneark!FK13&gt;0,regneark!FL13&gt;0),regneark!FK11," ")</f>
        <v xml:space="preserve"> </v>
      </c>
      <c r="EP65" s="12" t="str">
        <f>IF(OR(regneark!FL13&gt;0,regneark!FM13&gt;0),regneark!FL11," ")</f>
        <v xml:space="preserve"> </v>
      </c>
      <c r="EQ65" s="12" t="str">
        <f>IF(OR(regneark!FM13&gt;0,regneark!FN13&gt;0),regneark!FM11," ")</f>
        <v xml:space="preserve"> </v>
      </c>
      <c r="ER65" s="12" t="str">
        <f>IF(OR(regneark!FN13&gt;0,regneark!FO13&gt;0),regneark!FN11," ")</f>
        <v xml:space="preserve"> </v>
      </c>
      <c r="ES65" s="12" t="str">
        <f>IF(OR(regneark!FO13&gt;0,regneark!FP13&gt;0),regneark!FO11," ")</f>
        <v xml:space="preserve"> </v>
      </c>
      <c r="ET65" s="13" t="str">
        <f>IF(OR(regneark!FP13&gt;0,regneark!FQ13&gt;0),regneark!FP11," ")</f>
        <v xml:space="preserve"> </v>
      </c>
      <c r="EU65" s="39" t="str">
        <f>IF(OR(regneark!FQ13&gt;0,regneark!FR13&gt;0),regneark!FQ11," ")</f>
        <v xml:space="preserve"> </v>
      </c>
      <c r="EV65" s="12" t="str">
        <f>IF(OR(regneark!FR13&gt;0,regneark!FS13&gt;0),regneark!FR11," ")</f>
        <v xml:space="preserve"> </v>
      </c>
      <c r="EW65" s="12" t="str">
        <f>IF(OR(regneark!FS13&gt;0,regneark!FT13&gt;0),regneark!FS11," ")</f>
        <v xml:space="preserve"> </v>
      </c>
      <c r="EX65" s="12" t="str">
        <f>IF(OR(regneark!FT13&gt;0,regneark!FU13&gt;0),regneark!FT11," ")</f>
        <v xml:space="preserve"> </v>
      </c>
      <c r="EY65" s="12" t="str">
        <f>IF(OR(regneark!FU13&gt;0,regneark!FV13&gt;0),regneark!FU11," ")</f>
        <v xml:space="preserve"> </v>
      </c>
      <c r="EZ65" s="12" t="str">
        <f>IF(OR(regneark!FV13&gt;0,regneark!FW13&gt;0),regneark!FV11," ")</f>
        <v xml:space="preserve"> </v>
      </c>
      <c r="FA65" s="12" t="str">
        <f>IF(OR(regneark!FW13&gt;0,regneark!FX13&gt;0),regneark!FW11," ")</f>
        <v xml:space="preserve"> </v>
      </c>
      <c r="FB65" s="12" t="str">
        <f>IF(OR(regneark!FX13&gt;0,regneark!FY13&gt;0),regneark!FX11," ")</f>
        <v xml:space="preserve"> </v>
      </c>
      <c r="FC65" s="12" t="str">
        <f>IF(OR(regneark!FY13&gt;0,regneark!FZ13&gt;0),regneark!FY11," ")</f>
        <v xml:space="preserve"> </v>
      </c>
      <c r="FD65" s="12" t="str">
        <f>IF(OR(regneark!FZ13&gt;0,regneark!GA13&gt;0),regneark!FZ11," ")</f>
        <v xml:space="preserve"> </v>
      </c>
      <c r="FE65" s="12" t="str">
        <f>IF(OR(regneark!GA13&gt;0,regneark!GB13&gt;0),regneark!GA11," ")</f>
        <v xml:space="preserve"> </v>
      </c>
      <c r="FF65" s="12" t="str">
        <f>IF(OR(regneark!GB13&gt;0,regneark!GC13&gt;0),regneark!GB11," ")</f>
        <v xml:space="preserve"> </v>
      </c>
      <c r="FG65" s="12" t="str">
        <f>IF(OR(regneark!GC13&gt;0,regneark!GD13&gt;0),regneark!GC11," ")</f>
        <v xml:space="preserve"> </v>
      </c>
      <c r="FH65" s="12" t="str">
        <f>IF(OR(regneark!GD13&gt;0,regneark!GE13&gt;0),regneark!GD11," ")</f>
        <v xml:space="preserve"> </v>
      </c>
      <c r="FI65" s="12" t="str">
        <f>IF(OR(regneark!GE13&gt;0,regneark!GF13&gt;0),regneark!GE11," ")</f>
        <v xml:space="preserve"> </v>
      </c>
      <c r="FJ65" s="12" t="str">
        <f>IF(OR(regneark!GF13&gt;0,regneark!GG13&gt;0),regneark!GF11," ")</f>
        <v xml:space="preserve"> </v>
      </c>
      <c r="FK65" s="12" t="str">
        <f>IF(OR(regneark!GG13&gt;0,regneark!GH13&gt;0),regneark!GG11," ")</f>
        <v xml:space="preserve"> </v>
      </c>
      <c r="FL65" s="12" t="str">
        <f>IF(OR(regneark!GH13&gt;0,regneark!GI13&gt;0),regneark!GH11," ")</f>
        <v xml:space="preserve"> </v>
      </c>
      <c r="FM65" s="12" t="str">
        <f>IF(OR(regneark!GI13&gt;0,regneark!GJ13&gt;0),regneark!GI11," ")</f>
        <v xml:space="preserve"> </v>
      </c>
      <c r="FN65" s="12" t="str">
        <f>IF(OR(regneark!GJ13&gt;0,regneark!GK13&gt;0),regneark!GJ11," ")</f>
        <v xml:space="preserve"> </v>
      </c>
      <c r="FO65" s="12" t="str">
        <f>IF(OR(regneark!GK13&gt;0,regneark!GL13&gt;0),regneark!GK11," ")</f>
        <v xml:space="preserve"> </v>
      </c>
      <c r="FP65" s="12" t="str">
        <f>IF(OR(regneark!GL13&gt;0,regneark!GM13&gt;0),regneark!GL11," ")</f>
        <v xml:space="preserve"> </v>
      </c>
      <c r="FQ65" s="12" t="str">
        <f>IF(OR(regneark!GM13&gt;0,regneark!GN13&gt;0),regneark!GM11," ")</f>
        <v xml:space="preserve"> </v>
      </c>
      <c r="FR65" s="13" t="str">
        <f>IF(OR(regneark!GN13&gt;0,regneark!GO13&gt;0),regneark!GN11," ")</f>
        <v xml:space="preserve"> </v>
      </c>
      <c r="FS65" s="39" t="str">
        <f>IF(OR(regneark!GO13&gt;0,regneark!GP13&gt;0),regneark!GO11," ")</f>
        <v xml:space="preserve"> </v>
      </c>
      <c r="FT65" s="12" t="str">
        <f>IF(OR(regneark!GP13&gt;0,regneark!GQ13&gt;0),regneark!GP11," ")</f>
        <v xml:space="preserve"> </v>
      </c>
      <c r="FU65" s="12" t="str">
        <f>IF(OR(regneark!GQ13&gt;0,regneark!GR13&gt;0),regneark!GQ11," ")</f>
        <v xml:space="preserve"> </v>
      </c>
      <c r="FV65" s="12" t="str">
        <f>IF(OR(regneark!GR13&gt;0,regneark!GS13&gt;0),regneark!GR11," ")</f>
        <v xml:space="preserve"> </v>
      </c>
      <c r="FW65" s="12" t="str">
        <f>IF(OR(regneark!GS13&gt;0,regneark!GT13&gt;0),regneark!GS11," ")</f>
        <v xml:space="preserve"> </v>
      </c>
      <c r="FX65" s="12" t="str">
        <f>IF(OR(regneark!GT13&gt;0,regneark!GU13&gt;0),regneark!GT11," ")</f>
        <v xml:space="preserve"> </v>
      </c>
      <c r="FY65" s="12" t="str">
        <f>IF(OR(regneark!GU13&gt;0,regneark!GV13&gt;0),regneark!GU11," ")</f>
        <v xml:space="preserve"> </v>
      </c>
      <c r="FZ65" s="12" t="str">
        <f>IF(OR(regneark!GV13&gt;0,regneark!GW13&gt;0),regneark!GV11," ")</f>
        <v xml:space="preserve"> </v>
      </c>
      <c r="GA65" s="12" t="str">
        <f>IF(OR(regneark!GW13&gt;0,regneark!GX13&gt;0),regneark!GW11," ")</f>
        <v xml:space="preserve"> </v>
      </c>
      <c r="GB65" s="12" t="str">
        <f>IF(OR(regneark!GX13&gt;0,regneark!GY13&gt;0),regneark!GX11," ")</f>
        <v xml:space="preserve"> </v>
      </c>
      <c r="GC65" s="12" t="str">
        <f>IF(OR(regneark!GY13&gt;0,regneark!GZ13&gt;0),regneark!GY11," ")</f>
        <v xml:space="preserve"> </v>
      </c>
      <c r="GD65" s="12" t="str">
        <f>IF(OR(regneark!GZ13&gt;0,regneark!HA13&gt;0),regneark!GZ11," ")</f>
        <v xml:space="preserve"> </v>
      </c>
      <c r="GE65" s="12" t="str">
        <f>IF(OR(regneark!HA13&gt;0,regneark!HB13&gt;0),regneark!HA11," ")</f>
        <v xml:space="preserve"> </v>
      </c>
      <c r="GF65" s="12" t="str">
        <f>IF(OR(regneark!HB13&gt;0,regneark!HC13&gt;0),regneark!HB11," ")</f>
        <v xml:space="preserve"> </v>
      </c>
      <c r="GG65" s="12" t="str">
        <f>IF(OR(regneark!HC13&gt;0,regneark!HD13&gt;0),regneark!HC11," ")</f>
        <v xml:space="preserve"> </v>
      </c>
      <c r="GH65" s="12" t="str">
        <f>IF(OR(regneark!HD13&gt;0,regneark!HE13&gt;0),regneark!HD11," ")</f>
        <v xml:space="preserve"> </v>
      </c>
      <c r="GI65" s="12" t="str">
        <f>IF(OR(regneark!HE13&gt;0,regneark!HF13&gt;0),regneark!HE11," ")</f>
        <v xml:space="preserve"> </v>
      </c>
      <c r="GJ65" s="12" t="str">
        <f>IF(OR(regneark!HF13&gt;0,regneark!HG13&gt;0),regneark!HF11," ")</f>
        <v xml:space="preserve"> </v>
      </c>
      <c r="GK65" s="12" t="str">
        <f>IF(OR(regneark!HG13&gt;0,regneark!HH13&gt;0),regneark!HG11," ")</f>
        <v xml:space="preserve"> </v>
      </c>
      <c r="GL65" s="12" t="str">
        <f>IF(OR(regneark!HH13&gt;0,regneark!HI13&gt;0),regneark!HH11," ")</f>
        <v xml:space="preserve"> </v>
      </c>
      <c r="GM65" s="12" t="str">
        <f>IF(OR(regneark!HI13&gt;0,regneark!HJ13&gt;0),regneark!HI11," ")</f>
        <v xml:space="preserve"> </v>
      </c>
      <c r="GN65" s="12" t="str">
        <f>IF(OR(regneark!HJ13&gt;0,regneark!HK13&gt;0),regneark!HJ11," ")</f>
        <v xml:space="preserve"> </v>
      </c>
      <c r="GO65" s="12" t="str">
        <f>IF(OR(regneark!HK13&gt;0,regneark!HL13&gt;0),regneark!HK11," ")</f>
        <v xml:space="preserve"> </v>
      </c>
      <c r="GP65" s="13" t="str">
        <f>IF(OR(regneark!HL13&gt;0,regneark!HM13&gt;0),regneark!HL11," ")</f>
        <v xml:space="preserve"> </v>
      </c>
      <c r="GQ65" s="39" t="str">
        <f>IF(OR(regneark!HM13&gt;0,regneark!HN13&gt;0),regneark!HM11," ")</f>
        <v xml:space="preserve"> </v>
      </c>
      <c r="GR65" s="12" t="str">
        <f>IF(OR(regneark!HN13&gt;0,regneark!HO13&gt;0),regneark!HN11," ")</f>
        <v xml:space="preserve"> </v>
      </c>
      <c r="GS65" s="12" t="str">
        <f>IF(OR(regneark!HO13&gt;0,regneark!HP13&gt;0),regneark!HO11," ")</f>
        <v xml:space="preserve"> </v>
      </c>
      <c r="GT65" s="12" t="str">
        <f>IF(OR(regneark!HP13&gt;0,regneark!HQ13&gt;0),regneark!HP11," ")</f>
        <v xml:space="preserve"> </v>
      </c>
      <c r="GU65" s="12" t="str">
        <f>IF(OR(regneark!HQ13&gt;0,regneark!HR13&gt;0),regneark!HQ11," ")</f>
        <v xml:space="preserve"> </v>
      </c>
      <c r="GV65" s="12" t="str">
        <f>IF(OR(regneark!HR13&gt;0,regneark!HS13&gt;0),regneark!HR11," ")</f>
        <v xml:space="preserve"> </v>
      </c>
      <c r="GW65" s="12" t="str">
        <f>IF(OR(regneark!HS13&gt;0,regneark!HT13&gt;0),regneark!HS11," ")</f>
        <v xml:space="preserve"> </v>
      </c>
      <c r="GX65" s="12" t="str">
        <f>IF(OR(regneark!HT13&gt;0,regneark!HU13&gt;0),regneark!HT11," ")</f>
        <v xml:space="preserve"> </v>
      </c>
      <c r="GY65" s="12" t="str">
        <f>IF(OR(regneark!HU13&gt;0,regneark!HV13&gt;0),regneark!HU11," ")</f>
        <v xml:space="preserve"> </v>
      </c>
      <c r="GZ65" s="12" t="str">
        <f>IF(OR(regneark!HV13&gt;0,regneark!HW13&gt;0),regneark!HV11," ")</f>
        <v xml:space="preserve"> </v>
      </c>
      <c r="HA65" s="12" t="str">
        <f>IF(OR(regneark!HW13&gt;0,regneark!HX13&gt;0),regneark!HW11," ")</f>
        <v xml:space="preserve"> </v>
      </c>
      <c r="HB65" s="12" t="str">
        <f>IF(OR(regneark!HX13&gt;0,regneark!HY13&gt;0),regneark!HX11," ")</f>
        <v xml:space="preserve"> </v>
      </c>
      <c r="HC65" s="12" t="str">
        <f>IF(OR(regneark!HY13&gt;0,regneark!HZ13&gt;0),regneark!HY11," ")</f>
        <v xml:space="preserve"> </v>
      </c>
      <c r="HD65" s="12" t="str">
        <f>IF(OR(regneark!HZ13&gt;0,regneark!IA13&gt;0),regneark!HZ11," ")</f>
        <v xml:space="preserve"> </v>
      </c>
      <c r="HE65" s="12" t="str">
        <f>IF(OR(regneark!IA13&gt;0,regneark!IB13&gt;0),regneark!IA11," ")</f>
        <v xml:space="preserve"> </v>
      </c>
      <c r="HF65" s="12" t="str">
        <f>IF(OR(regneark!IB13&gt;0,regneark!IC13&gt;0),regneark!IB11," ")</f>
        <v xml:space="preserve"> </v>
      </c>
      <c r="HG65" s="12" t="str">
        <f>IF(OR(regneark!IC13&gt;0,regneark!ID13&gt;0),regneark!IC11," ")</f>
        <v xml:space="preserve"> </v>
      </c>
      <c r="HH65" s="12" t="str">
        <f>IF(OR(regneark!ID13&gt;0,regneark!IE13&gt;0),regneark!ID11," ")</f>
        <v xml:space="preserve"> </v>
      </c>
      <c r="HI65" s="12" t="str">
        <f>IF(OR(regneark!IE13&gt;0,regneark!IF13&gt;0),regneark!IE11," ")</f>
        <v xml:space="preserve"> </v>
      </c>
      <c r="HJ65" s="12" t="str">
        <f>IF(OR(regneark!IF13&gt;0,regneark!IG13&gt;0),regneark!IF11," ")</f>
        <v xml:space="preserve"> </v>
      </c>
      <c r="HK65" s="12" t="str">
        <f>IF(OR(regneark!IG13&gt;0,regneark!IH13&gt;0),regneark!IG11," ")</f>
        <v xml:space="preserve"> </v>
      </c>
      <c r="HL65" s="12" t="str">
        <f>IF(OR(regneark!IH13&gt;0,regneark!II13&gt;0),regneark!IH11," ")</f>
        <v xml:space="preserve"> </v>
      </c>
      <c r="HM65" s="12" t="str">
        <f>IF(OR(regneark!II13&gt;0,regneark!IJ13&gt;0),regneark!II11," ")</f>
        <v xml:space="preserve"> </v>
      </c>
      <c r="HN65" s="13" t="str">
        <f>IF(OR(regneark!IJ13&gt;0,regneark!IK13&gt;0),regneark!IJ11," ")</f>
        <v xml:space="preserve"> </v>
      </c>
      <c r="HO65" s="39" t="str">
        <f>IF(OR(regneark!IK13&gt;0,regneark!IL13&gt;0),regneark!IK11," ")</f>
        <v xml:space="preserve"> </v>
      </c>
      <c r="HP65" s="12" t="str">
        <f>IF(OR(regneark!IL13&gt;0,regneark!IM13&gt;0),regneark!IL11," ")</f>
        <v xml:space="preserve"> </v>
      </c>
      <c r="HQ65" s="12" t="str">
        <f>IF(OR(regneark!IM13&gt;0,regneark!IN13&gt;0),regneark!IM11," ")</f>
        <v xml:space="preserve"> </v>
      </c>
      <c r="HR65" s="12" t="str">
        <f>IF(OR(regneark!IN13&gt;0,regneark!IO13&gt;0),regneark!IN11," ")</f>
        <v xml:space="preserve"> </v>
      </c>
      <c r="HS65" s="12" t="str">
        <f>IF(OR(regneark!IO13&gt;0,regneark!IP13&gt;0),regneark!IO11," ")</f>
        <v xml:space="preserve"> </v>
      </c>
      <c r="HT65" s="12" t="str">
        <f>IF(OR(regneark!IP13&gt;0,regneark!IQ13&gt;0),regneark!IP11," ")</f>
        <v xml:space="preserve"> </v>
      </c>
      <c r="HU65" s="12" t="str">
        <f>IF(OR(regneark!IQ13&gt;0,regneark!IR13&gt;0),regneark!IQ11," ")</f>
        <v xml:space="preserve"> </v>
      </c>
      <c r="HV65" s="12" t="str">
        <f>IF(OR(regneark!IR13&gt;0,regneark!IS13&gt;0),regneark!IR11," ")</f>
        <v xml:space="preserve"> </v>
      </c>
      <c r="HW65" s="12" t="str">
        <f>IF(OR(regneark!IS13&gt;0,regneark!IT13&gt;0),regneark!IS11," ")</f>
        <v xml:space="preserve"> </v>
      </c>
      <c r="HX65" s="12" t="str">
        <f>IF(OR(regneark!IT13&gt;0,regneark!IU13&gt;0),regneark!IT11," ")</f>
        <v xml:space="preserve"> </v>
      </c>
      <c r="HY65" s="12" t="str">
        <f>IF(OR(regneark!IU13&gt;0,regneark!IV13&gt;0),regneark!IU11," ")</f>
        <v xml:space="preserve"> </v>
      </c>
      <c r="HZ65" s="12" t="str">
        <f>IF(OR(regneark!IV13&gt;0,regneark!IW13&gt;0),regneark!IV11," ")</f>
        <v xml:space="preserve"> </v>
      </c>
      <c r="IA65" s="12" t="str">
        <f>IF(OR(regneark!IW13&gt;0,regneark!IX13&gt;0),regneark!IW11," ")</f>
        <v xml:space="preserve"> </v>
      </c>
      <c r="IB65" s="12" t="str">
        <f>IF(OR(regneark!IX13&gt;0,regneark!IY13&gt;0),regneark!IX11," ")</f>
        <v xml:space="preserve"> </v>
      </c>
      <c r="IC65" s="12" t="str">
        <f>IF(OR(regneark!IY13&gt;0,regneark!IZ13&gt;0),regneark!IY11," ")</f>
        <v xml:space="preserve"> </v>
      </c>
      <c r="ID65" s="12" t="str">
        <f>IF(OR(regneark!IZ13&gt;0,regneark!JA13&gt;0),regneark!IZ11," ")</f>
        <v xml:space="preserve"> </v>
      </c>
      <c r="IE65" s="12" t="str">
        <f>IF(OR(regneark!JA13&gt;0,regneark!JB13&gt;0),regneark!JA11," ")</f>
        <v xml:space="preserve"> </v>
      </c>
      <c r="IF65" s="12" t="str">
        <f>IF(OR(regneark!JB13&gt;0,regneark!JC13&gt;0),regneark!JB11," ")</f>
        <v xml:space="preserve"> </v>
      </c>
      <c r="IG65" s="12" t="str">
        <f>IF(OR(regneark!JC13&gt;0,regneark!JD13&gt;0),regneark!JC11," ")</f>
        <v xml:space="preserve"> </v>
      </c>
      <c r="IH65" s="12" t="str">
        <f>IF(OR(regneark!JD13&gt;0,regneark!JE13&gt;0),regneark!JD11," ")</f>
        <v xml:space="preserve"> </v>
      </c>
      <c r="II65" s="12" t="str">
        <f>IF(OR(regneark!JE13&gt;0,regneark!JF13&gt;0),regneark!JE11," ")</f>
        <v xml:space="preserve"> </v>
      </c>
      <c r="IJ65" s="12" t="str">
        <f>IF(OR(regneark!JF13&gt;0,regneark!JG13&gt;0),regneark!JF11," ")</f>
        <v xml:space="preserve"> </v>
      </c>
      <c r="IK65" s="12" t="str">
        <f>IF(OR(regneark!JG13&gt;0,regneark!JH13&gt;0),regneark!JG11," ")</f>
        <v xml:space="preserve"> </v>
      </c>
      <c r="IL65" s="13" t="str">
        <f>IF(OR(regneark!JH13&gt;0,regneark!JI13&gt;0),regneark!JH11," ")</f>
        <v xml:space="preserve"> </v>
      </c>
      <c r="IM65" s="39" t="str">
        <f>IF(OR(regneark!JI13&gt;0,regneark!JJ13&gt;0),regneark!JI11," ")</f>
        <v xml:space="preserve"> </v>
      </c>
      <c r="IN65" s="12" t="str">
        <f>IF(OR(regneark!JJ13&gt;0,regneark!JK13&gt;0),regneark!JJ11," ")</f>
        <v xml:space="preserve"> </v>
      </c>
      <c r="IO65" s="12" t="str">
        <f>IF(OR(regneark!JK13&gt;0,regneark!JL13&gt;0),regneark!JK11," ")</f>
        <v xml:space="preserve"> </v>
      </c>
      <c r="IP65" s="12" t="str">
        <f>IF(OR(regneark!JL13&gt;0,regneark!JM13&gt;0),regneark!JL11," ")</f>
        <v xml:space="preserve"> </v>
      </c>
      <c r="IQ65" s="12" t="str">
        <f>IF(OR(regneark!JM13&gt;0,regneark!JN13&gt;0),regneark!JM11," ")</f>
        <v xml:space="preserve"> </v>
      </c>
      <c r="IR65" s="12" t="str">
        <f>IF(OR(regneark!JN13&gt;0,regneark!JO13&gt;0),regneark!JN11," ")</f>
        <v xml:space="preserve"> </v>
      </c>
      <c r="IS65" s="12" t="str">
        <f>IF(OR(regneark!JO13&gt;0,regneark!JP13&gt;0),regneark!JO11," ")</f>
        <v xml:space="preserve"> </v>
      </c>
      <c r="IT65" s="12" t="str">
        <f>IF(OR(regneark!JP13&gt;0,regneark!JQ13&gt;0),regneark!JP11," ")</f>
        <v xml:space="preserve"> </v>
      </c>
      <c r="IU65" s="12" t="str">
        <f>IF(OR(regneark!JQ13&gt;0,regneark!JR13&gt;0),regneark!JQ11," ")</f>
        <v xml:space="preserve"> </v>
      </c>
      <c r="IV65" s="12" t="str">
        <f>IF(OR(regneark!JR13&gt;0,regneark!JS13&gt;0),regneark!JR11," ")</f>
        <v xml:space="preserve"> </v>
      </c>
      <c r="IW65" s="12" t="str">
        <f>IF(OR(regneark!JS13&gt;0,regneark!JT13&gt;0),regneark!JS11," ")</f>
        <v xml:space="preserve"> </v>
      </c>
      <c r="IX65" s="12" t="str">
        <f>IF(OR(regneark!JT13&gt;0,regneark!JU13&gt;0),regneark!JT11," ")</f>
        <v xml:space="preserve"> </v>
      </c>
      <c r="IY65" s="12" t="str">
        <f>IF(OR(regneark!JU13&gt;0,regneark!JV13&gt;0),regneark!JU11," ")</f>
        <v xml:space="preserve"> </v>
      </c>
      <c r="IZ65" s="12" t="str">
        <f>IF(OR(regneark!JV13&gt;0,regneark!JW13&gt;0),regneark!JV11," ")</f>
        <v xml:space="preserve"> </v>
      </c>
      <c r="JA65" s="12" t="str">
        <f>IF(OR(regneark!JW13&gt;0,regneark!JX13&gt;0),regneark!JW11," ")</f>
        <v xml:space="preserve"> </v>
      </c>
      <c r="JB65" s="12" t="str">
        <f>IF(OR(regneark!JX13&gt;0,regneark!JY13&gt;0),regneark!JX11," ")</f>
        <v xml:space="preserve"> </v>
      </c>
      <c r="JC65" s="12" t="str">
        <f>IF(OR(regneark!JY13&gt;0,regneark!JZ13&gt;0),regneark!JY11," ")</f>
        <v xml:space="preserve"> </v>
      </c>
      <c r="JD65" s="12" t="str">
        <f>IF(OR(regneark!JZ13&gt;0,regneark!KA13&gt;0),regneark!JZ11," ")</f>
        <v xml:space="preserve"> </v>
      </c>
      <c r="JE65" s="12" t="str">
        <f>IF(OR(regneark!KA13&gt;0,regneark!KB13&gt;0),regneark!KA11," ")</f>
        <v xml:space="preserve"> </v>
      </c>
      <c r="JF65" s="12" t="str">
        <f>IF(OR(regneark!KB13&gt;0,regneark!KC13&gt;0),regneark!KB11," ")</f>
        <v xml:space="preserve"> </v>
      </c>
      <c r="JG65" s="12" t="str">
        <f>IF(OR(regneark!KC13&gt;0,regneark!KD13&gt;0),regneark!KC11," ")</f>
        <v xml:space="preserve"> </v>
      </c>
      <c r="JH65" s="12" t="str">
        <f>IF(OR(regneark!KD13&gt;0,regneark!KE13&gt;0),regneark!KD11," ")</f>
        <v xml:space="preserve"> </v>
      </c>
      <c r="JI65" s="12" t="str">
        <f>IF(OR(regneark!KE13&gt;0,regneark!KF13&gt;0),regneark!KE11," ")</f>
        <v xml:space="preserve"> </v>
      </c>
      <c r="JJ65" s="13" t="str">
        <f>IF(OR(regneark!KF13&gt;0,regneark!KG13&gt;0),regneark!KF11," ")</f>
        <v xml:space="preserve"> </v>
      </c>
      <c r="JK65" s="39" t="str">
        <f>IF(OR(regneark!KG13&gt;0,regneark!KH13&gt;0),regneark!KG11," ")</f>
        <v xml:space="preserve"> </v>
      </c>
      <c r="JL65" s="12" t="str">
        <f>IF(OR(regneark!KH13&gt;0,regneark!KI13&gt;0),regneark!KH11," ")</f>
        <v xml:space="preserve"> </v>
      </c>
      <c r="JM65" s="12" t="str">
        <f>IF(OR(regneark!KI13&gt;0,regneark!KJ13&gt;0),regneark!KI11," ")</f>
        <v xml:space="preserve"> </v>
      </c>
      <c r="JN65" s="12" t="str">
        <f>IF(OR(regneark!KJ13&gt;0,regneark!KK13&gt;0),regneark!KJ11," ")</f>
        <v xml:space="preserve"> </v>
      </c>
      <c r="JO65" s="12" t="str">
        <f>IF(OR(regneark!KK13&gt;0,regneark!KL13&gt;0),regneark!KK11," ")</f>
        <v xml:space="preserve"> </v>
      </c>
      <c r="JP65" s="12" t="str">
        <f>IF(OR(regneark!KL13&gt;0,regneark!KM13&gt;0),regneark!KL11," ")</f>
        <v xml:space="preserve"> </v>
      </c>
      <c r="JQ65" s="12" t="str">
        <f>IF(OR(regneark!KM13&gt;0,regneark!KN13&gt;0),regneark!KM11," ")</f>
        <v xml:space="preserve"> </v>
      </c>
      <c r="JR65" s="12" t="str">
        <f>IF(OR(regneark!KN13&gt;0,regneark!KO13&gt;0),regneark!KN11," ")</f>
        <v xml:space="preserve"> </v>
      </c>
      <c r="JS65" s="12" t="str">
        <f>IF(OR(regneark!KO13&gt;0,regneark!KP13&gt;0),regneark!KO11," ")</f>
        <v xml:space="preserve"> </v>
      </c>
      <c r="JT65" s="12" t="str">
        <f>IF(OR(regneark!KP13&gt;0,regneark!KQ13&gt;0),regneark!KP11," ")</f>
        <v xml:space="preserve"> </v>
      </c>
      <c r="JU65" s="12" t="str">
        <f>IF(OR(regneark!KQ13&gt;0,regneark!KR13&gt;0),regneark!KQ11," ")</f>
        <v xml:space="preserve"> </v>
      </c>
      <c r="JV65" s="12" t="str">
        <f>IF(OR(regneark!KR13&gt;0,regneark!KS13&gt;0),regneark!KR11," ")</f>
        <v xml:space="preserve"> </v>
      </c>
      <c r="JW65" s="12" t="str">
        <f>IF(OR(regneark!KS13&gt;0,regneark!KT13&gt;0),regneark!KS11," ")</f>
        <v xml:space="preserve"> </v>
      </c>
      <c r="JX65" s="12" t="str">
        <f>IF(OR(regneark!KT13&gt;0,regneark!KU13&gt;0),regneark!KT11," ")</f>
        <v xml:space="preserve"> </v>
      </c>
      <c r="JY65" s="12" t="str">
        <f>IF(OR(regneark!KU13&gt;0,regneark!KV13&gt;0),regneark!KU11," ")</f>
        <v xml:space="preserve"> </v>
      </c>
      <c r="JZ65" s="12" t="str">
        <f>IF(OR(regneark!KV13&gt;0,regneark!KW13&gt;0),regneark!KV11," ")</f>
        <v xml:space="preserve"> </v>
      </c>
      <c r="KA65" s="12" t="str">
        <f>IF(OR(regneark!KW13&gt;0,regneark!KX13&gt;0),regneark!KW11," ")</f>
        <v xml:space="preserve"> </v>
      </c>
      <c r="KB65" s="12" t="str">
        <f>IF(OR(regneark!KX13&gt;0,regneark!KY13&gt;0),regneark!KX11," ")</f>
        <v xml:space="preserve"> </v>
      </c>
      <c r="KC65" s="12" t="str">
        <f>IF(OR(regneark!KY13&gt;0,regneark!KZ13&gt;0),regneark!KY11," ")</f>
        <v xml:space="preserve"> </v>
      </c>
      <c r="KD65" s="12" t="str">
        <f>IF(OR(regneark!KZ13&gt;0,regneark!LA13&gt;0),regneark!KZ11," ")</f>
        <v xml:space="preserve"> </v>
      </c>
      <c r="KE65" s="12" t="str">
        <f>IF(OR(regneark!LA13&gt;0,regneark!LB13&gt;0),regneark!LA11," ")</f>
        <v xml:space="preserve"> </v>
      </c>
      <c r="KF65" s="12" t="str">
        <f>IF(OR(regneark!LB13&gt;0,regneark!LC13&gt;0),regneark!LB11," ")</f>
        <v xml:space="preserve"> </v>
      </c>
      <c r="KG65" s="12" t="str">
        <f>IF(OR(regneark!LC13&gt;0,regneark!LD13&gt;0),regneark!LC11," ")</f>
        <v xml:space="preserve"> </v>
      </c>
      <c r="KH65" s="13" t="str">
        <f>IF(OR(regneark!LD13&gt;0,regneark!LE13&gt;0),regneark!LD11," ")</f>
        <v xml:space="preserve"> </v>
      </c>
      <c r="KI65" s="39" t="str">
        <f>IF(OR(regneark!LE13&gt;0,regneark!LF13&gt;0),regneark!LE11," ")</f>
        <v xml:space="preserve"> </v>
      </c>
      <c r="KJ65" s="12" t="str">
        <f>IF(OR(regneark!LF13&gt;0,regneark!LG13&gt;0),regneark!LF11," ")</f>
        <v xml:space="preserve"> </v>
      </c>
      <c r="KK65" s="12" t="str">
        <f>IF(OR(regneark!LG13&gt;0,regneark!LH13&gt;0),regneark!LG11," ")</f>
        <v xml:space="preserve"> </v>
      </c>
      <c r="KL65" s="12" t="str">
        <f>IF(OR(regneark!LH13&gt;0,regneark!LI13&gt;0),regneark!LH11," ")</f>
        <v xml:space="preserve"> </v>
      </c>
      <c r="KM65" s="12" t="str">
        <f>IF(OR(regneark!LI13&gt;0,regneark!LJ13&gt;0),regneark!LI11," ")</f>
        <v xml:space="preserve"> </v>
      </c>
      <c r="KN65" s="12" t="str">
        <f>IF(OR(regneark!LJ13&gt;0,regneark!LK13&gt;0),regneark!LJ11," ")</f>
        <v xml:space="preserve"> </v>
      </c>
      <c r="KO65" s="12" t="str">
        <f>IF(OR(regneark!LK13&gt;0,regneark!LL13&gt;0),regneark!LK11," ")</f>
        <v xml:space="preserve"> </v>
      </c>
      <c r="KP65" s="12" t="str">
        <f>IF(OR(regneark!LL13&gt;0,regneark!LM13&gt;0),regneark!LL11," ")</f>
        <v xml:space="preserve"> </v>
      </c>
      <c r="KQ65" s="12" t="str">
        <f>IF(OR(regneark!LM13&gt;0,regneark!LN13&gt;0),regneark!LM11," ")</f>
        <v xml:space="preserve"> </v>
      </c>
      <c r="KR65" s="12" t="str">
        <f>IF(OR(regneark!LN13&gt;0,regneark!LO13&gt;0),regneark!LN11," ")</f>
        <v xml:space="preserve"> </v>
      </c>
      <c r="KS65" s="12" t="str">
        <f>IF(OR(regneark!LO13&gt;0,regneark!LP13&gt;0),regneark!LO11," ")</f>
        <v xml:space="preserve"> </v>
      </c>
      <c r="KT65" s="12" t="str">
        <f>IF(OR(regneark!LP13&gt;0,regneark!LQ13&gt;0),regneark!LP11," ")</f>
        <v xml:space="preserve"> </v>
      </c>
      <c r="KU65" s="12" t="str">
        <f>IF(OR(regneark!LQ13&gt;0,regneark!LR13&gt;0),regneark!LQ11," ")</f>
        <v xml:space="preserve"> </v>
      </c>
      <c r="KV65" s="12" t="str">
        <f>IF(OR(regneark!LR13&gt;0,regneark!LS13&gt;0),regneark!LR11," ")</f>
        <v xml:space="preserve"> </v>
      </c>
      <c r="KW65" s="12" t="str">
        <f>IF(OR(regneark!LS13&gt;0,regneark!LT13&gt;0),regneark!LS11," ")</f>
        <v xml:space="preserve"> </v>
      </c>
      <c r="KX65" s="12" t="str">
        <f>IF(OR(regneark!LT13&gt;0,regneark!LU13&gt;0),regneark!LT11," ")</f>
        <v xml:space="preserve"> </v>
      </c>
      <c r="KY65" s="12" t="str">
        <f>IF(OR(regneark!LU13&gt;0,regneark!LV13&gt;0),regneark!LU11," ")</f>
        <v xml:space="preserve"> </v>
      </c>
      <c r="KZ65" s="12" t="str">
        <f>IF(OR(regneark!LV13&gt;0,regneark!LW13&gt;0),regneark!LV11," ")</f>
        <v xml:space="preserve"> </v>
      </c>
      <c r="LA65" s="12" t="str">
        <f>IF(OR(regneark!LW13&gt;0,regneark!LX13&gt;0),regneark!LW11," ")</f>
        <v xml:space="preserve"> </v>
      </c>
      <c r="LB65" s="12" t="str">
        <f>IF(OR(regneark!LX13&gt;0,regneark!LY13&gt;0),regneark!LX11," ")</f>
        <v xml:space="preserve"> </v>
      </c>
      <c r="LC65" s="12" t="str">
        <f>IF(OR(regneark!LY13&gt;0,regneark!LZ13&gt;0),regneark!LY11," ")</f>
        <v xml:space="preserve"> </v>
      </c>
      <c r="LD65" s="12" t="str">
        <f>IF(OR(regneark!LZ13&gt;0,regneark!MA13&gt;0),regneark!LZ11," ")</f>
        <v xml:space="preserve"> </v>
      </c>
      <c r="LE65" s="12" t="str">
        <f>IF(OR(regneark!MA13&gt;0,regneark!MB13&gt;0),regneark!MA11," ")</f>
        <v xml:space="preserve"> </v>
      </c>
      <c r="LF65" s="13" t="str">
        <f>IF(OR(regneark!MB13&gt;0,regneark!MC13&gt;0),regneark!MB11," ")</f>
        <v xml:space="preserve"> </v>
      </c>
    </row>
    <row r="66" spans="1:318" x14ac:dyDescent="0.25">
      <c r="A66" s="16"/>
      <c r="B66" s="20" t="s">
        <v>9</v>
      </c>
      <c r="C66" s="107"/>
      <c r="D66" s="10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</row>
    <row r="67" spans="1:318" x14ac:dyDescent="0.25">
      <c r="A67" s="16"/>
      <c r="B67" s="20"/>
      <c r="C67" s="107"/>
      <c r="D67" s="10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</row>
    <row r="68" spans="1:318" x14ac:dyDescent="0.25">
      <c r="A68" s="16"/>
      <c r="B68" s="20" t="s">
        <v>10</v>
      </c>
      <c r="C68" s="107"/>
      <c r="D68" s="10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</row>
    <row r="69" spans="1:318" x14ac:dyDescent="0.25">
      <c r="A69" s="16"/>
      <c r="B69" s="20"/>
      <c r="C69" s="107"/>
      <c r="D69" s="10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</row>
    <row r="70" spans="1:318" x14ac:dyDescent="0.25">
      <c r="A70" s="16"/>
      <c r="B70" s="20" t="s">
        <v>11</v>
      </c>
      <c r="C70" s="107"/>
      <c r="D70" s="10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</row>
    <row r="71" spans="1:318" x14ac:dyDescent="0.25">
      <c r="A71" s="16"/>
      <c r="B71" s="20"/>
      <c r="C71" s="107"/>
      <c r="D71" s="10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</row>
    <row r="72" spans="1:318" x14ac:dyDescent="0.25">
      <c r="A72" s="16"/>
      <c r="B72" s="21" t="s">
        <v>12</v>
      </c>
      <c r="C72" s="107"/>
      <c r="D72" s="108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29"/>
      <c r="JT72" s="29"/>
      <c r="JU72" s="29"/>
      <c r="JV72" s="29"/>
      <c r="JW72" s="29"/>
      <c r="JX72" s="29"/>
      <c r="JY72" s="29"/>
      <c r="JZ72" s="29"/>
      <c r="KA72" s="29"/>
      <c r="KB72" s="29"/>
      <c r="KC72" s="29"/>
      <c r="KD72" s="29"/>
      <c r="KE72" s="29"/>
      <c r="KF72" s="29"/>
      <c r="KG72" s="29"/>
      <c r="KH72" s="29"/>
      <c r="KI72" s="29"/>
      <c r="KJ72" s="29"/>
      <c r="KK72" s="29"/>
      <c r="KL72" s="29"/>
      <c r="KM72" s="29"/>
      <c r="KN72" s="29"/>
      <c r="KO72" s="29"/>
      <c r="KP72" s="29"/>
      <c r="KQ72" s="29"/>
      <c r="KR72" s="29"/>
      <c r="KS72" s="29"/>
      <c r="KT72" s="29"/>
      <c r="KU72" s="29"/>
      <c r="KV72" s="29"/>
      <c r="KW72" s="29"/>
      <c r="KX72" s="29"/>
      <c r="KY72" s="29"/>
      <c r="KZ72" s="29"/>
      <c r="LA72" s="29"/>
      <c r="LB72" s="29"/>
      <c r="LC72" s="29"/>
      <c r="LD72" s="29"/>
      <c r="LE72" s="29"/>
      <c r="LF72" s="29"/>
    </row>
    <row r="73" spans="1:318" x14ac:dyDescent="0.25">
      <c r="A73" s="16"/>
      <c r="B73" s="22"/>
      <c r="C73" s="107"/>
      <c r="D73" s="108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29"/>
      <c r="JT73" s="29"/>
      <c r="JU73" s="29"/>
      <c r="JV73" s="29"/>
      <c r="JW73" s="29"/>
      <c r="JX73" s="29"/>
      <c r="JY73" s="29"/>
      <c r="JZ73" s="29"/>
      <c r="KA73" s="29"/>
      <c r="KB73" s="29"/>
      <c r="KC73" s="29"/>
      <c r="KD73" s="29"/>
      <c r="KE73" s="29"/>
      <c r="KF73" s="29"/>
      <c r="KG73" s="29"/>
      <c r="KH73" s="29"/>
      <c r="KI73" s="29"/>
      <c r="KJ73" s="29"/>
      <c r="KK73" s="29"/>
      <c r="KL73" s="29"/>
      <c r="KM73" s="29"/>
      <c r="KN73" s="29"/>
      <c r="KO73" s="29"/>
      <c r="KP73" s="29"/>
      <c r="KQ73" s="29"/>
      <c r="KR73" s="29"/>
      <c r="KS73" s="29"/>
      <c r="KT73" s="29"/>
      <c r="KU73" s="29"/>
      <c r="KV73" s="29"/>
      <c r="KW73" s="29"/>
      <c r="KX73" s="29"/>
      <c r="KY73" s="29"/>
      <c r="KZ73" s="29"/>
      <c r="LA73" s="29"/>
      <c r="LB73" s="29"/>
      <c r="LC73" s="29"/>
      <c r="LD73" s="29"/>
      <c r="LE73" s="29"/>
      <c r="LF73" s="29"/>
    </row>
    <row r="74" spans="1:318" x14ac:dyDescent="0.25">
      <c r="A74" s="53">
        <f>A2+3</f>
        <v>2014</v>
      </c>
      <c r="B74" s="20" t="s">
        <v>13</v>
      </c>
      <c r="C74" s="107"/>
      <c r="D74" s="10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</row>
    <row r="75" spans="1:318" x14ac:dyDescent="0.25">
      <c r="A75" s="16"/>
      <c r="B75" s="20"/>
      <c r="C75" s="107"/>
      <c r="D75" s="10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</row>
    <row r="76" spans="1:318" x14ac:dyDescent="0.25">
      <c r="A76" s="16"/>
      <c r="B76" s="20" t="s">
        <v>2</v>
      </c>
      <c r="C76" s="107"/>
      <c r="D76" s="10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</row>
    <row r="77" spans="1:318" x14ac:dyDescent="0.25">
      <c r="A77" s="16"/>
      <c r="B77" s="20"/>
      <c r="C77" s="107"/>
      <c r="D77" s="108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</row>
    <row r="78" spans="1:318" x14ac:dyDescent="0.25">
      <c r="A78" s="16"/>
      <c r="B78" s="20" t="s">
        <v>3</v>
      </c>
      <c r="C78" s="107"/>
      <c r="D78" s="108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</row>
    <row r="79" spans="1:318" x14ac:dyDescent="0.25">
      <c r="A79" s="16"/>
      <c r="B79" s="20"/>
      <c r="C79" s="107"/>
      <c r="D79" s="108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</row>
    <row r="80" spans="1:318" x14ac:dyDescent="0.25">
      <c r="A80" s="16"/>
      <c r="B80" s="20" t="s">
        <v>4</v>
      </c>
      <c r="C80" s="107"/>
      <c r="D80" s="108"/>
      <c r="E80" s="29"/>
      <c r="F80" s="36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</row>
    <row r="81" spans="1:318" x14ac:dyDescent="0.25">
      <c r="A81" s="16"/>
      <c r="B81" s="20"/>
      <c r="C81" s="107"/>
      <c r="D81" s="108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</row>
    <row r="82" spans="1:318" x14ac:dyDescent="0.25">
      <c r="A82" s="16"/>
      <c r="B82" s="20" t="s">
        <v>5</v>
      </c>
      <c r="C82" s="107"/>
      <c r="D82" s="108"/>
      <c r="E82" s="29"/>
      <c r="F82" s="29"/>
      <c r="G82" s="36" t="s">
        <v>18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</row>
    <row r="83" spans="1:318" x14ac:dyDescent="0.25">
      <c r="A83" s="16"/>
      <c r="B83" s="20"/>
      <c r="C83" s="107"/>
      <c r="D83" s="108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29"/>
      <c r="JT83" s="29"/>
      <c r="JU83" s="29"/>
      <c r="JV83" s="29"/>
      <c r="JW83" s="29"/>
      <c r="JX83" s="29"/>
      <c r="JY83" s="29"/>
      <c r="JZ83" s="29"/>
      <c r="KA83" s="29"/>
      <c r="KB83" s="29"/>
      <c r="KC83" s="29"/>
      <c r="KD83" s="29"/>
      <c r="KE83" s="29"/>
      <c r="KF83" s="29"/>
      <c r="KG83" s="29"/>
      <c r="KH83" s="29"/>
      <c r="KI83" s="29"/>
      <c r="KJ83" s="29"/>
      <c r="KK83" s="29"/>
      <c r="KL83" s="29"/>
      <c r="KM83" s="29"/>
      <c r="KN83" s="29"/>
      <c r="KO83" s="29"/>
      <c r="KP83" s="29"/>
      <c r="KQ83" s="29"/>
      <c r="KR83" s="29"/>
      <c r="KS83" s="29"/>
      <c r="KT83" s="29"/>
      <c r="KU83" s="29"/>
      <c r="KV83" s="29"/>
      <c r="KW83" s="29"/>
      <c r="KX83" s="29"/>
      <c r="KY83" s="29"/>
      <c r="KZ83" s="29"/>
      <c r="LA83" s="29"/>
      <c r="LB83" s="29"/>
      <c r="LC83" s="29"/>
      <c r="LD83" s="29"/>
      <c r="LE83" s="29"/>
      <c r="LF83" s="29"/>
    </row>
    <row r="84" spans="1:318" x14ac:dyDescent="0.25">
      <c r="A84" s="16"/>
      <c r="B84" s="20" t="s">
        <v>6</v>
      </c>
      <c r="C84" s="107"/>
      <c r="D84" s="10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/>
      <c r="JN84" s="29"/>
      <c r="JO84" s="29"/>
      <c r="JP84" s="29"/>
      <c r="JQ84" s="29"/>
      <c r="JR84" s="29"/>
      <c r="JS84" s="29"/>
      <c r="JT84" s="29"/>
      <c r="JU84" s="29"/>
      <c r="JV84" s="29"/>
      <c r="JW84" s="29"/>
      <c r="JX84" s="29"/>
      <c r="JY84" s="29"/>
      <c r="JZ84" s="29"/>
      <c r="KA84" s="29"/>
      <c r="KB84" s="29"/>
      <c r="KC84" s="29"/>
      <c r="KD84" s="29"/>
      <c r="KE84" s="29"/>
      <c r="KF84" s="29"/>
      <c r="KG84" s="29"/>
      <c r="KH84" s="29"/>
      <c r="KI84" s="29"/>
      <c r="KJ84" s="29"/>
      <c r="KK84" s="29"/>
      <c r="KL84" s="29"/>
      <c r="KM84" s="29"/>
      <c r="KN84" s="29"/>
      <c r="KO84" s="29"/>
      <c r="KP84" s="29"/>
      <c r="KQ84" s="29"/>
      <c r="KR84" s="29"/>
      <c r="KS84" s="29"/>
      <c r="KT84" s="29"/>
      <c r="KU84" s="29"/>
      <c r="KV84" s="29"/>
      <c r="KW84" s="29"/>
      <c r="KX84" s="29"/>
      <c r="KY84" s="29"/>
      <c r="KZ84" s="29"/>
      <c r="LA84" s="29"/>
      <c r="LB84" s="29"/>
      <c r="LC84" s="29"/>
      <c r="LD84" s="29"/>
      <c r="LE84" s="29"/>
      <c r="LF84" s="29"/>
    </row>
    <row r="85" spans="1:318" x14ac:dyDescent="0.25">
      <c r="A85" s="16"/>
      <c r="B85" s="20"/>
      <c r="C85" s="107"/>
      <c r="D85" s="10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/>
      <c r="JN85" s="29"/>
      <c r="JO85" s="29"/>
      <c r="JP85" s="29"/>
      <c r="JQ85" s="29"/>
      <c r="JR85" s="29"/>
      <c r="JS85" s="29"/>
      <c r="JT85" s="29"/>
      <c r="JU85" s="29"/>
      <c r="JV85" s="29"/>
      <c r="JW85" s="29"/>
      <c r="JX85" s="29"/>
      <c r="JY85" s="29"/>
      <c r="JZ85" s="29"/>
      <c r="KA85" s="29"/>
      <c r="KB85" s="29"/>
      <c r="KC85" s="29"/>
      <c r="KD85" s="29"/>
      <c r="KE85" s="29"/>
      <c r="KF85" s="29"/>
      <c r="KG85" s="29"/>
      <c r="KH85" s="29"/>
      <c r="KI85" s="29"/>
      <c r="KJ85" s="29"/>
      <c r="KK85" s="29"/>
      <c r="KL85" s="29"/>
      <c r="KM85" s="29"/>
      <c r="KN85" s="29"/>
      <c r="KO85" s="29"/>
      <c r="KP85" s="29"/>
      <c r="KQ85" s="29"/>
      <c r="KR85" s="29"/>
      <c r="KS85" s="29"/>
      <c r="KT85" s="29"/>
      <c r="KU85" s="29"/>
      <c r="KV85" s="29"/>
      <c r="KW85" s="29"/>
      <c r="KX85" s="29"/>
      <c r="KY85" s="29"/>
      <c r="KZ85" s="29"/>
      <c r="LA85" s="29"/>
      <c r="LB85" s="29"/>
      <c r="LC85" s="29"/>
      <c r="LD85" s="29"/>
      <c r="LE85" s="29"/>
      <c r="LF85" s="29"/>
    </row>
    <row r="86" spans="1:318" x14ac:dyDescent="0.25">
      <c r="A86" s="16"/>
      <c r="B86" s="20" t="s">
        <v>7</v>
      </c>
      <c r="C86" s="107"/>
      <c r="D86" s="10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  <c r="JK86" s="29"/>
      <c r="JL86" s="29"/>
      <c r="JM86" s="29"/>
      <c r="JN86" s="29"/>
      <c r="JO86" s="29"/>
      <c r="JP86" s="29"/>
      <c r="JQ86" s="29"/>
      <c r="JR86" s="29"/>
      <c r="JS86" s="29"/>
      <c r="JT86" s="29"/>
      <c r="JU86" s="29"/>
      <c r="JV86" s="29"/>
      <c r="JW86" s="29"/>
      <c r="JX86" s="29"/>
      <c r="JY86" s="29"/>
      <c r="JZ86" s="29"/>
      <c r="KA86" s="29"/>
      <c r="KB86" s="29"/>
      <c r="KC86" s="29"/>
      <c r="KD86" s="29"/>
      <c r="KE86" s="29"/>
      <c r="KF86" s="29"/>
      <c r="KG86" s="29"/>
      <c r="KH86" s="29"/>
      <c r="KI86" s="29"/>
      <c r="KJ86" s="29"/>
      <c r="KK86" s="29"/>
      <c r="KL86" s="29"/>
      <c r="KM86" s="29"/>
      <c r="KN86" s="29"/>
      <c r="KO86" s="29"/>
      <c r="KP86" s="29"/>
      <c r="KQ86" s="29"/>
      <c r="KR86" s="29"/>
      <c r="KS86" s="29"/>
      <c r="KT86" s="29"/>
      <c r="KU86" s="29"/>
      <c r="KV86" s="29"/>
      <c r="KW86" s="29"/>
      <c r="KX86" s="29"/>
      <c r="KY86" s="29"/>
      <c r="KZ86" s="29"/>
      <c r="LA86" s="29"/>
      <c r="LB86" s="29"/>
      <c r="LC86" s="29"/>
      <c r="LD86" s="29"/>
      <c r="LE86" s="29"/>
      <c r="LF86" s="29"/>
    </row>
    <row r="87" spans="1:318" x14ac:dyDescent="0.25">
      <c r="A87" s="16"/>
      <c r="B87" s="20"/>
      <c r="C87" s="107"/>
      <c r="D87" s="10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  <c r="JF87" s="29"/>
      <c r="JG87" s="29"/>
      <c r="JH87" s="29"/>
      <c r="JI87" s="29"/>
      <c r="JJ87" s="29"/>
      <c r="JK87" s="29"/>
      <c r="JL87" s="29"/>
      <c r="JM87" s="29"/>
      <c r="JN87" s="29"/>
      <c r="JO87" s="29"/>
      <c r="JP87" s="29"/>
      <c r="JQ87" s="29"/>
      <c r="JR87" s="29"/>
      <c r="JS87" s="29"/>
      <c r="JT87" s="29"/>
      <c r="JU87" s="29"/>
      <c r="JV87" s="29"/>
      <c r="JW87" s="29"/>
      <c r="JX87" s="29"/>
      <c r="JY87" s="29"/>
      <c r="JZ87" s="29"/>
      <c r="KA87" s="29"/>
      <c r="KB87" s="29"/>
      <c r="KC87" s="29"/>
      <c r="KD87" s="29"/>
      <c r="KE87" s="29"/>
      <c r="KF87" s="29"/>
      <c r="KG87" s="29"/>
      <c r="KH87" s="29"/>
      <c r="KI87" s="29"/>
      <c r="KJ87" s="29"/>
      <c r="KK87" s="29"/>
      <c r="KL87" s="29"/>
      <c r="KM87" s="29"/>
      <c r="KN87" s="29"/>
      <c r="KO87" s="29"/>
      <c r="KP87" s="29"/>
      <c r="KQ87" s="29"/>
      <c r="KR87" s="29"/>
      <c r="KS87" s="29"/>
      <c r="KT87" s="29"/>
      <c r="KU87" s="29"/>
      <c r="KV87" s="29"/>
      <c r="KW87" s="29"/>
      <c r="KX87" s="29"/>
      <c r="KY87" s="29"/>
      <c r="KZ87" s="29"/>
      <c r="LA87" s="29"/>
      <c r="LB87" s="29"/>
      <c r="LC87" s="29"/>
      <c r="LD87" s="29"/>
      <c r="LE87" s="29"/>
      <c r="LF87" s="29"/>
    </row>
    <row r="88" spans="1:318" x14ac:dyDescent="0.25">
      <c r="A88" s="16"/>
      <c r="B88" s="20" t="s">
        <v>8</v>
      </c>
      <c r="C88" s="107"/>
      <c r="D88" s="108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  <c r="JK88" s="29"/>
      <c r="JL88" s="29"/>
      <c r="JM88" s="29"/>
      <c r="JN88" s="29"/>
      <c r="JO88" s="29"/>
      <c r="JP88" s="29"/>
      <c r="JQ88" s="29"/>
      <c r="JR88" s="29"/>
      <c r="JS88" s="29"/>
      <c r="JT88" s="29"/>
      <c r="JU88" s="29"/>
      <c r="JV88" s="29"/>
      <c r="JW88" s="29"/>
      <c r="JX88" s="29"/>
      <c r="JY88" s="29"/>
      <c r="JZ88" s="29"/>
      <c r="KA88" s="29"/>
      <c r="KB88" s="29"/>
      <c r="KC88" s="29"/>
      <c r="KD88" s="29"/>
      <c r="KE88" s="29"/>
      <c r="KF88" s="29"/>
      <c r="KG88" s="29"/>
      <c r="KH88" s="29"/>
      <c r="KI88" s="29"/>
      <c r="KJ88" s="29"/>
      <c r="KK88" s="29"/>
      <c r="KL88" s="29"/>
      <c r="KM88" s="29"/>
      <c r="KN88" s="29"/>
      <c r="KO88" s="29"/>
      <c r="KP88" s="29"/>
      <c r="KQ88" s="29"/>
      <c r="KR88" s="29"/>
      <c r="KS88" s="29"/>
      <c r="KT88" s="29"/>
      <c r="KU88" s="29"/>
      <c r="KV88" s="29"/>
      <c r="KW88" s="29"/>
      <c r="KX88" s="29"/>
      <c r="KY88" s="29"/>
      <c r="KZ88" s="29"/>
      <c r="LA88" s="29"/>
      <c r="LB88" s="29"/>
      <c r="LC88" s="29"/>
      <c r="LD88" s="29"/>
      <c r="LE88" s="29"/>
      <c r="LF88" s="29"/>
    </row>
    <row r="89" spans="1:318" x14ac:dyDescent="0.25">
      <c r="A89" s="16"/>
      <c r="B89" s="20"/>
      <c r="C89" s="107"/>
      <c r="D89" s="108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  <c r="JK89" s="29"/>
      <c r="JL89" s="29"/>
      <c r="JM89" s="29"/>
      <c r="JN89" s="29"/>
      <c r="JO89" s="29"/>
      <c r="JP89" s="29"/>
      <c r="JQ89" s="29"/>
      <c r="JR89" s="29"/>
      <c r="JS89" s="29"/>
      <c r="JT89" s="29"/>
      <c r="JU89" s="29"/>
      <c r="JV89" s="29"/>
      <c r="JW89" s="29"/>
      <c r="JX89" s="29"/>
      <c r="JY89" s="29"/>
      <c r="JZ89" s="29"/>
      <c r="KA89" s="29"/>
      <c r="KB89" s="29"/>
      <c r="KC89" s="29"/>
      <c r="KD89" s="29"/>
      <c r="KE89" s="29"/>
      <c r="KF89" s="29"/>
      <c r="KG89" s="29"/>
      <c r="KH89" s="29"/>
      <c r="KI89" s="29"/>
      <c r="KJ89" s="29"/>
      <c r="KK89" s="29"/>
      <c r="KL89" s="29"/>
      <c r="KM89" s="29"/>
      <c r="KN89" s="29"/>
      <c r="KO89" s="29"/>
      <c r="KP89" s="29"/>
      <c r="KQ89" s="29"/>
      <c r="KR89" s="29"/>
      <c r="KS89" s="29"/>
      <c r="KT89" s="29"/>
      <c r="KU89" s="29"/>
      <c r="KV89" s="29"/>
      <c r="KW89" s="29"/>
      <c r="KX89" s="29"/>
      <c r="KY89" s="29"/>
      <c r="KZ89" s="29"/>
      <c r="LA89" s="29"/>
      <c r="LB89" s="29"/>
      <c r="LC89" s="29"/>
      <c r="LD89" s="29"/>
      <c r="LE89" s="29"/>
      <c r="LF89" s="29"/>
    </row>
    <row r="90" spans="1:318" x14ac:dyDescent="0.25">
      <c r="A90" s="16"/>
      <c r="B90" s="20" t="s">
        <v>9</v>
      </c>
      <c r="C90" s="107"/>
      <c r="D90" s="108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29"/>
      <c r="JT90" s="29"/>
      <c r="JU90" s="29"/>
      <c r="JV90" s="29"/>
      <c r="JW90" s="29"/>
      <c r="JX90" s="29"/>
      <c r="JY90" s="29"/>
      <c r="JZ90" s="29"/>
      <c r="KA90" s="29"/>
      <c r="KB90" s="29"/>
      <c r="KC90" s="29"/>
      <c r="KD90" s="29"/>
      <c r="KE90" s="29"/>
      <c r="KF90" s="29"/>
      <c r="KG90" s="29"/>
      <c r="KH90" s="29"/>
      <c r="KI90" s="29"/>
      <c r="KJ90" s="29"/>
      <c r="KK90" s="29"/>
      <c r="KL90" s="29"/>
      <c r="KM90" s="29"/>
      <c r="KN90" s="29"/>
      <c r="KO90" s="29"/>
      <c r="KP90" s="29"/>
      <c r="KQ90" s="29"/>
      <c r="KR90" s="29"/>
      <c r="KS90" s="29"/>
      <c r="KT90" s="29"/>
      <c r="KU90" s="29"/>
      <c r="KV90" s="29"/>
      <c r="KW90" s="29"/>
      <c r="KX90" s="29"/>
      <c r="KY90" s="29"/>
      <c r="KZ90" s="29"/>
      <c r="LA90" s="29"/>
      <c r="LB90" s="29"/>
      <c r="LC90" s="29"/>
      <c r="LD90" s="29"/>
      <c r="LE90" s="29"/>
      <c r="LF90" s="29"/>
    </row>
    <row r="91" spans="1:318" x14ac:dyDescent="0.25">
      <c r="A91" s="16"/>
      <c r="B91" s="20"/>
      <c r="C91" s="107"/>
      <c r="D91" s="108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29"/>
      <c r="JM91" s="29"/>
      <c r="JN91" s="29"/>
      <c r="JO91" s="29"/>
      <c r="JP91" s="29"/>
      <c r="JQ91" s="29"/>
      <c r="JR91" s="29"/>
      <c r="JS91" s="29"/>
      <c r="JT91" s="29"/>
      <c r="JU91" s="29"/>
      <c r="JV91" s="29"/>
      <c r="JW91" s="29"/>
      <c r="JX91" s="29"/>
      <c r="JY91" s="29"/>
      <c r="JZ91" s="29"/>
      <c r="KA91" s="29"/>
      <c r="KB91" s="29"/>
      <c r="KC91" s="29"/>
      <c r="KD91" s="29"/>
      <c r="KE91" s="29"/>
      <c r="KF91" s="29"/>
      <c r="KG91" s="29"/>
      <c r="KH91" s="29"/>
      <c r="KI91" s="29"/>
      <c r="KJ91" s="29"/>
      <c r="KK91" s="29"/>
      <c r="KL91" s="29"/>
      <c r="KM91" s="29"/>
      <c r="KN91" s="29"/>
      <c r="KO91" s="29"/>
      <c r="KP91" s="29"/>
      <c r="KQ91" s="29"/>
      <c r="KR91" s="29"/>
      <c r="KS91" s="29"/>
      <c r="KT91" s="29"/>
      <c r="KU91" s="29"/>
      <c r="KV91" s="29"/>
      <c r="KW91" s="29"/>
      <c r="KX91" s="29"/>
      <c r="KY91" s="29"/>
      <c r="KZ91" s="29"/>
      <c r="LA91" s="29"/>
      <c r="LB91" s="29"/>
      <c r="LC91" s="29"/>
      <c r="LD91" s="29"/>
      <c r="LE91" s="29"/>
      <c r="LF91" s="29"/>
    </row>
    <row r="92" spans="1:318" x14ac:dyDescent="0.25">
      <c r="A92" s="16"/>
      <c r="B92" s="20" t="s">
        <v>10</v>
      </c>
      <c r="C92" s="107"/>
      <c r="D92" s="108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/>
      <c r="JN92" s="29"/>
      <c r="JO92" s="29"/>
      <c r="JP92" s="29"/>
      <c r="JQ92" s="29"/>
      <c r="JR92" s="29"/>
      <c r="JS92" s="29"/>
      <c r="JT92" s="29"/>
      <c r="JU92" s="29"/>
      <c r="JV92" s="29"/>
      <c r="JW92" s="29"/>
      <c r="JX92" s="29"/>
      <c r="JY92" s="29"/>
      <c r="JZ92" s="29"/>
      <c r="KA92" s="29"/>
      <c r="KB92" s="29"/>
      <c r="KC92" s="29"/>
      <c r="KD92" s="29"/>
      <c r="KE92" s="29"/>
      <c r="KF92" s="29"/>
      <c r="KG92" s="29"/>
      <c r="KH92" s="29"/>
      <c r="KI92" s="29"/>
      <c r="KJ92" s="29"/>
      <c r="KK92" s="29"/>
      <c r="KL92" s="29"/>
      <c r="KM92" s="29"/>
      <c r="KN92" s="29"/>
      <c r="KO92" s="29"/>
      <c r="KP92" s="29"/>
      <c r="KQ92" s="29"/>
      <c r="KR92" s="29"/>
      <c r="KS92" s="29"/>
      <c r="KT92" s="29"/>
      <c r="KU92" s="29"/>
      <c r="KV92" s="29"/>
      <c r="KW92" s="29"/>
      <c r="KX92" s="29"/>
      <c r="KY92" s="29"/>
      <c r="KZ92" s="29"/>
      <c r="LA92" s="29"/>
      <c r="LB92" s="29"/>
      <c r="LC92" s="29"/>
      <c r="LD92" s="29"/>
      <c r="LE92" s="29"/>
      <c r="LF92" s="29"/>
    </row>
    <row r="93" spans="1:318" x14ac:dyDescent="0.25">
      <c r="A93" s="16"/>
      <c r="B93" s="20"/>
      <c r="C93" s="107"/>
      <c r="D93" s="108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  <c r="JC93" s="29"/>
      <c r="JD93" s="29"/>
      <c r="JE93" s="29"/>
      <c r="JF93" s="29"/>
      <c r="JG93" s="29"/>
      <c r="JH93" s="29"/>
      <c r="JI93" s="29"/>
      <c r="JJ93" s="29"/>
      <c r="JK93" s="29"/>
      <c r="JL93" s="29"/>
      <c r="JM93" s="29"/>
      <c r="JN93" s="29"/>
      <c r="JO93" s="29"/>
      <c r="JP93" s="29"/>
      <c r="JQ93" s="29"/>
      <c r="JR93" s="29"/>
      <c r="JS93" s="29"/>
      <c r="JT93" s="29"/>
      <c r="JU93" s="29"/>
      <c r="JV93" s="29"/>
      <c r="JW93" s="29"/>
      <c r="JX93" s="29"/>
      <c r="JY93" s="29"/>
      <c r="JZ93" s="29"/>
      <c r="KA93" s="29"/>
      <c r="KB93" s="29"/>
      <c r="KC93" s="29"/>
      <c r="KD93" s="29"/>
      <c r="KE93" s="29"/>
      <c r="KF93" s="29"/>
      <c r="KG93" s="29"/>
      <c r="KH93" s="29"/>
      <c r="KI93" s="29"/>
      <c r="KJ93" s="29"/>
      <c r="KK93" s="29"/>
      <c r="KL93" s="29"/>
      <c r="KM93" s="29"/>
      <c r="KN93" s="29"/>
      <c r="KO93" s="29"/>
      <c r="KP93" s="29"/>
      <c r="KQ93" s="29"/>
      <c r="KR93" s="29"/>
      <c r="KS93" s="29"/>
      <c r="KT93" s="29"/>
      <c r="KU93" s="29"/>
      <c r="KV93" s="29"/>
      <c r="KW93" s="29"/>
      <c r="KX93" s="29"/>
      <c r="KY93" s="29"/>
      <c r="KZ93" s="29"/>
      <c r="LA93" s="29"/>
      <c r="LB93" s="29"/>
      <c r="LC93" s="29"/>
      <c r="LD93" s="29"/>
      <c r="LE93" s="29"/>
      <c r="LF93" s="29"/>
    </row>
    <row r="94" spans="1:318" x14ac:dyDescent="0.25">
      <c r="A94" s="16"/>
      <c r="B94" s="20" t="s">
        <v>11</v>
      </c>
      <c r="C94" s="107"/>
      <c r="D94" s="108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/>
      <c r="JN94" s="29"/>
      <c r="JO94" s="29"/>
      <c r="JP94" s="29"/>
      <c r="JQ94" s="29"/>
      <c r="JR94" s="29"/>
      <c r="JS94" s="29"/>
      <c r="JT94" s="29"/>
      <c r="JU94" s="29"/>
      <c r="JV94" s="29"/>
      <c r="JW94" s="29"/>
      <c r="JX94" s="29"/>
      <c r="JY94" s="29"/>
      <c r="JZ94" s="29"/>
      <c r="KA94" s="29"/>
      <c r="KB94" s="29"/>
      <c r="KC94" s="29"/>
      <c r="KD94" s="29"/>
      <c r="KE94" s="29"/>
      <c r="KF94" s="29"/>
      <c r="KG94" s="29"/>
      <c r="KH94" s="29"/>
      <c r="KI94" s="29"/>
      <c r="KJ94" s="29"/>
      <c r="KK94" s="29"/>
      <c r="KL94" s="29"/>
      <c r="KM94" s="29"/>
      <c r="KN94" s="29"/>
      <c r="KO94" s="29"/>
      <c r="KP94" s="29"/>
      <c r="KQ94" s="29"/>
      <c r="KR94" s="29"/>
      <c r="KS94" s="29"/>
      <c r="KT94" s="29"/>
      <c r="KU94" s="29"/>
      <c r="KV94" s="29"/>
      <c r="KW94" s="29"/>
      <c r="KX94" s="29"/>
      <c r="KY94" s="29"/>
      <c r="KZ94" s="29"/>
      <c r="LA94" s="29"/>
      <c r="LB94" s="29"/>
      <c r="LC94" s="29"/>
      <c r="LD94" s="29"/>
      <c r="LE94" s="29"/>
      <c r="LF94" s="29"/>
    </row>
    <row r="95" spans="1:318" x14ac:dyDescent="0.25">
      <c r="A95" s="16"/>
      <c r="B95" s="20"/>
      <c r="C95" s="107"/>
      <c r="D95" s="10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  <c r="JK95" s="29"/>
      <c r="JL95" s="29"/>
      <c r="JM95" s="29"/>
      <c r="JN95" s="29"/>
      <c r="JO95" s="29"/>
      <c r="JP95" s="29"/>
      <c r="JQ95" s="29"/>
      <c r="JR95" s="29"/>
      <c r="JS95" s="29"/>
      <c r="JT95" s="29"/>
      <c r="JU95" s="29"/>
      <c r="JV95" s="29"/>
      <c r="JW95" s="29"/>
      <c r="JX95" s="29"/>
      <c r="JY95" s="29"/>
      <c r="JZ95" s="29"/>
      <c r="KA95" s="29"/>
      <c r="KB95" s="29"/>
      <c r="KC95" s="29"/>
      <c r="KD95" s="29"/>
      <c r="KE95" s="29"/>
      <c r="KF95" s="29"/>
      <c r="KG95" s="29"/>
      <c r="KH95" s="29"/>
      <c r="KI95" s="29"/>
      <c r="KJ95" s="29"/>
      <c r="KK95" s="29"/>
      <c r="KL95" s="29"/>
      <c r="KM95" s="29"/>
      <c r="KN95" s="29"/>
      <c r="KO95" s="29"/>
      <c r="KP95" s="29"/>
      <c r="KQ95" s="29"/>
      <c r="KR95" s="29"/>
      <c r="KS95" s="29"/>
      <c r="KT95" s="29"/>
      <c r="KU95" s="29"/>
      <c r="KV95" s="29"/>
      <c r="KW95" s="29"/>
      <c r="KX95" s="29"/>
      <c r="KY95" s="29"/>
      <c r="KZ95" s="29"/>
      <c r="LA95" s="29"/>
      <c r="LB95" s="29"/>
      <c r="LC95" s="29"/>
      <c r="LD95" s="29"/>
      <c r="LE95" s="29"/>
      <c r="LF95" s="29"/>
    </row>
    <row r="96" spans="1:318" x14ac:dyDescent="0.25">
      <c r="A96" s="16"/>
      <c r="B96" s="21" t="s">
        <v>12</v>
      </c>
      <c r="C96" s="107"/>
      <c r="D96" s="108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29"/>
      <c r="JT96" s="29"/>
      <c r="JU96" s="29"/>
      <c r="JV96" s="29"/>
      <c r="JW96" s="29"/>
      <c r="JX96" s="29"/>
      <c r="JY96" s="29"/>
      <c r="JZ96" s="29"/>
      <c r="KA96" s="29"/>
      <c r="KB96" s="29"/>
      <c r="KC96" s="29"/>
      <c r="KD96" s="29"/>
      <c r="KE96" s="29"/>
      <c r="KF96" s="29"/>
      <c r="KG96" s="29"/>
      <c r="KH96" s="29"/>
      <c r="KI96" s="29"/>
      <c r="KJ96" s="29"/>
      <c r="KK96" s="29"/>
      <c r="KL96" s="29"/>
      <c r="KM96" s="29"/>
      <c r="KN96" s="29"/>
      <c r="KO96" s="29"/>
      <c r="KP96" s="29"/>
      <c r="KQ96" s="29"/>
      <c r="KR96" s="29"/>
      <c r="KS96" s="29"/>
      <c r="KT96" s="29"/>
      <c r="KU96" s="29"/>
      <c r="KV96" s="29"/>
      <c r="KW96" s="29"/>
      <c r="KX96" s="29"/>
      <c r="KY96" s="29"/>
      <c r="KZ96" s="29"/>
      <c r="LA96" s="29"/>
      <c r="LB96" s="29"/>
      <c r="LC96" s="29"/>
      <c r="LD96" s="29"/>
      <c r="LE96" s="29"/>
      <c r="LF96" s="29"/>
    </row>
    <row r="97" spans="1:318" x14ac:dyDescent="0.25">
      <c r="A97" s="16"/>
      <c r="B97" s="22"/>
      <c r="C97" s="107"/>
      <c r="D97" s="108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9"/>
      <c r="JP97" s="29"/>
      <c r="JQ97" s="29"/>
      <c r="JR97" s="29"/>
      <c r="JS97" s="29"/>
      <c r="JT97" s="29"/>
      <c r="JU97" s="29"/>
      <c r="JV97" s="29"/>
      <c r="JW97" s="29"/>
      <c r="JX97" s="29"/>
      <c r="JY97" s="29"/>
      <c r="JZ97" s="29"/>
      <c r="KA97" s="29"/>
      <c r="KB97" s="29"/>
      <c r="KC97" s="29"/>
      <c r="KD97" s="29"/>
      <c r="KE97" s="29"/>
      <c r="KF97" s="29"/>
      <c r="KG97" s="29"/>
      <c r="KH97" s="29"/>
      <c r="KI97" s="29"/>
      <c r="KJ97" s="29"/>
      <c r="KK97" s="29"/>
      <c r="KL97" s="29"/>
      <c r="KM97" s="29"/>
      <c r="KN97" s="29"/>
      <c r="KO97" s="29"/>
      <c r="KP97" s="29"/>
      <c r="KQ97" s="29"/>
      <c r="KR97" s="29"/>
      <c r="KS97" s="29"/>
      <c r="KT97" s="29"/>
      <c r="KU97" s="29"/>
      <c r="KV97" s="29"/>
      <c r="KW97" s="29"/>
      <c r="KX97" s="29"/>
      <c r="KY97" s="29"/>
      <c r="KZ97" s="29"/>
      <c r="LA97" s="29"/>
      <c r="LB97" s="29"/>
      <c r="LC97" s="29"/>
      <c r="LD97" s="29"/>
      <c r="LE97" s="29"/>
      <c r="LF97" s="29"/>
    </row>
    <row r="98" spans="1:318" x14ac:dyDescent="0.25">
      <c r="A98" s="53">
        <f>A2+4</f>
        <v>2015</v>
      </c>
      <c r="B98" s="20" t="s">
        <v>13</v>
      </c>
      <c r="C98" s="107"/>
      <c r="D98" s="108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/>
      <c r="JN98" s="29"/>
      <c r="JO98" s="29"/>
      <c r="JP98" s="29"/>
      <c r="JQ98" s="29"/>
      <c r="JR98" s="29"/>
      <c r="JS98" s="29"/>
      <c r="JT98" s="29"/>
      <c r="JU98" s="29"/>
      <c r="JV98" s="29"/>
      <c r="JW98" s="29"/>
      <c r="JX98" s="29"/>
      <c r="JY98" s="29"/>
      <c r="JZ98" s="29"/>
      <c r="KA98" s="29"/>
      <c r="KB98" s="29"/>
      <c r="KC98" s="29"/>
      <c r="KD98" s="29"/>
      <c r="KE98" s="29"/>
      <c r="KF98" s="29"/>
      <c r="KG98" s="29"/>
      <c r="KH98" s="29"/>
      <c r="KI98" s="29"/>
      <c r="KJ98" s="29"/>
      <c r="KK98" s="29"/>
      <c r="KL98" s="29"/>
      <c r="KM98" s="29"/>
      <c r="KN98" s="29"/>
      <c r="KO98" s="29"/>
      <c r="KP98" s="29"/>
      <c r="KQ98" s="29"/>
      <c r="KR98" s="29"/>
      <c r="KS98" s="29"/>
      <c r="KT98" s="29"/>
      <c r="KU98" s="29"/>
      <c r="KV98" s="29"/>
      <c r="KW98" s="29"/>
      <c r="KX98" s="29"/>
      <c r="KY98" s="29"/>
      <c r="KZ98" s="29"/>
      <c r="LA98" s="29"/>
      <c r="LB98" s="29"/>
      <c r="LC98" s="29"/>
      <c r="LD98" s="29"/>
      <c r="LE98" s="29"/>
      <c r="LF98" s="29"/>
    </row>
    <row r="99" spans="1:318" x14ac:dyDescent="0.25">
      <c r="A99" s="16"/>
      <c r="B99" s="20"/>
      <c r="C99" s="107"/>
      <c r="D99" s="108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9"/>
      <c r="KY99" s="29"/>
      <c r="KZ99" s="29"/>
      <c r="LA99" s="29"/>
      <c r="LB99" s="29"/>
      <c r="LC99" s="29"/>
      <c r="LD99" s="29"/>
      <c r="LE99" s="29"/>
      <c r="LF99" s="29"/>
    </row>
    <row r="100" spans="1:318" x14ac:dyDescent="0.25">
      <c r="A100" s="16"/>
      <c r="B100" s="20" t="s">
        <v>2</v>
      </c>
      <c r="C100" s="107"/>
      <c r="D100" s="10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9"/>
      <c r="KC100" s="29"/>
      <c r="KD100" s="29"/>
      <c r="KE100" s="29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9"/>
      <c r="KQ100" s="29"/>
      <c r="KR100" s="29"/>
      <c r="KS100" s="29"/>
      <c r="KT100" s="29"/>
      <c r="KU100" s="29"/>
      <c r="KV100" s="29"/>
      <c r="KW100" s="29"/>
      <c r="KX100" s="29"/>
      <c r="KY100" s="29"/>
      <c r="KZ100" s="29"/>
      <c r="LA100" s="29"/>
      <c r="LB100" s="29"/>
      <c r="LC100" s="29"/>
      <c r="LD100" s="29"/>
      <c r="LE100" s="29"/>
      <c r="LF100" s="29"/>
    </row>
    <row r="101" spans="1:318" x14ac:dyDescent="0.25">
      <c r="A101" s="16"/>
      <c r="B101" s="20"/>
      <c r="C101" s="107"/>
      <c r="D101" s="10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</row>
    <row r="102" spans="1:318" x14ac:dyDescent="0.25">
      <c r="A102" s="16"/>
      <c r="B102" s="20" t="s">
        <v>3</v>
      </c>
      <c r="C102" s="107"/>
      <c r="D102" s="108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  <c r="JM102" s="29"/>
      <c r="JN102" s="29"/>
      <c r="JO102" s="29"/>
      <c r="JP102" s="29"/>
      <c r="JQ102" s="29"/>
      <c r="JR102" s="29"/>
      <c r="JS102" s="29"/>
      <c r="JT102" s="29"/>
      <c r="JU102" s="29"/>
      <c r="JV102" s="29"/>
      <c r="JW102" s="29"/>
      <c r="JX102" s="29"/>
      <c r="JY102" s="29"/>
      <c r="JZ102" s="29"/>
      <c r="KA102" s="29"/>
      <c r="KB102" s="29"/>
      <c r="KC102" s="29"/>
      <c r="KD102" s="29"/>
      <c r="KE102" s="29"/>
      <c r="KF102" s="29"/>
      <c r="KG102" s="29"/>
      <c r="KH102" s="29"/>
      <c r="KI102" s="29"/>
      <c r="KJ102" s="29"/>
      <c r="KK102" s="29"/>
      <c r="KL102" s="29"/>
      <c r="KM102" s="29"/>
      <c r="KN102" s="29"/>
      <c r="KO102" s="29"/>
      <c r="KP102" s="29"/>
      <c r="KQ102" s="29"/>
      <c r="KR102" s="29"/>
      <c r="KS102" s="29"/>
      <c r="KT102" s="29"/>
      <c r="KU102" s="29"/>
      <c r="KV102" s="29"/>
      <c r="KW102" s="29"/>
      <c r="KX102" s="29"/>
      <c r="KY102" s="29"/>
      <c r="KZ102" s="29"/>
      <c r="LA102" s="29"/>
      <c r="LB102" s="29"/>
      <c r="LC102" s="29"/>
      <c r="LD102" s="29"/>
      <c r="LE102" s="29"/>
      <c r="LF102" s="29"/>
    </row>
    <row r="103" spans="1:318" x14ac:dyDescent="0.25">
      <c r="A103" s="16"/>
      <c r="B103" s="20"/>
      <c r="C103" s="107"/>
      <c r="D103" s="108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</row>
    <row r="104" spans="1:318" x14ac:dyDescent="0.25">
      <c r="A104" s="16"/>
      <c r="B104" s="20" t="s">
        <v>4</v>
      </c>
      <c r="C104" s="107"/>
      <c r="D104" s="108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</row>
    <row r="105" spans="1:318" x14ac:dyDescent="0.25">
      <c r="A105" s="16"/>
      <c r="B105" s="20"/>
      <c r="C105" s="107"/>
      <c r="D105" s="108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9"/>
      <c r="KY105" s="29"/>
      <c r="KZ105" s="29"/>
      <c r="LA105" s="29"/>
      <c r="LB105" s="29"/>
      <c r="LC105" s="29"/>
      <c r="LD105" s="29"/>
      <c r="LE105" s="29"/>
      <c r="LF105" s="29"/>
    </row>
    <row r="106" spans="1:318" x14ac:dyDescent="0.25">
      <c r="A106" s="16"/>
      <c r="B106" s="20" t="s">
        <v>5</v>
      </c>
      <c r="C106" s="107"/>
      <c r="D106" s="108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</row>
    <row r="107" spans="1:318" x14ac:dyDescent="0.25">
      <c r="A107" s="16"/>
      <c r="B107" s="20"/>
      <c r="C107" s="107"/>
      <c r="D107" s="108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</row>
    <row r="108" spans="1:318" x14ac:dyDescent="0.25">
      <c r="A108" s="16"/>
      <c r="B108" s="20" t="s">
        <v>6</v>
      </c>
      <c r="C108" s="107"/>
      <c r="D108" s="10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</row>
    <row r="109" spans="1:318" x14ac:dyDescent="0.25">
      <c r="A109" s="16"/>
      <c r="B109" s="20"/>
      <c r="C109" s="107"/>
      <c r="D109" s="10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29"/>
      <c r="JT109" s="29"/>
      <c r="JU109" s="29"/>
      <c r="JV109" s="29"/>
      <c r="JW109" s="29"/>
      <c r="JX109" s="29"/>
      <c r="JY109" s="29"/>
      <c r="JZ109" s="29"/>
      <c r="KA109" s="29"/>
      <c r="KB109" s="29"/>
      <c r="KC109" s="29"/>
      <c r="KD109" s="29"/>
      <c r="KE109" s="29"/>
      <c r="KF109" s="29"/>
      <c r="KG109" s="29"/>
      <c r="KH109" s="29"/>
      <c r="KI109" s="29"/>
      <c r="KJ109" s="29"/>
      <c r="KK109" s="29"/>
      <c r="KL109" s="29"/>
      <c r="KM109" s="29"/>
      <c r="KN109" s="29"/>
      <c r="KO109" s="29"/>
      <c r="KP109" s="29"/>
      <c r="KQ109" s="29"/>
      <c r="KR109" s="29"/>
      <c r="KS109" s="29"/>
      <c r="KT109" s="29"/>
      <c r="KU109" s="29"/>
      <c r="KV109" s="29"/>
      <c r="KW109" s="29"/>
      <c r="KX109" s="29"/>
      <c r="KY109" s="29"/>
      <c r="KZ109" s="29"/>
      <c r="LA109" s="29"/>
      <c r="LB109" s="29"/>
      <c r="LC109" s="29"/>
      <c r="LD109" s="29"/>
      <c r="LE109" s="29"/>
      <c r="LF109" s="29"/>
    </row>
    <row r="110" spans="1:318" x14ac:dyDescent="0.25">
      <c r="A110" s="16"/>
      <c r="B110" s="20" t="s">
        <v>7</v>
      </c>
      <c r="C110" s="107"/>
      <c r="D110" s="108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29"/>
      <c r="JT110" s="29"/>
      <c r="JU110" s="29"/>
      <c r="JV110" s="29"/>
      <c r="JW110" s="29"/>
      <c r="JX110" s="29"/>
      <c r="JY110" s="29"/>
      <c r="JZ110" s="29"/>
      <c r="KA110" s="29"/>
      <c r="KB110" s="29"/>
      <c r="KC110" s="29"/>
      <c r="KD110" s="29"/>
      <c r="KE110" s="29"/>
      <c r="KF110" s="29"/>
      <c r="KG110" s="29"/>
      <c r="KH110" s="29"/>
      <c r="KI110" s="29"/>
      <c r="KJ110" s="29"/>
      <c r="KK110" s="29"/>
      <c r="KL110" s="29"/>
      <c r="KM110" s="29"/>
      <c r="KN110" s="29"/>
      <c r="KO110" s="29"/>
      <c r="KP110" s="29"/>
      <c r="KQ110" s="29"/>
      <c r="KR110" s="29"/>
      <c r="KS110" s="29"/>
      <c r="KT110" s="29"/>
      <c r="KU110" s="29"/>
      <c r="KV110" s="29"/>
      <c r="KW110" s="29"/>
      <c r="KX110" s="29"/>
      <c r="KY110" s="29"/>
      <c r="KZ110" s="29"/>
      <c r="LA110" s="29"/>
      <c r="LB110" s="29"/>
      <c r="LC110" s="29"/>
      <c r="LD110" s="29"/>
      <c r="LE110" s="29"/>
      <c r="LF110" s="29"/>
    </row>
    <row r="111" spans="1:318" x14ac:dyDescent="0.25">
      <c r="A111" s="16"/>
      <c r="B111" s="20"/>
      <c r="C111" s="107"/>
      <c r="D111" s="108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9"/>
      <c r="KY111" s="29"/>
      <c r="KZ111" s="29"/>
      <c r="LA111" s="29"/>
      <c r="LB111" s="29"/>
      <c r="LC111" s="29"/>
      <c r="LD111" s="29"/>
      <c r="LE111" s="29"/>
      <c r="LF111" s="29"/>
    </row>
    <row r="112" spans="1:318" x14ac:dyDescent="0.25">
      <c r="A112" s="16"/>
      <c r="B112" s="20" t="s">
        <v>8</v>
      </c>
      <c r="C112" s="107"/>
      <c r="D112" s="108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9"/>
      <c r="KY112" s="29"/>
      <c r="KZ112" s="29"/>
      <c r="LA112" s="29"/>
      <c r="LB112" s="29"/>
      <c r="LC112" s="29"/>
      <c r="LD112" s="29"/>
      <c r="LE112" s="29"/>
      <c r="LF112" s="29"/>
    </row>
    <row r="113" spans="1:318" x14ac:dyDescent="0.25">
      <c r="A113" s="16"/>
      <c r="B113" s="20"/>
      <c r="C113" s="107"/>
      <c r="D113" s="108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</row>
    <row r="114" spans="1:318" x14ac:dyDescent="0.25">
      <c r="A114" s="16"/>
      <c r="B114" s="20" t="s">
        <v>9</v>
      </c>
      <c r="C114" s="107"/>
      <c r="D114" s="108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9"/>
      <c r="KY114" s="29"/>
      <c r="KZ114" s="29"/>
      <c r="LA114" s="29"/>
      <c r="LB114" s="29"/>
      <c r="LC114" s="29"/>
      <c r="LD114" s="29"/>
      <c r="LE114" s="29"/>
      <c r="LF114" s="29"/>
    </row>
    <row r="115" spans="1:318" x14ac:dyDescent="0.25">
      <c r="A115" s="16"/>
      <c r="B115" s="20"/>
      <c r="C115" s="107"/>
      <c r="D115" s="108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9"/>
      <c r="JP115" s="29"/>
      <c r="JQ115" s="29"/>
      <c r="JR115" s="29"/>
      <c r="JS115" s="29"/>
      <c r="JT115" s="29"/>
      <c r="JU115" s="29"/>
      <c r="JV115" s="29"/>
      <c r="JW115" s="29"/>
      <c r="JX115" s="29"/>
      <c r="JY115" s="29"/>
      <c r="JZ115" s="29"/>
      <c r="KA115" s="29"/>
      <c r="KB115" s="29"/>
      <c r="KC115" s="29"/>
      <c r="KD115" s="29"/>
      <c r="KE115" s="29"/>
      <c r="KF115" s="29"/>
      <c r="KG115" s="29"/>
      <c r="KH115" s="29"/>
      <c r="KI115" s="29"/>
      <c r="KJ115" s="29"/>
      <c r="KK115" s="29"/>
      <c r="KL115" s="29"/>
      <c r="KM115" s="29"/>
      <c r="KN115" s="29"/>
      <c r="KO115" s="29"/>
      <c r="KP115" s="29"/>
      <c r="KQ115" s="29"/>
      <c r="KR115" s="29"/>
      <c r="KS115" s="29"/>
      <c r="KT115" s="29"/>
      <c r="KU115" s="29"/>
      <c r="KV115" s="29"/>
      <c r="KW115" s="29"/>
      <c r="KX115" s="29"/>
      <c r="KY115" s="29"/>
      <c r="KZ115" s="29"/>
      <c r="LA115" s="29"/>
      <c r="LB115" s="29"/>
      <c r="LC115" s="29"/>
      <c r="LD115" s="29"/>
      <c r="LE115" s="29"/>
      <c r="LF115" s="29"/>
    </row>
    <row r="116" spans="1:318" x14ac:dyDescent="0.25">
      <c r="A116" s="16"/>
      <c r="B116" s="20" t="s">
        <v>10</v>
      </c>
      <c r="C116" s="107"/>
      <c r="D116" s="108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</row>
    <row r="117" spans="1:318" x14ac:dyDescent="0.25">
      <c r="A117" s="16"/>
      <c r="B117" s="20"/>
      <c r="C117" s="107"/>
      <c r="D117" s="10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9"/>
      <c r="KY117" s="29"/>
      <c r="KZ117" s="29"/>
      <c r="LA117" s="29"/>
      <c r="LB117" s="29"/>
      <c r="LC117" s="29"/>
      <c r="LD117" s="29"/>
      <c r="LE117" s="29"/>
      <c r="LF117" s="29"/>
    </row>
    <row r="118" spans="1:318" x14ac:dyDescent="0.25">
      <c r="A118" s="16"/>
      <c r="B118" s="20" t="s">
        <v>11</v>
      </c>
      <c r="C118" s="107"/>
      <c r="D118" s="10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9"/>
      <c r="KY118" s="29"/>
      <c r="KZ118" s="29"/>
      <c r="LA118" s="29"/>
      <c r="LB118" s="29"/>
      <c r="LC118" s="29"/>
      <c r="LD118" s="29"/>
      <c r="LE118" s="29"/>
      <c r="LF118" s="29"/>
    </row>
    <row r="119" spans="1:318" x14ac:dyDescent="0.25">
      <c r="A119" s="16"/>
      <c r="B119" s="20"/>
      <c r="C119" s="107"/>
      <c r="D119" s="108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29"/>
      <c r="JT119" s="29"/>
      <c r="JU119" s="29"/>
      <c r="JV119" s="29"/>
      <c r="JW119" s="29"/>
      <c r="JX119" s="29"/>
      <c r="JY119" s="29"/>
      <c r="JZ119" s="29"/>
      <c r="KA119" s="29"/>
      <c r="KB119" s="29"/>
      <c r="KC119" s="29"/>
      <c r="KD119" s="29"/>
      <c r="KE119" s="29"/>
      <c r="KF119" s="29"/>
      <c r="KG119" s="29"/>
      <c r="KH119" s="29"/>
      <c r="KI119" s="29"/>
      <c r="KJ119" s="29"/>
      <c r="KK119" s="29"/>
      <c r="KL119" s="29"/>
      <c r="KM119" s="29"/>
      <c r="KN119" s="29"/>
      <c r="KO119" s="29"/>
      <c r="KP119" s="29"/>
      <c r="KQ119" s="29"/>
      <c r="KR119" s="29"/>
      <c r="KS119" s="29"/>
      <c r="KT119" s="29"/>
      <c r="KU119" s="29"/>
      <c r="KV119" s="29"/>
      <c r="KW119" s="29"/>
      <c r="KX119" s="29"/>
      <c r="KY119" s="29"/>
      <c r="KZ119" s="29"/>
      <c r="LA119" s="29"/>
      <c r="LB119" s="29"/>
      <c r="LC119" s="29"/>
      <c r="LD119" s="29"/>
      <c r="LE119" s="29"/>
      <c r="LF119" s="29"/>
    </row>
    <row r="120" spans="1:318" x14ac:dyDescent="0.25">
      <c r="A120" s="16"/>
      <c r="B120" s="21" t="s">
        <v>12</v>
      </c>
      <c r="C120" s="107"/>
      <c r="D120" s="108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9"/>
      <c r="KY120" s="29"/>
      <c r="KZ120" s="29"/>
      <c r="LA120" s="29"/>
      <c r="LB120" s="29"/>
      <c r="LC120" s="29"/>
      <c r="LD120" s="29"/>
      <c r="LE120" s="29"/>
      <c r="LF120" s="29"/>
    </row>
    <row r="121" spans="1:318" x14ac:dyDescent="0.25">
      <c r="A121" s="16"/>
      <c r="B121" s="22"/>
      <c r="C121" s="107"/>
      <c r="D121" s="108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9"/>
      <c r="JP121" s="29"/>
      <c r="JQ121" s="29"/>
      <c r="JR121" s="29"/>
      <c r="JS121" s="29"/>
      <c r="JT121" s="29"/>
      <c r="JU121" s="29"/>
      <c r="JV121" s="29"/>
      <c r="JW121" s="29"/>
      <c r="JX121" s="29"/>
      <c r="JY121" s="29"/>
      <c r="JZ121" s="29"/>
      <c r="KA121" s="29"/>
      <c r="KB121" s="29"/>
      <c r="KC121" s="29"/>
      <c r="KD121" s="29"/>
      <c r="KE121" s="29"/>
      <c r="KF121" s="29"/>
      <c r="KG121" s="29"/>
      <c r="KH121" s="29"/>
      <c r="KI121" s="29"/>
      <c r="KJ121" s="29"/>
      <c r="KK121" s="29"/>
      <c r="KL121" s="29"/>
      <c r="KM121" s="29"/>
      <c r="KN121" s="29"/>
      <c r="KO121" s="29"/>
      <c r="KP121" s="29"/>
      <c r="KQ121" s="29"/>
      <c r="KR121" s="29"/>
      <c r="KS121" s="29"/>
      <c r="KT121" s="29"/>
      <c r="KU121" s="29"/>
      <c r="KV121" s="29"/>
      <c r="KW121" s="29"/>
      <c r="KX121" s="29"/>
      <c r="KY121" s="29"/>
      <c r="KZ121" s="29"/>
      <c r="LA121" s="29"/>
      <c r="LB121" s="29"/>
      <c r="LC121" s="29"/>
      <c r="LD121" s="29"/>
      <c r="LE121" s="29"/>
      <c r="LF121" s="29"/>
    </row>
    <row r="122" spans="1:318" x14ac:dyDescent="0.25">
      <c r="A122" s="53">
        <f>A2+5</f>
        <v>2016</v>
      </c>
      <c r="B122" s="20" t="s">
        <v>13</v>
      </c>
      <c r="C122" s="107"/>
      <c r="D122" s="108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9"/>
      <c r="JO122" s="29"/>
      <c r="JP122" s="29"/>
      <c r="JQ122" s="29"/>
      <c r="JR122" s="29"/>
      <c r="JS122" s="29"/>
      <c r="JT122" s="29"/>
      <c r="JU122" s="29"/>
      <c r="JV122" s="29"/>
      <c r="JW122" s="29"/>
      <c r="JX122" s="29"/>
      <c r="JY122" s="29"/>
      <c r="JZ122" s="29"/>
      <c r="KA122" s="29"/>
      <c r="KB122" s="29"/>
      <c r="KC122" s="29"/>
      <c r="KD122" s="29"/>
      <c r="KE122" s="29"/>
      <c r="KF122" s="29"/>
      <c r="KG122" s="29"/>
      <c r="KH122" s="29"/>
      <c r="KI122" s="29"/>
      <c r="KJ122" s="29"/>
      <c r="KK122" s="29"/>
      <c r="KL122" s="29"/>
      <c r="KM122" s="29"/>
      <c r="KN122" s="29"/>
      <c r="KO122" s="29"/>
      <c r="KP122" s="29"/>
      <c r="KQ122" s="29"/>
      <c r="KR122" s="29"/>
      <c r="KS122" s="29"/>
      <c r="KT122" s="29"/>
      <c r="KU122" s="29"/>
      <c r="KV122" s="29"/>
      <c r="KW122" s="29"/>
      <c r="KX122" s="29"/>
      <c r="KY122" s="29"/>
      <c r="KZ122" s="29"/>
      <c r="LA122" s="29"/>
      <c r="LB122" s="29"/>
      <c r="LC122" s="29"/>
      <c r="LD122" s="29"/>
      <c r="LE122" s="29"/>
      <c r="LF122" s="29"/>
    </row>
    <row r="123" spans="1:318" x14ac:dyDescent="0.25">
      <c r="A123" s="16"/>
      <c r="B123" s="20"/>
      <c r="C123" s="107"/>
      <c r="D123" s="10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9"/>
      <c r="KY123" s="29"/>
      <c r="KZ123" s="29"/>
      <c r="LA123" s="29"/>
      <c r="LB123" s="29"/>
      <c r="LC123" s="29"/>
      <c r="LD123" s="29"/>
      <c r="LE123" s="29"/>
      <c r="LF123" s="29"/>
    </row>
    <row r="124" spans="1:318" x14ac:dyDescent="0.25">
      <c r="A124" s="16"/>
      <c r="B124" s="20" t="s">
        <v>2</v>
      </c>
      <c r="C124" s="107"/>
      <c r="D124" s="108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  <c r="JK124" s="29"/>
      <c r="JL124" s="29"/>
      <c r="JM124" s="29"/>
      <c r="JN124" s="29"/>
      <c r="JO124" s="29"/>
      <c r="JP124" s="29"/>
      <c r="JQ124" s="29"/>
      <c r="JR124" s="29"/>
      <c r="JS124" s="29"/>
      <c r="JT124" s="29"/>
      <c r="JU124" s="29"/>
      <c r="JV124" s="29"/>
      <c r="JW124" s="29"/>
      <c r="JX124" s="29"/>
      <c r="JY124" s="29"/>
      <c r="JZ124" s="29"/>
      <c r="KA124" s="29"/>
      <c r="KB124" s="29"/>
      <c r="KC124" s="29"/>
      <c r="KD124" s="29"/>
      <c r="KE124" s="29"/>
      <c r="KF124" s="29"/>
      <c r="KG124" s="29"/>
      <c r="KH124" s="29"/>
      <c r="KI124" s="29"/>
      <c r="KJ124" s="29"/>
      <c r="KK124" s="29"/>
      <c r="KL124" s="29"/>
      <c r="KM124" s="29"/>
      <c r="KN124" s="29"/>
      <c r="KO124" s="29"/>
      <c r="KP124" s="29"/>
      <c r="KQ124" s="29"/>
      <c r="KR124" s="29"/>
      <c r="KS124" s="29"/>
      <c r="KT124" s="29"/>
      <c r="KU124" s="29"/>
      <c r="KV124" s="29"/>
      <c r="KW124" s="29"/>
      <c r="KX124" s="29"/>
      <c r="KY124" s="29"/>
      <c r="KZ124" s="29"/>
      <c r="LA124" s="29"/>
      <c r="LB124" s="29"/>
      <c r="LC124" s="29"/>
      <c r="LD124" s="29"/>
      <c r="LE124" s="29"/>
      <c r="LF124" s="29"/>
    </row>
    <row r="125" spans="1:318" x14ac:dyDescent="0.25">
      <c r="A125" s="16"/>
      <c r="B125" s="20"/>
      <c r="C125" s="107"/>
      <c r="D125" s="108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29"/>
      <c r="JP125" s="29"/>
      <c r="JQ125" s="29"/>
      <c r="JR125" s="29"/>
      <c r="JS125" s="29"/>
      <c r="JT125" s="29"/>
      <c r="JU125" s="29"/>
      <c r="JV125" s="29"/>
      <c r="JW125" s="29"/>
      <c r="JX125" s="29"/>
      <c r="JY125" s="29"/>
      <c r="JZ125" s="29"/>
      <c r="KA125" s="29"/>
      <c r="KB125" s="29"/>
      <c r="KC125" s="29"/>
      <c r="KD125" s="29"/>
      <c r="KE125" s="29"/>
      <c r="KF125" s="29"/>
      <c r="KG125" s="29"/>
      <c r="KH125" s="29"/>
      <c r="KI125" s="29"/>
      <c r="KJ125" s="29"/>
      <c r="KK125" s="29"/>
      <c r="KL125" s="29"/>
      <c r="KM125" s="29"/>
      <c r="KN125" s="29"/>
      <c r="KO125" s="29"/>
      <c r="KP125" s="29"/>
      <c r="KQ125" s="29"/>
      <c r="KR125" s="29"/>
      <c r="KS125" s="29"/>
      <c r="KT125" s="29"/>
      <c r="KU125" s="29"/>
      <c r="KV125" s="29"/>
      <c r="KW125" s="29"/>
      <c r="KX125" s="29"/>
      <c r="KY125" s="29"/>
      <c r="KZ125" s="29"/>
      <c r="LA125" s="29"/>
      <c r="LB125" s="29"/>
      <c r="LC125" s="29"/>
      <c r="LD125" s="29"/>
      <c r="LE125" s="29"/>
      <c r="LF125" s="29"/>
    </row>
    <row r="126" spans="1:318" x14ac:dyDescent="0.25">
      <c r="A126" s="16"/>
      <c r="B126" s="20" t="s">
        <v>3</v>
      </c>
      <c r="C126" s="107"/>
      <c r="D126" s="108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9"/>
      <c r="JP126" s="29"/>
      <c r="JQ126" s="29"/>
      <c r="JR126" s="29"/>
      <c r="JS126" s="29"/>
      <c r="JT126" s="29"/>
      <c r="JU126" s="29"/>
      <c r="JV126" s="29"/>
      <c r="JW126" s="29"/>
      <c r="JX126" s="29"/>
      <c r="JY126" s="29"/>
      <c r="JZ126" s="29"/>
      <c r="KA126" s="29"/>
      <c r="KB126" s="29"/>
      <c r="KC126" s="29"/>
      <c r="KD126" s="29"/>
      <c r="KE126" s="29"/>
      <c r="KF126" s="29"/>
      <c r="KG126" s="29"/>
      <c r="KH126" s="29"/>
      <c r="KI126" s="29"/>
      <c r="KJ126" s="29"/>
      <c r="KK126" s="29"/>
      <c r="KL126" s="29"/>
      <c r="KM126" s="29"/>
      <c r="KN126" s="29"/>
      <c r="KO126" s="29"/>
      <c r="KP126" s="29"/>
      <c r="KQ126" s="29"/>
      <c r="KR126" s="29"/>
      <c r="KS126" s="29"/>
      <c r="KT126" s="29"/>
      <c r="KU126" s="29"/>
      <c r="KV126" s="29"/>
      <c r="KW126" s="29"/>
      <c r="KX126" s="29"/>
      <c r="KY126" s="29"/>
      <c r="KZ126" s="29"/>
      <c r="LA126" s="29"/>
      <c r="LB126" s="29"/>
      <c r="LC126" s="29"/>
      <c r="LD126" s="29"/>
      <c r="LE126" s="29"/>
      <c r="LF126" s="29"/>
    </row>
    <row r="127" spans="1:318" x14ac:dyDescent="0.25">
      <c r="A127" s="16"/>
      <c r="B127" s="20"/>
      <c r="C127" s="107"/>
      <c r="D127" s="108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9"/>
      <c r="JP127" s="29"/>
      <c r="JQ127" s="29"/>
      <c r="JR127" s="29"/>
      <c r="JS127" s="29"/>
      <c r="JT127" s="29"/>
      <c r="JU127" s="29"/>
      <c r="JV127" s="29"/>
      <c r="JW127" s="29"/>
      <c r="JX127" s="29"/>
      <c r="JY127" s="29"/>
      <c r="JZ127" s="29"/>
      <c r="KA127" s="29"/>
      <c r="KB127" s="29"/>
      <c r="KC127" s="29"/>
      <c r="KD127" s="29"/>
      <c r="KE127" s="29"/>
      <c r="KF127" s="29"/>
      <c r="KG127" s="29"/>
      <c r="KH127" s="29"/>
      <c r="KI127" s="29"/>
      <c r="KJ127" s="29"/>
      <c r="KK127" s="29"/>
      <c r="KL127" s="29"/>
      <c r="KM127" s="29"/>
      <c r="KN127" s="29"/>
      <c r="KO127" s="29"/>
      <c r="KP127" s="29"/>
      <c r="KQ127" s="29"/>
      <c r="KR127" s="29"/>
      <c r="KS127" s="29"/>
      <c r="KT127" s="29"/>
      <c r="KU127" s="29"/>
      <c r="KV127" s="29"/>
      <c r="KW127" s="29"/>
      <c r="KX127" s="29"/>
      <c r="KY127" s="29"/>
      <c r="KZ127" s="29"/>
      <c r="LA127" s="29"/>
      <c r="LB127" s="29"/>
      <c r="LC127" s="29"/>
      <c r="LD127" s="29"/>
      <c r="LE127" s="29"/>
      <c r="LF127" s="29"/>
    </row>
    <row r="128" spans="1:318" x14ac:dyDescent="0.25">
      <c r="A128" s="16"/>
      <c r="B128" s="20" t="s">
        <v>4</v>
      </c>
      <c r="C128" s="107"/>
      <c r="D128" s="108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29"/>
      <c r="JV128" s="29"/>
      <c r="JW128" s="29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9"/>
      <c r="KY128" s="29"/>
      <c r="KZ128" s="29"/>
      <c r="LA128" s="29"/>
      <c r="LB128" s="29"/>
      <c r="LC128" s="29"/>
      <c r="LD128" s="29"/>
      <c r="LE128" s="29"/>
      <c r="LF128" s="29"/>
    </row>
    <row r="129" spans="1:318" x14ac:dyDescent="0.25">
      <c r="A129" s="16"/>
      <c r="B129" s="20"/>
      <c r="C129" s="107"/>
      <c r="D129" s="108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  <c r="JK129" s="29"/>
      <c r="JL129" s="29"/>
      <c r="JM129" s="29"/>
      <c r="JN129" s="29"/>
      <c r="JO129" s="29"/>
      <c r="JP129" s="29"/>
      <c r="JQ129" s="29"/>
      <c r="JR129" s="29"/>
      <c r="JS129" s="29"/>
      <c r="JT129" s="29"/>
      <c r="JU129" s="29"/>
      <c r="JV129" s="29"/>
      <c r="JW129" s="29"/>
      <c r="JX129" s="29"/>
      <c r="JY129" s="29"/>
      <c r="JZ129" s="29"/>
      <c r="KA129" s="29"/>
      <c r="KB129" s="29"/>
      <c r="KC129" s="29"/>
      <c r="KD129" s="29"/>
      <c r="KE129" s="29"/>
      <c r="KF129" s="29"/>
      <c r="KG129" s="29"/>
      <c r="KH129" s="29"/>
      <c r="KI129" s="29"/>
      <c r="KJ129" s="29"/>
      <c r="KK129" s="29"/>
      <c r="KL129" s="29"/>
      <c r="KM129" s="29"/>
      <c r="KN129" s="29"/>
      <c r="KO129" s="29"/>
      <c r="KP129" s="29"/>
      <c r="KQ129" s="29"/>
      <c r="KR129" s="29"/>
      <c r="KS129" s="29"/>
      <c r="KT129" s="29"/>
      <c r="KU129" s="29"/>
      <c r="KV129" s="29"/>
      <c r="KW129" s="29"/>
      <c r="KX129" s="29"/>
      <c r="KY129" s="29"/>
      <c r="KZ129" s="29"/>
      <c r="LA129" s="29"/>
      <c r="LB129" s="29"/>
      <c r="LC129" s="29"/>
      <c r="LD129" s="29"/>
      <c r="LE129" s="29"/>
      <c r="LF129" s="29"/>
    </row>
    <row r="130" spans="1:318" x14ac:dyDescent="0.25">
      <c r="A130" s="16"/>
      <c r="B130" s="20" t="s">
        <v>5</v>
      </c>
      <c r="C130" s="107"/>
      <c r="D130" s="108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29"/>
      <c r="JV130" s="29"/>
      <c r="JW130" s="29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9"/>
      <c r="KY130" s="29"/>
      <c r="KZ130" s="29"/>
      <c r="LA130" s="29"/>
      <c r="LB130" s="29"/>
      <c r="LC130" s="29"/>
      <c r="LD130" s="29"/>
      <c r="LE130" s="29"/>
      <c r="LF130" s="29"/>
    </row>
    <row r="131" spans="1:318" x14ac:dyDescent="0.25">
      <c r="A131" s="16"/>
      <c r="B131" s="20"/>
      <c r="C131" s="107"/>
      <c r="D131" s="108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29"/>
      <c r="JT131" s="29"/>
      <c r="JU131" s="29"/>
      <c r="JV131" s="29"/>
      <c r="JW131" s="29"/>
      <c r="JX131" s="29"/>
      <c r="JY131" s="29"/>
      <c r="JZ131" s="29"/>
      <c r="KA131" s="29"/>
      <c r="KB131" s="29"/>
      <c r="KC131" s="29"/>
      <c r="KD131" s="29"/>
      <c r="KE131" s="29"/>
      <c r="KF131" s="29"/>
      <c r="KG131" s="29"/>
      <c r="KH131" s="29"/>
      <c r="KI131" s="29"/>
      <c r="KJ131" s="29"/>
      <c r="KK131" s="29"/>
      <c r="KL131" s="29"/>
      <c r="KM131" s="29"/>
      <c r="KN131" s="29"/>
      <c r="KO131" s="29"/>
      <c r="KP131" s="29"/>
      <c r="KQ131" s="29"/>
      <c r="KR131" s="29"/>
      <c r="KS131" s="29"/>
      <c r="KT131" s="29"/>
      <c r="KU131" s="29"/>
      <c r="KV131" s="29"/>
      <c r="KW131" s="29"/>
      <c r="KX131" s="29"/>
      <c r="KY131" s="29"/>
      <c r="KZ131" s="29"/>
      <c r="LA131" s="29"/>
      <c r="LB131" s="29"/>
      <c r="LC131" s="29"/>
      <c r="LD131" s="29"/>
      <c r="LE131" s="29"/>
      <c r="LF131" s="29"/>
    </row>
    <row r="132" spans="1:318" x14ac:dyDescent="0.25">
      <c r="A132" s="16"/>
      <c r="B132" s="20" t="s">
        <v>6</v>
      </c>
      <c r="C132" s="107"/>
      <c r="D132" s="108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  <c r="JK132" s="29"/>
      <c r="JL132" s="29"/>
      <c r="JM132" s="29"/>
      <c r="JN132" s="29"/>
      <c r="JO132" s="29"/>
      <c r="JP132" s="29"/>
      <c r="JQ132" s="29"/>
      <c r="JR132" s="29"/>
      <c r="JS132" s="29"/>
      <c r="JT132" s="29"/>
      <c r="JU132" s="29"/>
      <c r="JV132" s="29"/>
      <c r="JW132" s="29"/>
      <c r="JX132" s="29"/>
      <c r="JY132" s="29"/>
      <c r="JZ132" s="29"/>
      <c r="KA132" s="29"/>
      <c r="KB132" s="29"/>
      <c r="KC132" s="29"/>
      <c r="KD132" s="29"/>
      <c r="KE132" s="29"/>
      <c r="KF132" s="29"/>
      <c r="KG132" s="29"/>
      <c r="KH132" s="29"/>
      <c r="KI132" s="29"/>
      <c r="KJ132" s="29"/>
      <c r="KK132" s="29"/>
      <c r="KL132" s="29"/>
      <c r="KM132" s="29"/>
      <c r="KN132" s="29"/>
      <c r="KO132" s="29"/>
      <c r="KP132" s="29"/>
      <c r="KQ132" s="29"/>
      <c r="KR132" s="29"/>
      <c r="KS132" s="29"/>
      <c r="KT132" s="29"/>
      <c r="KU132" s="29"/>
      <c r="KV132" s="29"/>
      <c r="KW132" s="29"/>
      <c r="KX132" s="29"/>
      <c r="KY132" s="29"/>
      <c r="KZ132" s="29"/>
      <c r="LA132" s="29"/>
      <c r="LB132" s="29"/>
      <c r="LC132" s="29"/>
      <c r="LD132" s="29"/>
      <c r="LE132" s="29"/>
      <c r="LF132" s="29"/>
    </row>
    <row r="133" spans="1:318" x14ac:dyDescent="0.25">
      <c r="A133" s="16"/>
      <c r="B133" s="20"/>
      <c r="C133" s="107"/>
      <c r="D133" s="108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9"/>
      <c r="JP133" s="29"/>
      <c r="JQ133" s="29"/>
      <c r="JR133" s="29"/>
      <c r="JS133" s="29"/>
      <c r="JT133" s="29"/>
      <c r="JU133" s="29"/>
      <c r="JV133" s="29"/>
      <c r="JW133" s="29"/>
      <c r="JX133" s="29"/>
      <c r="JY133" s="29"/>
      <c r="JZ133" s="29"/>
      <c r="KA133" s="29"/>
      <c r="KB133" s="29"/>
      <c r="KC133" s="29"/>
      <c r="KD133" s="29"/>
      <c r="KE133" s="29"/>
      <c r="KF133" s="29"/>
      <c r="KG133" s="29"/>
      <c r="KH133" s="29"/>
      <c r="KI133" s="29"/>
      <c r="KJ133" s="29"/>
      <c r="KK133" s="29"/>
      <c r="KL133" s="29"/>
      <c r="KM133" s="29"/>
      <c r="KN133" s="29"/>
      <c r="KO133" s="29"/>
      <c r="KP133" s="29"/>
      <c r="KQ133" s="29"/>
      <c r="KR133" s="29"/>
      <c r="KS133" s="29"/>
      <c r="KT133" s="29"/>
      <c r="KU133" s="29"/>
      <c r="KV133" s="29"/>
      <c r="KW133" s="29"/>
      <c r="KX133" s="29"/>
      <c r="KY133" s="29"/>
      <c r="KZ133" s="29"/>
      <c r="LA133" s="29"/>
      <c r="LB133" s="29"/>
      <c r="LC133" s="29"/>
      <c r="LD133" s="29"/>
      <c r="LE133" s="29"/>
      <c r="LF133" s="29"/>
    </row>
    <row r="134" spans="1:318" x14ac:dyDescent="0.25">
      <c r="A134" s="16"/>
      <c r="B134" s="20" t="s">
        <v>7</v>
      </c>
      <c r="C134" s="107"/>
      <c r="D134" s="108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/>
      <c r="JN134" s="29"/>
      <c r="JO134" s="29"/>
      <c r="JP134" s="29"/>
      <c r="JQ134" s="29"/>
      <c r="JR134" s="29"/>
      <c r="JS134" s="29"/>
      <c r="JT134" s="29"/>
      <c r="JU134" s="29"/>
      <c r="JV134" s="29"/>
      <c r="JW134" s="29"/>
      <c r="JX134" s="29"/>
      <c r="JY134" s="29"/>
      <c r="JZ134" s="29"/>
      <c r="KA134" s="29"/>
      <c r="KB134" s="29"/>
      <c r="KC134" s="29"/>
      <c r="KD134" s="29"/>
      <c r="KE134" s="29"/>
      <c r="KF134" s="29"/>
      <c r="KG134" s="29"/>
      <c r="KH134" s="29"/>
      <c r="KI134" s="29"/>
      <c r="KJ134" s="29"/>
      <c r="KK134" s="29"/>
      <c r="KL134" s="29"/>
      <c r="KM134" s="29"/>
      <c r="KN134" s="29"/>
      <c r="KO134" s="29"/>
      <c r="KP134" s="29"/>
      <c r="KQ134" s="29"/>
      <c r="KR134" s="29"/>
      <c r="KS134" s="29"/>
      <c r="KT134" s="29"/>
      <c r="KU134" s="29"/>
      <c r="KV134" s="29"/>
      <c r="KW134" s="29"/>
      <c r="KX134" s="29"/>
      <c r="KY134" s="29"/>
      <c r="KZ134" s="29"/>
      <c r="LA134" s="29"/>
      <c r="LB134" s="29"/>
      <c r="LC134" s="29"/>
      <c r="LD134" s="29"/>
      <c r="LE134" s="29"/>
      <c r="LF134" s="29"/>
    </row>
    <row r="135" spans="1:318" x14ac:dyDescent="0.25">
      <c r="A135" s="16"/>
      <c r="B135" s="20"/>
      <c r="C135" s="107"/>
      <c r="D135" s="108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29"/>
      <c r="JT135" s="29"/>
      <c r="JU135" s="29"/>
      <c r="JV135" s="29"/>
      <c r="JW135" s="29"/>
      <c r="JX135" s="29"/>
      <c r="JY135" s="29"/>
      <c r="JZ135" s="29"/>
      <c r="KA135" s="29"/>
      <c r="KB135" s="29"/>
      <c r="KC135" s="29"/>
      <c r="KD135" s="29"/>
      <c r="KE135" s="29"/>
      <c r="KF135" s="29"/>
      <c r="KG135" s="29"/>
      <c r="KH135" s="29"/>
      <c r="KI135" s="29"/>
      <c r="KJ135" s="29"/>
      <c r="KK135" s="29"/>
      <c r="KL135" s="29"/>
      <c r="KM135" s="29"/>
      <c r="KN135" s="29"/>
      <c r="KO135" s="29"/>
      <c r="KP135" s="29"/>
      <c r="KQ135" s="29"/>
      <c r="KR135" s="29"/>
      <c r="KS135" s="29"/>
      <c r="KT135" s="29"/>
      <c r="KU135" s="29"/>
      <c r="KV135" s="29"/>
      <c r="KW135" s="29"/>
      <c r="KX135" s="29"/>
      <c r="KY135" s="29"/>
      <c r="KZ135" s="29"/>
      <c r="LA135" s="29"/>
      <c r="LB135" s="29"/>
      <c r="LC135" s="29"/>
      <c r="LD135" s="29"/>
      <c r="LE135" s="29"/>
      <c r="LF135" s="29"/>
    </row>
    <row r="136" spans="1:318" x14ac:dyDescent="0.25">
      <c r="A136" s="16"/>
      <c r="B136" s="20" t="s">
        <v>8</v>
      </c>
      <c r="C136" s="107"/>
      <c r="D136" s="108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9"/>
      <c r="JP136" s="29"/>
      <c r="JQ136" s="29"/>
      <c r="JR136" s="29"/>
      <c r="JS136" s="29"/>
      <c r="JT136" s="29"/>
      <c r="JU136" s="29"/>
      <c r="JV136" s="29"/>
      <c r="JW136" s="29"/>
      <c r="JX136" s="29"/>
      <c r="JY136" s="29"/>
      <c r="JZ136" s="29"/>
      <c r="KA136" s="29"/>
      <c r="KB136" s="29"/>
      <c r="KC136" s="29"/>
      <c r="KD136" s="29"/>
      <c r="KE136" s="29"/>
      <c r="KF136" s="29"/>
      <c r="KG136" s="29"/>
      <c r="KH136" s="29"/>
      <c r="KI136" s="29"/>
      <c r="KJ136" s="29"/>
      <c r="KK136" s="29"/>
      <c r="KL136" s="29"/>
      <c r="KM136" s="29"/>
      <c r="KN136" s="29"/>
      <c r="KO136" s="29"/>
      <c r="KP136" s="29"/>
      <c r="KQ136" s="29"/>
      <c r="KR136" s="29"/>
      <c r="KS136" s="29"/>
      <c r="KT136" s="29"/>
      <c r="KU136" s="29"/>
      <c r="KV136" s="29"/>
      <c r="KW136" s="29"/>
      <c r="KX136" s="29"/>
      <c r="KY136" s="29"/>
      <c r="KZ136" s="29"/>
      <c r="LA136" s="29"/>
      <c r="LB136" s="29"/>
      <c r="LC136" s="29"/>
      <c r="LD136" s="29"/>
      <c r="LE136" s="29"/>
      <c r="LF136" s="29"/>
    </row>
    <row r="137" spans="1:318" x14ac:dyDescent="0.25">
      <c r="A137" s="16"/>
      <c r="B137" s="20"/>
      <c r="C137" s="107"/>
      <c r="D137" s="108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29"/>
      <c r="JT137" s="29"/>
      <c r="JU137" s="29"/>
      <c r="JV137" s="29"/>
      <c r="JW137" s="29"/>
      <c r="JX137" s="29"/>
      <c r="JY137" s="29"/>
      <c r="JZ137" s="29"/>
      <c r="KA137" s="29"/>
      <c r="KB137" s="29"/>
      <c r="KC137" s="29"/>
      <c r="KD137" s="29"/>
      <c r="KE137" s="29"/>
      <c r="KF137" s="29"/>
      <c r="KG137" s="29"/>
      <c r="KH137" s="29"/>
      <c r="KI137" s="29"/>
      <c r="KJ137" s="29"/>
      <c r="KK137" s="29"/>
      <c r="KL137" s="29"/>
      <c r="KM137" s="29"/>
      <c r="KN137" s="29"/>
      <c r="KO137" s="29"/>
      <c r="KP137" s="29"/>
      <c r="KQ137" s="29"/>
      <c r="KR137" s="29"/>
      <c r="KS137" s="29"/>
      <c r="KT137" s="29"/>
      <c r="KU137" s="29"/>
      <c r="KV137" s="29"/>
      <c r="KW137" s="29"/>
      <c r="KX137" s="29"/>
      <c r="KY137" s="29"/>
      <c r="KZ137" s="29"/>
      <c r="LA137" s="29"/>
      <c r="LB137" s="29"/>
      <c r="LC137" s="29"/>
      <c r="LD137" s="29"/>
      <c r="LE137" s="29"/>
      <c r="LF137" s="29"/>
    </row>
    <row r="138" spans="1:318" x14ac:dyDescent="0.25">
      <c r="A138" s="16"/>
      <c r="B138" s="20" t="s">
        <v>9</v>
      </c>
      <c r="C138" s="107"/>
      <c r="D138" s="108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</row>
    <row r="139" spans="1:318" x14ac:dyDescent="0.25">
      <c r="A139" s="16"/>
      <c r="B139" s="20"/>
      <c r="C139" s="107"/>
      <c r="D139" s="108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9"/>
      <c r="JP139" s="29"/>
      <c r="JQ139" s="29"/>
      <c r="JR139" s="29"/>
      <c r="JS139" s="29"/>
      <c r="JT139" s="29"/>
      <c r="JU139" s="29"/>
      <c r="JV139" s="29"/>
      <c r="JW139" s="29"/>
      <c r="JX139" s="29"/>
      <c r="JY139" s="29"/>
      <c r="JZ139" s="29"/>
      <c r="KA139" s="29"/>
      <c r="KB139" s="29"/>
      <c r="KC139" s="29"/>
      <c r="KD139" s="29"/>
      <c r="KE139" s="29"/>
      <c r="KF139" s="29"/>
      <c r="KG139" s="29"/>
      <c r="KH139" s="29"/>
      <c r="KI139" s="29"/>
      <c r="KJ139" s="29"/>
      <c r="KK139" s="29"/>
      <c r="KL139" s="29"/>
      <c r="KM139" s="29"/>
      <c r="KN139" s="29"/>
      <c r="KO139" s="29"/>
      <c r="KP139" s="29"/>
      <c r="KQ139" s="29"/>
      <c r="KR139" s="29"/>
      <c r="KS139" s="29"/>
      <c r="KT139" s="29"/>
      <c r="KU139" s="29"/>
      <c r="KV139" s="29"/>
      <c r="KW139" s="29"/>
      <c r="KX139" s="29"/>
      <c r="KY139" s="29"/>
      <c r="KZ139" s="29"/>
      <c r="LA139" s="29"/>
      <c r="LB139" s="29"/>
      <c r="LC139" s="29"/>
      <c r="LD139" s="29"/>
      <c r="LE139" s="29"/>
      <c r="LF139" s="29"/>
    </row>
    <row r="140" spans="1:318" x14ac:dyDescent="0.25">
      <c r="A140" s="16"/>
      <c r="B140" s="20" t="s">
        <v>10</v>
      </c>
      <c r="C140" s="107"/>
      <c r="D140" s="108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29"/>
      <c r="JT140" s="29"/>
      <c r="JU140" s="29"/>
      <c r="JV140" s="29"/>
      <c r="JW140" s="29"/>
      <c r="JX140" s="29"/>
      <c r="JY140" s="29"/>
      <c r="JZ140" s="29"/>
      <c r="KA140" s="29"/>
      <c r="KB140" s="29"/>
      <c r="KC140" s="29"/>
      <c r="KD140" s="29"/>
      <c r="KE140" s="29"/>
      <c r="KF140" s="29"/>
      <c r="KG140" s="29"/>
      <c r="KH140" s="29"/>
      <c r="KI140" s="29"/>
      <c r="KJ140" s="29"/>
      <c r="KK140" s="29"/>
      <c r="KL140" s="29"/>
      <c r="KM140" s="29"/>
      <c r="KN140" s="29"/>
      <c r="KO140" s="29"/>
      <c r="KP140" s="29"/>
      <c r="KQ140" s="29"/>
      <c r="KR140" s="29"/>
      <c r="KS140" s="29"/>
      <c r="KT140" s="29"/>
      <c r="KU140" s="29"/>
      <c r="KV140" s="29"/>
      <c r="KW140" s="29"/>
      <c r="KX140" s="29"/>
      <c r="KY140" s="29"/>
      <c r="KZ140" s="29"/>
      <c r="LA140" s="29"/>
      <c r="LB140" s="29"/>
      <c r="LC140" s="29"/>
      <c r="LD140" s="29"/>
      <c r="LE140" s="29"/>
      <c r="LF140" s="29"/>
    </row>
    <row r="141" spans="1:318" x14ac:dyDescent="0.25">
      <c r="A141" s="16"/>
      <c r="B141" s="20"/>
      <c r="C141" s="107"/>
      <c r="D141" s="108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29"/>
      <c r="JT141" s="29"/>
      <c r="JU141" s="29"/>
      <c r="JV141" s="29"/>
      <c r="JW141" s="29"/>
      <c r="JX141" s="29"/>
      <c r="JY141" s="29"/>
      <c r="JZ141" s="29"/>
      <c r="KA141" s="29"/>
      <c r="KB141" s="29"/>
      <c r="KC141" s="29"/>
      <c r="KD141" s="29"/>
      <c r="KE141" s="29"/>
      <c r="KF141" s="29"/>
      <c r="KG141" s="29"/>
      <c r="KH141" s="29"/>
      <c r="KI141" s="29"/>
      <c r="KJ141" s="29"/>
      <c r="KK141" s="29"/>
      <c r="KL141" s="29"/>
      <c r="KM141" s="29"/>
      <c r="KN141" s="29"/>
      <c r="KO141" s="29"/>
      <c r="KP141" s="29"/>
      <c r="KQ141" s="29"/>
      <c r="KR141" s="29"/>
      <c r="KS141" s="29"/>
      <c r="KT141" s="29"/>
      <c r="KU141" s="29"/>
      <c r="KV141" s="29"/>
      <c r="KW141" s="29"/>
      <c r="KX141" s="29"/>
      <c r="KY141" s="29"/>
      <c r="KZ141" s="29"/>
      <c r="LA141" s="29"/>
      <c r="LB141" s="29"/>
      <c r="LC141" s="29"/>
      <c r="LD141" s="29"/>
      <c r="LE141" s="29"/>
      <c r="LF141" s="29"/>
    </row>
    <row r="142" spans="1:318" x14ac:dyDescent="0.25">
      <c r="A142" s="16"/>
      <c r="B142" s="20" t="s">
        <v>11</v>
      </c>
      <c r="C142" s="107"/>
      <c r="D142" s="108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29"/>
      <c r="JT142" s="29"/>
      <c r="JU142" s="29"/>
      <c r="JV142" s="29"/>
      <c r="JW142" s="29"/>
      <c r="JX142" s="29"/>
      <c r="JY142" s="29"/>
      <c r="JZ142" s="29"/>
      <c r="KA142" s="29"/>
      <c r="KB142" s="29"/>
      <c r="KC142" s="29"/>
      <c r="KD142" s="29"/>
      <c r="KE142" s="29"/>
      <c r="KF142" s="29"/>
      <c r="KG142" s="29"/>
      <c r="KH142" s="29"/>
      <c r="KI142" s="29"/>
      <c r="KJ142" s="29"/>
      <c r="KK142" s="29"/>
      <c r="KL142" s="29"/>
      <c r="KM142" s="29"/>
      <c r="KN142" s="29"/>
      <c r="KO142" s="29"/>
      <c r="KP142" s="29"/>
      <c r="KQ142" s="29"/>
      <c r="KR142" s="29"/>
      <c r="KS142" s="29"/>
      <c r="KT142" s="29"/>
      <c r="KU142" s="29"/>
      <c r="KV142" s="29"/>
      <c r="KW142" s="29"/>
      <c r="KX142" s="29"/>
      <c r="KY142" s="29"/>
      <c r="KZ142" s="29"/>
      <c r="LA142" s="29"/>
      <c r="LB142" s="29"/>
      <c r="LC142" s="29"/>
      <c r="LD142" s="29"/>
      <c r="LE142" s="29"/>
      <c r="LF142" s="29"/>
    </row>
    <row r="143" spans="1:318" x14ac:dyDescent="0.25">
      <c r="A143" s="16"/>
      <c r="B143" s="20"/>
      <c r="C143" s="107"/>
      <c r="D143" s="108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9"/>
      <c r="JP143" s="29"/>
      <c r="JQ143" s="29"/>
      <c r="JR143" s="29"/>
      <c r="JS143" s="29"/>
      <c r="JT143" s="29"/>
      <c r="JU143" s="29"/>
      <c r="JV143" s="29"/>
      <c r="JW143" s="29"/>
      <c r="JX143" s="29"/>
      <c r="JY143" s="29"/>
      <c r="JZ143" s="29"/>
      <c r="KA143" s="29"/>
      <c r="KB143" s="29"/>
      <c r="KC143" s="29"/>
      <c r="KD143" s="29"/>
      <c r="KE143" s="29"/>
      <c r="KF143" s="29"/>
      <c r="KG143" s="29"/>
      <c r="KH143" s="29"/>
      <c r="KI143" s="29"/>
      <c r="KJ143" s="29"/>
      <c r="KK143" s="29"/>
      <c r="KL143" s="29"/>
      <c r="KM143" s="29"/>
      <c r="KN143" s="29"/>
      <c r="KO143" s="29"/>
      <c r="KP143" s="29"/>
      <c r="KQ143" s="29"/>
      <c r="KR143" s="29"/>
      <c r="KS143" s="29"/>
      <c r="KT143" s="29"/>
      <c r="KU143" s="29"/>
      <c r="KV143" s="29"/>
      <c r="KW143" s="29"/>
      <c r="KX143" s="29"/>
      <c r="KY143" s="29"/>
      <c r="KZ143" s="29"/>
      <c r="LA143" s="29"/>
      <c r="LB143" s="29"/>
      <c r="LC143" s="29"/>
      <c r="LD143" s="29"/>
      <c r="LE143" s="29"/>
      <c r="LF143" s="29"/>
    </row>
    <row r="144" spans="1:318" x14ac:dyDescent="0.25">
      <c r="A144" s="16"/>
      <c r="B144" s="21" t="s">
        <v>12</v>
      </c>
      <c r="C144" s="107"/>
      <c r="D144" s="108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9"/>
      <c r="JP144" s="29"/>
      <c r="JQ144" s="29"/>
      <c r="JR144" s="29"/>
      <c r="JS144" s="29"/>
      <c r="JT144" s="29"/>
      <c r="JU144" s="29"/>
      <c r="JV144" s="29"/>
      <c r="JW144" s="29"/>
      <c r="JX144" s="29"/>
      <c r="JY144" s="29"/>
      <c r="JZ144" s="29"/>
      <c r="KA144" s="29"/>
      <c r="KB144" s="29"/>
      <c r="KC144" s="29"/>
      <c r="KD144" s="29"/>
      <c r="KE144" s="29"/>
      <c r="KF144" s="29"/>
      <c r="KG144" s="29"/>
      <c r="KH144" s="29"/>
      <c r="KI144" s="29"/>
      <c r="KJ144" s="29"/>
      <c r="KK144" s="29"/>
      <c r="KL144" s="29"/>
      <c r="KM144" s="29"/>
      <c r="KN144" s="29"/>
      <c r="KO144" s="29"/>
      <c r="KP144" s="29"/>
      <c r="KQ144" s="29"/>
      <c r="KR144" s="29"/>
      <c r="KS144" s="29"/>
      <c r="KT144" s="29"/>
      <c r="KU144" s="29"/>
      <c r="KV144" s="29"/>
      <c r="KW144" s="29"/>
      <c r="KX144" s="29"/>
      <c r="KY144" s="29"/>
      <c r="KZ144" s="29"/>
      <c r="LA144" s="29"/>
      <c r="LB144" s="29"/>
      <c r="LC144" s="29"/>
      <c r="LD144" s="29"/>
      <c r="LE144" s="29"/>
      <c r="LF144" s="29"/>
    </row>
    <row r="145" spans="1:318" x14ac:dyDescent="0.25">
      <c r="A145" s="16"/>
      <c r="B145" s="22"/>
      <c r="C145" s="107"/>
      <c r="D145" s="108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9"/>
      <c r="JP145" s="29"/>
      <c r="JQ145" s="29"/>
      <c r="JR145" s="29"/>
      <c r="JS145" s="29"/>
      <c r="JT145" s="29"/>
      <c r="JU145" s="29"/>
      <c r="JV145" s="29"/>
      <c r="JW145" s="29"/>
      <c r="JX145" s="29"/>
      <c r="JY145" s="29"/>
      <c r="JZ145" s="29"/>
      <c r="KA145" s="29"/>
      <c r="KB145" s="29"/>
      <c r="KC145" s="29"/>
      <c r="KD145" s="29"/>
      <c r="KE145" s="29"/>
      <c r="KF145" s="29"/>
      <c r="KG145" s="29"/>
      <c r="KH145" s="29"/>
      <c r="KI145" s="29"/>
      <c r="KJ145" s="29"/>
      <c r="KK145" s="29"/>
      <c r="KL145" s="29"/>
      <c r="KM145" s="29"/>
      <c r="KN145" s="29"/>
      <c r="KO145" s="29"/>
      <c r="KP145" s="29"/>
      <c r="KQ145" s="29"/>
      <c r="KR145" s="29"/>
      <c r="KS145" s="29"/>
      <c r="KT145" s="29"/>
      <c r="KU145" s="29"/>
      <c r="KV145" s="29"/>
      <c r="KW145" s="29"/>
      <c r="KX145" s="29"/>
      <c r="KY145" s="29"/>
      <c r="KZ145" s="29"/>
      <c r="LA145" s="29"/>
      <c r="LB145" s="29"/>
      <c r="LC145" s="29"/>
      <c r="LD145" s="29"/>
      <c r="LE145" s="29"/>
      <c r="LF145" s="29"/>
    </row>
    <row r="146" spans="1:318" x14ac:dyDescent="0.25">
      <c r="A146" s="53">
        <f>A2+6</f>
        <v>2017</v>
      </c>
      <c r="B146" s="20" t="s">
        <v>13</v>
      </c>
      <c r="C146" s="107"/>
      <c r="D146" s="108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9"/>
      <c r="JP146" s="29"/>
      <c r="JQ146" s="29"/>
      <c r="JR146" s="29"/>
      <c r="JS146" s="29"/>
      <c r="JT146" s="29"/>
      <c r="JU146" s="29"/>
      <c r="JV146" s="29"/>
      <c r="JW146" s="29"/>
      <c r="JX146" s="29"/>
      <c r="JY146" s="29"/>
      <c r="JZ146" s="29"/>
      <c r="KA146" s="29"/>
      <c r="KB146" s="29"/>
      <c r="KC146" s="29"/>
      <c r="KD146" s="29"/>
      <c r="KE146" s="29"/>
      <c r="KF146" s="29"/>
      <c r="KG146" s="29"/>
      <c r="KH146" s="29"/>
      <c r="KI146" s="29"/>
      <c r="KJ146" s="29"/>
      <c r="KK146" s="29"/>
      <c r="KL146" s="29"/>
      <c r="KM146" s="29"/>
      <c r="KN146" s="29"/>
      <c r="KO146" s="29"/>
      <c r="KP146" s="29"/>
      <c r="KQ146" s="29"/>
      <c r="KR146" s="29"/>
      <c r="KS146" s="29"/>
      <c r="KT146" s="29"/>
      <c r="KU146" s="29"/>
      <c r="KV146" s="29"/>
      <c r="KW146" s="29"/>
      <c r="KX146" s="29"/>
      <c r="KY146" s="29"/>
      <c r="KZ146" s="29"/>
      <c r="LA146" s="29"/>
      <c r="LB146" s="29"/>
      <c r="LC146" s="29"/>
      <c r="LD146" s="29"/>
      <c r="LE146" s="29"/>
      <c r="LF146" s="29"/>
    </row>
    <row r="147" spans="1:318" x14ac:dyDescent="0.25">
      <c r="A147" s="16"/>
      <c r="B147" s="20"/>
      <c r="C147" s="107"/>
      <c r="D147" s="108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9"/>
      <c r="JP147" s="29"/>
      <c r="JQ147" s="29"/>
      <c r="JR147" s="29"/>
      <c r="JS147" s="29"/>
      <c r="JT147" s="29"/>
      <c r="JU147" s="29"/>
      <c r="JV147" s="29"/>
      <c r="JW147" s="29"/>
      <c r="JX147" s="29"/>
      <c r="JY147" s="29"/>
      <c r="JZ147" s="29"/>
      <c r="KA147" s="29"/>
      <c r="KB147" s="29"/>
      <c r="KC147" s="29"/>
      <c r="KD147" s="29"/>
      <c r="KE147" s="29"/>
      <c r="KF147" s="29"/>
      <c r="KG147" s="29"/>
      <c r="KH147" s="29"/>
      <c r="KI147" s="29"/>
      <c r="KJ147" s="29"/>
      <c r="KK147" s="29"/>
      <c r="KL147" s="29"/>
      <c r="KM147" s="29"/>
      <c r="KN147" s="29"/>
      <c r="KO147" s="29"/>
      <c r="KP147" s="29"/>
      <c r="KQ147" s="29"/>
      <c r="KR147" s="29"/>
      <c r="KS147" s="29"/>
      <c r="KT147" s="29"/>
      <c r="KU147" s="29"/>
      <c r="KV147" s="29"/>
      <c r="KW147" s="29"/>
      <c r="KX147" s="29"/>
      <c r="KY147" s="29"/>
      <c r="KZ147" s="29"/>
      <c r="LA147" s="29"/>
      <c r="LB147" s="29"/>
      <c r="LC147" s="29"/>
      <c r="LD147" s="29"/>
      <c r="LE147" s="29"/>
      <c r="LF147" s="29"/>
    </row>
    <row r="148" spans="1:318" x14ac:dyDescent="0.25">
      <c r="A148" s="16"/>
      <c r="B148" s="20" t="s">
        <v>2</v>
      </c>
      <c r="C148" s="107"/>
      <c r="D148" s="108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29"/>
      <c r="JV148" s="29"/>
      <c r="JW148" s="29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9"/>
      <c r="KY148" s="29"/>
      <c r="KZ148" s="29"/>
      <c r="LA148" s="29"/>
      <c r="LB148" s="29"/>
      <c r="LC148" s="29"/>
      <c r="LD148" s="29"/>
      <c r="LE148" s="29"/>
      <c r="LF148" s="29"/>
    </row>
    <row r="149" spans="1:318" x14ac:dyDescent="0.25">
      <c r="A149" s="16"/>
      <c r="B149" s="20"/>
      <c r="C149" s="107"/>
      <c r="D149" s="108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29"/>
      <c r="JV149" s="29"/>
      <c r="JW149" s="29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9"/>
      <c r="KY149" s="29"/>
      <c r="KZ149" s="29"/>
      <c r="LA149" s="29"/>
      <c r="LB149" s="29"/>
      <c r="LC149" s="29"/>
      <c r="LD149" s="29"/>
      <c r="LE149" s="29"/>
      <c r="LF149" s="29"/>
    </row>
    <row r="150" spans="1:318" x14ac:dyDescent="0.25">
      <c r="A150" s="16"/>
      <c r="B150" s="20" t="s">
        <v>3</v>
      </c>
      <c r="C150" s="107"/>
      <c r="D150" s="108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</row>
    <row r="151" spans="1:318" x14ac:dyDescent="0.25">
      <c r="A151" s="16"/>
      <c r="B151" s="20"/>
      <c r="C151" s="107"/>
      <c r="D151" s="108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</row>
    <row r="152" spans="1:318" x14ac:dyDescent="0.25">
      <c r="A152" s="16"/>
      <c r="B152" s="20" t="s">
        <v>4</v>
      </c>
      <c r="C152" s="107"/>
      <c r="D152" s="108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</row>
    <row r="153" spans="1:318" x14ac:dyDescent="0.25">
      <c r="A153" s="16"/>
      <c r="B153" s="20"/>
      <c r="C153" s="107"/>
      <c r="D153" s="108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</row>
    <row r="154" spans="1:318" x14ac:dyDescent="0.25">
      <c r="A154" s="16"/>
      <c r="B154" s="20" t="s">
        <v>5</v>
      </c>
      <c r="C154" s="107"/>
      <c r="D154" s="108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29"/>
      <c r="JV154" s="29"/>
      <c r="JW154" s="29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9"/>
      <c r="KY154" s="29"/>
      <c r="KZ154" s="29"/>
      <c r="LA154" s="29"/>
      <c r="LB154" s="29"/>
      <c r="LC154" s="29"/>
      <c r="LD154" s="29"/>
      <c r="LE154" s="29"/>
      <c r="LF154" s="29"/>
    </row>
    <row r="155" spans="1:318" x14ac:dyDescent="0.25">
      <c r="A155" s="16"/>
      <c r="B155" s="20"/>
      <c r="C155" s="107"/>
      <c r="D155" s="108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29"/>
      <c r="JT155" s="29"/>
      <c r="JU155" s="29"/>
      <c r="JV155" s="29"/>
      <c r="JW155" s="29"/>
      <c r="JX155" s="29"/>
      <c r="JY155" s="29"/>
      <c r="JZ155" s="29"/>
      <c r="KA155" s="29"/>
      <c r="KB155" s="29"/>
      <c r="KC155" s="29"/>
      <c r="KD155" s="29"/>
      <c r="KE155" s="29"/>
      <c r="KF155" s="29"/>
      <c r="KG155" s="29"/>
      <c r="KH155" s="29"/>
      <c r="KI155" s="29"/>
      <c r="KJ155" s="29"/>
      <c r="KK155" s="29"/>
      <c r="KL155" s="29"/>
      <c r="KM155" s="29"/>
      <c r="KN155" s="29"/>
      <c r="KO155" s="29"/>
      <c r="KP155" s="29"/>
      <c r="KQ155" s="29"/>
      <c r="KR155" s="29"/>
      <c r="KS155" s="29"/>
      <c r="KT155" s="29"/>
      <c r="KU155" s="29"/>
      <c r="KV155" s="29"/>
      <c r="KW155" s="29"/>
      <c r="KX155" s="29"/>
      <c r="KY155" s="29"/>
      <c r="KZ155" s="29"/>
      <c r="LA155" s="29"/>
      <c r="LB155" s="29"/>
      <c r="LC155" s="29"/>
      <c r="LD155" s="29"/>
      <c r="LE155" s="29"/>
      <c r="LF155" s="29"/>
    </row>
    <row r="156" spans="1:318" x14ac:dyDescent="0.25">
      <c r="A156" s="16"/>
      <c r="B156" s="20" t="s">
        <v>6</v>
      </c>
      <c r="C156" s="107"/>
      <c r="D156" s="108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</row>
    <row r="157" spans="1:318" x14ac:dyDescent="0.25">
      <c r="A157" s="16"/>
      <c r="B157" s="20"/>
      <c r="C157" s="107"/>
      <c r="D157" s="10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29"/>
      <c r="JT157" s="29"/>
      <c r="JU157" s="29"/>
      <c r="JV157" s="29"/>
      <c r="JW157" s="29"/>
      <c r="JX157" s="29"/>
      <c r="JY157" s="29"/>
      <c r="JZ157" s="29"/>
      <c r="KA157" s="29"/>
      <c r="KB157" s="29"/>
      <c r="KC157" s="29"/>
      <c r="KD157" s="29"/>
      <c r="KE157" s="29"/>
      <c r="KF157" s="29"/>
      <c r="KG157" s="29"/>
      <c r="KH157" s="29"/>
      <c r="KI157" s="29"/>
      <c r="KJ157" s="29"/>
      <c r="KK157" s="29"/>
      <c r="KL157" s="29"/>
      <c r="KM157" s="29"/>
      <c r="KN157" s="29"/>
      <c r="KO157" s="29"/>
      <c r="KP157" s="29"/>
      <c r="KQ157" s="29"/>
      <c r="KR157" s="29"/>
      <c r="KS157" s="29"/>
      <c r="KT157" s="29"/>
      <c r="KU157" s="29"/>
      <c r="KV157" s="29"/>
      <c r="KW157" s="29"/>
      <c r="KX157" s="29"/>
      <c r="KY157" s="29"/>
      <c r="KZ157" s="29"/>
      <c r="LA157" s="29"/>
      <c r="LB157" s="29"/>
      <c r="LC157" s="29"/>
      <c r="LD157" s="29"/>
      <c r="LE157" s="29"/>
      <c r="LF157" s="29"/>
    </row>
    <row r="158" spans="1:318" x14ac:dyDescent="0.25">
      <c r="A158" s="16"/>
      <c r="B158" s="20" t="s">
        <v>7</v>
      </c>
      <c r="C158" s="107"/>
      <c r="D158" s="10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29"/>
      <c r="JT158" s="29"/>
      <c r="JU158" s="29"/>
      <c r="JV158" s="29"/>
      <c r="JW158" s="29"/>
      <c r="JX158" s="29"/>
      <c r="JY158" s="29"/>
      <c r="JZ158" s="29"/>
      <c r="KA158" s="29"/>
      <c r="KB158" s="29"/>
      <c r="KC158" s="29"/>
      <c r="KD158" s="29"/>
      <c r="KE158" s="29"/>
      <c r="KF158" s="29"/>
      <c r="KG158" s="29"/>
      <c r="KH158" s="29"/>
      <c r="KI158" s="29"/>
      <c r="KJ158" s="29"/>
      <c r="KK158" s="29"/>
      <c r="KL158" s="29"/>
      <c r="KM158" s="29"/>
      <c r="KN158" s="29"/>
      <c r="KO158" s="29"/>
      <c r="KP158" s="29"/>
      <c r="KQ158" s="29"/>
      <c r="KR158" s="29"/>
      <c r="KS158" s="29"/>
      <c r="KT158" s="29"/>
      <c r="KU158" s="29"/>
      <c r="KV158" s="29"/>
      <c r="KW158" s="29"/>
      <c r="KX158" s="29"/>
      <c r="KY158" s="29"/>
      <c r="KZ158" s="29"/>
      <c r="LA158" s="29"/>
      <c r="LB158" s="29"/>
      <c r="LC158" s="29"/>
      <c r="LD158" s="29"/>
      <c r="LE158" s="29"/>
      <c r="LF158" s="29"/>
    </row>
    <row r="159" spans="1:318" x14ac:dyDescent="0.25">
      <c r="A159" s="16"/>
      <c r="B159" s="20"/>
      <c r="C159" s="107"/>
      <c r="D159" s="10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29"/>
      <c r="JT159" s="29"/>
      <c r="JU159" s="29"/>
      <c r="JV159" s="29"/>
      <c r="JW159" s="29"/>
      <c r="JX159" s="29"/>
      <c r="JY159" s="29"/>
      <c r="JZ159" s="29"/>
      <c r="KA159" s="29"/>
      <c r="KB159" s="29"/>
      <c r="KC159" s="29"/>
      <c r="KD159" s="29"/>
      <c r="KE159" s="29"/>
      <c r="KF159" s="29"/>
      <c r="KG159" s="29"/>
      <c r="KH159" s="29"/>
      <c r="KI159" s="29"/>
      <c r="KJ159" s="29"/>
      <c r="KK159" s="29"/>
      <c r="KL159" s="29"/>
      <c r="KM159" s="29"/>
      <c r="KN159" s="29"/>
      <c r="KO159" s="29"/>
      <c r="KP159" s="29"/>
      <c r="KQ159" s="29"/>
      <c r="KR159" s="29"/>
      <c r="KS159" s="29"/>
      <c r="KT159" s="29"/>
      <c r="KU159" s="29"/>
      <c r="KV159" s="29"/>
      <c r="KW159" s="29"/>
      <c r="KX159" s="29"/>
      <c r="KY159" s="29"/>
      <c r="KZ159" s="29"/>
      <c r="LA159" s="29"/>
      <c r="LB159" s="29"/>
      <c r="LC159" s="29"/>
      <c r="LD159" s="29"/>
      <c r="LE159" s="29"/>
      <c r="LF159" s="29"/>
    </row>
    <row r="160" spans="1:318" x14ac:dyDescent="0.25">
      <c r="A160" s="16"/>
      <c r="B160" s="20" t="s">
        <v>8</v>
      </c>
      <c r="C160" s="107"/>
      <c r="D160" s="108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9"/>
      <c r="JP160" s="29"/>
      <c r="JQ160" s="29"/>
      <c r="JR160" s="29"/>
      <c r="JS160" s="29"/>
      <c r="JT160" s="29"/>
      <c r="JU160" s="29"/>
      <c r="JV160" s="29"/>
      <c r="JW160" s="29"/>
      <c r="JX160" s="29"/>
      <c r="JY160" s="29"/>
      <c r="JZ160" s="29"/>
      <c r="KA160" s="29"/>
      <c r="KB160" s="29"/>
      <c r="KC160" s="29"/>
      <c r="KD160" s="29"/>
      <c r="KE160" s="29"/>
      <c r="KF160" s="29"/>
      <c r="KG160" s="29"/>
      <c r="KH160" s="29"/>
      <c r="KI160" s="29"/>
      <c r="KJ160" s="29"/>
      <c r="KK160" s="29"/>
      <c r="KL160" s="29"/>
      <c r="KM160" s="29"/>
      <c r="KN160" s="29"/>
      <c r="KO160" s="29"/>
      <c r="KP160" s="29"/>
      <c r="KQ160" s="29"/>
      <c r="KR160" s="29"/>
      <c r="KS160" s="29"/>
      <c r="KT160" s="29"/>
      <c r="KU160" s="29"/>
      <c r="KV160" s="29"/>
      <c r="KW160" s="29"/>
      <c r="KX160" s="29"/>
      <c r="KY160" s="29"/>
      <c r="KZ160" s="29"/>
      <c r="LA160" s="29"/>
      <c r="LB160" s="29"/>
      <c r="LC160" s="29"/>
      <c r="LD160" s="29"/>
      <c r="LE160" s="29"/>
      <c r="LF160" s="29"/>
    </row>
    <row r="161" spans="1:318" x14ac:dyDescent="0.25">
      <c r="A161" s="16"/>
      <c r="B161" s="20"/>
      <c r="C161" s="107"/>
      <c r="D161" s="108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9"/>
      <c r="JP161" s="29"/>
      <c r="JQ161" s="29"/>
      <c r="JR161" s="29"/>
      <c r="JS161" s="29"/>
      <c r="JT161" s="29"/>
      <c r="JU161" s="29"/>
      <c r="JV161" s="29"/>
      <c r="JW161" s="29"/>
      <c r="JX161" s="29"/>
      <c r="JY161" s="29"/>
      <c r="JZ161" s="29"/>
      <c r="KA161" s="29"/>
      <c r="KB161" s="29"/>
      <c r="KC161" s="29"/>
      <c r="KD161" s="29"/>
      <c r="KE161" s="29"/>
      <c r="KF161" s="29"/>
      <c r="KG161" s="29"/>
      <c r="KH161" s="29"/>
      <c r="KI161" s="29"/>
      <c r="KJ161" s="29"/>
      <c r="KK161" s="29"/>
      <c r="KL161" s="29"/>
      <c r="KM161" s="29"/>
      <c r="KN161" s="29"/>
      <c r="KO161" s="29"/>
      <c r="KP161" s="29"/>
      <c r="KQ161" s="29"/>
      <c r="KR161" s="29"/>
      <c r="KS161" s="29"/>
      <c r="KT161" s="29"/>
      <c r="KU161" s="29"/>
      <c r="KV161" s="29"/>
      <c r="KW161" s="29"/>
      <c r="KX161" s="29"/>
      <c r="KY161" s="29"/>
      <c r="KZ161" s="29"/>
      <c r="LA161" s="29"/>
      <c r="LB161" s="29"/>
      <c r="LC161" s="29"/>
      <c r="LD161" s="29"/>
      <c r="LE161" s="29"/>
      <c r="LF161" s="29"/>
    </row>
    <row r="162" spans="1:318" x14ac:dyDescent="0.25">
      <c r="A162" s="16"/>
      <c r="B162" s="20" t="s">
        <v>9</v>
      </c>
      <c r="C162" s="107"/>
      <c r="D162" s="108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  <c r="JK162" s="29"/>
      <c r="JL162" s="29"/>
      <c r="JM162" s="29"/>
      <c r="JN162" s="29"/>
      <c r="JO162" s="29"/>
      <c r="JP162" s="29"/>
      <c r="JQ162" s="29"/>
      <c r="JR162" s="29"/>
      <c r="JS162" s="29"/>
      <c r="JT162" s="29"/>
      <c r="JU162" s="29"/>
      <c r="JV162" s="29"/>
      <c r="JW162" s="29"/>
      <c r="JX162" s="29"/>
      <c r="JY162" s="29"/>
      <c r="JZ162" s="29"/>
      <c r="KA162" s="29"/>
      <c r="KB162" s="29"/>
      <c r="KC162" s="29"/>
      <c r="KD162" s="29"/>
      <c r="KE162" s="29"/>
      <c r="KF162" s="29"/>
      <c r="KG162" s="29"/>
      <c r="KH162" s="29"/>
      <c r="KI162" s="29"/>
      <c r="KJ162" s="29"/>
      <c r="KK162" s="29"/>
      <c r="KL162" s="29"/>
      <c r="KM162" s="29"/>
      <c r="KN162" s="29"/>
      <c r="KO162" s="29"/>
      <c r="KP162" s="29"/>
      <c r="KQ162" s="29"/>
      <c r="KR162" s="29"/>
      <c r="KS162" s="29"/>
      <c r="KT162" s="29"/>
      <c r="KU162" s="29"/>
      <c r="KV162" s="29"/>
      <c r="KW162" s="29"/>
      <c r="KX162" s="29"/>
      <c r="KY162" s="29"/>
      <c r="KZ162" s="29"/>
      <c r="LA162" s="29"/>
      <c r="LB162" s="29"/>
      <c r="LC162" s="29"/>
      <c r="LD162" s="29"/>
      <c r="LE162" s="29"/>
      <c r="LF162" s="29"/>
    </row>
    <row r="163" spans="1:318" x14ac:dyDescent="0.25">
      <c r="A163" s="16"/>
      <c r="B163" s="20"/>
      <c r="C163" s="107"/>
      <c r="D163" s="10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29"/>
      <c r="JT163" s="29"/>
      <c r="JU163" s="29"/>
      <c r="JV163" s="29"/>
      <c r="JW163" s="29"/>
      <c r="JX163" s="29"/>
      <c r="JY163" s="29"/>
      <c r="JZ163" s="29"/>
      <c r="KA163" s="29"/>
      <c r="KB163" s="29"/>
      <c r="KC163" s="29"/>
      <c r="KD163" s="29"/>
      <c r="KE163" s="29"/>
      <c r="KF163" s="29"/>
      <c r="KG163" s="29"/>
      <c r="KH163" s="29"/>
      <c r="KI163" s="29"/>
      <c r="KJ163" s="29"/>
      <c r="KK163" s="29"/>
      <c r="KL163" s="29"/>
      <c r="KM163" s="29"/>
      <c r="KN163" s="29"/>
      <c r="KO163" s="29"/>
      <c r="KP163" s="29"/>
      <c r="KQ163" s="29"/>
      <c r="KR163" s="29"/>
      <c r="KS163" s="29"/>
      <c r="KT163" s="29"/>
      <c r="KU163" s="29"/>
      <c r="KV163" s="29"/>
      <c r="KW163" s="29"/>
      <c r="KX163" s="29"/>
      <c r="KY163" s="29"/>
      <c r="KZ163" s="29"/>
      <c r="LA163" s="29"/>
      <c r="LB163" s="29"/>
      <c r="LC163" s="29"/>
      <c r="LD163" s="29"/>
      <c r="LE163" s="29"/>
      <c r="LF163" s="29"/>
    </row>
    <row r="164" spans="1:318" x14ac:dyDescent="0.25">
      <c r="A164" s="16"/>
      <c r="B164" s="20" t="s">
        <v>10</v>
      </c>
      <c r="C164" s="107"/>
      <c r="D164" s="10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9"/>
      <c r="JP164" s="29"/>
      <c r="JQ164" s="29"/>
      <c r="JR164" s="29"/>
      <c r="JS164" s="29"/>
      <c r="JT164" s="29"/>
      <c r="JU164" s="29"/>
      <c r="JV164" s="29"/>
      <c r="JW164" s="29"/>
      <c r="JX164" s="29"/>
      <c r="JY164" s="29"/>
      <c r="JZ164" s="29"/>
      <c r="KA164" s="29"/>
      <c r="KB164" s="29"/>
      <c r="KC164" s="29"/>
      <c r="KD164" s="29"/>
      <c r="KE164" s="29"/>
      <c r="KF164" s="29"/>
      <c r="KG164" s="29"/>
      <c r="KH164" s="29"/>
      <c r="KI164" s="29"/>
      <c r="KJ164" s="29"/>
      <c r="KK164" s="29"/>
      <c r="KL164" s="29"/>
      <c r="KM164" s="29"/>
      <c r="KN164" s="29"/>
      <c r="KO164" s="29"/>
      <c r="KP164" s="29"/>
      <c r="KQ164" s="29"/>
      <c r="KR164" s="29"/>
      <c r="KS164" s="29"/>
      <c r="KT164" s="29"/>
      <c r="KU164" s="29"/>
      <c r="KV164" s="29"/>
      <c r="KW164" s="29"/>
      <c r="KX164" s="29"/>
      <c r="KY164" s="29"/>
      <c r="KZ164" s="29"/>
      <c r="LA164" s="29"/>
      <c r="LB164" s="29"/>
      <c r="LC164" s="29"/>
      <c r="LD164" s="29"/>
      <c r="LE164" s="29"/>
      <c r="LF164" s="29"/>
    </row>
    <row r="165" spans="1:318" x14ac:dyDescent="0.25">
      <c r="A165" s="16"/>
      <c r="B165" s="20"/>
      <c r="C165" s="107"/>
      <c r="D165" s="108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9"/>
      <c r="JP165" s="29"/>
      <c r="JQ165" s="29"/>
      <c r="JR165" s="29"/>
      <c r="JS165" s="29"/>
      <c r="JT165" s="29"/>
      <c r="JU165" s="29"/>
      <c r="JV165" s="29"/>
      <c r="JW165" s="29"/>
      <c r="JX165" s="29"/>
      <c r="JY165" s="29"/>
      <c r="JZ165" s="29"/>
      <c r="KA165" s="29"/>
      <c r="KB165" s="29"/>
      <c r="KC165" s="29"/>
      <c r="KD165" s="29"/>
      <c r="KE165" s="29"/>
      <c r="KF165" s="29"/>
      <c r="KG165" s="29"/>
      <c r="KH165" s="29"/>
      <c r="KI165" s="29"/>
      <c r="KJ165" s="29"/>
      <c r="KK165" s="29"/>
      <c r="KL165" s="29"/>
      <c r="KM165" s="29"/>
      <c r="KN165" s="29"/>
      <c r="KO165" s="29"/>
      <c r="KP165" s="29"/>
      <c r="KQ165" s="29"/>
      <c r="KR165" s="29"/>
      <c r="KS165" s="29"/>
      <c r="KT165" s="29"/>
      <c r="KU165" s="29"/>
      <c r="KV165" s="29"/>
      <c r="KW165" s="29"/>
      <c r="KX165" s="29"/>
      <c r="KY165" s="29"/>
      <c r="KZ165" s="29"/>
      <c r="LA165" s="29"/>
      <c r="LB165" s="29"/>
      <c r="LC165" s="29"/>
      <c r="LD165" s="29"/>
      <c r="LE165" s="29"/>
      <c r="LF165" s="29"/>
    </row>
    <row r="166" spans="1:318" x14ac:dyDescent="0.25">
      <c r="A166" s="16"/>
      <c r="B166" s="20" t="s">
        <v>11</v>
      </c>
      <c r="C166" s="107"/>
      <c r="D166" s="108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9"/>
      <c r="JP166" s="29"/>
      <c r="JQ166" s="29"/>
      <c r="JR166" s="29"/>
      <c r="JS166" s="29"/>
      <c r="JT166" s="29"/>
      <c r="JU166" s="29"/>
      <c r="JV166" s="29"/>
      <c r="JW166" s="29"/>
      <c r="JX166" s="29"/>
      <c r="JY166" s="29"/>
      <c r="JZ166" s="29"/>
      <c r="KA166" s="29"/>
      <c r="KB166" s="29"/>
      <c r="KC166" s="29"/>
      <c r="KD166" s="29"/>
      <c r="KE166" s="29"/>
      <c r="KF166" s="29"/>
      <c r="KG166" s="29"/>
      <c r="KH166" s="29"/>
      <c r="KI166" s="29"/>
      <c r="KJ166" s="29"/>
      <c r="KK166" s="29"/>
      <c r="KL166" s="29"/>
      <c r="KM166" s="29"/>
      <c r="KN166" s="29"/>
      <c r="KO166" s="29"/>
      <c r="KP166" s="29"/>
      <c r="KQ166" s="29"/>
      <c r="KR166" s="29"/>
      <c r="KS166" s="29"/>
      <c r="KT166" s="29"/>
      <c r="KU166" s="29"/>
      <c r="KV166" s="29"/>
      <c r="KW166" s="29"/>
      <c r="KX166" s="29"/>
      <c r="KY166" s="29"/>
      <c r="KZ166" s="29"/>
      <c r="LA166" s="29"/>
      <c r="LB166" s="29"/>
      <c r="LC166" s="29"/>
      <c r="LD166" s="29"/>
      <c r="LE166" s="29"/>
      <c r="LF166" s="29"/>
    </row>
    <row r="167" spans="1:318" x14ac:dyDescent="0.25">
      <c r="A167" s="16"/>
      <c r="B167" s="20"/>
      <c r="C167" s="107"/>
      <c r="D167" s="108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9"/>
      <c r="JP167" s="29"/>
      <c r="JQ167" s="29"/>
      <c r="JR167" s="29"/>
      <c r="JS167" s="29"/>
      <c r="JT167" s="29"/>
      <c r="JU167" s="29"/>
      <c r="JV167" s="29"/>
      <c r="JW167" s="29"/>
      <c r="JX167" s="29"/>
      <c r="JY167" s="29"/>
      <c r="JZ167" s="29"/>
      <c r="KA167" s="29"/>
      <c r="KB167" s="29"/>
      <c r="KC167" s="29"/>
      <c r="KD167" s="29"/>
      <c r="KE167" s="29"/>
      <c r="KF167" s="29"/>
      <c r="KG167" s="29"/>
      <c r="KH167" s="29"/>
      <c r="KI167" s="29"/>
      <c r="KJ167" s="29"/>
      <c r="KK167" s="29"/>
      <c r="KL167" s="29"/>
      <c r="KM167" s="29"/>
      <c r="KN167" s="29"/>
      <c r="KO167" s="29"/>
      <c r="KP167" s="29"/>
      <c r="KQ167" s="29"/>
      <c r="KR167" s="29"/>
      <c r="KS167" s="29"/>
      <c r="KT167" s="29"/>
      <c r="KU167" s="29"/>
      <c r="KV167" s="29"/>
      <c r="KW167" s="29"/>
      <c r="KX167" s="29"/>
      <c r="KY167" s="29"/>
      <c r="KZ167" s="29"/>
      <c r="LA167" s="29"/>
      <c r="LB167" s="29"/>
      <c r="LC167" s="29"/>
      <c r="LD167" s="29"/>
      <c r="LE167" s="29"/>
      <c r="LF167" s="29"/>
    </row>
    <row r="168" spans="1:318" x14ac:dyDescent="0.25">
      <c r="A168" s="16"/>
      <c r="B168" s="21" t="s">
        <v>12</v>
      </c>
      <c r="C168" s="107"/>
      <c r="D168" s="108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9"/>
      <c r="JP168" s="29"/>
      <c r="JQ168" s="29"/>
      <c r="JR168" s="29"/>
      <c r="JS168" s="29"/>
      <c r="JT168" s="29"/>
      <c r="JU168" s="29"/>
      <c r="JV168" s="29"/>
      <c r="JW168" s="29"/>
      <c r="JX168" s="29"/>
      <c r="JY168" s="29"/>
      <c r="JZ168" s="29"/>
      <c r="KA168" s="29"/>
      <c r="KB168" s="29"/>
      <c r="KC168" s="29"/>
      <c r="KD168" s="29"/>
      <c r="KE168" s="29"/>
      <c r="KF168" s="29"/>
      <c r="KG168" s="29"/>
      <c r="KH168" s="29"/>
      <c r="KI168" s="29"/>
      <c r="KJ168" s="29"/>
      <c r="KK168" s="29"/>
      <c r="KL168" s="29"/>
      <c r="KM168" s="29"/>
      <c r="KN168" s="29"/>
      <c r="KO168" s="29"/>
      <c r="KP168" s="29"/>
      <c r="KQ168" s="29"/>
      <c r="KR168" s="29"/>
      <c r="KS168" s="29"/>
      <c r="KT168" s="29"/>
      <c r="KU168" s="29"/>
      <c r="KV168" s="29"/>
      <c r="KW168" s="29"/>
      <c r="KX168" s="29"/>
      <c r="KY168" s="29"/>
      <c r="KZ168" s="29"/>
      <c r="LA168" s="29"/>
      <c r="LB168" s="29"/>
      <c r="LC168" s="29"/>
      <c r="LD168" s="29"/>
      <c r="LE168" s="29"/>
      <c r="LF168" s="29"/>
    </row>
    <row r="169" spans="1:318" x14ac:dyDescent="0.25">
      <c r="A169" s="16"/>
      <c r="B169" s="22"/>
      <c r="C169" s="107"/>
      <c r="D169" s="10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9"/>
      <c r="JP169" s="29"/>
      <c r="JQ169" s="29"/>
      <c r="JR169" s="29"/>
      <c r="JS169" s="29"/>
      <c r="JT169" s="29"/>
      <c r="JU169" s="29"/>
      <c r="JV169" s="29"/>
      <c r="JW169" s="29"/>
      <c r="JX169" s="29"/>
      <c r="JY169" s="29"/>
      <c r="JZ169" s="29"/>
      <c r="KA169" s="29"/>
      <c r="KB169" s="29"/>
      <c r="KC169" s="29"/>
      <c r="KD169" s="29"/>
      <c r="KE169" s="29"/>
      <c r="KF169" s="29"/>
      <c r="KG169" s="29"/>
      <c r="KH169" s="29"/>
      <c r="KI169" s="29"/>
      <c r="KJ169" s="29"/>
      <c r="KK169" s="29"/>
      <c r="KL169" s="29"/>
      <c r="KM169" s="29"/>
      <c r="KN169" s="29"/>
      <c r="KO169" s="29"/>
      <c r="KP169" s="29"/>
      <c r="KQ169" s="29"/>
      <c r="KR169" s="29"/>
      <c r="KS169" s="29"/>
      <c r="KT169" s="29"/>
      <c r="KU169" s="29"/>
      <c r="KV169" s="29"/>
      <c r="KW169" s="29"/>
      <c r="KX169" s="29"/>
      <c r="KY169" s="29"/>
      <c r="KZ169" s="29"/>
      <c r="LA169" s="29"/>
      <c r="LB169" s="29"/>
      <c r="LC169" s="29"/>
      <c r="LD169" s="29"/>
      <c r="LE169" s="29"/>
      <c r="LF169" s="29"/>
    </row>
    <row r="170" spans="1:318" x14ac:dyDescent="0.25">
      <c r="A170" s="53">
        <f>A2+7</f>
        <v>2018</v>
      </c>
      <c r="B170" s="20" t="s">
        <v>13</v>
      </c>
      <c r="C170" s="107"/>
      <c r="D170" s="108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9"/>
      <c r="JP170" s="29"/>
      <c r="JQ170" s="29"/>
      <c r="JR170" s="29"/>
      <c r="JS170" s="29"/>
      <c r="JT170" s="29"/>
      <c r="JU170" s="29"/>
      <c r="JV170" s="29"/>
      <c r="JW170" s="29"/>
      <c r="JX170" s="29"/>
      <c r="JY170" s="29"/>
      <c r="JZ170" s="29"/>
      <c r="KA170" s="29"/>
      <c r="KB170" s="29"/>
      <c r="KC170" s="29"/>
      <c r="KD170" s="29"/>
      <c r="KE170" s="29"/>
      <c r="KF170" s="29"/>
      <c r="KG170" s="29"/>
      <c r="KH170" s="29"/>
      <c r="KI170" s="29"/>
      <c r="KJ170" s="29"/>
      <c r="KK170" s="29"/>
      <c r="KL170" s="29"/>
      <c r="KM170" s="29"/>
      <c r="KN170" s="29"/>
      <c r="KO170" s="29"/>
      <c r="KP170" s="29"/>
      <c r="KQ170" s="29"/>
      <c r="KR170" s="29"/>
      <c r="KS170" s="29"/>
      <c r="KT170" s="29"/>
      <c r="KU170" s="29"/>
      <c r="KV170" s="29"/>
      <c r="KW170" s="29"/>
      <c r="KX170" s="29"/>
      <c r="KY170" s="29"/>
      <c r="KZ170" s="29"/>
      <c r="LA170" s="29"/>
      <c r="LB170" s="29"/>
      <c r="LC170" s="29"/>
      <c r="LD170" s="29"/>
      <c r="LE170" s="29"/>
      <c r="LF170" s="29"/>
    </row>
    <row r="171" spans="1:318" x14ac:dyDescent="0.25">
      <c r="A171" s="16"/>
      <c r="B171" s="20"/>
      <c r="C171" s="107"/>
      <c r="D171" s="108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9"/>
      <c r="JP171" s="29"/>
      <c r="JQ171" s="29"/>
      <c r="JR171" s="29"/>
      <c r="JS171" s="29"/>
      <c r="JT171" s="29"/>
      <c r="JU171" s="29"/>
      <c r="JV171" s="29"/>
      <c r="JW171" s="29"/>
      <c r="JX171" s="29"/>
      <c r="JY171" s="29"/>
      <c r="JZ171" s="29"/>
      <c r="KA171" s="29"/>
      <c r="KB171" s="29"/>
      <c r="KC171" s="29"/>
      <c r="KD171" s="29"/>
      <c r="KE171" s="29"/>
      <c r="KF171" s="29"/>
      <c r="KG171" s="29"/>
      <c r="KH171" s="29"/>
      <c r="KI171" s="29"/>
      <c r="KJ171" s="29"/>
      <c r="KK171" s="29"/>
      <c r="KL171" s="29"/>
      <c r="KM171" s="29"/>
      <c r="KN171" s="29"/>
      <c r="KO171" s="29"/>
      <c r="KP171" s="29"/>
      <c r="KQ171" s="29"/>
      <c r="KR171" s="29"/>
      <c r="KS171" s="29"/>
      <c r="KT171" s="29"/>
      <c r="KU171" s="29"/>
      <c r="KV171" s="29"/>
      <c r="KW171" s="29"/>
      <c r="KX171" s="29"/>
      <c r="KY171" s="29"/>
      <c r="KZ171" s="29"/>
      <c r="LA171" s="29"/>
      <c r="LB171" s="29"/>
      <c r="LC171" s="29"/>
      <c r="LD171" s="29"/>
      <c r="LE171" s="29"/>
      <c r="LF171" s="29"/>
    </row>
    <row r="172" spans="1:318" x14ac:dyDescent="0.25">
      <c r="A172" s="16"/>
      <c r="B172" s="20" t="s">
        <v>2</v>
      </c>
      <c r="C172" s="107"/>
      <c r="D172" s="108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9"/>
      <c r="JP172" s="29"/>
      <c r="JQ172" s="29"/>
      <c r="JR172" s="29"/>
      <c r="JS172" s="29"/>
      <c r="JT172" s="29"/>
      <c r="JU172" s="29"/>
      <c r="JV172" s="29"/>
      <c r="JW172" s="29"/>
      <c r="JX172" s="29"/>
      <c r="JY172" s="29"/>
      <c r="JZ172" s="29"/>
      <c r="KA172" s="29"/>
      <c r="KB172" s="29"/>
      <c r="KC172" s="29"/>
      <c r="KD172" s="29"/>
      <c r="KE172" s="29"/>
      <c r="KF172" s="29"/>
      <c r="KG172" s="29"/>
      <c r="KH172" s="29"/>
      <c r="KI172" s="29"/>
      <c r="KJ172" s="29"/>
      <c r="KK172" s="29"/>
      <c r="KL172" s="29"/>
      <c r="KM172" s="29"/>
      <c r="KN172" s="29"/>
      <c r="KO172" s="29"/>
      <c r="KP172" s="29"/>
      <c r="KQ172" s="29"/>
      <c r="KR172" s="29"/>
      <c r="KS172" s="29"/>
      <c r="KT172" s="29"/>
      <c r="KU172" s="29"/>
      <c r="KV172" s="29"/>
      <c r="KW172" s="29"/>
      <c r="KX172" s="29"/>
      <c r="KY172" s="29"/>
      <c r="KZ172" s="29"/>
      <c r="LA172" s="29"/>
      <c r="LB172" s="29"/>
      <c r="LC172" s="29"/>
      <c r="LD172" s="29"/>
      <c r="LE172" s="29"/>
      <c r="LF172" s="29"/>
    </row>
    <row r="173" spans="1:318" x14ac:dyDescent="0.25">
      <c r="A173" s="16"/>
      <c r="B173" s="20"/>
      <c r="C173" s="107"/>
      <c r="D173" s="108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/>
      <c r="JN173" s="29"/>
      <c r="JO173" s="29"/>
      <c r="JP173" s="29"/>
      <c r="JQ173" s="29"/>
      <c r="JR173" s="29"/>
      <c r="JS173" s="29"/>
      <c r="JT173" s="29"/>
      <c r="JU173" s="29"/>
      <c r="JV173" s="29"/>
      <c r="JW173" s="29"/>
      <c r="JX173" s="29"/>
      <c r="JY173" s="29"/>
      <c r="JZ173" s="29"/>
      <c r="KA173" s="29"/>
      <c r="KB173" s="29"/>
      <c r="KC173" s="29"/>
      <c r="KD173" s="29"/>
      <c r="KE173" s="29"/>
      <c r="KF173" s="29"/>
      <c r="KG173" s="29"/>
      <c r="KH173" s="29"/>
      <c r="KI173" s="29"/>
      <c r="KJ173" s="29"/>
      <c r="KK173" s="29"/>
      <c r="KL173" s="29"/>
      <c r="KM173" s="29"/>
      <c r="KN173" s="29"/>
      <c r="KO173" s="29"/>
      <c r="KP173" s="29"/>
      <c r="KQ173" s="29"/>
      <c r="KR173" s="29"/>
      <c r="KS173" s="29"/>
      <c r="KT173" s="29"/>
      <c r="KU173" s="29"/>
      <c r="KV173" s="29"/>
      <c r="KW173" s="29"/>
      <c r="KX173" s="29"/>
      <c r="KY173" s="29"/>
      <c r="KZ173" s="29"/>
      <c r="LA173" s="29"/>
      <c r="LB173" s="29"/>
      <c r="LC173" s="29"/>
      <c r="LD173" s="29"/>
      <c r="LE173" s="29"/>
      <c r="LF173" s="29"/>
    </row>
    <row r="174" spans="1:318" x14ac:dyDescent="0.25">
      <c r="A174" s="16"/>
      <c r="B174" s="20" t="s">
        <v>3</v>
      </c>
      <c r="C174" s="107"/>
      <c r="D174" s="10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9"/>
      <c r="JP174" s="29"/>
      <c r="JQ174" s="29"/>
      <c r="JR174" s="29"/>
      <c r="JS174" s="29"/>
      <c r="JT174" s="29"/>
      <c r="JU174" s="29"/>
      <c r="JV174" s="29"/>
      <c r="JW174" s="29"/>
      <c r="JX174" s="29"/>
      <c r="JY174" s="29"/>
      <c r="JZ174" s="29"/>
      <c r="KA174" s="29"/>
      <c r="KB174" s="29"/>
      <c r="KC174" s="29"/>
      <c r="KD174" s="29"/>
      <c r="KE174" s="29"/>
      <c r="KF174" s="29"/>
      <c r="KG174" s="29"/>
      <c r="KH174" s="29"/>
      <c r="KI174" s="29"/>
      <c r="KJ174" s="29"/>
      <c r="KK174" s="29"/>
      <c r="KL174" s="29"/>
      <c r="KM174" s="29"/>
      <c r="KN174" s="29"/>
      <c r="KO174" s="29"/>
      <c r="KP174" s="29"/>
      <c r="KQ174" s="29"/>
      <c r="KR174" s="29"/>
      <c r="KS174" s="29"/>
      <c r="KT174" s="29"/>
      <c r="KU174" s="29"/>
      <c r="KV174" s="29"/>
      <c r="KW174" s="29"/>
      <c r="KX174" s="29"/>
      <c r="KY174" s="29"/>
      <c r="KZ174" s="29"/>
      <c r="LA174" s="29"/>
      <c r="LB174" s="29"/>
      <c r="LC174" s="29"/>
      <c r="LD174" s="29"/>
      <c r="LE174" s="29"/>
      <c r="LF174" s="29"/>
    </row>
    <row r="175" spans="1:318" x14ac:dyDescent="0.25">
      <c r="A175" s="16"/>
      <c r="B175" s="20"/>
      <c r="C175" s="107"/>
      <c r="D175" s="108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29"/>
      <c r="JP175" s="29"/>
      <c r="JQ175" s="29"/>
      <c r="JR175" s="29"/>
      <c r="JS175" s="29"/>
      <c r="JT175" s="29"/>
      <c r="JU175" s="29"/>
      <c r="JV175" s="29"/>
      <c r="JW175" s="29"/>
      <c r="JX175" s="29"/>
      <c r="JY175" s="29"/>
      <c r="JZ175" s="29"/>
      <c r="KA175" s="29"/>
      <c r="KB175" s="29"/>
      <c r="KC175" s="29"/>
      <c r="KD175" s="29"/>
      <c r="KE175" s="29"/>
      <c r="KF175" s="29"/>
      <c r="KG175" s="29"/>
      <c r="KH175" s="29"/>
      <c r="KI175" s="29"/>
      <c r="KJ175" s="29"/>
      <c r="KK175" s="29"/>
      <c r="KL175" s="29"/>
      <c r="KM175" s="29"/>
      <c r="KN175" s="29"/>
      <c r="KO175" s="29"/>
      <c r="KP175" s="29"/>
      <c r="KQ175" s="29"/>
      <c r="KR175" s="29"/>
      <c r="KS175" s="29"/>
      <c r="KT175" s="29"/>
      <c r="KU175" s="29"/>
      <c r="KV175" s="29"/>
      <c r="KW175" s="29"/>
      <c r="KX175" s="29"/>
      <c r="KY175" s="29"/>
      <c r="KZ175" s="29"/>
      <c r="LA175" s="29"/>
      <c r="LB175" s="29"/>
      <c r="LC175" s="29"/>
      <c r="LD175" s="29"/>
      <c r="LE175" s="29"/>
      <c r="LF175" s="29"/>
    </row>
    <row r="176" spans="1:318" x14ac:dyDescent="0.25">
      <c r="A176" s="16"/>
      <c r="B176" s="20" t="s">
        <v>4</v>
      </c>
      <c r="C176" s="107"/>
      <c r="D176" s="108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  <c r="JK176" s="29"/>
      <c r="JL176" s="29"/>
      <c r="JM176" s="29"/>
      <c r="JN176" s="29"/>
      <c r="JO176" s="29"/>
      <c r="JP176" s="29"/>
      <c r="JQ176" s="29"/>
      <c r="JR176" s="29"/>
      <c r="JS176" s="29"/>
      <c r="JT176" s="29"/>
      <c r="JU176" s="29"/>
      <c r="JV176" s="29"/>
      <c r="JW176" s="29"/>
      <c r="JX176" s="29"/>
      <c r="JY176" s="29"/>
      <c r="JZ176" s="29"/>
      <c r="KA176" s="29"/>
      <c r="KB176" s="29"/>
      <c r="KC176" s="29"/>
      <c r="KD176" s="29"/>
      <c r="KE176" s="29"/>
      <c r="KF176" s="29"/>
      <c r="KG176" s="29"/>
      <c r="KH176" s="29"/>
      <c r="KI176" s="29"/>
      <c r="KJ176" s="29"/>
      <c r="KK176" s="29"/>
      <c r="KL176" s="29"/>
      <c r="KM176" s="29"/>
      <c r="KN176" s="29"/>
      <c r="KO176" s="29"/>
      <c r="KP176" s="29"/>
      <c r="KQ176" s="29"/>
      <c r="KR176" s="29"/>
      <c r="KS176" s="29"/>
      <c r="KT176" s="29"/>
      <c r="KU176" s="29"/>
      <c r="KV176" s="29"/>
      <c r="KW176" s="29"/>
      <c r="KX176" s="29"/>
      <c r="KY176" s="29"/>
      <c r="KZ176" s="29"/>
      <c r="LA176" s="29"/>
      <c r="LB176" s="29"/>
      <c r="LC176" s="29"/>
      <c r="LD176" s="29"/>
      <c r="LE176" s="29"/>
      <c r="LF176" s="29"/>
    </row>
    <row r="177" spans="1:318" x14ac:dyDescent="0.25">
      <c r="A177" s="16"/>
      <c r="B177" s="20"/>
      <c r="C177" s="107"/>
      <c r="D177" s="108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  <c r="JK177" s="29"/>
      <c r="JL177" s="29"/>
      <c r="JM177" s="29"/>
      <c r="JN177" s="29"/>
      <c r="JO177" s="29"/>
      <c r="JP177" s="29"/>
      <c r="JQ177" s="29"/>
      <c r="JR177" s="29"/>
      <c r="JS177" s="29"/>
      <c r="JT177" s="29"/>
      <c r="JU177" s="29"/>
      <c r="JV177" s="29"/>
      <c r="JW177" s="29"/>
      <c r="JX177" s="29"/>
      <c r="JY177" s="29"/>
      <c r="JZ177" s="29"/>
      <c r="KA177" s="29"/>
      <c r="KB177" s="29"/>
      <c r="KC177" s="29"/>
      <c r="KD177" s="29"/>
      <c r="KE177" s="29"/>
      <c r="KF177" s="29"/>
      <c r="KG177" s="29"/>
      <c r="KH177" s="29"/>
      <c r="KI177" s="29"/>
      <c r="KJ177" s="29"/>
      <c r="KK177" s="29"/>
      <c r="KL177" s="29"/>
      <c r="KM177" s="29"/>
      <c r="KN177" s="29"/>
      <c r="KO177" s="29"/>
      <c r="KP177" s="29"/>
      <c r="KQ177" s="29"/>
      <c r="KR177" s="29"/>
      <c r="KS177" s="29"/>
      <c r="KT177" s="29"/>
      <c r="KU177" s="29"/>
      <c r="KV177" s="29"/>
      <c r="KW177" s="29"/>
      <c r="KX177" s="29"/>
      <c r="KY177" s="29"/>
      <c r="KZ177" s="29"/>
      <c r="LA177" s="29"/>
      <c r="LB177" s="29"/>
      <c r="LC177" s="29"/>
      <c r="LD177" s="29"/>
      <c r="LE177" s="29"/>
      <c r="LF177" s="29"/>
    </row>
    <row r="178" spans="1:318" x14ac:dyDescent="0.25">
      <c r="A178" s="16"/>
      <c r="B178" s="20" t="s">
        <v>5</v>
      </c>
      <c r="C178" s="107"/>
      <c r="D178" s="108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  <c r="JK178" s="29"/>
      <c r="JL178" s="29"/>
      <c r="JM178" s="29"/>
      <c r="JN178" s="29"/>
      <c r="JO178" s="29"/>
      <c r="JP178" s="29"/>
      <c r="JQ178" s="29"/>
      <c r="JR178" s="29"/>
      <c r="JS178" s="29"/>
      <c r="JT178" s="29"/>
      <c r="JU178" s="29"/>
      <c r="JV178" s="29"/>
      <c r="JW178" s="29"/>
      <c r="JX178" s="29"/>
      <c r="JY178" s="29"/>
      <c r="JZ178" s="29"/>
      <c r="KA178" s="29"/>
      <c r="KB178" s="29"/>
      <c r="KC178" s="29"/>
      <c r="KD178" s="29"/>
      <c r="KE178" s="29"/>
      <c r="KF178" s="29"/>
      <c r="KG178" s="29"/>
      <c r="KH178" s="29"/>
      <c r="KI178" s="29"/>
      <c r="KJ178" s="29"/>
      <c r="KK178" s="29"/>
      <c r="KL178" s="29"/>
      <c r="KM178" s="29"/>
      <c r="KN178" s="29"/>
      <c r="KO178" s="29"/>
      <c r="KP178" s="29"/>
      <c r="KQ178" s="29"/>
      <c r="KR178" s="29"/>
      <c r="KS178" s="29"/>
      <c r="KT178" s="29"/>
      <c r="KU178" s="29"/>
      <c r="KV178" s="29"/>
      <c r="KW178" s="29"/>
      <c r="KX178" s="29"/>
      <c r="KY178" s="29"/>
      <c r="KZ178" s="29"/>
      <c r="LA178" s="29"/>
      <c r="LB178" s="29"/>
      <c r="LC178" s="29"/>
      <c r="LD178" s="29"/>
      <c r="LE178" s="29"/>
      <c r="LF178" s="29"/>
    </row>
    <row r="179" spans="1:318" x14ac:dyDescent="0.25">
      <c r="A179" s="16"/>
      <c r="B179" s="20"/>
      <c r="C179" s="107"/>
      <c r="D179" s="108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9"/>
      <c r="JP179" s="29"/>
      <c r="JQ179" s="29"/>
      <c r="JR179" s="29"/>
      <c r="JS179" s="29"/>
      <c r="JT179" s="29"/>
      <c r="JU179" s="29"/>
      <c r="JV179" s="29"/>
      <c r="JW179" s="29"/>
      <c r="JX179" s="29"/>
      <c r="JY179" s="29"/>
      <c r="JZ179" s="29"/>
      <c r="KA179" s="29"/>
      <c r="KB179" s="29"/>
      <c r="KC179" s="29"/>
      <c r="KD179" s="29"/>
      <c r="KE179" s="29"/>
      <c r="KF179" s="29"/>
      <c r="KG179" s="29"/>
      <c r="KH179" s="29"/>
      <c r="KI179" s="29"/>
      <c r="KJ179" s="29"/>
      <c r="KK179" s="29"/>
      <c r="KL179" s="29"/>
      <c r="KM179" s="29"/>
      <c r="KN179" s="29"/>
      <c r="KO179" s="29"/>
      <c r="KP179" s="29"/>
      <c r="KQ179" s="29"/>
      <c r="KR179" s="29"/>
      <c r="KS179" s="29"/>
      <c r="KT179" s="29"/>
      <c r="KU179" s="29"/>
      <c r="KV179" s="29"/>
      <c r="KW179" s="29"/>
      <c r="KX179" s="29"/>
      <c r="KY179" s="29"/>
      <c r="KZ179" s="29"/>
      <c r="LA179" s="29"/>
      <c r="LB179" s="29"/>
      <c r="LC179" s="29"/>
      <c r="LD179" s="29"/>
      <c r="LE179" s="29"/>
      <c r="LF179" s="29"/>
    </row>
    <row r="180" spans="1:318" x14ac:dyDescent="0.25">
      <c r="A180" s="16"/>
      <c r="B180" s="20" t="s">
        <v>6</v>
      </c>
      <c r="C180" s="107"/>
      <c r="D180" s="108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9"/>
      <c r="JP180" s="29"/>
      <c r="JQ180" s="29"/>
      <c r="JR180" s="29"/>
      <c r="JS180" s="29"/>
      <c r="JT180" s="29"/>
      <c r="JU180" s="29"/>
      <c r="JV180" s="29"/>
      <c r="JW180" s="29"/>
      <c r="JX180" s="29"/>
      <c r="JY180" s="29"/>
      <c r="JZ180" s="29"/>
      <c r="KA180" s="29"/>
      <c r="KB180" s="29"/>
      <c r="KC180" s="29"/>
      <c r="KD180" s="29"/>
      <c r="KE180" s="29"/>
      <c r="KF180" s="29"/>
      <c r="KG180" s="29"/>
      <c r="KH180" s="29"/>
      <c r="KI180" s="29"/>
      <c r="KJ180" s="29"/>
      <c r="KK180" s="29"/>
      <c r="KL180" s="29"/>
      <c r="KM180" s="29"/>
      <c r="KN180" s="29"/>
      <c r="KO180" s="29"/>
      <c r="KP180" s="29"/>
      <c r="KQ180" s="29"/>
      <c r="KR180" s="29"/>
      <c r="KS180" s="29"/>
      <c r="KT180" s="29"/>
      <c r="KU180" s="29"/>
      <c r="KV180" s="29"/>
      <c r="KW180" s="29"/>
      <c r="KX180" s="29"/>
      <c r="KY180" s="29"/>
      <c r="KZ180" s="29"/>
      <c r="LA180" s="29"/>
      <c r="LB180" s="29"/>
      <c r="LC180" s="29"/>
      <c r="LD180" s="29"/>
      <c r="LE180" s="29"/>
      <c r="LF180" s="29"/>
    </row>
    <row r="181" spans="1:318" x14ac:dyDescent="0.25">
      <c r="A181" s="16"/>
      <c r="B181" s="20"/>
      <c r="C181" s="107"/>
      <c r="D181" s="108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9"/>
      <c r="JP181" s="29"/>
      <c r="JQ181" s="29"/>
      <c r="JR181" s="29"/>
      <c r="JS181" s="29"/>
      <c r="JT181" s="29"/>
      <c r="JU181" s="29"/>
      <c r="JV181" s="29"/>
      <c r="JW181" s="29"/>
      <c r="JX181" s="29"/>
      <c r="JY181" s="29"/>
      <c r="JZ181" s="29"/>
      <c r="KA181" s="29"/>
      <c r="KB181" s="29"/>
      <c r="KC181" s="29"/>
      <c r="KD181" s="29"/>
      <c r="KE181" s="29"/>
      <c r="KF181" s="29"/>
      <c r="KG181" s="29"/>
      <c r="KH181" s="29"/>
      <c r="KI181" s="29"/>
      <c r="KJ181" s="29"/>
      <c r="KK181" s="29"/>
      <c r="KL181" s="29"/>
      <c r="KM181" s="29"/>
      <c r="KN181" s="29"/>
      <c r="KO181" s="29"/>
      <c r="KP181" s="29"/>
      <c r="KQ181" s="29"/>
      <c r="KR181" s="29"/>
      <c r="KS181" s="29"/>
      <c r="KT181" s="29"/>
      <c r="KU181" s="29"/>
      <c r="KV181" s="29"/>
      <c r="KW181" s="29"/>
      <c r="KX181" s="29"/>
      <c r="KY181" s="29"/>
      <c r="KZ181" s="29"/>
      <c r="LA181" s="29"/>
      <c r="LB181" s="29"/>
      <c r="LC181" s="29"/>
      <c r="LD181" s="29"/>
      <c r="LE181" s="29"/>
      <c r="LF181" s="29"/>
    </row>
    <row r="182" spans="1:318" x14ac:dyDescent="0.25">
      <c r="A182" s="16"/>
      <c r="B182" s="20" t="s">
        <v>7</v>
      </c>
      <c r="C182" s="107"/>
      <c r="D182" s="108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9"/>
      <c r="JP182" s="29"/>
      <c r="JQ182" s="29"/>
      <c r="JR182" s="29"/>
      <c r="JS182" s="29"/>
      <c r="JT182" s="29"/>
      <c r="JU182" s="29"/>
      <c r="JV182" s="29"/>
      <c r="JW182" s="29"/>
      <c r="JX182" s="29"/>
      <c r="JY182" s="29"/>
      <c r="JZ182" s="29"/>
      <c r="KA182" s="29"/>
      <c r="KB182" s="29"/>
      <c r="KC182" s="29"/>
      <c r="KD182" s="29"/>
      <c r="KE182" s="29"/>
      <c r="KF182" s="29"/>
      <c r="KG182" s="29"/>
      <c r="KH182" s="29"/>
      <c r="KI182" s="29"/>
      <c r="KJ182" s="29"/>
      <c r="KK182" s="29"/>
      <c r="KL182" s="29"/>
      <c r="KM182" s="29"/>
      <c r="KN182" s="29"/>
      <c r="KO182" s="29"/>
      <c r="KP182" s="29"/>
      <c r="KQ182" s="29"/>
      <c r="KR182" s="29"/>
      <c r="KS182" s="29"/>
      <c r="KT182" s="29"/>
      <c r="KU182" s="29"/>
      <c r="KV182" s="29"/>
      <c r="KW182" s="29"/>
      <c r="KX182" s="29"/>
      <c r="KY182" s="29"/>
      <c r="KZ182" s="29"/>
      <c r="LA182" s="29"/>
      <c r="LB182" s="29"/>
      <c r="LC182" s="29"/>
      <c r="LD182" s="29"/>
      <c r="LE182" s="29"/>
      <c r="LF182" s="29"/>
    </row>
    <row r="183" spans="1:318" x14ac:dyDescent="0.25">
      <c r="A183" s="16"/>
      <c r="B183" s="20"/>
      <c r="C183" s="107"/>
      <c r="D183" s="108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9"/>
      <c r="JP183" s="29"/>
      <c r="JQ183" s="29"/>
      <c r="JR183" s="29"/>
      <c r="JS183" s="29"/>
      <c r="JT183" s="29"/>
      <c r="JU183" s="29"/>
      <c r="JV183" s="29"/>
      <c r="JW183" s="29"/>
      <c r="JX183" s="29"/>
      <c r="JY183" s="29"/>
      <c r="JZ183" s="29"/>
      <c r="KA183" s="29"/>
      <c r="KB183" s="29"/>
      <c r="KC183" s="29"/>
      <c r="KD183" s="29"/>
      <c r="KE183" s="29"/>
      <c r="KF183" s="29"/>
      <c r="KG183" s="29"/>
      <c r="KH183" s="29"/>
      <c r="KI183" s="29"/>
      <c r="KJ183" s="29"/>
      <c r="KK183" s="29"/>
      <c r="KL183" s="29"/>
      <c r="KM183" s="29"/>
      <c r="KN183" s="29"/>
      <c r="KO183" s="29"/>
      <c r="KP183" s="29"/>
      <c r="KQ183" s="29"/>
      <c r="KR183" s="29"/>
      <c r="KS183" s="29"/>
      <c r="KT183" s="29"/>
      <c r="KU183" s="29"/>
      <c r="KV183" s="29"/>
      <c r="KW183" s="29"/>
      <c r="KX183" s="29"/>
      <c r="KY183" s="29"/>
      <c r="KZ183" s="29"/>
      <c r="LA183" s="29"/>
      <c r="LB183" s="29"/>
      <c r="LC183" s="29"/>
      <c r="LD183" s="29"/>
      <c r="LE183" s="29"/>
      <c r="LF183" s="29"/>
    </row>
    <row r="184" spans="1:318" x14ac:dyDescent="0.25">
      <c r="A184" s="16"/>
      <c r="B184" s="20" t="s">
        <v>8</v>
      </c>
      <c r="C184" s="107"/>
      <c r="D184" s="108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9"/>
      <c r="JP184" s="29"/>
      <c r="JQ184" s="29"/>
      <c r="JR184" s="29"/>
      <c r="JS184" s="29"/>
      <c r="JT184" s="29"/>
      <c r="JU184" s="29"/>
      <c r="JV184" s="29"/>
      <c r="JW184" s="29"/>
      <c r="JX184" s="29"/>
      <c r="JY184" s="29"/>
      <c r="JZ184" s="29"/>
      <c r="KA184" s="29"/>
      <c r="KB184" s="29"/>
      <c r="KC184" s="29"/>
      <c r="KD184" s="29"/>
      <c r="KE184" s="29"/>
      <c r="KF184" s="29"/>
      <c r="KG184" s="29"/>
      <c r="KH184" s="29"/>
      <c r="KI184" s="29"/>
      <c r="KJ184" s="29"/>
      <c r="KK184" s="29"/>
      <c r="KL184" s="29"/>
      <c r="KM184" s="29"/>
      <c r="KN184" s="29"/>
      <c r="KO184" s="29"/>
      <c r="KP184" s="29"/>
      <c r="KQ184" s="29"/>
      <c r="KR184" s="29"/>
      <c r="KS184" s="29"/>
      <c r="KT184" s="29"/>
      <c r="KU184" s="29"/>
      <c r="KV184" s="29"/>
      <c r="KW184" s="29"/>
      <c r="KX184" s="29"/>
      <c r="KY184" s="29"/>
      <c r="KZ184" s="29"/>
      <c r="LA184" s="29"/>
      <c r="LB184" s="29"/>
      <c r="LC184" s="29"/>
      <c r="LD184" s="29"/>
      <c r="LE184" s="29"/>
      <c r="LF184" s="29"/>
    </row>
    <row r="185" spans="1:318" x14ac:dyDescent="0.25">
      <c r="A185" s="16"/>
      <c r="B185" s="20"/>
      <c r="C185" s="107"/>
      <c r="D185" s="108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  <c r="JK185" s="29"/>
      <c r="JL185" s="29"/>
      <c r="JM185" s="29"/>
      <c r="JN185" s="29"/>
      <c r="JO185" s="29"/>
      <c r="JP185" s="29"/>
      <c r="JQ185" s="29"/>
      <c r="JR185" s="29"/>
      <c r="JS185" s="29"/>
      <c r="JT185" s="29"/>
      <c r="JU185" s="29"/>
      <c r="JV185" s="29"/>
      <c r="JW185" s="29"/>
      <c r="JX185" s="29"/>
      <c r="JY185" s="29"/>
      <c r="JZ185" s="29"/>
      <c r="KA185" s="29"/>
      <c r="KB185" s="29"/>
      <c r="KC185" s="29"/>
      <c r="KD185" s="29"/>
      <c r="KE185" s="29"/>
      <c r="KF185" s="29"/>
      <c r="KG185" s="29"/>
      <c r="KH185" s="29"/>
      <c r="KI185" s="29"/>
      <c r="KJ185" s="29"/>
      <c r="KK185" s="29"/>
      <c r="KL185" s="29"/>
      <c r="KM185" s="29"/>
      <c r="KN185" s="29"/>
      <c r="KO185" s="29"/>
      <c r="KP185" s="29"/>
      <c r="KQ185" s="29"/>
      <c r="KR185" s="29"/>
      <c r="KS185" s="29"/>
      <c r="KT185" s="29"/>
      <c r="KU185" s="29"/>
      <c r="KV185" s="29"/>
      <c r="KW185" s="29"/>
      <c r="KX185" s="29"/>
      <c r="KY185" s="29"/>
      <c r="KZ185" s="29"/>
      <c r="LA185" s="29"/>
      <c r="LB185" s="29"/>
      <c r="LC185" s="29"/>
      <c r="LD185" s="29"/>
      <c r="LE185" s="29"/>
      <c r="LF185" s="29"/>
    </row>
    <row r="186" spans="1:318" x14ac:dyDescent="0.25">
      <c r="A186" s="16"/>
      <c r="B186" s="20" t="s">
        <v>9</v>
      </c>
      <c r="C186" s="107"/>
      <c r="D186" s="108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/>
      <c r="JN186" s="29"/>
      <c r="JO186" s="29"/>
      <c r="JP186" s="29"/>
      <c r="JQ186" s="29"/>
      <c r="JR186" s="29"/>
      <c r="JS186" s="29"/>
      <c r="JT186" s="29"/>
      <c r="JU186" s="29"/>
      <c r="JV186" s="29"/>
      <c r="JW186" s="29"/>
      <c r="JX186" s="29"/>
      <c r="JY186" s="29"/>
      <c r="JZ186" s="29"/>
      <c r="KA186" s="29"/>
      <c r="KB186" s="29"/>
      <c r="KC186" s="29"/>
      <c r="KD186" s="29"/>
      <c r="KE186" s="29"/>
      <c r="KF186" s="29"/>
      <c r="KG186" s="29"/>
      <c r="KH186" s="29"/>
      <c r="KI186" s="29"/>
      <c r="KJ186" s="29"/>
      <c r="KK186" s="29"/>
      <c r="KL186" s="29"/>
      <c r="KM186" s="29"/>
      <c r="KN186" s="29"/>
      <c r="KO186" s="29"/>
      <c r="KP186" s="29"/>
      <c r="KQ186" s="29"/>
      <c r="KR186" s="29"/>
      <c r="KS186" s="29"/>
      <c r="KT186" s="29"/>
      <c r="KU186" s="29"/>
      <c r="KV186" s="29"/>
      <c r="KW186" s="29"/>
      <c r="KX186" s="29"/>
      <c r="KY186" s="29"/>
      <c r="KZ186" s="29"/>
      <c r="LA186" s="29"/>
      <c r="LB186" s="29"/>
      <c r="LC186" s="29"/>
      <c r="LD186" s="29"/>
      <c r="LE186" s="29"/>
      <c r="LF186" s="29"/>
    </row>
    <row r="187" spans="1:318" x14ac:dyDescent="0.25">
      <c r="A187" s="16"/>
      <c r="B187" s="20"/>
      <c r="C187" s="107"/>
      <c r="D187" s="108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/>
      <c r="JN187" s="29"/>
      <c r="JO187" s="29"/>
      <c r="JP187" s="29"/>
      <c r="JQ187" s="29"/>
      <c r="JR187" s="29"/>
      <c r="JS187" s="29"/>
      <c r="JT187" s="29"/>
      <c r="JU187" s="29"/>
      <c r="JV187" s="29"/>
      <c r="JW187" s="29"/>
      <c r="JX187" s="29"/>
      <c r="JY187" s="29"/>
      <c r="JZ187" s="29"/>
      <c r="KA187" s="29"/>
      <c r="KB187" s="29"/>
      <c r="KC187" s="29"/>
      <c r="KD187" s="29"/>
      <c r="KE187" s="29"/>
      <c r="KF187" s="29"/>
      <c r="KG187" s="29"/>
      <c r="KH187" s="29"/>
      <c r="KI187" s="29"/>
      <c r="KJ187" s="29"/>
      <c r="KK187" s="29"/>
      <c r="KL187" s="29"/>
      <c r="KM187" s="29"/>
      <c r="KN187" s="29"/>
      <c r="KO187" s="29"/>
      <c r="KP187" s="29"/>
      <c r="KQ187" s="29"/>
      <c r="KR187" s="29"/>
      <c r="KS187" s="29"/>
      <c r="KT187" s="29"/>
      <c r="KU187" s="29"/>
      <c r="KV187" s="29"/>
      <c r="KW187" s="29"/>
      <c r="KX187" s="29"/>
      <c r="KY187" s="29"/>
      <c r="KZ187" s="29"/>
      <c r="LA187" s="29"/>
      <c r="LB187" s="29"/>
      <c r="LC187" s="29"/>
      <c r="LD187" s="29"/>
      <c r="LE187" s="29"/>
      <c r="LF187" s="29"/>
    </row>
    <row r="188" spans="1:318" x14ac:dyDescent="0.25">
      <c r="A188" s="16"/>
      <c r="B188" s="20" t="s">
        <v>10</v>
      </c>
      <c r="C188" s="107"/>
      <c r="D188" s="108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29"/>
      <c r="JP188" s="29"/>
      <c r="JQ188" s="29"/>
      <c r="JR188" s="29"/>
      <c r="JS188" s="29"/>
      <c r="JT188" s="29"/>
      <c r="JU188" s="29"/>
      <c r="JV188" s="29"/>
      <c r="JW188" s="29"/>
      <c r="JX188" s="29"/>
      <c r="JY188" s="29"/>
      <c r="JZ188" s="29"/>
      <c r="KA188" s="29"/>
      <c r="KB188" s="29"/>
      <c r="KC188" s="29"/>
      <c r="KD188" s="29"/>
      <c r="KE188" s="29"/>
      <c r="KF188" s="29"/>
      <c r="KG188" s="29"/>
      <c r="KH188" s="29"/>
      <c r="KI188" s="29"/>
      <c r="KJ188" s="29"/>
      <c r="KK188" s="29"/>
      <c r="KL188" s="29"/>
      <c r="KM188" s="29"/>
      <c r="KN188" s="29"/>
      <c r="KO188" s="29"/>
      <c r="KP188" s="29"/>
      <c r="KQ188" s="29"/>
      <c r="KR188" s="29"/>
      <c r="KS188" s="29"/>
      <c r="KT188" s="29"/>
      <c r="KU188" s="29"/>
      <c r="KV188" s="29"/>
      <c r="KW188" s="29"/>
      <c r="KX188" s="29"/>
      <c r="KY188" s="29"/>
      <c r="KZ188" s="29"/>
      <c r="LA188" s="29"/>
      <c r="LB188" s="29"/>
      <c r="LC188" s="29"/>
      <c r="LD188" s="29"/>
      <c r="LE188" s="29"/>
      <c r="LF188" s="29"/>
    </row>
    <row r="189" spans="1:318" x14ac:dyDescent="0.25">
      <c r="A189" s="16"/>
      <c r="B189" s="20"/>
      <c r="C189" s="107"/>
      <c r="D189" s="108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/>
      <c r="JN189" s="29"/>
      <c r="JO189" s="29"/>
      <c r="JP189" s="29"/>
      <c r="JQ189" s="29"/>
      <c r="JR189" s="29"/>
      <c r="JS189" s="29"/>
      <c r="JT189" s="29"/>
      <c r="JU189" s="29"/>
      <c r="JV189" s="29"/>
      <c r="JW189" s="29"/>
      <c r="JX189" s="29"/>
      <c r="JY189" s="29"/>
      <c r="JZ189" s="29"/>
      <c r="KA189" s="29"/>
      <c r="KB189" s="29"/>
      <c r="KC189" s="29"/>
      <c r="KD189" s="29"/>
      <c r="KE189" s="29"/>
      <c r="KF189" s="29"/>
      <c r="KG189" s="29"/>
      <c r="KH189" s="29"/>
      <c r="KI189" s="29"/>
      <c r="KJ189" s="29"/>
      <c r="KK189" s="29"/>
      <c r="KL189" s="29"/>
      <c r="KM189" s="29"/>
      <c r="KN189" s="29"/>
      <c r="KO189" s="29"/>
      <c r="KP189" s="29"/>
      <c r="KQ189" s="29"/>
      <c r="KR189" s="29"/>
      <c r="KS189" s="29"/>
      <c r="KT189" s="29"/>
      <c r="KU189" s="29"/>
      <c r="KV189" s="29"/>
      <c r="KW189" s="29"/>
      <c r="KX189" s="29"/>
      <c r="KY189" s="29"/>
      <c r="KZ189" s="29"/>
      <c r="LA189" s="29"/>
      <c r="LB189" s="29"/>
      <c r="LC189" s="29"/>
      <c r="LD189" s="29"/>
      <c r="LE189" s="29"/>
      <c r="LF189" s="29"/>
    </row>
    <row r="190" spans="1:318" x14ac:dyDescent="0.25">
      <c r="A190" s="16"/>
      <c r="B190" s="20" t="s">
        <v>11</v>
      </c>
      <c r="C190" s="107"/>
      <c r="D190" s="108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  <c r="JK190" s="29"/>
      <c r="JL190" s="29"/>
      <c r="JM190" s="29"/>
      <c r="JN190" s="29"/>
      <c r="JO190" s="29"/>
      <c r="JP190" s="29"/>
      <c r="JQ190" s="29"/>
      <c r="JR190" s="29"/>
      <c r="JS190" s="29"/>
      <c r="JT190" s="29"/>
      <c r="JU190" s="29"/>
      <c r="JV190" s="29"/>
      <c r="JW190" s="29"/>
      <c r="JX190" s="29"/>
      <c r="JY190" s="29"/>
      <c r="JZ190" s="29"/>
      <c r="KA190" s="29"/>
      <c r="KB190" s="29"/>
      <c r="KC190" s="29"/>
      <c r="KD190" s="29"/>
      <c r="KE190" s="29"/>
      <c r="KF190" s="29"/>
      <c r="KG190" s="29"/>
      <c r="KH190" s="29"/>
      <c r="KI190" s="29"/>
      <c r="KJ190" s="29"/>
      <c r="KK190" s="29"/>
      <c r="KL190" s="29"/>
      <c r="KM190" s="29"/>
      <c r="KN190" s="29"/>
      <c r="KO190" s="29"/>
      <c r="KP190" s="29"/>
      <c r="KQ190" s="29"/>
      <c r="KR190" s="29"/>
      <c r="KS190" s="29"/>
      <c r="KT190" s="29"/>
      <c r="KU190" s="29"/>
      <c r="KV190" s="29"/>
      <c r="KW190" s="29"/>
      <c r="KX190" s="29"/>
      <c r="KY190" s="29"/>
      <c r="KZ190" s="29"/>
      <c r="LA190" s="29"/>
      <c r="LB190" s="29"/>
      <c r="LC190" s="29"/>
      <c r="LD190" s="29"/>
      <c r="LE190" s="29"/>
      <c r="LF190" s="29"/>
    </row>
    <row r="191" spans="1:318" x14ac:dyDescent="0.25">
      <c r="A191" s="16"/>
      <c r="B191" s="20"/>
      <c r="C191" s="107"/>
      <c r="D191" s="108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9"/>
      <c r="JP191" s="29"/>
      <c r="JQ191" s="29"/>
      <c r="JR191" s="29"/>
      <c r="JS191" s="29"/>
      <c r="JT191" s="29"/>
      <c r="JU191" s="29"/>
      <c r="JV191" s="29"/>
      <c r="JW191" s="29"/>
      <c r="JX191" s="29"/>
      <c r="JY191" s="29"/>
      <c r="JZ191" s="29"/>
      <c r="KA191" s="29"/>
      <c r="KB191" s="29"/>
      <c r="KC191" s="29"/>
      <c r="KD191" s="29"/>
      <c r="KE191" s="29"/>
      <c r="KF191" s="29"/>
      <c r="KG191" s="29"/>
      <c r="KH191" s="29"/>
      <c r="KI191" s="29"/>
      <c r="KJ191" s="29"/>
      <c r="KK191" s="29"/>
      <c r="KL191" s="29"/>
      <c r="KM191" s="29"/>
      <c r="KN191" s="29"/>
      <c r="KO191" s="29"/>
      <c r="KP191" s="29"/>
      <c r="KQ191" s="29"/>
      <c r="KR191" s="29"/>
      <c r="KS191" s="29"/>
      <c r="KT191" s="29"/>
      <c r="KU191" s="29"/>
      <c r="KV191" s="29"/>
      <c r="KW191" s="29"/>
      <c r="KX191" s="29"/>
      <c r="KY191" s="29"/>
      <c r="KZ191" s="29"/>
      <c r="LA191" s="29"/>
      <c r="LB191" s="29"/>
      <c r="LC191" s="29"/>
      <c r="LD191" s="29"/>
      <c r="LE191" s="29"/>
      <c r="LF191" s="29"/>
    </row>
    <row r="192" spans="1:318" x14ac:dyDescent="0.25">
      <c r="A192" s="16"/>
      <c r="B192" s="21" t="s">
        <v>12</v>
      </c>
      <c r="C192" s="107"/>
      <c r="D192" s="108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  <c r="JK192" s="29"/>
      <c r="JL192" s="29"/>
      <c r="JM192" s="29"/>
      <c r="JN192" s="29"/>
      <c r="JO192" s="29"/>
      <c r="JP192" s="29"/>
      <c r="JQ192" s="29"/>
      <c r="JR192" s="29"/>
      <c r="JS192" s="29"/>
      <c r="JT192" s="29"/>
      <c r="JU192" s="29"/>
      <c r="JV192" s="29"/>
      <c r="JW192" s="29"/>
      <c r="JX192" s="29"/>
      <c r="JY192" s="29"/>
      <c r="JZ192" s="29"/>
      <c r="KA192" s="29"/>
      <c r="KB192" s="29"/>
      <c r="KC192" s="29"/>
      <c r="KD192" s="29"/>
      <c r="KE192" s="29"/>
      <c r="KF192" s="29"/>
      <c r="KG192" s="29"/>
      <c r="KH192" s="29"/>
      <c r="KI192" s="29"/>
      <c r="KJ192" s="29"/>
      <c r="KK192" s="29"/>
      <c r="KL192" s="29"/>
      <c r="KM192" s="29"/>
      <c r="KN192" s="29"/>
      <c r="KO192" s="29"/>
      <c r="KP192" s="29"/>
      <c r="KQ192" s="29"/>
      <c r="KR192" s="29"/>
      <c r="KS192" s="29"/>
      <c r="KT192" s="29"/>
      <c r="KU192" s="29"/>
      <c r="KV192" s="29"/>
      <c r="KW192" s="29"/>
      <c r="KX192" s="29"/>
      <c r="KY192" s="29"/>
      <c r="KZ192" s="29"/>
      <c r="LA192" s="29"/>
      <c r="LB192" s="29"/>
      <c r="LC192" s="29"/>
      <c r="LD192" s="29"/>
      <c r="LE192" s="29"/>
      <c r="LF192" s="29"/>
    </row>
    <row r="193" spans="1:318" x14ac:dyDescent="0.25">
      <c r="A193" s="16"/>
      <c r="B193" s="22"/>
      <c r="C193" s="107"/>
      <c r="D193" s="108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9"/>
      <c r="JP193" s="29"/>
      <c r="JQ193" s="29"/>
      <c r="JR193" s="29"/>
      <c r="JS193" s="29"/>
      <c r="JT193" s="29"/>
      <c r="JU193" s="29"/>
      <c r="JV193" s="29"/>
      <c r="JW193" s="29"/>
      <c r="JX193" s="29"/>
      <c r="JY193" s="29"/>
      <c r="JZ193" s="29"/>
      <c r="KA193" s="29"/>
      <c r="KB193" s="29"/>
      <c r="KC193" s="29"/>
      <c r="KD193" s="29"/>
      <c r="KE193" s="29"/>
      <c r="KF193" s="29"/>
      <c r="KG193" s="29"/>
      <c r="KH193" s="29"/>
      <c r="KI193" s="29"/>
      <c r="KJ193" s="29"/>
      <c r="KK193" s="29"/>
      <c r="KL193" s="29"/>
      <c r="KM193" s="29"/>
      <c r="KN193" s="29"/>
      <c r="KO193" s="29"/>
      <c r="KP193" s="29"/>
      <c r="KQ193" s="29"/>
      <c r="KR193" s="29"/>
      <c r="KS193" s="29"/>
      <c r="KT193" s="29"/>
      <c r="KU193" s="29"/>
      <c r="KV193" s="29"/>
      <c r="KW193" s="29"/>
      <c r="KX193" s="29"/>
      <c r="KY193" s="29"/>
      <c r="KZ193" s="29"/>
      <c r="LA193" s="29"/>
      <c r="LB193" s="29"/>
      <c r="LC193" s="29"/>
      <c r="LD193" s="29"/>
      <c r="LE193" s="29"/>
      <c r="LF193" s="29"/>
    </row>
    <row r="194" spans="1:318" x14ac:dyDescent="0.25">
      <c r="A194" s="53">
        <f>A2+8</f>
        <v>2019</v>
      </c>
      <c r="B194" s="20" t="s">
        <v>13</v>
      </c>
      <c r="C194" s="109"/>
      <c r="D194" s="110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9"/>
      <c r="JP194" s="29"/>
      <c r="JQ194" s="29"/>
      <c r="JR194" s="29"/>
      <c r="JS194" s="29"/>
      <c r="JT194" s="29"/>
      <c r="JU194" s="29"/>
      <c r="JV194" s="29"/>
      <c r="JW194" s="29"/>
      <c r="JX194" s="29"/>
      <c r="JY194" s="29"/>
      <c r="JZ194" s="29"/>
      <c r="KA194" s="29"/>
      <c r="KB194" s="29"/>
      <c r="KC194" s="29"/>
      <c r="KD194" s="29"/>
      <c r="KE194" s="29"/>
      <c r="KF194" s="29"/>
      <c r="KG194" s="29"/>
      <c r="KH194" s="29"/>
      <c r="KI194" s="29"/>
      <c r="KJ194" s="29"/>
      <c r="KK194" s="29"/>
      <c r="KL194" s="29"/>
      <c r="KM194" s="29"/>
      <c r="KN194" s="29"/>
      <c r="KO194" s="29"/>
      <c r="KP194" s="29"/>
      <c r="KQ194" s="29"/>
      <c r="KR194" s="29"/>
      <c r="KS194" s="29"/>
      <c r="KT194" s="29"/>
      <c r="KU194" s="29"/>
      <c r="KV194" s="29"/>
      <c r="KW194" s="29"/>
      <c r="KX194" s="29"/>
      <c r="KY194" s="29"/>
      <c r="KZ194" s="29"/>
      <c r="LA194" s="29"/>
      <c r="LB194" s="29"/>
      <c r="LC194" s="29"/>
      <c r="LD194" s="29"/>
      <c r="LE194" s="29"/>
      <c r="LF194" s="29"/>
    </row>
    <row r="195" spans="1:318" x14ac:dyDescent="0.25">
      <c r="A195" s="16"/>
      <c r="B195" s="20"/>
      <c r="C195" s="109"/>
      <c r="D195" s="110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9"/>
      <c r="JP195" s="29"/>
      <c r="JQ195" s="29"/>
      <c r="JR195" s="29"/>
      <c r="JS195" s="29"/>
      <c r="JT195" s="29"/>
      <c r="JU195" s="29"/>
      <c r="JV195" s="29"/>
      <c r="JW195" s="29"/>
      <c r="JX195" s="29"/>
      <c r="JY195" s="29"/>
      <c r="JZ195" s="29"/>
      <c r="KA195" s="29"/>
      <c r="KB195" s="29"/>
      <c r="KC195" s="29"/>
      <c r="KD195" s="29"/>
      <c r="KE195" s="29"/>
      <c r="KF195" s="29"/>
      <c r="KG195" s="29"/>
      <c r="KH195" s="29"/>
      <c r="KI195" s="29"/>
      <c r="KJ195" s="29"/>
      <c r="KK195" s="29"/>
      <c r="KL195" s="29"/>
      <c r="KM195" s="29"/>
      <c r="KN195" s="29"/>
      <c r="KO195" s="29"/>
      <c r="KP195" s="29"/>
      <c r="KQ195" s="29"/>
      <c r="KR195" s="29"/>
      <c r="KS195" s="29"/>
      <c r="KT195" s="29"/>
      <c r="KU195" s="29"/>
      <c r="KV195" s="29"/>
      <c r="KW195" s="29"/>
      <c r="KX195" s="29"/>
      <c r="KY195" s="29"/>
      <c r="KZ195" s="29"/>
      <c r="LA195" s="29"/>
      <c r="LB195" s="29"/>
      <c r="LC195" s="29"/>
      <c r="LD195" s="29"/>
      <c r="LE195" s="29"/>
      <c r="LF195" s="29"/>
    </row>
    <row r="196" spans="1:318" x14ac:dyDescent="0.25">
      <c r="A196" s="16"/>
      <c r="B196" s="20" t="s">
        <v>2</v>
      </c>
      <c r="C196" s="109"/>
      <c r="D196" s="110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  <c r="KB196" s="29"/>
      <c r="KC196" s="29"/>
      <c r="KD196" s="29"/>
      <c r="KE196" s="29"/>
      <c r="KF196" s="29"/>
      <c r="KG196" s="29"/>
      <c r="KH196" s="29"/>
      <c r="KI196" s="29"/>
      <c r="KJ196" s="29"/>
      <c r="KK196" s="29"/>
      <c r="KL196" s="29"/>
      <c r="KM196" s="29"/>
      <c r="KN196" s="29"/>
      <c r="KO196" s="29"/>
      <c r="KP196" s="29"/>
      <c r="KQ196" s="29"/>
      <c r="KR196" s="29"/>
      <c r="KS196" s="29"/>
      <c r="KT196" s="29"/>
      <c r="KU196" s="29"/>
      <c r="KV196" s="29"/>
      <c r="KW196" s="29"/>
      <c r="KX196" s="29"/>
      <c r="KY196" s="29"/>
      <c r="KZ196" s="29"/>
      <c r="LA196" s="29"/>
      <c r="LB196" s="29"/>
      <c r="LC196" s="29"/>
      <c r="LD196" s="29"/>
      <c r="LE196" s="29"/>
      <c r="LF196" s="29"/>
    </row>
    <row r="197" spans="1:318" x14ac:dyDescent="0.25">
      <c r="A197" s="16"/>
      <c r="B197" s="20"/>
      <c r="C197" s="109"/>
      <c r="D197" s="110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</row>
    <row r="198" spans="1:318" x14ac:dyDescent="0.25">
      <c r="A198" s="16"/>
      <c r="B198" s="20" t="s">
        <v>3</v>
      </c>
      <c r="C198" s="109"/>
      <c r="D198" s="110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  <c r="KB198" s="29"/>
      <c r="KC198" s="29"/>
      <c r="KD198" s="29"/>
      <c r="KE198" s="29"/>
      <c r="KF198" s="29"/>
      <c r="KG198" s="29"/>
      <c r="KH198" s="29"/>
      <c r="KI198" s="29"/>
      <c r="KJ198" s="29"/>
      <c r="KK198" s="29"/>
      <c r="KL198" s="29"/>
      <c r="KM198" s="29"/>
      <c r="KN198" s="29"/>
      <c r="KO198" s="29"/>
      <c r="KP198" s="29"/>
      <c r="KQ198" s="29"/>
      <c r="KR198" s="29"/>
      <c r="KS198" s="29"/>
      <c r="KT198" s="29"/>
      <c r="KU198" s="29"/>
      <c r="KV198" s="29"/>
      <c r="KW198" s="29"/>
      <c r="KX198" s="29"/>
      <c r="KY198" s="29"/>
      <c r="KZ198" s="29"/>
      <c r="LA198" s="29"/>
      <c r="LB198" s="29"/>
      <c r="LC198" s="29"/>
      <c r="LD198" s="29"/>
      <c r="LE198" s="29"/>
      <c r="LF198" s="29"/>
    </row>
    <row r="199" spans="1:318" x14ac:dyDescent="0.25">
      <c r="A199" s="16"/>
      <c r="B199" s="20"/>
      <c r="C199" s="109"/>
      <c r="D199" s="110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</row>
    <row r="200" spans="1:318" x14ac:dyDescent="0.25">
      <c r="A200" s="16"/>
      <c r="B200" s="20" t="s">
        <v>4</v>
      </c>
      <c r="C200" s="109"/>
      <c r="D200" s="110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/>
      <c r="JN200" s="29"/>
      <c r="JO200" s="29"/>
      <c r="JP200" s="29"/>
      <c r="JQ200" s="29"/>
      <c r="JR200" s="29"/>
      <c r="JS200" s="29"/>
      <c r="JT200" s="29"/>
      <c r="JU200" s="29"/>
      <c r="JV200" s="29"/>
      <c r="JW200" s="29"/>
      <c r="JX200" s="29"/>
      <c r="JY200" s="29"/>
      <c r="JZ200" s="29"/>
      <c r="KA200" s="29"/>
      <c r="KB200" s="29"/>
      <c r="KC200" s="29"/>
      <c r="KD200" s="29"/>
      <c r="KE200" s="29"/>
      <c r="KF200" s="29"/>
      <c r="KG200" s="29"/>
      <c r="KH200" s="29"/>
      <c r="KI200" s="29"/>
      <c r="KJ200" s="29"/>
      <c r="KK200" s="29"/>
      <c r="KL200" s="29"/>
      <c r="KM200" s="29"/>
      <c r="KN200" s="29"/>
      <c r="KO200" s="29"/>
      <c r="KP200" s="29"/>
      <c r="KQ200" s="29"/>
      <c r="KR200" s="29"/>
      <c r="KS200" s="29"/>
      <c r="KT200" s="29"/>
      <c r="KU200" s="29"/>
      <c r="KV200" s="29"/>
      <c r="KW200" s="29"/>
      <c r="KX200" s="29"/>
      <c r="KY200" s="29"/>
      <c r="KZ200" s="29"/>
      <c r="LA200" s="29"/>
      <c r="LB200" s="29"/>
      <c r="LC200" s="29"/>
      <c r="LD200" s="29"/>
      <c r="LE200" s="29"/>
      <c r="LF200" s="29"/>
    </row>
    <row r="201" spans="1:318" x14ac:dyDescent="0.25">
      <c r="A201" s="16"/>
      <c r="B201" s="20"/>
      <c r="C201" s="109"/>
      <c r="D201" s="110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  <c r="JD201" s="29"/>
      <c r="JE201" s="29"/>
      <c r="JF201" s="29"/>
      <c r="JG201" s="29"/>
      <c r="JH201" s="29"/>
      <c r="JI201" s="29"/>
      <c r="JJ201" s="29"/>
      <c r="JK201" s="29"/>
      <c r="JL201" s="29"/>
      <c r="JM201" s="29"/>
      <c r="JN201" s="29"/>
      <c r="JO201" s="29"/>
      <c r="JP201" s="29"/>
      <c r="JQ201" s="29"/>
      <c r="JR201" s="29"/>
      <c r="JS201" s="29"/>
      <c r="JT201" s="29"/>
      <c r="JU201" s="29"/>
      <c r="JV201" s="29"/>
      <c r="JW201" s="29"/>
      <c r="JX201" s="29"/>
      <c r="JY201" s="29"/>
      <c r="JZ201" s="29"/>
      <c r="KA201" s="29"/>
      <c r="KB201" s="29"/>
      <c r="KC201" s="29"/>
      <c r="KD201" s="29"/>
      <c r="KE201" s="29"/>
      <c r="KF201" s="29"/>
      <c r="KG201" s="29"/>
      <c r="KH201" s="29"/>
      <c r="KI201" s="29"/>
      <c r="KJ201" s="29"/>
      <c r="KK201" s="29"/>
      <c r="KL201" s="29"/>
      <c r="KM201" s="29"/>
      <c r="KN201" s="29"/>
      <c r="KO201" s="29"/>
      <c r="KP201" s="29"/>
      <c r="KQ201" s="29"/>
      <c r="KR201" s="29"/>
      <c r="KS201" s="29"/>
      <c r="KT201" s="29"/>
      <c r="KU201" s="29"/>
      <c r="KV201" s="29"/>
      <c r="KW201" s="29"/>
      <c r="KX201" s="29"/>
      <c r="KY201" s="29"/>
      <c r="KZ201" s="29"/>
      <c r="LA201" s="29"/>
      <c r="LB201" s="29"/>
      <c r="LC201" s="29"/>
      <c r="LD201" s="29"/>
      <c r="LE201" s="29"/>
      <c r="LF201" s="29"/>
    </row>
    <row r="202" spans="1:318" x14ac:dyDescent="0.25">
      <c r="A202" s="16"/>
      <c r="B202" s="20" t="s">
        <v>5</v>
      </c>
      <c r="C202" s="109"/>
      <c r="D202" s="110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  <c r="JK202" s="29"/>
      <c r="JL202" s="29"/>
      <c r="JM202" s="29"/>
      <c r="JN202" s="29"/>
      <c r="JO202" s="29"/>
      <c r="JP202" s="29"/>
      <c r="JQ202" s="29"/>
      <c r="JR202" s="29"/>
      <c r="JS202" s="29"/>
      <c r="JT202" s="29"/>
      <c r="JU202" s="29"/>
      <c r="JV202" s="29"/>
      <c r="JW202" s="29"/>
      <c r="JX202" s="29"/>
      <c r="JY202" s="29"/>
      <c r="JZ202" s="29"/>
      <c r="KA202" s="29"/>
      <c r="KB202" s="29"/>
      <c r="KC202" s="29"/>
      <c r="KD202" s="29"/>
      <c r="KE202" s="29"/>
      <c r="KF202" s="29"/>
      <c r="KG202" s="29"/>
      <c r="KH202" s="29"/>
      <c r="KI202" s="29"/>
      <c r="KJ202" s="29"/>
      <c r="KK202" s="29"/>
      <c r="KL202" s="29"/>
      <c r="KM202" s="29"/>
      <c r="KN202" s="29"/>
      <c r="KO202" s="29"/>
      <c r="KP202" s="29"/>
      <c r="KQ202" s="29"/>
      <c r="KR202" s="29"/>
      <c r="KS202" s="29"/>
      <c r="KT202" s="29"/>
      <c r="KU202" s="29"/>
      <c r="KV202" s="29"/>
      <c r="KW202" s="29"/>
      <c r="KX202" s="29"/>
      <c r="KY202" s="29"/>
      <c r="KZ202" s="29"/>
      <c r="LA202" s="29"/>
      <c r="LB202" s="29"/>
      <c r="LC202" s="29"/>
      <c r="LD202" s="29"/>
      <c r="LE202" s="29"/>
      <c r="LF202" s="29"/>
    </row>
    <row r="203" spans="1:318" x14ac:dyDescent="0.25">
      <c r="A203" s="16"/>
      <c r="B203" s="20"/>
      <c r="C203" s="109"/>
      <c r="D203" s="110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  <c r="JC203" s="29"/>
      <c r="JD203" s="29"/>
      <c r="JE203" s="29"/>
      <c r="JF203" s="29"/>
      <c r="JG203" s="29"/>
      <c r="JH203" s="29"/>
      <c r="JI203" s="29"/>
      <c r="JJ203" s="29"/>
      <c r="JK203" s="29"/>
      <c r="JL203" s="29"/>
      <c r="JM203" s="29"/>
      <c r="JN203" s="29"/>
      <c r="JO203" s="29"/>
      <c r="JP203" s="29"/>
      <c r="JQ203" s="29"/>
      <c r="JR203" s="29"/>
      <c r="JS203" s="29"/>
      <c r="JT203" s="29"/>
      <c r="JU203" s="29"/>
      <c r="JV203" s="29"/>
      <c r="JW203" s="29"/>
      <c r="JX203" s="29"/>
      <c r="JY203" s="29"/>
      <c r="JZ203" s="29"/>
      <c r="KA203" s="29"/>
      <c r="KB203" s="29"/>
      <c r="KC203" s="29"/>
      <c r="KD203" s="29"/>
      <c r="KE203" s="29"/>
      <c r="KF203" s="29"/>
      <c r="KG203" s="29"/>
      <c r="KH203" s="29"/>
      <c r="KI203" s="29"/>
      <c r="KJ203" s="29"/>
      <c r="KK203" s="29"/>
      <c r="KL203" s="29"/>
      <c r="KM203" s="29"/>
      <c r="KN203" s="29"/>
      <c r="KO203" s="29"/>
      <c r="KP203" s="29"/>
      <c r="KQ203" s="29"/>
      <c r="KR203" s="29"/>
      <c r="KS203" s="29"/>
      <c r="KT203" s="29"/>
      <c r="KU203" s="29"/>
      <c r="KV203" s="29"/>
      <c r="KW203" s="29"/>
      <c r="KX203" s="29"/>
      <c r="KY203" s="29"/>
      <c r="KZ203" s="29"/>
      <c r="LA203" s="29"/>
      <c r="LB203" s="29"/>
      <c r="LC203" s="29"/>
      <c r="LD203" s="29"/>
      <c r="LE203" s="29"/>
      <c r="LF203" s="29"/>
    </row>
    <row r="204" spans="1:318" x14ac:dyDescent="0.25">
      <c r="A204" s="16"/>
      <c r="B204" s="20" t="s">
        <v>6</v>
      </c>
      <c r="C204" s="109"/>
      <c r="D204" s="110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  <c r="JC204" s="29"/>
      <c r="JD204" s="29"/>
      <c r="JE204" s="29"/>
      <c r="JF204" s="29"/>
      <c r="JG204" s="29"/>
      <c r="JH204" s="29"/>
      <c r="JI204" s="29"/>
      <c r="JJ204" s="29"/>
      <c r="JK204" s="29"/>
      <c r="JL204" s="29"/>
      <c r="JM204" s="29"/>
      <c r="JN204" s="29"/>
      <c r="JO204" s="29"/>
      <c r="JP204" s="29"/>
      <c r="JQ204" s="29"/>
      <c r="JR204" s="29"/>
      <c r="JS204" s="29"/>
      <c r="JT204" s="29"/>
      <c r="JU204" s="29"/>
      <c r="JV204" s="29"/>
      <c r="JW204" s="29"/>
      <c r="JX204" s="29"/>
      <c r="JY204" s="29"/>
      <c r="JZ204" s="29"/>
      <c r="KA204" s="29"/>
      <c r="KB204" s="29"/>
      <c r="KC204" s="29"/>
      <c r="KD204" s="29"/>
      <c r="KE204" s="29"/>
      <c r="KF204" s="29"/>
      <c r="KG204" s="29"/>
      <c r="KH204" s="29"/>
      <c r="KI204" s="29"/>
      <c r="KJ204" s="29"/>
      <c r="KK204" s="29"/>
      <c r="KL204" s="29"/>
      <c r="KM204" s="29"/>
      <c r="KN204" s="29"/>
      <c r="KO204" s="29"/>
      <c r="KP204" s="29"/>
      <c r="KQ204" s="29"/>
      <c r="KR204" s="29"/>
      <c r="KS204" s="29"/>
      <c r="KT204" s="29"/>
      <c r="KU204" s="29"/>
      <c r="KV204" s="29"/>
      <c r="KW204" s="29"/>
      <c r="KX204" s="29"/>
      <c r="KY204" s="29"/>
      <c r="KZ204" s="29"/>
      <c r="LA204" s="29"/>
      <c r="LB204" s="29"/>
      <c r="LC204" s="29"/>
      <c r="LD204" s="29"/>
      <c r="LE204" s="29"/>
      <c r="LF204" s="29"/>
    </row>
    <row r="205" spans="1:318" x14ac:dyDescent="0.25">
      <c r="A205" s="16"/>
      <c r="B205" s="20"/>
      <c r="C205" s="109"/>
      <c r="D205" s="110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  <c r="JC205" s="29"/>
      <c r="JD205" s="29"/>
      <c r="JE205" s="29"/>
      <c r="JF205" s="29"/>
      <c r="JG205" s="29"/>
      <c r="JH205" s="29"/>
      <c r="JI205" s="29"/>
      <c r="JJ205" s="29"/>
      <c r="JK205" s="29"/>
      <c r="JL205" s="29"/>
      <c r="JM205" s="29"/>
      <c r="JN205" s="29"/>
      <c r="JO205" s="29"/>
      <c r="JP205" s="29"/>
      <c r="JQ205" s="29"/>
      <c r="JR205" s="29"/>
      <c r="JS205" s="29"/>
      <c r="JT205" s="29"/>
      <c r="JU205" s="29"/>
      <c r="JV205" s="29"/>
      <c r="JW205" s="29"/>
      <c r="JX205" s="29"/>
      <c r="JY205" s="29"/>
      <c r="JZ205" s="29"/>
      <c r="KA205" s="29"/>
      <c r="KB205" s="29"/>
      <c r="KC205" s="29"/>
      <c r="KD205" s="29"/>
      <c r="KE205" s="29"/>
      <c r="KF205" s="29"/>
      <c r="KG205" s="29"/>
      <c r="KH205" s="29"/>
      <c r="KI205" s="29"/>
      <c r="KJ205" s="29"/>
      <c r="KK205" s="29"/>
      <c r="KL205" s="29"/>
      <c r="KM205" s="29"/>
      <c r="KN205" s="29"/>
      <c r="KO205" s="29"/>
      <c r="KP205" s="29"/>
      <c r="KQ205" s="29"/>
      <c r="KR205" s="29"/>
      <c r="KS205" s="29"/>
      <c r="KT205" s="29"/>
      <c r="KU205" s="29"/>
      <c r="KV205" s="29"/>
      <c r="KW205" s="29"/>
      <c r="KX205" s="29"/>
      <c r="KY205" s="29"/>
      <c r="KZ205" s="29"/>
      <c r="LA205" s="29"/>
      <c r="LB205" s="29"/>
      <c r="LC205" s="29"/>
      <c r="LD205" s="29"/>
      <c r="LE205" s="29"/>
      <c r="LF205" s="29"/>
    </row>
    <row r="206" spans="1:318" x14ac:dyDescent="0.25">
      <c r="A206" s="16"/>
      <c r="B206" s="20" t="s">
        <v>7</v>
      </c>
      <c r="C206" s="109"/>
      <c r="D206" s="110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  <c r="JC206" s="29"/>
      <c r="JD206" s="29"/>
      <c r="JE206" s="29"/>
      <c r="JF206" s="29"/>
      <c r="JG206" s="29"/>
      <c r="JH206" s="29"/>
      <c r="JI206" s="29"/>
      <c r="JJ206" s="29"/>
      <c r="JK206" s="29"/>
      <c r="JL206" s="29"/>
      <c r="JM206" s="29"/>
      <c r="JN206" s="29"/>
      <c r="JO206" s="29"/>
      <c r="JP206" s="29"/>
      <c r="JQ206" s="29"/>
      <c r="JR206" s="29"/>
      <c r="JS206" s="29"/>
      <c r="JT206" s="29"/>
      <c r="JU206" s="29"/>
      <c r="JV206" s="29"/>
      <c r="JW206" s="29"/>
      <c r="JX206" s="29"/>
      <c r="JY206" s="29"/>
      <c r="JZ206" s="29"/>
      <c r="KA206" s="29"/>
      <c r="KB206" s="29"/>
      <c r="KC206" s="29"/>
      <c r="KD206" s="29"/>
      <c r="KE206" s="29"/>
      <c r="KF206" s="29"/>
      <c r="KG206" s="29"/>
      <c r="KH206" s="29"/>
      <c r="KI206" s="29"/>
      <c r="KJ206" s="29"/>
      <c r="KK206" s="29"/>
      <c r="KL206" s="29"/>
      <c r="KM206" s="29"/>
      <c r="KN206" s="29"/>
      <c r="KO206" s="29"/>
      <c r="KP206" s="29"/>
      <c r="KQ206" s="29"/>
      <c r="KR206" s="29"/>
      <c r="KS206" s="29"/>
      <c r="KT206" s="29"/>
      <c r="KU206" s="29"/>
      <c r="KV206" s="29"/>
      <c r="KW206" s="29"/>
      <c r="KX206" s="29"/>
      <c r="KY206" s="29"/>
      <c r="KZ206" s="29"/>
      <c r="LA206" s="29"/>
      <c r="LB206" s="29"/>
      <c r="LC206" s="29"/>
      <c r="LD206" s="29"/>
      <c r="LE206" s="29"/>
      <c r="LF206" s="29"/>
    </row>
    <row r="207" spans="1:318" x14ac:dyDescent="0.25">
      <c r="A207" s="16"/>
      <c r="B207" s="20"/>
      <c r="C207" s="109"/>
      <c r="D207" s="110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  <c r="JC207" s="29"/>
      <c r="JD207" s="29"/>
      <c r="JE207" s="29"/>
      <c r="JF207" s="29"/>
      <c r="JG207" s="29"/>
      <c r="JH207" s="29"/>
      <c r="JI207" s="29"/>
      <c r="JJ207" s="29"/>
      <c r="JK207" s="29"/>
      <c r="JL207" s="29"/>
      <c r="JM207" s="29"/>
      <c r="JN207" s="29"/>
      <c r="JO207" s="29"/>
      <c r="JP207" s="29"/>
      <c r="JQ207" s="29"/>
      <c r="JR207" s="29"/>
      <c r="JS207" s="29"/>
      <c r="JT207" s="29"/>
      <c r="JU207" s="29"/>
      <c r="JV207" s="29"/>
      <c r="JW207" s="29"/>
      <c r="JX207" s="29"/>
      <c r="JY207" s="29"/>
      <c r="JZ207" s="29"/>
      <c r="KA207" s="29"/>
      <c r="KB207" s="29"/>
      <c r="KC207" s="29"/>
      <c r="KD207" s="29"/>
      <c r="KE207" s="29"/>
      <c r="KF207" s="29"/>
      <c r="KG207" s="29"/>
      <c r="KH207" s="29"/>
      <c r="KI207" s="29"/>
      <c r="KJ207" s="29"/>
      <c r="KK207" s="29"/>
      <c r="KL207" s="29"/>
      <c r="KM207" s="29"/>
      <c r="KN207" s="29"/>
      <c r="KO207" s="29"/>
      <c r="KP207" s="29"/>
      <c r="KQ207" s="29"/>
      <c r="KR207" s="29"/>
      <c r="KS207" s="29"/>
      <c r="KT207" s="29"/>
      <c r="KU207" s="29"/>
      <c r="KV207" s="29"/>
      <c r="KW207" s="29"/>
      <c r="KX207" s="29"/>
      <c r="KY207" s="29"/>
      <c r="KZ207" s="29"/>
      <c r="LA207" s="29"/>
      <c r="LB207" s="29"/>
      <c r="LC207" s="29"/>
      <c r="LD207" s="29"/>
      <c r="LE207" s="29"/>
      <c r="LF207" s="29"/>
    </row>
    <row r="208" spans="1:318" x14ac:dyDescent="0.25">
      <c r="A208" s="16"/>
      <c r="B208" s="20" t="s">
        <v>8</v>
      </c>
      <c r="C208" s="109"/>
      <c r="D208" s="110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  <c r="JC208" s="29"/>
      <c r="JD208" s="29"/>
      <c r="JE208" s="29"/>
      <c r="JF208" s="29"/>
      <c r="JG208" s="29"/>
      <c r="JH208" s="29"/>
      <c r="JI208" s="29"/>
      <c r="JJ208" s="29"/>
      <c r="JK208" s="29"/>
      <c r="JL208" s="29"/>
      <c r="JM208" s="29"/>
      <c r="JN208" s="29"/>
      <c r="JO208" s="29"/>
      <c r="JP208" s="29"/>
      <c r="JQ208" s="29"/>
      <c r="JR208" s="29"/>
      <c r="JS208" s="29"/>
      <c r="JT208" s="29"/>
      <c r="JU208" s="29"/>
      <c r="JV208" s="29"/>
      <c r="JW208" s="29"/>
      <c r="JX208" s="29"/>
      <c r="JY208" s="29"/>
      <c r="JZ208" s="29"/>
      <c r="KA208" s="29"/>
      <c r="KB208" s="29"/>
      <c r="KC208" s="29"/>
      <c r="KD208" s="29"/>
      <c r="KE208" s="29"/>
      <c r="KF208" s="29"/>
      <c r="KG208" s="29"/>
      <c r="KH208" s="29"/>
      <c r="KI208" s="29"/>
      <c r="KJ208" s="29"/>
      <c r="KK208" s="29"/>
      <c r="KL208" s="29"/>
      <c r="KM208" s="29"/>
      <c r="KN208" s="29"/>
      <c r="KO208" s="29"/>
      <c r="KP208" s="29"/>
      <c r="KQ208" s="29"/>
      <c r="KR208" s="29"/>
      <c r="KS208" s="29"/>
      <c r="KT208" s="29"/>
      <c r="KU208" s="29"/>
      <c r="KV208" s="29"/>
      <c r="KW208" s="29"/>
      <c r="KX208" s="29"/>
      <c r="KY208" s="29"/>
      <c r="KZ208" s="29"/>
      <c r="LA208" s="29"/>
      <c r="LB208" s="29"/>
      <c r="LC208" s="29"/>
      <c r="LD208" s="29"/>
      <c r="LE208" s="29"/>
      <c r="LF208" s="29"/>
    </row>
    <row r="209" spans="1:318" x14ac:dyDescent="0.25">
      <c r="A209" s="16"/>
      <c r="B209" s="20"/>
      <c r="C209" s="109"/>
      <c r="D209" s="110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  <c r="JC209" s="29"/>
      <c r="JD209" s="29"/>
      <c r="JE209" s="29"/>
      <c r="JF209" s="29"/>
      <c r="JG209" s="29"/>
      <c r="JH209" s="29"/>
      <c r="JI209" s="29"/>
      <c r="JJ209" s="29"/>
      <c r="JK209" s="29"/>
      <c r="JL209" s="29"/>
      <c r="JM209" s="29"/>
      <c r="JN209" s="29"/>
      <c r="JO209" s="29"/>
      <c r="JP209" s="29"/>
      <c r="JQ209" s="29"/>
      <c r="JR209" s="29"/>
      <c r="JS209" s="29"/>
      <c r="JT209" s="29"/>
      <c r="JU209" s="29"/>
      <c r="JV209" s="29"/>
      <c r="JW209" s="29"/>
      <c r="JX209" s="29"/>
      <c r="JY209" s="29"/>
      <c r="JZ209" s="29"/>
      <c r="KA209" s="29"/>
      <c r="KB209" s="29"/>
      <c r="KC209" s="29"/>
      <c r="KD209" s="29"/>
      <c r="KE209" s="29"/>
      <c r="KF209" s="29"/>
      <c r="KG209" s="29"/>
      <c r="KH209" s="29"/>
      <c r="KI209" s="29"/>
      <c r="KJ209" s="29"/>
      <c r="KK209" s="29"/>
      <c r="KL209" s="29"/>
      <c r="KM209" s="29"/>
      <c r="KN209" s="29"/>
      <c r="KO209" s="29"/>
      <c r="KP209" s="29"/>
      <c r="KQ209" s="29"/>
      <c r="KR209" s="29"/>
      <c r="KS209" s="29"/>
      <c r="KT209" s="29"/>
      <c r="KU209" s="29"/>
      <c r="KV209" s="29"/>
      <c r="KW209" s="29"/>
      <c r="KX209" s="29"/>
      <c r="KY209" s="29"/>
      <c r="KZ209" s="29"/>
      <c r="LA209" s="29"/>
      <c r="LB209" s="29"/>
      <c r="LC209" s="29"/>
      <c r="LD209" s="29"/>
      <c r="LE209" s="29"/>
      <c r="LF209" s="29"/>
    </row>
    <row r="210" spans="1:318" x14ac:dyDescent="0.25">
      <c r="A210" s="16"/>
      <c r="B210" s="20" t="s">
        <v>9</v>
      </c>
      <c r="C210" s="109"/>
      <c r="D210" s="110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  <c r="JC210" s="29"/>
      <c r="JD210" s="29"/>
      <c r="JE210" s="29"/>
      <c r="JF210" s="29"/>
      <c r="JG210" s="29"/>
      <c r="JH210" s="29"/>
      <c r="JI210" s="29"/>
      <c r="JJ210" s="29"/>
      <c r="JK210" s="29"/>
      <c r="JL210" s="29"/>
      <c r="JM210" s="29"/>
      <c r="JN210" s="29"/>
      <c r="JO210" s="29"/>
      <c r="JP210" s="29"/>
      <c r="JQ210" s="29"/>
      <c r="JR210" s="29"/>
      <c r="JS210" s="29"/>
      <c r="JT210" s="29"/>
      <c r="JU210" s="29"/>
      <c r="JV210" s="29"/>
      <c r="JW210" s="29"/>
      <c r="JX210" s="29"/>
      <c r="JY210" s="29"/>
      <c r="JZ210" s="29"/>
      <c r="KA210" s="29"/>
      <c r="KB210" s="29"/>
      <c r="KC210" s="29"/>
      <c r="KD210" s="29"/>
      <c r="KE210" s="29"/>
      <c r="KF210" s="29"/>
      <c r="KG210" s="29"/>
      <c r="KH210" s="29"/>
      <c r="KI210" s="29"/>
      <c r="KJ210" s="29"/>
      <c r="KK210" s="29"/>
      <c r="KL210" s="29"/>
      <c r="KM210" s="29"/>
      <c r="KN210" s="29"/>
      <c r="KO210" s="29"/>
      <c r="KP210" s="29"/>
      <c r="KQ210" s="29"/>
      <c r="KR210" s="29"/>
      <c r="KS210" s="29"/>
      <c r="KT210" s="29"/>
      <c r="KU210" s="29"/>
      <c r="KV210" s="29"/>
      <c r="KW210" s="29"/>
      <c r="KX210" s="29"/>
      <c r="KY210" s="29"/>
      <c r="KZ210" s="29"/>
      <c r="LA210" s="29"/>
      <c r="LB210" s="29"/>
      <c r="LC210" s="29"/>
      <c r="LD210" s="29"/>
      <c r="LE210" s="29"/>
      <c r="LF210" s="29"/>
    </row>
    <row r="211" spans="1:318" x14ac:dyDescent="0.25">
      <c r="A211" s="16"/>
      <c r="B211" s="20"/>
      <c r="C211" s="109"/>
      <c r="D211" s="110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  <c r="JC211" s="29"/>
      <c r="JD211" s="29"/>
      <c r="JE211" s="29"/>
      <c r="JF211" s="29"/>
      <c r="JG211" s="29"/>
      <c r="JH211" s="29"/>
      <c r="JI211" s="29"/>
      <c r="JJ211" s="29"/>
      <c r="JK211" s="29"/>
      <c r="JL211" s="29"/>
      <c r="JM211" s="29"/>
      <c r="JN211" s="29"/>
      <c r="JO211" s="29"/>
      <c r="JP211" s="29"/>
      <c r="JQ211" s="29"/>
      <c r="JR211" s="29"/>
      <c r="JS211" s="29"/>
      <c r="JT211" s="29"/>
      <c r="JU211" s="29"/>
      <c r="JV211" s="29"/>
      <c r="JW211" s="29"/>
      <c r="JX211" s="29"/>
      <c r="JY211" s="29"/>
      <c r="JZ211" s="29"/>
      <c r="KA211" s="29"/>
      <c r="KB211" s="29"/>
      <c r="KC211" s="29"/>
      <c r="KD211" s="29"/>
      <c r="KE211" s="29"/>
      <c r="KF211" s="29"/>
      <c r="KG211" s="29"/>
      <c r="KH211" s="29"/>
      <c r="KI211" s="29"/>
      <c r="KJ211" s="29"/>
      <c r="KK211" s="29"/>
      <c r="KL211" s="29"/>
      <c r="KM211" s="29"/>
      <c r="KN211" s="29"/>
      <c r="KO211" s="29"/>
      <c r="KP211" s="29"/>
      <c r="KQ211" s="29"/>
      <c r="KR211" s="29"/>
      <c r="KS211" s="29"/>
      <c r="KT211" s="29"/>
      <c r="KU211" s="29"/>
      <c r="KV211" s="29"/>
      <c r="KW211" s="29"/>
      <c r="KX211" s="29"/>
      <c r="KY211" s="29"/>
      <c r="KZ211" s="29"/>
      <c r="LA211" s="29"/>
      <c r="LB211" s="29"/>
      <c r="LC211" s="29"/>
      <c r="LD211" s="29"/>
      <c r="LE211" s="29"/>
      <c r="LF211" s="29"/>
    </row>
    <row r="212" spans="1:318" x14ac:dyDescent="0.25">
      <c r="A212" s="16"/>
      <c r="B212" s="20" t="s">
        <v>10</v>
      </c>
      <c r="C212" s="109"/>
      <c r="D212" s="110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  <c r="JK212" s="29"/>
      <c r="JL212" s="29"/>
      <c r="JM212" s="29"/>
      <c r="JN212" s="29"/>
      <c r="JO212" s="29"/>
      <c r="JP212" s="29"/>
      <c r="JQ212" s="29"/>
      <c r="JR212" s="29"/>
      <c r="JS212" s="29"/>
      <c r="JT212" s="29"/>
      <c r="JU212" s="29"/>
      <c r="JV212" s="29"/>
      <c r="JW212" s="29"/>
      <c r="JX212" s="29"/>
      <c r="JY212" s="29"/>
      <c r="JZ212" s="29"/>
      <c r="KA212" s="29"/>
      <c r="KB212" s="29"/>
      <c r="KC212" s="29"/>
      <c r="KD212" s="29"/>
      <c r="KE212" s="29"/>
      <c r="KF212" s="29"/>
      <c r="KG212" s="29"/>
      <c r="KH212" s="29"/>
      <c r="KI212" s="29"/>
      <c r="KJ212" s="29"/>
      <c r="KK212" s="29"/>
      <c r="KL212" s="29"/>
      <c r="KM212" s="29"/>
      <c r="KN212" s="29"/>
      <c r="KO212" s="29"/>
      <c r="KP212" s="29"/>
      <c r="KQ212" s="29"/>
      <c r="KR212" s="29"/>
      <c r="KS212" s="29"/>
      <c r="KT212" s="29"/>
      <c r="KU212" s="29"/>
      <c r="KV212" s="29"/>
      <c r="KW212" s="29"/>
      <c r="KX212" s="29"/>
      <c r="KY212" s="29"/>
      <c r="KZ212" s="29"/>
      <c r="LA212" s="29"/>
      <c r="LB212" s="29"/>
      <c r="LC212" s="29"/>
      <c r="LD212" s="29"/>
      <c r="LE212" s="29"/>
      <c r="LF212" s="29"/>
    </row>
    <row r="213" spans="1:318" x14ac:dyDescent="0.25">
      <c r="A213" s="16"/>
      <c r="B213" s="20"/>
      <c r="C213" s="109"/>
      <c r="D213" s="110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  <c r="JC213" s="29"/>
      <c r="JD213" s="29"/>
      <c r="JE213" s="29"/>
      <c r="JF213" s="29"/>
      <c r="JG213" s="29"/>
      <c r="JH213" s="29"/>
      <c r="JI213" s="29"/>
      <c r="JJ213" s="29"/>
      <c r="JK213" s="29"/>
      <c r="JL213" s="29"/>
      <c r="JM213" s="29"/>
      <c r="JN213" s="29"/>
      <c r="JO213" s="29"/>
      <c r="JP213" s="29"/>
      <c r="JQ213" s="29"/>
      <c r="JR213" s="29"/>
      <c r="JS213" s="29"/>
      <c r="JT213" s="29"/>
      <c r="JU213" s="29"/>
      <c r="JV213" s="29"/>
      <c r="JW213" s="29"/>
      <c r="JX213" s="29"/>
      <c r="JY213" s="29"/>
      <c r="JZ213" s="29"/>
      <c r="KA213" s="29"/>
      <c r="KB213" s="29"/>
      <c r="KC213" s="29"/>
      <c r="KD213" s="29"/>
      <c r="KE213" s="29"/>
      <c r="KF213" s="29"/>
      <c r="KG213" s="29"/>
      <c r="KH213" s="29"/>
      <c r="KI213" s="29"/>
      <c r="KJ213" s="29"/>
      <c r="KK213" s="29"/>
      <c r="KL213" s="29"/>
      <c r="KM213" s="29"/>
      <c r="KN213" s="29"/>
      <c r="KO213" s="29"/>
      <c r="KP213" s="29"/>
      <c r="KQ213" s="29"/>
      <c r="KR213" s="29"/>
      <c r="KS213" s="29"/>
      <c r="KT213" s="29"/>
      <c r="KU213" s="29"/>
      <c r="KV213" s="29"/>
      <c r="KW213" s="29"/>
      <c r="KX213" s="29"/>
      <c r="KY213" s="29"/>
      <c r="KZ213" s="29"/>
      <c r="LA213" s="29"/>
      <c r="LB213" s="29"/>
      <c r="LC213" s="29"/>
      <c r="LD213" s="29"/>
      <c r="LE213" s="29"/>
      <c r="LF213" s="29"/>
    </row>
    <row r="214" spans="1:318" x14ac:dyDescent="0.25">
      <c r="A214" s="16"/>
      <c r="B214" s="20" t="s">
        <v>11</v>
      </c>
      <c r="C214" s="109"/>
      <c r="D214" s="110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  <c r="JC214" s="29"/>
      <c r="JD214" s="29"/>
      <c r="JE214" s="29"/>
      <c r="JF214" s="29"/>
      <c r="JG214" s="29"/>
      <c r="JH214" s="29"/>
      <c r="JI214" s="29"/>
      <c r="JJ214" s="29"/>
      <c r="JK214" s="29"/>
      <c r="JL214" s="29"/>
      <c r="JM214" s="29"/>
      <c r="JN214" s="29"/>
      <c r="JO214" s="29"/>
      <c r="JP214" s="29"/>
      <c r="JQ214" s="29"/>
      <c r="JR214" s="29"/>
      <c r="JS214" s="29"/>
      <c r="JT214" s="29"/>
      <c r="JU214" s="29"/>
      <c r="JV214" s="29"/>
      <c r="JW214" s="29"/>
      <c r="JX214" s="29"/>
      <c r="JY214" s="29"/>
      <c r="JZ214" s="29"/>
      <c r="KA214" s="29"/>
      <c r="KB214" s="29"/>
      <c r="KC214" s="29"/>
      <c r="KD214" s="29"/>
      <c r="KE214" s="29"/>
      <c r="KF214" s="29"/>
      <c r="KG214" s="29"/>
      <c r="KH214" s="29"/>
      <c r="KI214" s="29"/>
      <c r="KJ214" s="29"/>
      <c r="KK214" s="29"/>
      <c r="KL214" s="29"/>
      <c r="KM214" s="29"/>
      <c r="KN214" s="29"/>
      <c r="KO214" s="29"/>
      <c r="KP214" s="29"/>
      <c r="KQ214" s="29"/>
      <c r="KR214" s="29"/>
      <c r="KS214" s="29"/>
      <c r="KT214" s="29"/>
      <c r="KU214" s="29"/>
      <c r="KV214" s="29"/>
      <c r="KW214" s="29"/>
      <c r="KX214" s="29"/>
      <c r="KY214" s="29"/>
      <c r="KZ214" s="29"/>
      <c r="LA214" s="29"/>
      <c r="LB214" s="29"/>
      <c r="LC214" s="29"/>
      <c r="LD214" s="29"/>
      <c r="LE214" s="29"/>
      <c r="LF214" s="29"/>
    </row>
    <row r="215" spans="1:318" x14ac:dyDescent="0.25">
      <c r="A215" s="16"/>
      <c r="B215" s="20"/>
      <c r="C215" s="109"/>
      <c r="D215" s="110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  <c r="JC215" s="29"/>
      <c r="JD215" s="29"/>
      <c r="JE215" s="29"/>
      <c r="JF215" s="29"/>
      <c r="JG215" s="29"/>
      <c r="JH215" s="29"/>
      <c r="JI215" s="29"/>
      <c r="JJ215" s="29"/>
      <c r="JK215" s="29"/>
      <c r="JL215" s="29"/>
      <c r="JM215" s="29"/>
      <c r="JN215" s="29"/>
      <c r="JO215" s="29"/>
      <c r="JP215" s="29"/>
      <c r="JQ215" s="29"/>
      <c r="JR215" s="29"/>
      <c r="JS215" s="29"/>
      <c r="JT215" s="29"/>
      <c r="JU215" s="29"/>
      <c r="JV215" s="29"/>
      <c r="JW215" s="29"/>
      <c r="JX215" s="29"/>
      <c r="JY215" s="29"/>
      <c r="JZ215" s="29"/>
      <c r="KA215" s="29"/>
      <c r="KB215" s="29"/>
      <c r="KC215" s="29"/>
      <c r="KD215" s="29"/>
      <c r="KE215" s="29"/>
      <c r="KF215" s="29"/>
      <c r="KG215" s="29"/>
      <c r="KH215" s="29"/>
      <c r="KI215" s="29"/>
      <c r="KJ215" s="29"/>
      <c r="KK215" s="29"/>
      <c r="KL215" s="29"/>
      <c r="KM215" s="29"/>
      <c r="KN215" s="29"/>
      <c r="KO215" s="29"/>
      <c r="KP215" s="29"/>
      <c r="KQ215" s="29"/>
      <c r="KR215" s="29"/>
      <c r="KS215" s="29"/>
      <c r="KT215" s="29"/>
      <c r="KU215" s="29"/>
      <c r="KV215" s="29"/>
      <c r="KW215" s="29"/>
      <c r="KX215" s="29"/>
      <c r="KY215" s="29"/>
      <c r="KZ215" s="29"/>
      <c r="LA215" s="29"/>
      <c r="LB215" s="29"/>
      <c r="LC215" s="29"/>
      <c r="LD215" s="29"/>
      <c r="LE215" s="29"/>
      <c r="LF215" s="29"/>
    </row>
    <row r="216" spans="1:318" x14ac:dyDescent="0.25">
      <c r="A216" s="16"/>
      <c r="B216" s="21" t="s">
        <v>12</v>
      </c>
      <c r="C216" s="109"/>
      <c r="D216" s="110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  <c r="JK216" s="29"/>
      <c r="JL216" s="29"/>
      <c r="JM216" s="29"/>
      <c r="JN216" s="29"/>
      <c r="JO216" s="29"/>
      <c r="JP216" s="29"/>
      <c r="JQ216" s="29"/>
      <c r="JR216" s="29"/>
      <c r="JS216" s="29"/>
      <c r="JT216" s="29"/>
      <c r="JU216" s="29"/>
      <c r="JV216" s="29"/>
      <c r="JW216" s="29"/>
      <c r="JX216" s="29"/>
      <c r="JY216" s="29"/>
      <c r="JZ216" s="29"/>
      <c r="KA216" s="29"/>
      <c r="KB216" s="29"/>
      <c r="KC216" s="29"/>
      <c r="KD216" s="29"/>
      <c r="KE216" s="29"/>
      <c r="KF216" s="29"/>
      <c r="KG216" s="29"/>
      <c r="KH216" s="29"/>
      <c r="KI216" s="29"/>
      <c r="KJ216" s="29"/>
      <c r="KK216" s="29"/>
      <c r="KL216" s="29"/>
      <c r="KM216" s="29"/>
      <c r="KN216" s="29"/>
      <c r="KO216" s="29"/>
      <c r="KP216" s="29"/>
      <c r="KQ216" s="29"/>
      <c r="KR216" s="29"/>
      <c r="KS216" s="29"/>
      <c r="KT216" s="29"/>
      <c r="KU216" s="29"/>
      <c r="KV216" s="29"/>
      <c r="KW216" s="29"/>
      <c r="KX216" s="29"/>
      <c r="KY216" s="29"/>
      <c r="KZ216" s="29"/>
      <c r="LA216" s="29"/>
      <c r="LB216" s="29"/>
      <c r="LC216" s="29"/>
      <c r="LD216" s="29"/>
      <c r="LE216" s="29"/>
      <c r="LF216" s="29"/>
    </row>
    <row r="217" spans="1:318" x14ac:dyDescent="0.25">
      <c r="A217" s="16"/>
      <c r="B217" s="22"/>
      <c r="C217" s="109"/>
      <c r="D217" s="110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  <c r="JK217" s="29"/>
      <c r="JL217" s="29"/>
      <c r="JM217" s="29"/>
      <c r="JN217" s="29"/>
      <c r="JO217" s="29"/>
      <c r="JP217" s="29"/>
      <c r="JQ217" s="29"/>
      <c r="JR217" s="29"/>
      <c r="JS217" s="29"/>
      <c r="JT217" s="29"/>
      <c r="JU217" s="29"/>
      <c r="JV217" s="29"/>
      <c r="JW217" s="29"/>
      <c r="JX217" s="29"/>
      <c r="JY217" s="29"/>
      <c r="JZ217" s="29"/>
      <c r="KA217" s="29"/>
      <c r="KB217" s="29"/>
      <c r="KC217" s="29"/>
      <c r="KD217" s="29"/>
      <c r="KE217" s="29"/>
      <c r="KF217" s="29"/>
      <c r="KG217" s="29"/>
      <c r="KH217" s="29"/>
      <c r="KI217" s="29"/>
      <c r="KJ217" s="29"/>
      <c r="KK217" s="29"/>
      <c r="KL217" s="29"/>
      <c r="KM217" s="29"/>
      <c r="KN217" s="29"/>
      <c r="KO217" s="29"/>
      <c r="KP217" s="29"/>
      <c r="KQ217" s="29"/>
      <c r="KR217" s="29"/>
      <c r="KS217" s="29"/>
      <c r="KT217" s="29"/>
      <c r="KU217" s="29"/>
      <c r="KV217" s="29"/>
      <c r="KW217" s="29"/>
      <c r="KX217" s="29"/>
      <c r="KY217" s="29"/>
      <c r="KZ217" s="29"/>
      <c r="LA217" s="29"/>
      <c r="LB217" s="29"/>
      <c r="LC217" s="29"/>
      <c r="LD217" s="29"/>
      <c r="LE217" s="29"/>
      <c r="LF217" s="29"/>
    </row>
    <row r="218" spans="1:318" x14ac:dyDescent="0.25">
      <c r="A218" s="53">
        <f>A2+9</f>
        <v>2020</v>
      </c>
      <c r="B218" s="20" t="s">
        <v>13</v>
      </c>
      <c r="C218" s="109"/>
      <c r="D218" s="110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  <c r="JK218" s="29"/>
      <c r="JL218" s="29"/>
      <c r="JM218" s="29"/>
      <c r="JN218" s="29"/>
      <c r="JO218" s="29"/>
      <c r="JP218" s="29"/>
      <c r="JQ218" s="29"/>
      <c r="JR218" s="29"/>
      <c r="JS218" s="29"/>
      <c r="JT218" s="29"/>
      <c r="JU218" s="29"/>
      <c r="JV218" s="29"/>
      <c r="JW218" s="29"/>
      <c r="JX218" s="29"/>
      <c r="JY218" s="29"/>
      <c r="JZ218" s="29"/>
      <c r="KA218" s="29"/>
      <c r="KB218" s="29"/>
      <c r="KC218" s="29"/>
      <c r="KD218" s="29"/>
      <c r="KE218" s="29"/>
      <c r="KF218" s="29"/>
      <c r="KG218" s="29"/>
      <c r="KH218" s="29"/>
      <c r="KI218" s="29"/>
      <c r="KJ218" s="29"/>
      <c r="KK218" s="29"/>
      <c r="KL218" s="29"/>
      <c r="KM218" s="29"/>
      <c r="KN218" s="29"/>
      <c r="KO218" s="29"/>
      <c r="KP218" s="29"/>
      <c r="KQ218" s="29"/>
      <c r="KR218" s="29"/>
      <c r="KS218" s="29"/>
      <c r="KT218" s="29"/>
      <c r="KU218" s="29"/>
      <c r="KV218" s="29"/>
      <c r="KW218" s="29"/>
      <c r="KX218" s="29"/>
      <c r="KY218" s="29"/>
      <c r="KZ218" s="29"/>
      <c r="LA218" s="29"/>
      <c r="LB218" s="29"/>
      <c r="LC218" s="29"/>
      <c r="LD218" s="29"/>
      <c r="LE218" s="29"/>
      <c r="LF218" s="29"/>
    </row>
    <row r="219" spans="1:318" x14ac:dyDescent="0.25">
      <c r="A219" s="16"/>
      <c r="B219" s="20"/>
      <c r="C219" s="109"/>
      <c r="D219" s="110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  <c r="JK219" s="29"/>
      <c r="JL219" s="29"/>
      <c r="JM219" s="29"/>
      <c r="JN219" s="29"/>
      <c r="JO219" s="29"/>
      <c r="JP219" s="29"/>
      <c r="JQ219" s="29"/>
      <c r="JR219" s="29"/>
      <c r="JS219" s="29"/>
      <c r="JT219" s="29"/>
      <c r="JU219" s="29"/>
      <c r="JV219" s="29"/>
      <c r="JW219" s="29"/>
      <c r="JX219" s="29"/>
      <c r="JY219" s="29"/>
      <c r="JZ219" s="29"/>
      <c r="KA219" s="29"/>
      <c r="KB219" s="29"/>
      <c r="KC219" s="29"/>
      <c r="KD219" s="29"/>
      <c r="KE219" s="29"/>
      <c r="KF219" s="29"/>
      <c r="KG219" s="29"/>
      <c r="KH219" s="29"/>
      <c r="KI219" s="29"/>
      <c r="KJ219" s="29"/>
      <c r="KK219" s="29"/>
      <c r="KL219" s="29"/>
      <c r="KM219" s="29"/>
      <c r="KN219" s="29"/>
      <c r="KO219" s="29"/>
      <c r="KP219" s="29"/>
      <c r="KQ219" s="29"/>
      <c r="KR219" s="29"/>
      <c r="KS219" s="29"/>
      <c r="KT219" s="29"/>
      <c r="KU219" s="29"/>
      <c r="KV219" s="29"/>
      <c r="KW219" s="29"/>
      <c r="KX219" s="29"/>
      <c r="KY219" s="29"/>
      <c r="KZ219" s="29"/>
      <c r="LA219" s="29"/>
      <c r="LB219" s="29"/>
      <c r="LC219" s="29"/>
      <c r="LD219" s="29"/>
      <c r="LE219" s="29"/>
      <c r="LF219" s="29"/>
    </row>
    <row r="220" spans="1:318" x14ac:dyDescent="0.25">
      <c r="A220" s="16"/>
      <c r="B220" s="20" t="s">
        <v>2</v>
      </c>
      <c r="C220" s="109"/>
      <c r="D220" s="110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  <c r="JC220" s="29"/>
      <c r="JD220" s="29"/>
      <c r="JE220" s="29"/>
      <c r="JF220" s="29"/>
      <c r="JG220" s="29"/>
      <c r="JH220" s="29"/>
      <c r="JI220" s="29"/>
      <c r="JJ220" s="29"/>
      <c r="JK220" s="29"/>
      <c r="JL220" s="29"/>
      <c r="JM220" s="29"/>
      <c r="JN220" s="29"/>
      <c r="JO220" s="29"/>
      <c r="JP220" s="29"/>
      <c r="JQ220" s="29"/>
      <c r="JR220" s="29"/>
      <c r="JS220" s="29"/>
      <c r="JT220" s="29"/>
      <c r="JU220" s="29"/>
      <c r="JV220" s="29"/>
      <c r="JW220" s="29"/>
      <c r="JX220" s="29"/>
      <c r="JY220" s="29"/>
      <c r="JZ220" s="29"/>
      <c r="KA220" s="29"/>
      <c r="KB220" s="29"/>
      <c r="KC220" s="29"/>
      <c r="KD220" s="29"/>
      <c r="KE220" s="29"/>
      <c r="KF220" s="29"/>
      <c r="KG220" s="29"/>
      <c r="KH220" s="29"/>
      <c r="KI220" s="29"/>
      <c r="KJ220" s="29"/>
      <c r="KK220" s="29"/>
      <c r="KL220" s="29"/>
      <c r="KM220" s="29"/>
      <c r="KN220" s="29"/>
      <c r="KO220" s="29"/>
      <c r="KP220" s="29"/>
      <c r="KQ220" s="29"/>
      <c r="KR220" s="29"/>
      <c r="KS220" s="29"/>
      <c r="KT220" s="29"/>
      <c r="KU220" s="29"/>
      <c r="KV220" s="29"/>
      <c r="KW220" s="29"/>
      <c r="KX220" s="29"/>
      <c r="KY220" s="29"/>
      <c r="KZ220" s="29"/>
      <c r="LA220" s="29"/>
      <c r="LB220" s="29"/>
      <c r="LC220" s="29"/>
      <c r="LD220" s="29"/>
      <c r="LE220" s="29"/>
      <c r="LF220" s="29"/>
    </row>
    <row r="221" spans="1:318" x14ac:dyDescent="0.25">
      <c r="A221" s="16"/>
      <c r="B221" s="20"/>
      <c r="C221" s="109"/>
      <c r="D221" s="110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  <c r="JC221" s="29"/>
      <c r="JD221" s="29"/>
      <c r="JE221" s="29"/>
      <c r="JF221" s="29"/>
      <c r="JG221" s="29"/>
      <c r="JH221" s="29"/>
      <c r="JI221" s="29"/>
      <c r="JJ221" s="29"/>
      <c r="JK221" s="29"/>
      <c r="JL221" s="29"/>
      <c r="JM221" s="29"/>
      <c r="JN221" s="29"/>
      <c r="JO221" s="29"/>
      <c r="JP221" s="29"/>
      <c r="JQ221" s="29"/>
      <c r="JR221" s="29"/>
      <c r="JS221" s="29"/>
      <c r="JT221" s="29"/>
      <c r="JU221" s="29"/>
      <c r="JV221" s="29"/>
      <c r="JW221" s="29"/>
      <c r="JX221" s="29"/>
      <c r="JY221" s="29"/>
      <c r="JZ221" s="29"/>
      <c r="KA221" s="29"/>
      <c r="KB221" s="29"/>
      <c r="KC221" s="29"/>
      <c r="KD221" s="29"/>
      <c r="KE221" s="29"/>
      <c r="KF221" s="29"/>
      <c r="KG221" s="29"/>
      <c r="KH221" s="29"/>
      <c r="KI221" s="29"/>
      <c r="KJ221" s="29"/>
      <c r="KK221" s="29"/>
      <c r="KL221" s="29"/>
      <c r="KM221" s="29"/>
      <c r="KN221" s="29"/>
      <c r="KO221" s="29"/>
      <c r="KP221" s="29"/>
      <c r="KQ221" s="29"/>
      <c r="KR221" s="29"/>
      <c r="KS221" s="29"/>
      <c r="KT221" s="29"/>
      <c r="KU221" s="29"/>
      <c r="KV221" s="29"/>
      <c r="KW221" s="29"/>
      <c r="KX221" s="29"/>
      <c r="KY221" s="29"/>
      <c r="KZ221" s="29"/>
      <c r="LA221" s="29"/>
      <c r="LB221" s="29"/>
      <c r="LC221" s="29"/>
      <c r="LD221" s="29"/>
      <c r="LE221" s="29"/>
      <c r="LF221" s="29"/>
    </row>
    <row r="222" spans="1:318" x14ac:dyDescent="0.25">
      <c r="A222" s="16"/>
      <c r="B222" s="20" t="s">
        <v>3</v>
      </c>
      <c r="C222" s="109"/>
      <c r="D222" s="110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  <c r="JC222" s="29"/>
      <c r="JD222" s="29"/>
      <c r="JE222" s="29"/>
      <c r="JF222" s="29"/>
      <c r="JG222" s="29"/>
      <c r="JH222" s="29"/>
      <c r="JI222" s="29"/>
      <c r="JJ222" s="29"/>
      <c r="JK222" s="29"/>
      <c r="JL222" s="29"/>
      <c r="JM222" s="29"/>
      <c r="JN222" s="29"/>
      <c r="JO222" s="29"/>
      <c r="JP222" s="29"/>
      <c r="JQ222" s="29"/>
      <c r="JR222" s="29"/>
      <c r="JS222" s="29"/>
      <c r="JT222" s="29"/>
      <c r="JU222" s="29"/>
      <c r="JV222" s="29"/>
      <c r="JW222" s="29"/>
      <c r="JX222" s="29"/>
      <c r="JY222" s="29"/>
      <c r="JZ222" s="29"/>
      <c r="KA222" s="29"/>
      <c r="KB222" s="29"/>
      <c r="KC222" s="29"/>
      <c r="KD222" s="29"/>
      <c r="KE222" s="29"/>
      <c r="KF222" s="29"/>
      <c r="KG222" s="29"/>
      <c r="KH222" s="29"/>
      <c r="KI222" s="29"/>
      <c r="KJ222" s="29"/>
      <c r="KK222" s="29"/>
      <c r="KL222" s="29"/>
      <c r="KM222" s="29"/>
      <c r="KN222" s="29"/>
      <c r="KO222" s="29"/>
      <c r="KP222" s="29"/>
      <c r="KQ222" s="29"/>
      <c r="KR222" s="29"/>
      <c r="KS222" s="29"/>
      <c r="KT222" s="29"/>
      <c r="KU222" s="29"/>
      <c r="KV222" s="29"/>
      <c r="KW222" s="29"/>
      <c r="KX222" s="29"/>
      <c r="KY222" s="29"/>
      <c r="KZ222" s="29"/>
      <c r="LA222" s="29"/>
      <c r="LB222" s="29"/>
      <c r="LC222" s="29"/>
      <c r="LD222" s="29"/>
      <c r="LE222" s="29"/>
      <c r="LF222" s="29"/>
    </row>
    <row r="223" spans="1:318" x14ac:dyDescent="0.25">
      <c r="A223" s="16"/>
      <c r="B223" s="20"/>
      <c r="C223" s="109"/>
      <c r="D223" s="110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  <c r="JK223" s="29"/>
      <c r="JL223" s="29"/>
      <c r="JM223" s="29"/>
      <c r="JN223" s="29"/>
      <c r="JO223" s="29"/>
      <c r="JP223" s="29"/>
      <c r="JQ223" s="29"/>
      <c r="JR223" s="29"/>
      <c r="JS223" s="29"/>
      <c r="JT223" s="29"/>
      <c r="JU223" s="29"/>
      <c r="JV223" s="29"/>
      <c r="JW223" s="29"/>
      <c r="JX223" s="29"/>
      <c r="JY223" s="29"/>
      <c r="JZ223" s="29"/>
      <c r="KA223" s="29"/>
      <c r="KB223" s="29"/>
      <c r="KC223" s="29"/>
      <c r="KD223" s="29"/>
      <c r="KE223" s="29"/>
      <c r="KF223" s="29"/>
      <c r="KG223" s="29"/>
      <c r="KH223" s="29"/>
      <c r="KI223" s="29"/>
      <c r="KJ223" s="29"/>
      <c r="KK223" s="29"/>
      <c r="KL223" s="29"/>
      <c r="KM223" s="29"/>
      <c r="KN223" s="29"/>
      <c r="KO223" s="29"/>
      <c r="KP223" s="29"/>
      <c r="KQ223" s="29"/>
      <c r="KR223" s="29"/>
      <c r="KS223" s="29"/>
      <c r="KT223" s="29"/>
      <c r="KU223" s="29"/>
      <c r="KV223" s="29"/>
      <c r="KW223" s="29"/>
      <c r="KX223" s="29"/>
      <c r="KY223" s="29"/>
      <c r="KZ223" s="29"/>
      <c r="LA223" s="29"/>
      <c r="LB223" s="29"/>
      <c r="LC223" s="29"/>
      <c r="LD223" s="29"/>
      <c r="LE223" s="29"/>
      <c r="LF223" s="29"/>
    </row>
    <row r="224" spans="1:318" x14ac:dyDescent="0.25">
      <c r="A224" s="16"/>
      <c r="B224" s="20" t="s">
        <v>4</v>
      </c>
      <c r="C224" s="109"/>
      <c r="D224" s="110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</row>
    <row r="225" spans="1:318" x14ac:dyDescent="0.25">
      <c r="A225" s="16"/>
      <c r="B225" s="20"/>
      <c r="C225" s="109"/>
      <c r="D225" s="110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  <c r="JC225" s="29"/>
      <c r="JD225" s="29"/>
      <c r="JE225" s="29"/>
      <c r="JF225" s="29"/>
      <c r="JG225" s="29"/>
      <c r="JH225" s="29"/>
      <c r="JI225" s="29"/>
      <c r="JJ225" s="29"/>
      <c r="JK225" s="29"/>
      <c r="JL225" s="29"/>
      <c r="JM225" s="29"/>
      <c r="JN225" s="29"/>
      <c r="JO225" s="29"/>
      <c r="JP225" s="29"/>
      <c r="JQ225" s="29"/>
      <c r="JR225" s="29"/>
      <c r="JS225" s="29"/>
      <c r="JT225" s="29"/>
      <c r="JU225" s="29"/>
      <c r="JV225" s="29"/>
      <c r="JW225" s="29"/>
      <c r="JX225" s="29"/>
      <c r="JY225" s="29"/>
      <c r="JZ225" s="29"/>
      <c r="KA225" s="29"/>
      <c r="KB225" s="29"/>
      <c r="KC225" s="29"/>
      <c r="KD225" s="29"/>
      <c r="KE225" s="29"/>
      <c r="KF225" s="29"/>
      <c r="KG225" s="29"/>
      <c r="KH225" s="29"/>
      <c r="KI225" s="29"/>
      <c r="KJ225" s="29"/>
      <c r="KK225" s="29"/>
      <c r="KL225" s="29"/>
      <c r="KM225" s="29"/>
      <c r="KN225" s="29"/>
      <c r="KO225" s="29"/>
      <c r="KP225" s="29"/>
      <c r="KQ225" s="29"/>
      <c r="KR225" s="29"/>
      <c r="KS225" s="29"/>
      <c r="KT225" s="29"/>
      <c r="KU225" s="29"/>
      <c r="KV225" s="29"/>
      <c r="KW225" s="29"/>
      <c r="KX225" s="29"/>
      <c r="KY225" s="29"/>
      <c r="KZ225" s="29"/>
      <c r="LA225" s="29"/>
      <c r="LB225" s="29"/>
      <c r="LC225" s="29"/>
      <c r="LD225" s="29"/>
      <c r="LE225" s="29"/>
      <c r="LF225" s="29"/>
    </row>
    <row r="226" spans="1:318" x14ac:dyDescent="0.25">
      <c r="A226" s="16"/>
      <c r="B226" s="20" t="s">
        <v>5</v>
      </c>
      <c r="C226" s="109"/>
      <c r="D226" s="110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  <c r="JD226" s="29"/>
      <c r="JE226" s="29"/>
      <c r="JF226" s="29"/>
      <c r="JG226" s="29"/>
      <c r="JH226" s="29"/>
      <c r="JI226" s="29"/>
      <c r="JJ226" s="29"/>
      <c r="JK226" s="29"/>
      <c r="JL226" s="29"/>
      <c r="JM226" s="29"/>
      <c r="JN226" s="29"/>
      <c r="JO226" s="29"/>
      <c r="JP226" s="29"/>
      <c r="JQ226" s="29"/>
      <c r="JR226" s="29"/>
      <c r="JS226" s="29"/>
      <c r="JT226" s="29"/>
      <c r="JU226" s="29"/>
      <c r="JV226" s="29"/>
      <c r="JW226" s="29"/>
      <c r="JX226" s="29"/>
      <c r="JY226" s="29"/>
      <c r="JZ226" s="29"/>
      <c r="KA226" s="29"/>
      <c r="KB226" s="29"/>
      <c r="KC226" s="29"/>
      <c r="KD226" s="29"/>
      <c r="KE226" s="29"/>
      <c r="KF226" s="29"/>
      <c r="KG226" s="29"/>
      <c r="KH226" s="29"/>
      <c r="KI226" s="29"/>
      <c r="KJ226" s="29"/>
      <c r="KK226" s="29"/>
      <c r="KL226" s="29"/>
      <c r="KM226" s="29"/>
      <c r="KN226" s="29"/>
      <c r="KO226" s="29"/>
      <c r="KP226" s="29"/>
      <c r="KQ226" s="29"/>
      <c r="KR226" s="29"/>
      <c r="KS226" s="29"/>
      <c r="KT226" s="29"/>
      <c r="KU226" s="29"/>
      <c r="KV226" s="29"/>
      <c r="KW226" s="29"/>
      <c r="KX226" s="29"/>
      <c r="KY226" s="29"/>
      <c r="KZ226" s="29"/>
      <c r="LA226" s="29"/>
      <c r="LB226" s="29"/>
      <c r="LC226" s="29"/>
      <c r="LD226" s="29"/>
      <c r="LE226" s="29"/>
      <c r="LF226" s="29"/>
    </row>
    <row r="227" spans="1:318" x14ac:dyDescent="0.25">
      <c r="A227" s="16"/>
      <c r="B227" s="20"/>
      <c r="C227" s="109"/>
      <c r="D227" s="110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  <c r="JD227" s="29"/>
      <c r="JE227" s="29"/>
      <c r="JF227" s="29"/>
      <c r="JG227" s="29"/>
      <c r="JH227" s="29"/>
      <c r="JI227" s="29"/>
      <c r="JJ227" s="29"/>
      <c r="JK227" s="29"/>
      <c r="JL227" s="29"/>
      <c r="JM227" s="29"/>
      <c r="JN227" s="29"/>
      <c r="JO227" s="29"/>
      <c r="JP227" s="29"/>
      <c r="JQ227" s="29"/>
      <c r="JR227" s="29"/>
      <c r="JS227" s="29"/>
      <c r="JT227" s="29"/>
      <c r="JU227" s="29"/>
      <c r="JV227" s="29"/>
      <c r="JW227" s="29"/>
      <c r="JX227" s="29"/>
      <c r="JY227" s="29"/>
      <c r="JZ227" s="29"/>
      <c r="KA227" s="29"/>
      <c r="KB227" s="29"/>
      <c r="KC227" s="29"/>
      <c r="KD227" s="29"/>
      <c r="KE227" s="29"/>
      <c r="KF227" s="29"/>
      <c r="KG227" s="29"/>
      <c r="KH227" s="29"/>
      <c r="KI227" s="29"/>
      <c r="KJ227" s="29"/>
      <c r="KK227" s="29"/>
      <c r="KL227" s="29"/>
      <c r="KM227" s="29"/>
      <c r="KN227" s="29"/>
      <c r="KO227" s="29"/>
      <c r="KP227" s="29"/>
      <c r="KQ227" s="29"/>
      <c r="KR227" s="29"/>
      <c r="KS227" s="29"/>
      <c r="KT227" s="29"/>
      <c r="KU227" s="29"/>
      <c r="KV227" s="29"/>
      <c r="KW227" s="29"/>
      <c r="KX227" s="29"/>
      <c r="KY227" s="29"/>
      <c r="KZ227" s="29"/>
      <c r="LA227" s="29"/>
      <c r="LB227" s="29"/>
      <c r="LC227" s="29"/>
      <c r="LD227" s="29"/>
      <c r="LE227" s="29"/>
      <c r="LF227" s="29"/>
    </row>
    <row r="228" spans="1:318" x14ac:dyDescent="0.25">
      <c r="A228" s="16"/>
      <c r="B228" s="20" t="s">
        <v>6</v>
      </c>
      <c r="C228" s="109"/>
      <c r="D228" s="110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  <c r="JC228" s="29"/>
      <c r="JD228" s="29"/>
      <c r="JE228" s="29"/>
      <c r="JF228" s="29"/>
      <c r="JG228" s="29"/>
      <c r="JH228" s="29"/>
      <c r="JI228" s="29"/>
      <c r="JJ228" s="29"/>
      <c r="JK228" s="29"/>
      <c r="JL228" s="29"/>
      <c r="JM228" s="29"/>
      <c r="JN228" s="29"/>
      <c r="JO228" s="29"/>
      <c r="JP228" s="29"/>
      <c r="JQ228" s="29"/>
      <c r="JR228" s="29"/>
      <c r="JS228" s="29"/>
      <c r="JT228" s="29"/>
      <c r="JU228" s="29"/>
      <c r="JV228" s="29"/>
      <c r="JW228" s="29"/>
      <c r="JX228" s="29"/>
      <c r="JY228" s="29"/>
      <c r="JZ228" s="29"/>
      <c r="KA228" s="29"/>
      <c r="KB228" s="29"/>
      <c r="KC228" s="29"/>
      <c r="KD228" s="29"/>
      <c r="KE228" s="29"/>
      <c r="KF228" s="29"/>
      <c r="KG228" s="29"/>
      <c r="KH228" s="29"/>
      <c r="KI228" s="29"/>
      <c r="KJ228" s="29"/>
      <c r="KK228" s="29"/>
      <c r="KL228" s="29"/>
      <c r="KM228" s="29"/>
      <c r="KN228" s="29"/>
      <c r="KO228" s="29"/>
      <c r="KP228" s="29"/>
      <c r="KQ228" s="29"/>
      <c r="KR228" s="29"/>
      <c r="KS228" s="29"/>
      <c r="KT228" s="29"/>
      <c r="KU228" s="29"/>
      <c r="KV228" s="29"/>
      <c r="KW228" s="29"/>
      <c r="KX228" s="29"/>
      <c r="KY228" s="29"/>
      <c r="KZ228" s="29"/>
      <c r="LA228" s="29"/>
      <c r="LB228" s="29"/>
      <c r="LC228" s="29"/>
      <c r="LD228" s="29"/>
      <c r="LE228" s="29"/>
      <c r="LF228" s="29"/>
    </row>
    <row r="229" spans="1:318" x14ac:dyDescent="0.25">
      <c r="A229" s="16"/>
      <c r="B229" s="20"/>
      <c r="C229" s="109"/>
      <c r="D229" s="110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  <c r="JC229" s="29"/>
      <c r="JD229" s="29"/>
      <c r="JE229" s="29"/>
      <c r="JF229" s="29"/>
      <c r="JG229" s="29"/>
      <c r="JH229" s="29"/>
      <c r="JI229" s="29"/>
      <c r="JJ229" s="29"/>
      <c r="JK229" s="29"/>
      <c r="JL229" s="29"/>
      <c r="JM229" s="29"/>
      <c r="JN229" s="29"/>
      <c r="JO229" s="29"/>
      <c r="JP229" s="29"/>
      <c r="JQ229" s="29"/>
      <c r="JR229" s="29"/>
      <c r="JS229" s="29"/>
      <c r="JT229" s="29"/>
      <c r="JU229" s="29"/>
      <c r="JV229" s="29"/>
      <c r="JW229" s="29"/>
      <c r="JX229" s="29"/>
      <c r="JY229" s="29"/>
      <c r="JZ229" s="29"/>
      <c r="KA229" s="29"/>
      <c r="KB229" s="29"/>
      <c r="KC229" s="29"/>
      <c r="KD229" s="29"/>
      <c r="KE229" s="29"/>
      <c r="KF229" s="29"/>
      <c r="KG229" s="29"/>
      <c r="KH229" s="29"/>
      <c r="KI229" s="29"/>
      <c r="KJ229" s="29"/>
      <c r="KK229" s="29"/>
      <c r="KL229" s="29"/>
      <c r="KM229" s="29"/>
      <c r="KN229" s="29"/>
      <c r="KO229" s="29"/>
      <c r="KP229" s="29"/>
      <c r="KQ229" s="29"/>
      <c r="KR229" s="29"/>
      <c r="KS229" s="29"/>
      <c r="KT229" s="29"/>
      <c r="KU229" s="29"/>
      <c r="KV229" s="29"/>
      <c r="KW229" s="29"/>
      <c r="KX229" s="29"/>
      <c r="KY229" s="29"/>
      <c r="KZ229" s="29"/>
      <c r="LA229" s="29"/>
      <c r="LB229" s="29"/>
      <c r="LC229" s="29"/>
      <c r="LD229" s="29"/>
      <c r="LE229" s="29"/>
      <c r="LF229" s="29"/>
    </row>
    <row r="230" spans="1:318" x14ac:dyDescent="0.25">
      <c r="A230" s="16"/>
      <c r="B230" s="20" t="s">
        <v>7</v>
      </c>
      <c r="C230" s="109"/>
      <c r="D230" s="110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  <c r="JK230" s="29"/>
      <c r="JL230" s="29"/>
      <c r="JM230" s="29"/>
      <c r="JN230" s="29"/>
      <c r="JO230" s="29"/>
      <c r="JP230" s="29"/>
      <c r="JQ230" s="29"/>
      <c r="JR230" s="29"/>
      <c r="JS230" s="29"/>
      <c r="JT230" s="29"/>
      <c r="JU230" s="29"/>
      <c r="JV230" s="29"/>
      <c r="JW230" s="29"/>
      <c r="JX230" s="29"/>
      <c r="JY230" s="29"/>
      <c r="JZ230" s="29"/>
      <c r="KA230" s="29"/>
      <c r="KB230" s="29"/>
      <c r="KC230" s="29"/>
      <c r="KD230" s="29"/>
      <c r="KE230" s="29"/>
      <c r="KF230" s="29"/>
      <c r="KG230" s="29"/>
      <c r="KH230" s="29"/>
      <c r="KI230" s="29"/>
      <c r="KJ230" s="29"/>
      <c r="KK230" s="29"/>
      <c r="KL230" s="29"/>
      <c r="KM230" s="29"/>
      <c r="KN230" s="29"/>
      <c r="KO230" s="29"/>
      <c r="KP230" s="29"/>
      <c r="KQ230" s="29"/>
      <c r="KR230" s="29"/>
      <c r="KS230" s="29"/>
      <c r="KT230" s="29"/>
      <c r="KU230" s="29"/>
      <c r="KV230" s="29"/>
      <c r="KW230" s="29"/>
      <c r="KX230" s="29"/>
      <c r="KY230" s="29"/>
      <c r="KZ230" s="29"/>
      <c r="LA230" s="29"/>
      <c r="LB230" s="29"/>
      <c r="LC230" s="29"/>
      <c r="LD230" s="29"/>
      <c r="LE230" s="29"/>
      <c r="LF230" s="29"/>
    </row>
    <row r="231" spans="1:318" x14ac:dyDescent="0.25">
      <c r="A231" s="16"/>
      <c r="B231" s="20"/>
      <c r="C231" s="109"/>
      <c r="D231" s="110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  <c r="JK231" s="29"/>
      <c r="JL231" s="29"/>
      <c r="JM231" s="29"/>
      <c r="JN231" s="29"/>
      <c r="JO231" s="29"/>
      <c r="JP231" s="29"/>
      <c r="JQ231" s="29"/>
      <c r="JR231" s="29"/>
      <c r="JS231" s="29"/>
      <c r="JT231" s="29"/>
      <c r="JU231" s="29"/>
      <c r="JV231" s="29"/>
      <c r="JW231" s="29"/>
      <c r="JX231" s="29"/>
      <c r="JY231" s="29"/>
      <c r="JZ231" s="29"/>
      <c r="KA231" s="29"/>
      <c r="KB231" s="29"/>
      <c r="KC231" s="29"/>
      <c r="KD231" s="29"/>
      <c r="KE231" s="29"/>
      <c r="KF231" s="29"/>
      <c r="KG231" s="29"/>
      <c r="KH231" s="29"/>
      <c r="KI231" s="29"/>
      <c r="KJ231" s="29"/>
      <c r="KK231" s="29"/>
      <c r="KL231" s="29"/>
      <c r="KM231" s="29"/>
      <c r="KN231" s="29"/>
      <c r="KO231" s="29"/>
      <c r="KP231" s="29"/>
      <c r="KQ231" s="29"/>
      <c r="KR231" s="29"/>
      <c r="KS231" s="29"/>
      <c r="KT231" s="29"/>
      <c r="KU231" s="29"/>
      <c r="KV231" s="29"/>
      <c r="KW231" s="29"/>
      <c r="KX231" s="29"/>
      <c r="KY231" s="29"/>
      <c r="KZ231" s="29"/>
      <c r="LA231" s="29"/>
      <c r="LB231" s="29"/>
      <c r="LC231" s="29"/>
      <c r="LD231" s="29"/>
      <c r="LE231" s="29"/>
      <c r="LF231" s="29"/>
    </row>
    <row r="232" spans="1:318" x14ac:dyDescent="0.25">
      <c r="A232" s="16"/>
      <c r="B232" s="20" t="s">
        <v>8</v>
      </c>
      <c r="C232" s="109"/>
      <c r="D232" s="110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  <c r="JK232" s="29"/>
      <c r="JL232" s="29"/>
      <c r="JM232" s="29"/>
      <c r="JN232" s="29"/>
      <c r="JO232" s="29"/>
      <c r="JP232" s="29"/>
      <c r="JQ232" s="29"/>
      <c r="JR232" s="29"/>
      <c r="JS232" s="29"/>
      <c r="JT232" s="29"/>
      <c r="JU232" s="29"/>
      <c r="JV232" s="29"/>
      <c r="JW232" s="29"/>
      <c r="JX232" s="29"/>
      <c r="JY232" s="29"/>
      <c r="JZ232" s="29"/>
      <c r="KA232" s="29"/>
      <c r="KB232" s="29"/>
      <c r="KC232" s="29"/>
      <c r="KD232" s="29"/>
      <c r="KE232" s="29"/>
      <c r="KF232" s="29"/>
      <c r="KG232" s="29"/>
      <c r="KH232" s="29"/>
      <c r="KI232" s="29"/>
      <c r="KJ232" s="29"/>
      <c r="KK232" s="29"/>
      <c r="KL232" s="29"/>
      <c r="KM232" s="29"/>
      <c r="KN232" s="29"/>
      <c r="KO232" s="29"/>
      <c r="KP232" s="29"/>
      <c r="KQ232" s="29"/>
      <c r="KR232" s="29"/>
      <c r="KS232" s="29"/>
      <c r="KT232" s="29"/>
      <c r="KU232" s="29"/>
      <c r="KV232" s="29"/>
      <c r="KW232" s="29"/>
      <c r="KX232" s="29"/>
      <c r="KY232" s="29"/>
      <c r="KZ232" s="29"/>
      <c r="LA232" s="29"/>
      <c r="LB232" s="29"/>
      <c r="LC232" s="29"/>
      <c r="LD232" s="29"/>
      <c r="LE232" s="29"/>
      <c r="LF232" s="29"/>
    </row>
    <row r="233" spans="1:318" x14ac:dyDescent="0.25">
      <c r="A233" s="16"/>
      <c r="B233" s="20"/>
      <c r="C233" s="109"/>
      <c r="D233" s="110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  <c r="JK233" s="29"/>
      <c r="JL233" s="29"/>
      <c r="JM233" s="29"/>
      <c r="JN233" s="29"/>
      <c r="JO233" s="29"/>
      <c r="JP233" s="29"/>
      <c r="JQ233" s="29"/>
      <c r="JR233" s="29"/>
      <c r="JS233" s="29"/>
      <c r="JT233" s="29"/>
      <c r="JU233" s="29"/>
      <c r="JV233" s="29"/>
      <c r="JW233" s="29"/>
      <c r="JX233" s="29"/>
      <c r="JY233" s="29"/>
      <c r="JZ233" s="29"/>
      <c r="KA233" s="29"/>
      <c r="KB233" s="29"/>
      <c r="KC233" s="29"/>
      <c r="KD233" s="29"/>
      <c r="KE233" s="29"/>
      <c r="KF233" s="29"/>
      <c r="KG233" s="29"/>
      <c r="KH233" s="29"/>
      <c r="KI233" s="29"/>
      <c r="KJ233" s="29"/>
      <c r="KK233" s="29"/>
      <c r="KL233" s="29"/>
      <c r="KM233" s="29"/>
      <c r="KN233" s="29"/>
      <c r="KO233" s="29"/>
      <c r="KP233" s="29"/>
      <c r="KQ233" s="29"/>
      <c r="KR233" s="29"/>
      <c r="KS233" s="29"/>
      <c r="KT233" s="29"/>
      <c r="KU233" s="29"/>
      <c r="KV233" s="29"/>
      <c r="KW233" s="29"/>
      <c r="KX233" s="29"/>
      <c r="KY233" s="29"/>
      <c r="KZ233" s="29"/>
      <c r="LA233" s="29"/>
      <c r="LB233" s="29"/>
      <c r="LC233" s="29"/>
      <c r="LD233" s="29"/>
      <c r="LE233" s="29"/>
      <c r="LF233" s="29"/>
    </row>
    <row r="234" spans="1:318" x14ac:dyDescent="0.25">
      <c r="A234" s="16"/>
      <c r="B234" s="20" t="s">
        <v>9</v>
      </c>
      <c r="C234" s="109"/>
      <c r="D234" s="110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  <c r="JD234" s="29"/>
      <c r="JE234" s="29"/>
      <c r="JF234" s="29"/>
      <c r="JG234" s="29"/>
      <c r="JH234" s="29"/>
      <c r="JI234" s="29"/>
      <c r="JJ234" s="29"/>
      <c r="JK234" s="29"/>
      <c r="JL234" s="29"/>
      <c r="JM234" s="29"/>
      <c r="JN234" s="29"/>
      <c r="JO234" s="29"/>
      <c r="JP234" s="29"/>
      <c r="JQ234" s="29"/>
      <c r="JR234" s="29"/>
      <c r="JS234" s="29"/>
      <c r="JT234" s="29"/>
      <c r="JU234" s="29"/>
      <c r="JV234" s="29"/>
      <c r="JW234" s="29"/>
      <c r="JX234" s="29"/>
      <c r="JY234" s="29"/>
      <c r="JZ234" s="29"/>
      <c r="KA234" s="29"/>
      <c r="KB234" s="29"/>
      <c r="KC234" s="29"/>
      <c r="KD234" s="29"/>
      <c r="KE234" s="29"/>
      <c r="KF234" s="29"/>
      <c r="KG234" s="29"/>
      <c r="KH234" s="29"/>
      <c r="KI234" s="29"/>
      <c r="KJ234" s="29"/>
      <c r="KK234" s="29"/>
      <c r="KL234" s="29"/>
      <c r="KM234" s="29"/>
      <c r="KN234" s="29"/>
      <c r="KO234" s="29"/>
      <c r="KP234" s="29"/>
      <c r="KQ234" s="29"/>
      <c r="KR234" s="29"/>
      <c r="KS234" s="29"/>
      <c r="KT234" s="29"/>
      <c r="KU234" s="29"/>
      <c r="KV234" s="29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</row>
    <row r="235" spans="1:318" x14ac:dyDescent="0.25">
      <c r="A235" s="16"/>
      <c r="B235" s="20"/>
      <c r="C235" s="109"/>
      <c r="D235" s="110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  <c r="JK235" s="29"/>
      <c r="JL235" s="29"/>
      <c r="JM235" s="29"/>
      <c r="JN235" s="29"/>
      <c r="JO235" s="29"/>
      <c r="JP235" s="29"/>
      <c r="JQ235" s="29"/>
      <c r="JR235" s="29"/>
      <c r="JS235" s="29"/>
      <c r="JT235" s="29"/>
      <c r="JU235" s="29"/>
      <c r="JV235" s="29"/>
      <c r="JW235" s="29"/>
      <c r="JX235" s="29"/>
      <c r="JY235" s="29"/>
      <c r="JZ235" s="29"/>
      <c r="KA235" s="29"/>
      <c r="KB235" s="29"/>
      <c r="KC235" s="29"/>
      <c r="KD235" s="29"/>
      <c r="KE235" s="29"/>
      <c r="KF235" s="29"/>
      <c r="KG235" s="29"/>
      <c r="KH235" s="29"/>
      <c r="KI235" s="29"/>
      <c r="KJ235" s="29"/>
      <c r="KK235" s="29"/>
      <c r="KL235" s="29"/>
      <c r="KM235" s="29"/>
      <c r="KN235" s="29"/>
      <c r="KO235" s="29"/>
      <c r="KP235" s="29"/>
      <c r="KQ235" s="29"/>
      <c r="KR235" s="29"/>
      <c r="KS235" s="29"/>
      <c r="KT235" s="29"/>
      <c r="KU235" s="29"/>
      <c r="KV235" s="29"/>
      <c r="KW235" s="29"/>
      <c r="KX235" s="29"/>
      <c r="KY235" s="29"/>
      <c r="KZ235" s="29"/>
      <c r="LA235" s="29"/>
      <c r="LB235" s="29"/>
      <c r="LC235" s="29"/>
      <c r="LD235" s="29"/>
      <c r="LE235" s="29"/>
      <c r="LF235" s="29"/>
    </row>
    <row r="236" spans="1:318" x14ac:dyDescent="0.25">
      <c r="A236" s="16"/>
      <c r="B236" s="20" t="s">
        <v>10</v>
      </c>
      <c r="C236" s="109"/>
      <c r="D236" s="110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  <c r="JD236" s="29"/>
      <c r="JE236" s="29"/>
      <c r="JF236" s="29"/>
      <c r="JG236" s="29"/>
      <c r="JH236" s="29"/>
      <c r="JI236" s="29"/>
      <c r="JJ236" s="29"/>
      <c r="JK236" s="29"/>
      <c r="JL236" s="29"/>
      <c r="JM236" s="29"/>
      <c r="JN236" s="29"/>
      <c r="JO236" s="29"/>
      <c r="JP236" s="29"/>
      <c r="JQ236" s="29"/>
      <c r="JR236" s="29"/>
      <c r="JS236" s="29"/>
      <c r="JT236" s="29"/>
      <c r="JU236" s="29"/>
      <c r="JV236" s="29"/>
      <c r="JW236" s="29"/>
      <c r="JX236" s="29"/>
      <c r="JY236" s="29"/>
      <c r="JZ236" s="29"/>
      <c r="KA236" s="29"/>
      <c r="KB236" s="29"/>
      <c r="KC236" s="29"/>
      <c r="KD236" s="29"/>
      <c r="KE236" s="29"/>
      <c r="KF236" s="29"/>
      <c r="KG236" s="29"/>
      <c r="KH236" s="29"/>
      <c r="KI236" s="29"/>
      <c r="KJ236" s="29"/>
      <c r="KK236" s="29"/>
      <c r="KL236" s="29"/>
      <c r="KM236" s="29"/>
      <c r="KN236" s="29"/>
      <c r="KO236" s="29"/>
      <c r="KP236" s="29"/>
      <c r="KQ236" s="29"/>
      <c r="KR236" s="29"/>
      <c r="KS236" s="29"/>
      <c r="KT236" s="29"/>
      <c r="KU236" s="29"/>
      <c r="KV236" s="29"/>
      <c r="KW236" s="29"/>
      <c r="KX236" s="29"/>
      <c r="KY236" s="29"/>
      <c r="KZ236" s="29"/>
      <c r="LA236" s="29"/>
      <c r="LB236" s="29"/>
      <c r="LC236" s="29"/>
      <c r="LD236" s="29"/>
      <c r="LE236" s="29"/>
      <c r="LF236" s="29"/>
    </row>
    <row r="237" spans="1:318" x14ac:dyDescent="0.25">
      <c r="A237" s="16"/>
      <c r="B237" s="20"/>
      <c r="C237" s="109"/>
      <c r="D237" s="110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/>
      <c r="JO237" s="29"/>
      <c r="JP237" s="29"/>
      <c r="JQ237" s="29"/>
      <c r="JR237" s="29"/>
      <c r="JS237" s="29"/>
      <c r="JT237" s="29"/>
      <c r="JU237" s="29"/>
      <c r="JV237" s="29"/>
      <c r="JW237" s="29"/>
      <c r="JX237" s="29"/>
      <c r="JY237" s="29"/>
      <c r="JZ237" s="29"/>
      <c r="KA237" s="29"/>
      <c r="KB237" s="29"/>
      <c r="KC237" s="29"/>
      <c r="KD237" s="29"/>
      <c r="KE237" s="29"/>
      <c r="KF237" s="29"/>
      <c r="KG237" s="29"/>
      <c r="KH237" s="29"/>
      <c r="KI237" s="29"/>
      <c r="KJ237" s="29"/>
      <c r="KK237" s="29"/>
      <c r="KL237" s="29"/>
      <c r="KM237" s="29"/>
      <c r="KN237" s="29"/>
      <c r="KO237" s="29"/>
      <c r="KP237" s="29"/>
      <c r="KQ237" s="29"/>
      <c r="KR237" s="29"/>
      <c r="KS237" s="29"/>
      <c r="KT237" s="29"/>
      <c r="KU237" s="29"/>
      <c r="KV237" s="29"/>
      <c r="KW237" s="29"/>
      <c r="KX237" s="29"/>
      <c r="KY237" s="29"/>
      <c r="KZ237" s="29"/>
      <c r="LA237" s="29"/>
      <c r="LB237" s="29"/>
      <c r="LC237" s="29"/>
      <c r="LD237" s="29"/>
      <c r="LE237" s="29"/>
      <c r="LF237" s="29"/>
    </row>
    <row r="238" spans="1:318" x14ac:dyDescent="0.25">
      <c r="A238" s="16"/>
      <c r="B238" s="20" t="s">
        <v>11</v>
      </c>
      <c r="C238" s="109"/>
      <c r="D238" s="110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  <c r="JC238" s="29"/>
      <c r="JD238" s="29"/>
      <c r="JE238" s="29"/>
      <c r="JF238" s="29"/>
      <c r="JG238" s="29"/>
      <c r="JH238" s="29"/>
      <c r="JI238" s="29"/>
      <c r="JJ238" s="29"/>
      <c r="JK238" s="29"/>
      <c r="JL238" s="29"/>
      <c r="JM238" s="29"/>
      <c r="JN238" s="29"/>
      <c r="JO238" s="29"/>
      <c r="JP238" s="29"/>
      <c r="JQ238" s="29"/>
      <c r="JR238" s="29"/>
      <c r="JS238" s="29"/>
      <c r="JT238" s="29"/>
      <c r="JU238" s="29"/>
      <c r="JV238" s="29"/>
      <c r="JW238" s="29"/>
      <c r="JX238" s="29"/>
      <c r="JY238" s="29"/>
      <c r="JZ238" s="29"/>
      <c r="KA238" s="29"/>
      <c r="KB238" s="29"/>
      <c r="KC238" s="29"/>
      <c r="KD238" s="29"/>
      <c r="KE238" s="29"/>
      <c r="KF238" s="29"/>
      <c r="KG238" s="29"/>
      <c r="KH238" s="29"/>
      <c r="KI238" s="29"/>
      <c r="KJ238" s="29"/>
      <c r="KK238" s="29"/>
      <c r="KL238" s="29"/>
      <c r="KM238" s="29"/>
      <c r="KN238" s="29"/>
      <c r="KO238" s="29"/>
      <c r="KP238" s="29"/>
      <c r="KQ238" s="29"/>
      <c r="KR238" s="29"/>
      <c r="KS238" s="29"/>
      <c r="KT238" s="29"/>
      <c r="KU238" s="29"/>
      <c r="KV238" s="29"/>
      <c r="KW238" s="29"/>
      <c r="KX238" s="29"/>
      <c r="KY238" s="29"/>
      <c r="KZ238" s="29"/>
      <c r="LA238" s="29"/>
      <c r="LB238" s="29"/>
      <c r="LC238" s="29"/>
      <c r="LD238" s="29"/>
      <c r="LE238" s="29"/>
      <c r="LF238" s="29"/>
    </row>
    <row r="239" spans="1:318" x14ac:dyDescent="0.25">
      <c r="A239" s="16"/>
      <c r="B239" s="20"/>
      <c r="C239" s="109"/>
      <c r="D239" s="110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  <c r="JC239" s="29"/>
      <c r="JD239" s="29"/>
      <c r="JE239" s="29"/>
      <c r="JF239" s="29"/>
      <c r="JG239" s="29"/>
      <c r="JH239" s="29"/>
      <c r="JI239" s="29"/>
      <c r="JJ239" s="29"/>
      <c r="JK239" s="29"/>
      <c r="JL239" s="29"/>
      <c r="JM239" s="29"/>
      <c r="JN239" s="29"/>
      <c r="JO239" s="29"/>
      <c r="JP239" s="29"/>
      <c r="JQ239" s="29"/>
      <c r="JR239" s="29"/>
      <c r="JS239" s="29"/>
      <c r="JT239" s="29"/>
      <c r="JU239" s="29"/>
      <c r="JV239" s="29"/>
      <c r="JW239" s="29"/>
      <c r="JX239" s="29"/>
      <c r="JY239" s="29"/>
      <c r="JZ239" s="29"/>
      <c r="KA239" s="29"/>
      <c r="KB239" s="29"/>
      <c r="KC239" s="29"/>
      <c r="KD239" s="29"/>
      <c r="KE239" s="29"/>
      <c r="KF239" s="29"/>
      <c r="KG239" s="29"/>
      <c r="KH239" s="29"/>
      <c r="KI239" s="29"/>
      <c r="KJ239" s="29"/>
      <c r="KK239" s="29"/>
      <c r="KL239" s="29"/>
      <c r="KM239" s="29"/>
      <c r="KN239" s="29"/>
      <c r="KO239" s="29"/>
      <c r="KP239" s="29"/>
      <c r="KQ239" s="29"/>
      <c r="KR239" s="29"/>
      <c r="KS239" s="29"/>
      <c r="KT239" s="29"/>
      <c r="KU239" s="29"/>
      <c r="KV239" s="29"/>
      <c r="KW239" s="29"/>
      <c r="KX239" s="29"/>
      <c r="KY239" s="29"/>
      <c r="KZ239" s="29"/>
      <c r="LA239" s="29"/>
      <c r="LB239" s="29"/>
      <c r="LC239" s="29"/>
      <c r="LD239" s="29"/>
      <c r="LE239" s="29"/>
      <c r="LF239" s="29"/>
    </row>
    <row r="240" spans="1:318" x14ac:dyDescent="0.25">
      <c r="A240" s="16"/>
      <c r="B240" s="21" t="s">
        <v>12</v>
      </c>
      <c r="C240" s="109"/>
      <c r="D240" s="110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  <c r="JC240" s="29"/>
      <c r="JD240" s="29"/>
      <c r="JE240" s="29"/>
      <c r="JF240" s="29"/>
      <c r="JG240" s="29"/>
      <c r="JH240" s="29"/>
      <c r="JI240" s="29"/>
      <c r="JJ240" s="29"/>
      <c r="JK240" s="29"/>
      <c r="JL240" s="29"/>
      <c r="JM240" s="29"/>
      <c r="JN240" s="29"/>
      <c r="JO240" s="29"/>
      <c r="JP240" s="29"/>
      <c r="JQ240" s="29"/>
      <c r="JR240" s="29"/>
      <c r="JS240" s="29"/>
      <c r="JT240" s="29"/>
      <c r="JU240" s="29"/>
      <c r="JV240" s="29"/>
      <c r="JW240" s="29"/>
      <c r="JX240" s="29"/>
      <c r="JY240" s="29"/>
      <c r="JZ240" s="29"/>
      <c r="KA240" s="29"/>
      <c r="KB240" s="29"/>
      <c r="KC240" s="29"/>
      <c r="KD240" s="29"/>
      <c r="KE240" s="29"/>
      <c r="KF240" s="29"/>
      <c r="KG240" s="29"/>
      <c r="KH240" s="29"/>
      <c r="KI240" s="29"/>
      <c r="KJ240" s="29"/>
      <c r="KK240" s="29"/>
      <c r="KL240" s="29"/>
      <c r="KM240" s="29"/>
      <c r="KN240" s="29"/>
      <c r="KO240" s="29"/>
      <c r="KP240" s="29"/>
      <c r="KQ240" s="29"/>
      <c r="KR240" s="29"/>
      <c r="KS240" s="29"/>
      <c r="KT240" s="29"/>
      <c r="KU240" s="29"/>
      <c r="KV240" s="29"/>
      <c r="KW240" s="29"/>
      <c r="KX240" s="29"/>
      <c r="KY240" s="29"/>
      <c r="KZ240" s="29"/>
      <c r="LA240" s="29"/>
      <c r="LB240" s="29"/>
      <c r="LC240" s="29"/>
      <c r="LD240" s="29"/>
      <c r="LE240" s="29"/>
      <c r="LF240" s="29"/>
    </row>
    <row r="241" spans="1:318" x14ac:dyDescent="0.25">
      <c r="A241" s="16"/>
      <c r="B241" s="22"/>
      <c r="C241" s="109"/>
      <c r="D241" s="110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  <c r="JC241" s="29"/>
      <c r="JD241" s="29"/>
      <c r="JE241" s="29"/>
      <c r="JF241" s="29"/>
      <c r="JG241" s="29"/>
      <c r="JH241" s="29"/>
      <c r="JI241" s="29"/>
      <c r="JJ241" s="29"/>
      <c r="JK241" s="29"/>
      <c r="JL241" s="29"/>
      <c r="JM241" s="29"/>
      <c r="JN241" s="29"/>
      <c r="JO241" s="29"/>
      <c r="JP241" s="29"/>
      <c r="JQ241" s="29"/>
      <c r="JR241" s="29"/>
      <c r="JS241" s="29"/>
      <c r="JT241" s="29"/>
      <c r="JU241" s="29"/>
      <c r="JV241" s="29"/>
      <c r="JW241" s="29"/>
      <c r="JX241" s="29"/>
      <c r="JY241" s="29"/>
      <c r="JZ241" s="29"/>
      <c r="KA241" s="29"/>
      <c r="KB241" s="29"/>
      <c r="KC241" s="29"/>
      <c r="KD241" s="29"/>
      <c r="KE241" s="29"/>
      <c r="KF241" s="29"/>
      <c r="KG241" s="29"/>
      <c r="KH241" s="29"/>
      <c r="KI241" s="29"/>
      <c r="KJ241" s="29"/>
      <c r="KK241" s="29"/>
      <c r="KL241" s="29"/>
      <c r="KM241" s="29"/>
      <c r="KN241" s="29"/>
      <c r="KO241" s="29"/>
      <c r="KP241" s="29"/>
      <c r="KQ241" s="29"/>
      <c r="KR241" s="29"/>
      <c r="KS241" s="29"/>
      <c r="KT241" s="29"/>
      <c r="KU241" s="29"/>
      <c r="KV241" s="29"/>
      <c r="KW241" s="29"/>
      <c r="KX241" s="29"/>
      <c r="KY241" s="29"/>
      <c r="KZ241" s="29"/>
      <c r="LA241" s="29"/>
      <c r="LB241" s="29"/>
      <c r="LC241" s="29"/>
      <c r="LD241" s="29"/>
      <c r="LE241" s="29"/>
      <c r="LF241" s="29"/>
    </row>
    <row r="242" spans="1:318" x14ac:dyDescent="0.25">
      <c r="A242" s="53">
        <f>A2+10</f>
        <v>2021</v>
      </c>
      <c r="B242" s="20" t="s">
        <v>13</v>
      </c>
      <c r="C242" s="109"/>
      <c r="D242" s="110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  <c r="JC242" s="29"/>
      <c r="JD242" s="29"/>
      <c r="JE242" s="29"/>
      <c r="JF242" s="29"/>
      <c r="JG242" s="29"/>
      <c r="JH242" s="29"/>
      <c r="JI242" s="29"/>
      <c r="JJ242" s="29"/>
      <c r="JK242" s="29"/>
      <c r="JL242" s="29"/>
      <c r="JM242" s="29"/>
      <c r="JN242" s="29"/>
      <c r="JO242" s="29"/>
      <c r="JP242" s="29"/>
      <c r="JQ242" s="29"/>
      <c r="JR242" s="29"/>
      <c r="JS242" s="29"/>
      <c r="JT242" s="29"/>
      <c r="JU242" s="29"/>
      <c r="JV242" s="29"/>
      <c r="JW242" s="29"/>
      <c r="JX242" s="29"/>
      <c r="JY242" s="29"/>
      <c r="JZ242" s="29"/>
      <c r="KA242" s="29"/>
      <c r="KB242" s="29"/>
      <c r="KC242" s="29"/>
      <c r="KD242" s="29"/>
      <c r="KE242" s="29"/>
      <c r="KF242" s="29"/>
      <c r="KG242" s="29"/>
      <c r="KH242" s="29"/>
      <c r="KI242" s="29"/>
      <c r="KJ242" s="29"/>
      <c r="KK242" s="29"/>
      <c r="KL242" s="29"/>
      <c r="KM242" s="29"/>
      <c r="KN242" s="29"/>
      <c r="KO242" s="29"/>
      <c r="KP242" s="29"/>
      <c r="KQ242" s="29"/>
      <c r="KR242" s="29"/>
      <c r="KS242" s="29"/>
      <c r="KT242" s="29"/>
      <c r="KU242" s="29"/>
      <c r="KV242" s="29"/>
      <c r="KW242" s="29"/>
      <c r="KX242" s="29"/>
      <c r="KY242" s="29"/>
      <c r="KZ242" s="29"/>
      <c r="LA242" s="29"/>
      <c r="LB242" s="29"/>
      <c r="LC242" s="29"/>
      <c r="LD242" s="29"/>
      <c r="LE242" s="29"/>
      <c r="LF242" s="29"/>
    </row>
    <row r="243" spans="1:318" x14ac:dyDescent="0.25">
      <c r="A243" s="16"/>
      <c r="B243" s="20"/>
      <c r="C243" s="109"/>
      <c r="D243" s="110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  <c r="JC243" s="29"/>
      <c r="JD243" s="29"/>
      <c r="JE243" s="29"/>
      <c r="JF243" s="29"/>
      <c r="JG243" s="29"/>
      <c r="JH243" s="29"/>
      <c r="JI243" s="29"/>
      <c r="JJ243" s="29"/>
      <c r="JK243" s="29"/>
      <c r="JL243" s="29"/>
      <c r="JM243" s="29"/>
      <c r="JN243" s="29"/>
      <c r="JO243" s="29"/>
      <c r="JP243" s="29"/>
      <c r="JQ243" s="29"/>
      <c r="JR243" s="29"/>
      <c r="JS243" s="29"/>
      <c r="JT243" s="29"/>
      <c r="JU243" s="29"/>
      <c r="JV243" s="29"/>
      <c r="JW243" s="29"/>
      <c r="JX243" s="29"/>
      <c r="JY243" s="29"/>
      <c r="JZ243" s="29"/>
      <c r="KA243" s="29"/>
      <c r="KB243" s="29"/>
      <c r="KC243" s="29"/>
      <c r="KD243" s="29"/>
      <c r="KE243" s="29"/>
      <c r="KF243" s="29"/>
      <c r="KG243" s="29"/>
      <c r="KH243" s="29"/>
      <c r="KI243" s="29"/>
      <c r="KJ243" s="29"/>
      <c r="KK243" s="29"/>
      <c r="KL243" s="29"/>
      <c r="KM243" s="29"/>
      <c r="KN243" s="29"/>
      <c r="KO243" s="29"/>
      <c r="KP243" s="29"/>
      <c r="KQ243" s="29"/>
      <c r="KR243" s="29"/>
      <c r="KS243" s="29"/>
      <c r="KT243" s="29"/>
      <c r="KU243" s="29"/>
      <c r="KV243" s="29"/>
      <c r="KW243" s="29"/>
      <c r="KX243" s="29"/>
      <c r="KY243" s="29"/>
      <c r="KZ243" s="29"/>
      <c r="LA243" s="29"/>
      <c r="LB243" s="29"/>
      <c r="LC243" s="29"/>
      <c r="LD243" s="29"/>
      <c r="LE243" s="29"/>
      <c r="LF243" s="29"/>
    </row>
    <row r="244" spans="1:318" x14ac:dyDescent="0.25">
      <c r="A244" s="16"/>
      <c r="B244" s="20" t="s">
        <v>2</v>
      </c>
      <c r="C244" s="109"/>
      <c r="D244" s="110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  <c r="JC244" s="29"/>
      <c r="JD244" s="29"/>
      <c r="JE244" s="29"/>
      <c r="JF244" s="29"/>
      <c r="JG244" s="29"/>
      <c r="JH244" s="29"/>
      <c r="JI244" s="29"/>
      <c r="JJ244" s="29"/>
      <c r="JK244" s="29"/>
      <c r="JL244" s="29"/>
      <c r="JM244" s="29"/>
      <c r="JN244" s="29"/>
      <c r="JO244" s="29"/>
      <c r="JP244" s="29"/>
      <c r="JQ244" s="29"/>
      <c r="JR244" s="29"/>
      <c r="JS244" s="29"/>
      <c r="JT244" s="29"/>
      <c r="JU244" s="29"/>
      <c r="JV244" s="29"/>
      <c r="JW244" s="29"/>
      <c r="JX244" s="29"/>
      <c r="JY244" s="29"/>
      <c r="JZ244" s="29"/>
      <c r="KA244" s="29"/>
      <c r="KB244" s="29"/>
      <c r="KC244" s="29"/>
      <c r="KD244" s="29"/>
      <c r="KE244" s="29"/>
      <c r="KF244" s="29"/>
      <c r="KG244" s="29"/>
      <c r="KH244" s="29"/>
      <c r="KI244" s="29"/>
      <c r="KJ244" s="29"/>
      <c r="KK244" s="29"/>
      <c r="KL244" s="29"/>
      <c r="KM244" s="29"/>
      <c r="KN244" s="29"/>
      <c r="KO244" s="29"/>
      <c r="KP244" s="29"/>
      <c r="KQ244" s="29"/>
      <c r="KR244" s="29"/>
      <c r="KS244" s="29"/>
      <c r="KT244" s="29"/>
      <c r="KU244" s="29"/>
      <c r="KV244" s="29"/>
      <c r="KW244" s="29"/>
      <c r="KX244" s="29"/>
      <c r="KY244" s="29"/>
      <c r="KZ244" s="29"/>
      <c r="LA244" s="29"/>
      <c r="LB244" s="29"/>
      <c r="LC244" s="29"/>
      <c r="LD244" s="29"/>
      <c r="LE244" s="29"/>
      <c r="LF244" s="29"/>
    </row>
    <row r="245" spans="1:318" x14ac:dyDescent="0.25">
      <c r="A245" s="16"/>
      <c r="B245" s="20"/>
      <c r="C245" s="109"/>
      <c r="D245" s="110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  <c r="JC245" s="29"/>
      <c r="JD245" s="29"/>
      <c r="JE245" s="29"/>
      <c r="JF245" s="29"/>
      <c r="JG245" s="29"/>
      <c r="JH245" s="29"/>
      <c r="JI245" s="29"/>
      <c r="JJ245" s="29"/>
      <c r="JK245" s="29"/>
      <c r="JL245" s="29"/>
      <c r="JM245" s="29"/>
      <c r="JN245" s="29"/>
      <c r="JO245" s="29"/>
      <c r="JP245" s="29"/>
      <c r="JQ245" s="29"/>
      <c r="JR245" s="29"/>
      <c r="JS245" s="29"/>
      <c r="JT245" s="29"/>
      <c r="JU245" s="29"/>
      <c r="JV245" s="29"/>
      <c r="JW245" s="29"/>
      <c r="JX245" s="29"/>
      <c r="JY245" s="29"/>
      <c r="JZ245" s="29"/>
      <c r="KA245" s="29"/>
      <c r="KB245" s="29"/>
      <c r="KC245" s="29"/>
      <c r="KD245" s="29"/>
      <c r="KE245" s="29"/>
      <c r="KF245" s="29"/>
      <c r="KG245" s="29"/>
      <c r="KH245" s="29"/>
      <c r="KI245" s="29"/>
      <c r="KJ245" s="29"/>
      <c r="KK245" s="29"/>
      <c r="KL245" s="29"/>
      <c r="KM245" s="29"/>
      <c r="KN245" s="29"/>
      <c r="KO245" s="29"/>
      <c r="KP245" s="29"/>
      <c r="KQ245" s="29"/>
      <c r="KR245" s="29"/>
      <c r="KS245" s="29"/>
      <c r="KT245" s="29"/>
      <c r="KU245" s="29"/>
      <c r="KV245" s="29"/>
      <c r="KW245" s="29"/>
      <c r="KX245" s="29"/>
      <c r="KY245" s="29"/>
      <c r="KZ245" s="29"/>
      <c r="LA245" s="29"/>
      <c r="LB245" s="29"/>
      <c r="LC245" s="29"/>
      <c r="LD245" s="29"/>
      <c r="LE245" s="29"/>
      <c r="LF245" s="29"/>
    </row>
    <row r="246" spans="1:318" x14ac:dyDescent="0.25">
      <c r="A246" s="16"/>
      <c r="B246" s="20" t="s">
        <v>3</v>
      </c>
      <c r="C246" s="109"/>
      <c r="D246" s="110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  <c r="JC246" s="29"/>
      <c r="JD246" s="29"/>
      <c r="JE246" s="29"/>
      <c r="JF246" s="29"/>
      <c r="JG246" s="29"/>
      <c r="JH246" s="29"/>
      <c r="JI246" s="29"/>
      <c r="JJ246" s="29"/>
      <c r="JK246" s="29"/>
      <c r="JL246" s="29"/>
      <c r="JM246" s="29"/>
      <c r="JN246" s="29"/>
      <c r="JO246" s="29"/>
      <c r="JP246" s="29"/>
      <c r="JQ246" s="29"/>
      <c r="JR246" s="29"/>
      <c r="JS246" s="29"/>
      <c r="JT246" s="29"/>
      <c r="JU246" s="29"/>
      <c r="JV246" s="29"/>
      <c r="JW246" s="29"/>
      <c r="JX246" s="29"/>
      <c r="JY246" s="29"/>
      <c r="JZ246" s="29"/>
      <c r="KA246" s="29"/>
      <c r="KB246" s="29"/>
      <c r="KC246" s="29"/>
      <c r="KD246" s="29"/>
      <c r="KE246" s="29"/>
      <c r="KF246" s="29"/>
      <c r="KG246" s="29"/>
      <c r="KH246" s="29"/>
      <c r="KI246" s="29"/>
      <c r="KJ246" s="29"/>
      <c r="KK246" s="29"/>
      <c r="KL246" s="29"/>
      <c r="KM246" s="29"/>
      <c r="KN246" s="29"/>
      <c r="KO246" s="29"/>
      <c r="KP246" s="29"/>
      <c r="KQ246" s="29"/>
      <c r="KR246" s="29"/>
      <c r="KS246" s="29"/>
      <c r="KT246" s="29"/>
      <c r="KU246" s="29"/>
      <c r="KV246" s="29"/>
      <c r="KW246" s="29"/>
      <c r="KX246" s="29"/>
      <c r="KY246" s="29"/>
      <c r="KZ246" s="29"/>
      <c r="LA246" s="29"/>
      <c r="LB246" s="29"/>
      <c r="LC246" s="29"/>
      <c r="LD246" s="29"/>
      <c r="LE246" s="29"/>
      <c r="LF246" s="29"/>
    </row>
    <row r="247" spans="1:318" x14ac:dyDescent="0.25">
      <c r="A247" s="16"/>
      <c r="B247" s="20"/>
      <c r="C247" s="109"/>
      <c r="D247" s="110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  <c r="JC247" s="29"/>
      <c r="JD247" s="29"/>
      <c r="JE247" s="29"/>
      <c r="JF247" s="29"/>
      <c r="JG247" s="29"/>
      <c r="JH247" s="29"/>
      <c r="JI247" s="29"/>
      <c r="JJ247" s="29"/>
      <c r="JK247" s="29"/>
      <c r="JL247" s="29"/>
      <c r="JM247" s="29"/>
      <c r="JN247" s="29"/>
      <c r="JO247" s="29"/>
      <c r="JP247" s="29"/>
      <c r="JQ247" s="29"/>
      <c r="JR247" s="29"/>
      <c r="JS247" s="29"/>
      <c r="JT247" s="29"/>
      <c r="JU247" s="29"/>
      <c r="JV247" s="29"/>
      <c r="JW247" s="29"/>
      <c r="JX247" s="29"/>
      <c r="JY247" s="29"/>
      <c r="JZ247" s="29"/>
      <c r="KA247" s="29"/>
      <c r="KB247" s="29"/>
      <c r="KC247" s="29"/>
      <c r="KD247" s="29"/>
      <c r="KE247" s="29"/>
      <c r="KF247" s="29"/>
      <c r="KG247" s="29"/>
      <c r="KH247" s="29"/>
      <c r="KI247" s="29"/>
      <c r="KJ247" s="29"/>
      <c r="KK247" s="29"/>
      <c r="KL247" s="29"/>
      <c r="KM247" s="29"/>
      <c r="KN247" s="29"/>
      <c r="KO247" s="29"/>
      <c r="KP247" s="29"/>
      <c r="KQ247" s="29"/>
      <c r="KR247" s="29"/>
      <c r="KS247" s="29"/>
      <c r="KT247" s="29"/>
      <c r="KU247" s="29"/>
      <c r="KV247" s="29"/>
      <c r="KW247" s="29"/>
      <c r="KX247" s="29"/>
      <c r="KY247" s="29"/>
      <c r="KZ247" s="29"/>
      <c r="LA247" s="29"/>
      <c r="LB247" s="29"/>
      <c r="LC247" s="29"/>
      <c r="LD247" s="29"/>
      <c r="LE247" s="29"/>
      <c r="LF247" s="29"/>
    </row>
    <row r="248" spans="1:318" x14ac:dyDescent="0.25">
      <c r="A248" s="16"/>
      <c r="B248" s="20" t="s">
        <v>4</v>
      </c>
      <c r="C248" s="109"/>
      <c r="D248" s="110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  <c r="JD248" s="29"/>
      <c r="JE248" s="29"/>
      <c r="JF248" s="29"/>
      <c r="JG248" s="29"/>
      <c r="JH248" s="29"/>
      <c r="JI248" s="29"/>
      <c r="JJ248" s="29"/>
      <c r="JK248" s="29"/>
      <c r="JL248" s="29"/>
      <c r="JM248" s="29"/>
      <c r="JN248" s="29"/>
      <c r="JO248" s="29"/>
      <c r="JP248" s="29"/>
      <c r="JQ248" s="29"/>
      <c r="JR248" s="29"/>
      <c r="JS248" s="29"/>
      <c r="JT248" s="29"/>
      <c r="JU248" s="29"/>
      <c r="JV248" s="29"/>
      <c r="JW248" s="29"/>
      <c r="JX248" s="29"/>
      <c r="JY248" s="29"/>
      <c r="JZ248" s="29"/>
      <c r="KA248" s="29"/>
      <c r="KB248" s="29"/>
      <c r="KC248" s="29"/>
      <c r="KD248" s="29"/>
      <c r="KE248" s="29"/>
      <c r="KF248" s="29"/>
      <c r="KG248" s="29"/>
      <c r="KH248" s="29"/>
      <c r="KI248" s="29"/>
      <c r="KJ248" s="29"/>
      <c r="KK248" s="29"/>
      <c r="KL248" s="29"/>
      <c r="KM248" s="29"/>
      <c r="KN248" s="29"/>
      <c r="KO248" s="29"/>
      <c r="KP248" s="29"/>
      <c r="KQ248" s="29"/>
      <c r="KR248" s="29"/>
      <c r="KS248" s="29"/>
      <c r="KT248" s="29"/>
      <c r="KU248" s="29"/>
      <c r="KV248" s="29"/>
      <c r="KW248" s="29"/>
      <c r="KX248" s="29"/>
      <c r="KY248" s="29"/>
      <c r="KZ248" s="29"/>
      <c r="LA248" s="29"/>
      <c r="LB248" s="29"/>
      <c r="LC248" s="29"/>
      <c r="LD248" s="29"/>
      <c r="LE248" s="29"/>
      <c r="LF248" s="29"/>
    </row>
    <row r="249" spans="1:318" x14ac:dyDescent="0.25">
      <c r="A249" s="16"/>
      <c r="B249" s="20"/>
      <c r="C249" s="109"/>
      <c r="D249" s="110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  <c r="JC249" s="29"/>
      <c r="JD249" s="29"/>
      <c r="JE249" s="29"/>
      <c r="JF249" s="29"/>
      <c r="JG249" s="29"/>
      <c r="JH249" s="29"/>
      <c r="JI249" s="29"/>
      <c r="JJ249" s="29"/>
      <c r="JK249" s="29"/>
      <c r="JL249" s="29"/>
      <c r="JM249" s="29"/>
      <c r="JN249" s="29"/>
      <c r="JO249" s="29"/>
      <c r="JP249" s="29"/>
      <c r="JQ249" s="29"/>
      <c r="JR249" s="29"/>
      <c r="JS249" s="29"/>
      <c r="JT249" s="29"/>
      <c r="JU249" s="29"/>
      <c r="JV249" s="29"/>
      <c r="JW249" s="29"/>
      <c r="JX249" s="29"/>
      <c r="JY249" s="29"/>
      <c r="JZ249" s="29"/>
      <c r="KA249" s="29"/>
      <c r="KB249" s="29"/>
      <c r="KC249" s="29"/>
      <c r="KD249" s="29"/>
      <c r="KE249" s="29"/>
      <c r="KF249" s="29"/>
      <c r="KG249" s="29"/>
      <c r="KH249" s="29"/>
      <c r="KI249" s="29"/>
      <c r="KJ249" s="29"/>
      <c r="KK249" s="29"/>
      <c r="KL249" s="29"/>
      <c r="KM249" s="29"/>
      <c r="KN249" s="29"/>
      <c r="KO249" s="29"/>
      <c r="KP249" s="29"/>
      <c r="KQ249" s="29"/>
      <c r="KR249" s="29"/>
      <c r="KS249" s="29"/>
      <c r="KT249" s="29"/>
      <c r="KU249" s="29"/>
      <c r="KV249" s="29"/>
      <c r="KW249" s="29"/>
      <c r="KX249" s="29"/>
      <c r="KY249" s="29"/>
      <c r="KZ249" s="29"/>
      <c r="LA249" s="29"/>
      <c r="LB249" s="29"/>
      <c r="LC249" s="29"/>
      <c r="LD249" s="29"/>
      <c r="LE249" s="29"/>
      <c r="LF249" s="29"/>
    </row>
    <row r="250" spans="1:318" x14ac:dyDescent="0.25">
      <c r="A250" s="16"/>
      <c r="B250" s="20" t="s">
        <v>5</v>
      </c>
      <c r="C250" s="109"/>
      <c r="D250" s="110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  <c r="JC250" s="29"/>
      <c r="JD250" s="29"/>
      <c r="JE250" s="29"/>
      <c r="JF250" s="29"/>
      <c r="JG250" s="29"/>
      <c r="JH250" s="29"/>
      <c r="JI250" s="29"/>
      <c r="JJ250" s="29"/>
      <c r="JK250" s="29"/>
      <c r="JL250" s="29"/>
      <c r="JM250" s="29"/>
      <c r="JN250" s="29"/>
      <c r="JO250" s="29"/>
      <c r="JP250" s="29"/>
      <c r="JQ250" s="29"/>
      <c r="JR250" s="29"/>
      <c r="JS250" s="29"/>
      <c r="JT250" s="29"/>
      <c r="JU250" s="29"/>
      <c r="JV250" s="29"/>
      <c r="JW250" s="29"/>
      <c r="JX250" s="29"/>
      <c r="JY250" s="29"/>
      <c r="JZ250" s="29"/>
      <c r="KA250" s="29"/>
      <c r="KB250" s="29"/>
      <c r="KC250" s="29"/>
      <c r="KD250" s="29"/>
      <c r="KE250" s="29"/>
      <c r="KF250" s="29"/>
      <c r="KG250" s="29"/>
      <c r="KH250" s="29"/>
      <c r="KI250" s="29"/>
      <c r="KJ250" s="29"/>
      <c r="KK250" s="29"/>
      <c r="KL250" s="29"/>
      <c r="KM250" s="29"/>
      <c r="KN250" s="29"/>
      <c r="KO250" s="29"/>
      <c r="KP250" s="29"/>
      <c r="KQ250" s="29"/>
      <c r="KR250" s="29"/>
      <c r="KS250" s="29"/>
      <c r="KT250" s="29"/>
      <c r="KU250" s="29"/>
      <c r="KV250" s="29"/>
      <c r="KW250" s="29"/>
      <c r="KX250" s="29"/>
      <c r="KY250" s="29"/>
      <c r="KZ250" s="29"/>
      <c r="LA250" s="29"/>
      <c r="LB250" s="29"/>
      <c r="LC250" s="29"/>
      <c r="LD250" s="29"/>
      <c r="LE250" s="29"/>
      <c r="LF250" s="29"/>
    </row>
    <row r="251" spans="1:318" x14ac:dyDescent="0.25">
      <c r="A251" s="16"/>
      <c r="B251" s="20"/>
      <c r="C251" s="109"/>
      <c r="D251" s="110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  <c r="JD251" s="29"/>
      <c r="JE251" s="29"/>
      <c r="JF251" s="29"/>
      <c r="JG251" s="29"/>
      <c r="JH251" s="29"/>
      <c r="JI251" s="29"/>
      <c r="JJ251" s="29"/>
      <c r="JK251" s="29"/>
      <c r="JL251" s="29"/>
      <c r="JM251" s="29"/>
      <c r="JN251" s="29"/>
      <c r="JO251" s="29"/>
      <c r="JP251" s="29"/>
      <c r="JQ251" s="29"/>
      <c r="JR251" s="29"/>
      <c r="JS251" s="29"/>
      <c r="JT251" s="29"/>
      <c r="JU251" s="29"/>
      <c r="JV251" s="29"/>
      <c r="JW251" s="29"/>
      <c r="JX251" s="29"/>
      <c r="JY251" s="29"/>
      <c r="JZ251" s="29"/>
      <c r="KA251" s="29"/>
      <c r="KB251" s="29"/>
      <c r="KC251" s="29"/>
      <c r="KD251" s="29"/>
      <c r="KE251" s="29"/>
      <c r="KF251" s="29"/>
      <c r="KG251" s="29"/>
      <c r="KH251" s="29"/>
      <c r="KI251" s="29"/>
      <c r="KJ251" s="29"/>
      <c r="KK251" s="29"/>
      <c r="KL251" s="29"/>
      <c r="KM251" s="29"/>
      <c r="KN251" s="29"/>
      <c r="KO251" s="29"/>
      <c r="KP251" s="29"/>
      <c r="KQ251" s="29"/>
      <c r="KR251" s="29"/>
      <c r="KS251" s="29"/>
      <c r="KT251" s="29"/>
      <c r="KU251" s="29"/>
      <c r="KV251" s="29"/>
      <c r="KW251" s="29"/>
      <c r="KX251" s="29"/>
      <c r="KY251" s="29"/>
      <c r="KZ251" s="29"/>
      <c r="LA251" s="29"/>
      <c r="LB251" s="29"/>
      <c r="LC251" s="29"/>
      <c r="LD251" s="29"/>
      <c r="LE251" s="29"/>
      <c r="LF251" s="29"/>
    </row>
    <row r="252" spans="1:318" x14ac:dyDescent="0.25">
      <c r="A252" s="16"/>
      <c r="B252" s="20" t="s">
        <v>6</v>
      </c>
      <c r="C252" s="109"/>
      <c r="D252" s="110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  <c r="JK252" s="29"/>
      <c r="JL252" s="29"/>
      <c r="JM252" s="29"/>
      <c r="JN252" s="29"/>
      <c r="JO252" s="29"/>
      <c r="JP252" s="29"/>
      <c r="JQ252" s="29"/>
      <c r="JR252" s="29"/>
      <c r="JS252" s="29"/>
      <c r="JT252" s="29"/>
      <c r="JU252" s="29"/>
      <c r="JV252" s="29"/>
      <c r="JW252" s="29"/>
      <c r="JX252" s="29"/>
      <c r="JY252" s="29"/>
      <c r="JZ252" s="29"/>
      <c r="KA252" s="29"/>
      <c r="KB252" s="29"/>
      <c r="KC252" s="29"/>
      <c r="KD252" s="29"/>
      <c r="KE252" s="29"/>
      <c r="KF252" s="29"/>
      <c r="KG252" s="29"/>
      <c r="KH252" s="29"/>
      <c r="KI252" s="29"/>
      <c r="KJ252" s="29"/>
      <c r="KK252" s="29"/>
      <c r="KL252" s="29"/>
      <c r="KM252" s="29"/>
      <c r="KN252" s="29"/>
      <c r="KO252" s="29"/>
      <c r="KP252" s="29"/>
      <c r="KQ252" s="29"/>
      <c r="KR252" s="29"/>
      <c r="KS252" s="29"/>
      <c r="KT252" s="29"/>
      <c r="KU252" s="29"/>
      <c r="KV252" s="29"/>
      <c r="KW252" s="29"/>
      <c r="KX252" s="29"/>
      <c r="KY252" s="29"/>
      <c r="KZ252" s="29"/>
      <c r="LA252" s="29"/>
      <c r="LB252" s="29"/>
      <c r="LC252" s="29"/>
      <c r="LD252" s="29"/>
      <c r="LE252" s="29"/>
      <c r="LF252" s="29"/>
    </row>
    <row r="253" spans="1:318" x14ac:dyDescent="0.25">
      <c r="A253" s="16"/>
      <c r="B253" s="20"/>
      <c r="C253" s="109"/>
      <c r="D253" s="110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  <c r="JK253" s="29"/>
      <c r="JL253" s="29"/>
      <c r="JM253" s="29"/>
      <c r="JN253" s="29"/>
      <c r="JO253" s="29"/>
      <c r="JP253" s="29"/>
      <c r="JQ253" s="29"/>
      <c r="JR253" s="29"/>
      <c r="JS253" s="29"/>
      <c r="JT253" s="29"/>
      <c r="JU253" s="29"/>
      <c r="JV253" s="29"/>
      <c r="JW253" s="29"/>
      <c r="JX253" s="29"/>
      <c r="JY253" s="29"/>
      <c r="JZ253" s="29"/>
      <c r="KA253" s="29"/>
      <c r="KB253" s="29"/>
      <c r="KC253" s="29"/>
      <c r="KD253" s="29"/>
      <c r="KE253" s="29"/>
      <c r="KF253" s="29"/>
      <c r="KG253" s="29"/>
      <c r="KH253" s="29"/>
      <c r="KI253" s="29"/>
      <c r="KJ253" s="29"/>
      <c r="KK253" s="29"/>
      <c r="KL253" s="29"/>
      <c r="KM253" s="29"/>
      <c r="KN253" s="29"/>
      <c r="KO253" s="29"/>
      <c r="KP253" s="29"/>
      <c r="KQ253" s="29"/>
      <c r="KR253" s="29"/>
      <c r="KS253" s="29"/>
      <c r="KT253" s="29"/>
      <c r="KU253" s="29"/>
      <c r="KV253" s="29"/>
      <c r="KW253" s="29"/>
      <c r="KX253" s="29"/>
      <c r="KY253" s="29"/>
      <c r="KZ253" s="29"/>
      <c r="LA253" s="29"/>
      <c r="LB253" s="29"/>
      <c r="LC253" s="29"/>
      <c r="LD253" s="29"/>
      <c r="LE253" s="29"/>
      <c r="LF253" s="29"/>
    </row>
    <row r="254" spans="1:318" x14ac:dyDescent="0.25">
      <c r="A254" s="16"/>
      <c r="B254" s="20" t="s">
        <v>7</v>
      </c>
      <c r="C254" s="109"/>
      <c r="D254" s="110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  <c r="JD254" s="29"/>
      <c r="JE254" s="29"/>
      <c r="JF254" s="29"/>
      <c r="JG254" s="29"/>
      <c r="JH254" s="29"/>
      <c r="JI254" s="29"/>
      <c r="JJ254" s="29"/>
      <c r="JK254" s="29"/>
      <c r="JL254" s="29"/>
      <c r="JM254" s="29"/>
      <c r="JN254" s="29"/>
      <c r="JO254" s="29"/>
      <c r="JP254" s="29"/>
      <c r="JQ254" s="29"/>
      <c r="JR254" s="29"/>
      <c r="JS254" s="29"/>
      <c r="JT254" s="29"/>
      <c r="JU254" s="29"/>
      <c r="JV254" s="29"/>
      <c r="JW254" s="29"/>
      <c r="JX254" s="29"/>
      <c r="JY254" s="29"/>
      <c r="JZ254" s="29"/>
      <c r="KA254" s="29"/>
      <c r="KB254" s="29"/>
      <c r="KC254" s="29"/>
      <c r="KD254" s="29"/>
      <c r="KE254" s="29"/>
      <c r="KF254" s="29"/>
      <c r="KG254" s="29"/>
      <c r="KH254" s="29"/>
      <c r="KI254" s="29"/>
      <c r="KJ254" s="29"/>
      <c r="KK254" s="29"/>
      <c r="KL254" s="29"/>
      <c r="KM254" s="29"/>
      <c r="KN254" s="29"/>
      <c r="KO254" s="29"/>
      <c r="KP254" s="29"/>
      <c r="KQ254" s="29"/>
      <c r="KR254" s="29"/>
      <c r="KS254" s="29"/>
      <c r="KT254" s="29"/>
      <c r="KU254" s="29"/>
      <c r="KV254" s="29"/>
      <c r="KW254" s="29"/>
      <c r="KX254" s="29"/>
      <c r="KY254" s="29"/>
      <c r="KZ254" s="29"/>
      <c r="LA254" s="29"/>
      <c r="LB254" s="29"/>
      <c r="LC254" s="29"/>
      <c r="LD254" s="29"/>
      <c r="LE254" s="29"/>
      <c r="LF254" s="29"/>
    </row>
    <row r="255" spans="1:318" x14ac:dyDescent="0.25">
      <c r="A255" s="16"/>
      <c r="B255" s="20"/>
      <c r="C255" s="109"/>
      <c r="D255" s="110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  <c r="JD255" s="29"/>
      <c r="JE255" s="29"/>
      <c r="JF255" s="29"/>
      <c r="JG255" s="29"/>
      <c r="JH255" s="29"/>
      <c r="JI255" s="29"/>
      <c r="JJ255" s="29"/>
      <c r="JK255" s="29"/>
      <c r="JL255" s="29"/>
      <c r="JM255" s="29"/>
      <c r="JN255" s="29"/>
      <c r="JO255" s="29"/>
      <c r="JP255" s="29"/>
      <c r="JQ255" s="29"/>
      <c r="JR255" s="29"/>
      <c r="JS255" s="29"/>
      <c r="JT255" s="29"/>
      <c r="JU255" s="29"/>
      <c r="JV255" s="29"/>
      <c r="JW255" s="29"/>
      <c r="JX255" s="29"/>
      <c r="JY255" s="29"/>
      <c r="JZ255" s="29"/>
      <c r="KA255" s="29"/>
      <c r="KB255" s="29"/>
      <c r="KC255" s="29"/>
      <c r="KD255" s="29"/>
      <c r="KE255" s="29"/>
      <c r="KF255" s="29"/>
      <c r="KG255" s="29"/>
      <c r="KH255" s="29"/>
      <c r="KI255" s="29"/>
      <c r="KJ255" s="29"/>
      <c r="KK255" s="29"/>
      <c r="KL255" s="29"/>
      <c r="KM255" s="29"/>
      <c r="KN255" s="29"/>
      <c r="KO255" s="29"/>
      <c r="KP255" s="29"/>
      <c r="KQ255" s="29"/>
      <c r="KR255" s="29"/>
      <c r="KS255" s="29"/>
      <c r="KT255" s="29"/>
      <c r="KU255" s="29"/>
      <c r="KV255" s="29"/>
      <c r="KW255" s="29"/>
      <c r="KX255" s="29"/>
      <c r="KY255" s="29"/>
      <c r="KZ255" s="29"/>
      <c r="LA255" s="29"/>
      <c r="LB255" s="29"/>
      <c r="LC255" s="29"/>
      <c r="LD255" s="29"/>
      <c r="LE255" s="29"/>
      <c r="LF255" s="29"/>
    </row>
    <row r="256" spans="1:318" x14ac:dyDescent="0.25">
      <c r="A256" s="16"/>
      <c r="B256" s="20" t="s">
        <v>8</v>
      </c>
      <c r="C256" s="109"/>
      <c r="D256" s="110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  <c r="JD256" s="29"/>
      <c r="JE256" s="29"/>
      <c r="JF256" s="29"/>
      <c r="JG256" s="29"/>
      <c r="JH256" s="29"/>
      <c r="JI256" s="29"/>
      <c r="JJ256" s="29"/>
      <c r="JK256" s="29"/>
      <c r="JL256" s="29"/>
      <c r="JM256" s="29"/>
      <c r="JN256" s="29"/>
      <c r="JO256" s="29"/>
      <c r="JP256" s="29"/>
      <c r="JQ256" s="29"/>
      <c r="JR256" s="29"/>
      <c r="JS256" s="29"/>
      <c r="JT256" s="29"/>
      <c r="JU256" s="29"/>
      <c r="JV256" s="29"/>
      <c r="JW256" s="29"/>
      <c r="JX256" s="29"/>
      <c r="JY256" s="29"/>
      <c r="JZ256" s="29"/>
      <c r="KA256" s="29"/>
      <c r="KB256" s="29"/>
      <c r="KC256" s="29"/>
      <c r="KD256" s="29"/>
      <c r="KE256" s="29"/>
      <c r="KF256" s="29"/>
      <c r="KG256" s="29"/>
      <c r="KH256" s="29"/>
      <c r="KI256" s="29"/>
      <c r="KJ256" s="29"/>
      <c r="KK256" s="29"/>
      <c r="KL256" s="29"/>
      <c r="KM256" s="29"/>
      <c r="KN256" s="29"/>
      <c r="KO256" s="29"/>
      <c r="KP256" s="29"/>
      <c r="KQ256" s="29"/>
      <c r="KR256" s="29"/>
      <c r="KS256" s="29"/>
      <c r="KT256" s="29"/>
      <c r="KU256" s="29"/>
      <c r="KV256" s="29"/>
      <c r="KW256" s="29"/>
      <c r="KX256" s="29"/>
      <c r="KY256" s="29"/>
      <c r="KZ256" s="29"/>
      <c r="LA256" s="29"/>
      <c r="LB256" s="29"/>
      <c r="LC256" s="29"/>
      <c r="LD256" s="29"/>
      <c r="LE256" s="29"/>
      <c r="LF256" s="29"/>
    </row>
    <row r="257" spans="1:318" x14ac:dyDescent="0.25">
      <c r="A257" s="16"/>
      <c r="B257" s="20"/>
      <c r="C257" s="109"/>
      <c r="D257" s="110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  <c r="JD257" s="29"/>
      <c r="JE257" s="29"/>
      <c r="JF257" s="29"/>
      <c r="JG257" s="29"/>
      <c r="JH257" s="29"/>
      <c r="JI257" s="29"/>
      <c r="JJ257" s="29"/>
      <c r="JK257" s="29"/>
      <c r="JL257" s="29"/>
      <c r="JM257" s="29"/>
      <c r="JN257" s="29"/>
      <c r="JO257" s="29"/>
      <c r="JP257" s="29"/>
      <c r="JQ257" s="29"/>
      <c r="JR257" s="29"/>
      <c r="JS257" s="29"/>
      <c r="JT257" s="29"/>
      <c r="JU257" s="29"/>
      <c r="JV257" s="29"/>
      <c r="JW257" s="29"/>
      <c r="JX257" s="29"/>
      <c r="JY257" s="29"/>
      <c r="JZ257" s="29"/>
      <c r="KA257" s="29"/>
      <c r="KB257" s="29"/>
      <c r="KC257" s="29"/>
      <c r="KD257" s="29"/>
      <c r="KE257" s="29"/>
      <c r="KF257" s="29"/>
      <c r="KG257" s="29"/>
      <c r="KH257" s="29"/>
      <c r="KI257" s="29"/>
      <c r="KJ257" s="29"/>
      <c r="KK257" s="29"/>
      <c r="KL257" s="29"/>
      <c r="KM257" s="29"/>
      <c r="KN257" s="29"/>
      <c r="KO257" s="29"/>
      <c r="KP257" s="29"/>
      <c r="KQ257" s="29"/>
      <c r="KR257" s="29"/>
      <c r="KS257" s="29"/>
      <c r="KT257" s="29"/>
      <c r="KU257" s="29"/>
      <c r="KV257" s="29"/>
      <c r="KW257" s="29"/>
      <c r="KX257" s="29"/>
      <c r="KY257" s="29"/>
      <c r="KZ257" s="29"/>
      <c r="LA257" s="29"/>
      <c r="LB257" s="29"/>
      <c r="LC257" s="29"/>
      <c r="LD257" s="29"/>
      <c r="LE257" s="29"/>
      <c r="LF257" s="29"/>
    </row>
    <row r="258" spans="1:318" x14ac:dyDescent="0.25">
      <c r="A258" s="16"/>
      <c r="B258" s="20" t="s">
        <v>9</v>
      </c>
      <c r="C258" s="109"/>
      <c r="D258" s="110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  <c r="JD258" s="29"/>
      <c r="JE258" s="29"/>
      <c r="JF258" s="29"/>
      <c r="JG258" s="29"/>
      <c r="JH258" s="29"/>
      <c r="JI258" s="29"/>
      <c r="JJ258" s="29"/>
      <c r="JK258" s="29"/>
      <c r="JL258" s="29"/>
      <c r="JM258" s="29"/>
      <c r="JN258" s="29"/>
      <c r="JO258" s="29"/>
      <c r="JP258" s="29"/>
      <c r="JQ258" s="29"/>
      <c r="JR258" s="29"/>
      <c r="JS258" s="29"/>
      <c r="JT258" s="29"/>
      <c r="JU258" s="29"/>
      <c r="JV258" s="29"/>
      <c r="JW258" s="29"/>
      <c r="JX258" s="29"/>
      <c r="JY258" s="29"/>
      <c r="JZ258" s="29"/>
      <c r="KA258" s="29"/>
      <c r="KB258" s="29"/>
      <c r="KC258" s="29"/>
      <c r="KD258" s="29"/>
      <c r="KE258" s="29"/>
      <c r="KF258" s="29"/>
      <c r="KG258" s="29"/>
      <c r="KH258" s="29"/>
      <c r="KI258" s="29"/>
      <c r="KJ258" s="29"/>
      <c r="KK258" s="29"/>
      <c r="KL258" s="29"/>
      <c r="KM258" s="29"/>
      <c r="KN258" s="29"/>
      <c r="KO258" s="29"/>
      <c r="KP258" s="29"/>
      <c r="KQ258" s="29"/>
      <c r="KR258" s="29"/>
      <c r="KS258" s="29"/>
      <c r="KT258" s="29"/>
      <c r="KU258" s="29"/>
      <c r="KV258" s="29"/>
      <c r="KW258" s="29"/>
      <c r="KX258" s="29"/>
      <c r="KY258" s="29"/>
      <c r="KZ258" s="29"/>
      <c r="LA258" s="29"/>
      <c r="LB258" s="29"/>
      <c r="LC258" s="29"/>
      <c r="LD258" s="29"/>
      <c r="LE258" s="29"/>
      <c r="LF258" s="29"/>
    </row>
    <row r="259" spans="1:318" x14ac:dyDescent="0.25">
      <c r="A259" s="16"/>
      <c r="B259" s="20"/>
      <c r="C259" s="109"/>
      <c r="D259" s="110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  <c r="JC259" s="29"/>
      <c r="JD259" s="29"/>
      <c r="JE259" s="29"/>
      <c r="JF259" s="29"/>
      <c r="JG259" s="29"/>
      <c r="JH259" s="29"/>
      <c r="JI259" s="29"/>
      <c r="JJ259" s="29"/>
      <c r="JK259" s="29"/>
      <c r="JL259" s="29"/>
      <c r="JM259" s="29"/>
      <c r="JN259" s="29"/>
      <c r="JO259" s="29"/>
      <c r="JP259" s="29"/>
      <c r="JQ259" s="29"/>
      <c r="JR259" s="29"/>
      <c r="JS259" s="29"/>
      <c r="JT259" s="29"/>
      <c r="JU259" s="29"/>
      <c r="JV259" s="29"/>
      <c r="JW259" s="29"/>
      <c r="JX259" s="29"/>
      <c r="JY259" s="29"/>
      <c r="JZ259" s="29"/>
      <c r="KA259" s="29"/>
      <c r="KB259" s="29"/>
      <c r="KC259" s="29"/>
      <c r="KD259" s="29"/>
      <c r="KE259" s="29"/>
      <c r="KF259" s="29"/>
      <c r="KG259" s="29"/>
      <c r="KH259" s="29"/>
      <c r="KI259" s="29"/>
      <c r="KJ259" s="29"/>
      <c r="KK259" s="29"/>
      <c r="KL259" s="29"/>
      <c r="KM259" s="29"/>
      <c r="KN259" s="29"/>
      <c r="KO259" s="29"/>
      <c r="KP259" s="29"/>
      <c r="KQ259" s="29"/>
      <c r="KR259" s="29"/>
      <c r="KS259" s="29"/>
      <c r="KT259" s="29"/>
      <c r="KU259" s="29"/>
      <c r="KV259" s="29"/>
      <c r="KW259" s="29"/>
      <c r="KX259" s="29"/>
      <c r="KY259" s="29"/>
      <c r="KZ259" s="29"/>
      <c r="LA259" s="29"/>
      <c r="LB259" s="29"/>
      <c r="LC259" s="29"/>
      <c r="LD259" s="29"/>
      <c r="LE259" s="29"/>
      <c r="LF259" s="29"/>
    </row>
    <row r="260" spans="1:318" x14ac:dyDescent="0.25">
      <c r="A260" s="16"/>
      <c r="B260" s="20" t="s">
        <v>10</v>
      </c>
      <c r="C260" s="109"/>
      <c r="D260" s="110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  <c r="JC260" s="29"/>
      <c r="JD260" s="29"/>
      <c r="JE260" s="29"/>
      <c r="JF260" s="29"/>
      <c r="JG260" s="29"/>
      <c r="JH260" s="29"/>
      <c r="JI260" s="29"/>
      <c r="JJ260" s="29"/>
      <c r="JK260" s="29"/>
      <c r="JL260" s="29"/>
      <c r="JM260" s="29"/>
      <c r="JN260" s="29"/>
      <c r="JO260" s="29"/>
      <c r="JP260" s="29"/>
      <c r="JQ260" s="29"/>
      <c r="JR260" s="29"/>
      <c r="JS260" s="29"/>
      <c r="JT260" s="29"/>
      <c r="JU260" s="29"/>
      <c r="JV260" s="29"/>
      <c r="JW260" s="29"/>
      <c r="JX260" s="29"/>
      <c r="JY260" s="29"/>
      <c r="JZ260" s="29"/>
      <c r="KA260" s="29"/>
      <c r="KB260" s="29"/>
      <c r="KC260" s="29"/>
      <c r="KD260" s="29"/>
      <c r="KE260" s="29"/>
      <c r="KF260" s="29"/>
      <c r="KG260" s="29"/>
      <c r="KH260" s="29"/>
      <c r="KI260" s="29"/>
      <c r="KJ260" s="29"/>
      <c r="KK260" s="29"/>
      <c r="KL260" s="29"/>
      <c r="KM260" s="29"/>
      <c r="KN260" s="29"/>
      <c r="KO260" s="29"/>
      <c r="KP260" s="29"/>
      <c r="KQ260" s="29"/>
      <c r="KR260" s="29"/>
      <c r="KS260" s="29"/>
      <c r="KT260" s="29"/>
      <c r="KU260" s="29"/>
      <c r="KV260" s="29"/>
      <c r="KW260" s="29"/>
      <c r="KX260" s="29"/>
      <c r="KY260" s="29"/>
      <c r="KZ260" s="29"/>
      <c r="LA260" s="29"/>
      <c r="LB260" s="29"/>
      <c r="LC260" s="29"/>
      <c r="LD260" s="29"/>
      <c r="LE260" s="29"/>
      <c r="LF260" s="29"/>
    </row>
    <row r="261" spans="1:318" x14ac:dyDescent="0.25">
      <c r="A261" s="16"/>
      <c r="B261" s="20"/>
      <c r="C261" s="109"/>
      <c r="D261" s="110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  <c r="JC261" s="29"/>
      <c r="JD261" s="29"/>
      <c r="JE261" s="29"/>
      <c r="JF261" s="29"/>
      <c r="JG261" s="29"/>
      <c r="JH261" s="29"/>
      <c r="JI261" s="29"/>
      <c r="JJ261" s="29"/>
      <c r="JK261" s="29"/>
      <c r="JL261" s="29"/>
      <c r="JM261" s="29"/>
      <c r="JN261" s="29"/>
      <c r="JO261" s="29"/>
      <c r="JP261" s="29"/>
      <c r="JQ261" s="29"/>
      <c r="JR261" s="29"/>
      <c r="JS261" s="29"/>
      <c r="JT261" s="29"/>
      <c r="JU261" s="29"/>
      <c r="JV261" s="29"/>
      <c r="JW261" s="29"/>
      <c r="JX261" s="29"/>
      <c r="JY261" s="29"/>
      <c r="JZ261" s="29"/>
      <c r="KA261" s="29"/>
      <c r="KB261" s="29"/>
      <c r="KC261" s="29"/>
      <c r="KD261" s="29"/>
      <c r="KE261" s="29"/>
      <c r="KF261" s="29"/>
      <c r="KG261" s="29"/>
      <c r="KH261" s="29"/>
      <c r="KI261" s="29"/>
      <c r="KJ261" s="29"/>
      <c r="KK261" s="29"/>
      <c r="KL261" s="29"/>
      <c r="KM261" s="29"/>
      <c r="KN261" s="29"/>
      <c r="KO261" s="29"/>
      <c r="KP261" s="29"/>
      <c r="KQ261" s="29"/>
      <c r="KR261" s="29"/>
      <c r="KS261" s="29"/>
      <c r="KT261" s="29"/>
      <c r="KU261" s="29"/>
      <c r="KV261" s="29"/>
      <c r="KW261" s="29"/>
      <c r="KX261" s="29"/>
      <c r="KY261" s="29"/>
      <c r="KZ261" s="29"/>
      <c r="LA261" s="29"/>
      <c r="LB261" s="29"/>
      <c r="LC261" s="29"/>
      <c r="LD261" s="29"/>
      <c r="LE261" s="29"/>
      <c r="LF261" s="29"/>
    </row>
    <row r="262" spans="1:318" x14ac:dyDescent="0.25">
      <c r="A262" s="16"/>
      <c r="B262" s="20" t="s">
        <v>11</v>
      </c>
      <c r="C262" s="109"/>
      <c r="D262" s="110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  <c r="JC262" s="29"/>
      <c r="JD262" s="29"/>
      <c r="JE262" s="29"/>
      <c r="JF262" s="29"/>
      <c r="JG262" s="29"/>
      <c r="JH262" s="29"/>
      <c r="JI262" s="29"/>
      <c r="JJ262" s="29"/>
      <c r="JK262" s="29"/>
      <c r="JL262" s="29"/>
      <c r="JM262" s="29"/>
      <c r="JN262" s="29"/>
      <c r="JO262" s="29"/>
      <c r="JP262" s="29"/>
      <c r="JQ262" s="29"/>
      <c r="JR262" s="29"/>
      <c r="JS262" s="29"/>
      <c r="JT262" s="29"/>
      <c r="JU262" s="29"/>
      <c r="JV262" s="29"/>
      <c r="JW262" s="29"/>
      <c r="JX262" s="29"/>
      <c r="JY262" s="29"/>
      <c r="JZ262" s="29"/>
      <c r="KA262" s="29"/>
      <c r="KB262" s="29"/>
      <c r="KC262" s="29"/>
      <c r="KD262" s="29"/>
      <c r="KE262" s="29"/>
      <c r="KF262" s="29"/>
      <c r="KG262" s="29"/>
      <c r="KH262" s="29"/>
      <c r="KI262" s="29"/>
      <c r="KJ262" s="29"/>
      <c r="KK262" s="29"/>
      <c r="KL262" s="29"/>
      <c r="KM262" s="29"/>
      <c r="KN262" s="29"/>
      <c r="KO262" s="29"/>
      <c r="KP262" s="29"/>
      <c r="KQ262" s="29"/>
      <c r="KR262" s="29"/>
      <c r="KS262" s="29"/>
      <c r="KT262" s="29"/>
      <c r="KU262" s="29"/>
      <c r="KV262" s="29"/>
      <c r="KW262" s="29"/>
      <c r="KX262" s="29"/>
      <c r="KY262" s="29"/>
      <c r="KZ262" s="29"/>
      <c r="LA262" s="29"/>
      <c r="LB262" s="29"/>
      <c r="LC262" s="29"/>
      <c r="LD262" s="29"/>
      <c r="LE262" s="29"/>
      <c r="LF262" s="29"/>
    </row>
    <row r="263" spans="1:318" x14ac:dyDescent="0.25">
      <c r="A263" s="16"/>
      <c r="B263" s="20"/>
      <c r="C263" s="109"/>
      <c r="D263" s="110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  <c r="JC263" s="29"/>
      <c r="JD263" s="29"/>
      <c r="JE263" s="29"/>
      <c r="JF263" s="29"/>
      <c r="JG263" s="29"/>
      <c r="JH263" s="29"/>
      <c r="JI263" s="29"/>
      <c r="JJ263" s="29"/>
      <c r="JK263" s="29"/>
      <c r="JL263" s="29"/>
      <c r="JM263" s="29"/>
      <c r="JN263" s="29"/>
      <c r="JO263" s="29"/>
      <c r="JP263" s="29"/>
      <c r="JQ263" s="29"/>
      <c r="JR263" s="29"/>
      <c r="JS263" s="29"/>
      <c r="JT263" s="29"/>
      <c r="JU263" s="29"/>
      <c r="JV263" s="29"/>
      <c r="JW263" s="29"/>
      <c r="JX263" s="29"/>
      <c r="JY263" s="29"/>
      <c r="JZ263" s="29"/>
      <c r="KA263" s="29"/>
      <c r="KB263" s="29"/>
      <c r="KC263" s="29"/>
      <c r="KD263" s="29"/>
      <c r="KE263" s="29"/>
      <c r="KF263" s="29"/>
      <c r="KG263" s="29"/>
      <c r="KH263" s="29"/>
      <c r="KI263" s="29"/>
      <c r="KJ263" s="29"/>
      <c r="KK263" s="29"/>
      <c r="KL263" s="29"/>
      <c r="KM263" s="29"/>
      <c r="KN263" s="29"/>
      <c r="KO263" s="29"/>
      <c r="KP263" s="29"/>
      <c r="KQ263" s="29"/>
      <c r="KR263" s="29"/>
      <c r="KS263" s="29"/>
      <c r="KT263" s="29"/>
      <c r="KU263" s="29"/>
      <c r="KV263" s="29"/>
      <c r="KW263" s="29"/>
      <c r="KX263" s="29"/>
      <c r="KY263" s="29"/>
      <c r="KZ263" s="29"/>
      <c r="LA263" s="29"/>
      <c r="LB263" s="29"/>
      <c r="LC263" s="29"/>
      <c r="LD263" s="29"/>
      <c r="LE263" s="29"/>
      <c r="LF263" s="29"/>
    </row>
    <row r="264" spans="1:318" x14ac:dyDescent="0.25">
      <c r="A264" s="16"/>
      <c r="B264" s="21" t="s">
        <v>12</v>
      </c>
      <c r="C264" s="109"/>
      <c r="D264" s="110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  <c r="JC264" s="29"/>
      <c r="JD264" s="29"/>
      <c r="JE264" s="29"/>
      <c r="JF264" s="29"/>
      <c r="JG264" s="29"/>
      <c r="JH264" s="29"/>
      <c r="JI264" s="29"/>
      <c r="JJ264" s="29"/>
      <c r="JK264" s="29"/>
      <c r="JL264" s="29"/>
      <c r="JM264" s="29"/>
      <c r="JN264" s="29"/>
      <c r="JO264" s="29"/>
      <c r="JP264" s="29"/>
      <c r="JQ264" s="29"/>
      <c r="JR264" s="29"/>
      <c r="JS264" s="29"/>
      <c r="JT264" s="29"/>
      <c r="JU264" s="29"/>
      <c r="JV264" s="29"/>
      <c r="JW264" s="29"/>
      <c r="JX264" s="29"/>
      <c r="JY264" s="29"/>
      <c r="JZ264" s="29"/>
      <c r="KA264" s="29"/>
      <c r="KB264" s="29"/>
      <c r="KC264" s="29"/>
      <c r="KD264" s="29"/>
      <c r="KE264" s="29"/>
      <c r="KF264" s="29"/>
      <c r="KG264" s="29"/>
      <c r="KH264" s="29"/>
      <c r="KI264" s="29"/>
      <c r="KJ264" s="29"/>
      <c r="KK264" s="29"/>
      <c r="KL264" s="29"/>
      <c r="KM264" s="29"/>
      <c r="KN264" s="29"/>
      <c r="KO264" s="29"/>
      <c r="KP264" s="29"/>
      <c r="KQ264" s="29"/>
      <c r="KR264" s="29"/>
      <c r="KS264" s="29"/>
      <c r="KT264" s="29"/>
      <c r="KU264" s="29"/>
      <c r="KV264" s="29"/>
      <c r="KW264" s="29"/>
      <c r="KX264" s="29"/>
      <c r="KY264" s="29"/>
      <c r="KZ264" s="29"/>
      <c r="LA264" s="29"/>
      <c r="LB264" s="29"/>
      <c r="LC264" s="29"/>
      <c r="LD264" s="29"/>
      <c r="LE264" s="29"/>
      <c r="LF264" s="29"/>
    </row>
    <row r="265" spans="1:318" x14ac:dyDescent="0.25">
      <c r="A265" s="16"/>
      <c r="B265" s="22"/>
      <c r="C265" s="109"/>
      <c r="D265" s="110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  <c r="JC265" s="29"/>
      <c r="JD265" s="29"/>
      <c r="JE265" s="29"/>
      <c r="JF265" s="29"/>
      <c r="JG265" s="29"/>
      <c r="JH265" s="29"/>
      <c r="JI265" s="29"/>
      <c r="JJ265" s="29"/>
      <c r="JK265" s="29"/>
      <c r="JL265" s="29"/>
      <c r="JM265" s="29"/>
      <c r="JN265" s="29"/>
      <c r="JO265" s="29"/>
      <c r="JP265" s="29"/>
      <c r="JQ265" s="29"/>
      <c r="JR265" s="29"/>
      <c r="JS265" s="29"/>
      <c r="JT265" s="29"/>
      <c r="JU265" s="29"/>
      <c r="JV265" s="29"/>
      <c r="JW265" s="29"/>
      <c r="JX265" s="29"/>
      <c r="JY265" s="29"/>
      <c r="JZ265" s="29"/>
      <c r="KA265" s="29"/>
      <c r="KB265" s="29"/>
      <c r="KC265" s="29"/>
      <c r="KD265" s="29"/>
      <c r="KE265" s="29"/>
      <c r="KF265" s="29"/>
      <c r="KG265" s="29"/>
      <c r="KH265" s="29"/>
      <c r="KI265" s="29"/>
      <c r="KJ265" s="29"/>
      <c r="KK265" s="29"/>
      <c r="KL265" s="29"/>
      <c r="KM265" s="29"/>
      <c r="KN265" s="29"/>
      <c r="KO265" s="29"/>
      <c r="KP265" s="29"/>
      <c r="KQ265" s="29"/>
      <c r="KR265" s="29"/>
      <c r="KS265" s="29"/>
      <c r="KT265" s="29"/>
      <c r="KU265" s="29"/>
      <c r="KV265" s="29"/>
      <c r="KW265" s="29"/>
      <c r="KX265" s="29"/>
      <c r="KY265" s="29"/>
      <c r="KZ265" s="29"/>
      <c r="LA265" s="29"/>
      <c r="LB265" s="29"/>
      <c r="LC265" s="29"/>
      <c r="LD265" s="29"/>
      <c r="LE265" s="29"/>
      <c r="LF265" s="29"/>
    </row>
    <row r="266" spans="1:318" x14ac:dyDescent="0.25">
      <c r="A266" s="53">
        <f>A2+11</f>
        <v>2022</v>
      </c>
      <c r="B266" s="20" t="s">
        <v>13</v>
      </c>
      <c r="C266" s="109"/>
      <c r="D266" s="110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  <c r="JC266" s="29"/>
      <c r="JD266" s="29"/>
      <c r="JE266" s="29"/>
      <c r="JF266" s="29"/>
      <c r="JG266" s="29"/>
      <c r="JH266" s="29"/>
      <c r="JI266" s="29"/>
      <c r="JJ266" s="29"/>
      <c r="JK266" s="29"/>
      <c r="JL266" s="29"/>
      <c r="JM266" s="29"/>
      <c r="JN266" s="29"/>
      <c r="JO266" s="29"/>
      <c r="JP266" s="29"/>
      <c r="JQ266" s="29"/>
      <c r="JR266" s="29"/>
      <c r="JS266" s="29"/>
      <c r="JT266" s="29"/>
      <c r="JU266" s="29"/>
      <c r="JV266" s="29"/>
      <c r="JW266" s="29"/>
      <c r="JX266" s="29"/>
      <c r="JY266" s="29"/>
      <c r="JZ266" s="29"/>
      <c r="KA266" s="29"/>
      <c r="KB266" s="29"/>
      <c r="KC266" s="29"/>
      <c r="KD266" s="29"/>
      <c r="KE266" s="29"/>
      <c r="KF266" s="29"/>
      <c r="KG266" s="29"/>
      <c r="KH266" s="29"/>
      <c r="KI266" s="29"/>
      <c r="KJ266" s="29"/>
      <c r="KK266" s="29"/>
      <c r="KL266" s="29"/>
      <c r="KM266" s="29"/>
      <c r="KN266" s="29"/>
      <c r="KO266" s="29"/>
      <c r="KP266" s="29"/>
      <c r="KQ266" s="29"/>
      <c r="KR266" s="29"/>
      <c r="KS266" s="29"/>
      <c r="KT266" s="29"/>
      <c r="KU266" s="29"/>
      <c r="KV266" s="29"/>
      <c r="KW266" s="29"/>
      <c r="KX266" s="29"/>
      <c r="KY266" s="29"/>
      <c r="KZ266" s="29"/>
      <c r="LA266" s="29"/>
      <c r="LB266" s="29"/>
      <c r="LC266" s="29"/>
      <c r="LD266" s="29"/>
      <c r="LE266" s="29"/>
      <c r="LF266" s="29"/>
    </row>
    <row r="267" spans="1:318" x14ac:dyDescent="0.25">
      <c r="A267" s="16"/>
      <c r="B267" s="20"/>
      <c r="C267" s="109"/>
      <c r="D267" s="110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  <c r="JC267" s="29"/>
      <c r="JD267" s="29"/>
      <c r="JE267" s="29"/>
      <c r="JF267" s="29"/>
      <c r="JG267" s="29"/>
      <c r="JH267" s="29"/>
      <c r="JI267" s="29"/>
      <c r="JJ267" s="29"/>
      <c r="JK267" s="29"/>
      <c r="JL267" s="29"/>
      <c r="JM267" s="29"/>
      <c r="JN267" s="29"/>
      <c r="JO267" s="29"/>
      <c r="JP267" s="29"/>
      <c r="JQ267" s="29"/>
      <c r="JR267" s="29"/>
      <c r="JS267" s="29"/>
      <c r="JT267" s="29"/>
      <c r="JU267" s="29"/>
      <c r="JV267" s="29"/>
      <c r="JW267" s="29"/>
      <c r="JX267" s="29"/>
      <c r="JY267" s="29"/>
      <c r="JZ267" s="29"/>
      <c r="KA267" s="29"/>
      <c r="KB267" s="29"/>
      <c r="KC267" s="29"/>
      <c r="KD267" s="29"/>
      <c r="KE267" s="29"/>
      <c r="KF267" s="29"/>
      <c r="KG267" s="29"/>
      <c r="KH267" s="29"/>
      <c r="KI267" s="29"/>
      <c r="KJ267" s="29"/>
      <c r="KK267" s="29"/>
      <c r="KL267" s="29"/>
      <c r="KM267" s="29"/>
      <c r="KN267" s="29"/>
      <c r="KO267" s="29"/>
      <c r="KP267" s="29"/>
      <c r="KQ267" s="29"/>
      <c r="KR267" s="29"/>
      <c r="KS267" s="29"/>
      <c r="KT267" s="29"/>
      <c r="KU267" s="29"/>
      <c r="KV267" s="29"/>
      <c r="KW267" s="29"/>
      <c r="KX267" s="29"/>
      <c r="KY267" s="29"/>
      <c r="KZ267" s="29"/>
      <c r="LA267" s="29"/>
      <c r="LB267" s="29"/>
      <c r="LC267" s="29"/>
      <c r="LD267" s="29"/>
      <c r="LE267" s="29"/>
      <c r="LF267" s="29"/>
    </row>
    <row r="268" spans="1:318" x14ac:dyDescent="0.25">
      <c r="A268" s="16"/>
      <c r="B268" s="20" t="s">
        <v>2</v>
      </c>
      <c r="C268" s="109"/>
      <c r="D268" s="110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  <c r="JC268" s="29"/>
      <c r="JD268" s="29"/>
      <c r="JE268" s="29"/>
      <c r="JF268" s="29"/>
      <c r="JG268" s="29"/>
      <c r="JH268" s="29"/>
      <c r="JI268" s="29"/>
      <c r="JJ268" s="29"/>
      <c r="JK268" s="29"/>
      <c r="JL268" s="29"/>
      <c r="JM268" s="29"/>
      <c r="JN268" s="29"/>
      <c r="JO268" s="29"/>
      <c r="JP268" s="29"/>
      <c r="JQ268" s="29"/>
      <c r="JR268" s="29"/>
      <c r="JS268" s="29"/>
      <c r="JT268" s="29"/>
      <c r="JU268" s="29"/>
      <c r="JV268" s="29"/>
      <c r="JW268" s="29"/>
      <c r="JX268" s="29"/>
      <c r="JY268" s="29"/>
      <c r="JZ268" s="29"/>
      <c r="KA268" s="29"/>
      <c r="KB268" s="29"/>
      <c r="KC268" s="29"/>
      <c r="KD268" s="29"/>
      <c r="KE268" s="29"/>
      <c r="KF268" s="29"/>
      <c r="KG268" s="29"/>
      <c r="KH268" s="29"/>
      <c r="KI268" s="29"/>
      <c r="KJ268" s="29"/>
      <c r="KK268" s="29"/>
      <c r="KL268" s="29"/>
      <c r="KM268" s="29"/>
      <c r="KN268" s="29"/>
      <c r="KO268" s="29"/>
      <c r="KP268" s="29"/>
      <c r="KQ268" s="29"/>
      <c r="KR268" s="29"/>
      <c r="KS268" s="29"/>
      <c r="KT268" s="29"/>
      <c r="KU268" s="29"/>
      <c r="KV268" s="29"/>
      <c r="KW268" s="29"/>
      <c r="KX268" s="29"/>
      <c r="KY268" s="29"/>
      <c r="KZ268" s="29"/>
      <c r="LA268" s="29"/>
      <c r="LB268" s="29"/>
      <c r="LC268" s="29"/>
      <c r="LD268" s="29"/>
      <c r="LE268" s="29"/>
      <c r="LF268" s="29"/>
    </row>
    <row r="269" spans="1:318" x14ac:dyDescent="0.25">
      <c r="A269" s="16"/>
      <c r="B269" s="20"/>
      <c r="C269" s="109"/>
      <c r="D269" s="110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  <c r="JC269" s="29"/>
      <c r="JD269" s="29"/>
      <c r="JE269" s="29"/>
      <c r="JF269" s="29"/>
      <c r="JG269" s="29"/>
      <c r="JH269" s="29"/>
      <c r="JI269" s="29"/>
      <c r="JJ269" s="29"/>
      <c r="JK269" s="29"/>
      <c r="JL269" s="29"/>
      <c r="JM269" s="29"/>
      <c r="JN269" s="29"/>
      <c r="JO269" s="29"/>
      <c r="JP269" s="29"/>
      <c r="JQ269" s="29"/>
      <c r="JR269" s="29"/>
      <c r="JS269" s="29"/>
      <c r="JT269" s="29"/>
      <c r="JU269" s="29"/>
      <c r="JV269" s="29"/>
      <c r="JW269" s="29"/>
      <c r="JX269" s="29"/>
      <c r="JY269" s="29"/>
      <c r="JZ269" s="29"/>
      <c r="KA269" s="29"/>
      <c r="KB269" s="29"/>
      <c r="KC269" s="29"/>
      <c r="KD269" s="29"/>
      <c r="KE269" s="29"/>
      <c r="KF269" s="29"/>
      <c r="KG269" s="29"/>
      <c r="KH269" s="29"/>
      <c r="KI269" s="29"/>
      <c r="KJ269" s="29"/>
      <c r="KK269" s="29"/>
      <c r="KL269" s="29"/>
      <c r="KM269" s="29"/>
      <c r="KN269" s="29"/>
      <c r="KO269" s="29"/>
      <c r="KP269" s="29"/>
      <c r="KQ269" s="29"/>
      <c r="KR269" s="29"/>
      <c r="KS269" s="29"/>
      <c r="KT269" s="29"/>
      <c r="KU269" s="29"/>
      <c r="KV269" s="29"/>
      <c r="KW269" s="29"/>
      <c r="KX269" s="29"/>
      <c r="KY269" s="29"/>
      <c r="KZ269" s="29"/>
      <c r="LA269" s="29"/>
      <c r="LB269" s="29"/>
      <c r="LC269" s="29"/>
      <c r="LD269" s="29"/>
      <c r="LE269" s="29"/>
      <c r="LF269" s="29"/>
    </row>
    <row r="270" spans="1:318" x14ac:dyDescent="0.25">
      <c r="A270" s="16"/>
      <c r="B270" s="20" t="s">
        <v>3</v>
      </c>
      <c r="C270" s="109"/>
      <c r="D270" s="110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  <c r="JC270" s="29"/>
      <c r="JD270" s="29"/>
      <c r="JE270" s="29"/>
      <c r="JF270" s="29"/>
      <c r="JG270" s="29"/>
      <c r="JH270" s="29"/>
      <c r="JI270" s="29"/>
      <c r="JJ270" s="29"/>
      <c r="JK270" s="29"/>
      <c r="JL270" s="29"/>
      <c r="JM270" s="29"/>
      <c r="JN270" s="29"/>
      <c r="JO270" s="29"/>
      <c r="JP270" s="29"/>
      <c r="JQ270" s="29"/>
      <c r="JR270" s="29"/>
      <c r="JS270" s="29"/>
      <c r="JT270" s="29"/>
      <c r="JU270" s="29"/>
      <c r="JV270" s="29"/>
      <c r="JW270" s="29"/>
      <c r="JX270" s="29"/>
      <c r="JY270" s="29"/>
      <c r="JZ270" s="29"/>
      <c r="KA270" s="29"/>
      <c r="KB270" s="29"/>
      <c r="KC270" s="29"/>
      <c r="KD270" s="29"/>
      <c r="KE270" s="29"/>
      <c r="KF270" s="29"/>
      <c r="KG270" s="29"/>
      <c r="KH270" s="29"/>
      <c r="KI270" s="29"/>
      <c r="KJ270" s="29"/>
      <c r="KK270" s="29"/>
      <c r="KL270" s="29"/>
      <c r="KM270" s="29"/>
      <c r="KN270" s="29"/>
      <c r="KO270" s="29"/>
      <c r="KP270" s="29"/>
      <c r="KQ270" s="29"/>
      <c r="KR270" s="29"/>
      <c r="KS270" s="29"/>
      <c r="KT270" s="29"/>
      <c r="KU270" s="29"/>
      <c r="KV270" s="29"/>
      <c r="KW270" s="29"/>
      <c r="KX270" s="29"/>
      <c r="KY270" s="29"/>
      <c r="KZ270" s="29"/>
      <c r="LA270" s="29"/>
      <c r="LB270" s="29"/>
      <c r="LC270" s="29"/>
      <c r="LD270" s="29"/>
      <c r="LE270" s="29"/>
      <c r="LF270" s="29"/>
    </row>
    <row r="271" spans="1:318" x14ac:dyDescent="0.25">
      <c r="A271" s="16"/>
      <c r="B271" s="20"/>
      <c r="C271" s="109"/>
      <c r="D271" s="110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  <c r="JC271" s="29"/>
      <c r="JD271" s="29"/>
      <c r="JE271" s="29"/>
      <c r="JF271" s="29"/>
      <c r="JG271" s="29"/>
      <c r="JH271" s="29"/>
      <c r="JI271" s="29"/>
      <c r="JJ271" s="29"/>
      <c r="JK271" s="29"/>
      <c r="JL271" s="29"/>
      <c r="JM271" s="29"/>
      <c r="JN271" s="29"/>
      <c r="JO271" s="29"/>
      <c r="JP271" s="29"/>
      <c r="JQ271" s="29"/>
      <c r="JR271" s="29"/>
      <c r="JS271" s="29"/>
      <c r="JT271" s="29"/>
      <c r="JU271" s="29"/>
      <c r="JV271" s="29"/>
      <c r="JW271" s="29"/>
      <c r="JX271" s="29"/>
      <c r="JY271" s="29"/>
      <c r="JZ271" s="29"/>
      <c r="KA271" s="29"/>
      <c r="KB271" s="29"/>
      <c r="KC271" s="29"/>
      <c r="KD271" s="29"/>
      <c r="KE271" s="29"/>
      <c r="KF271" s="29"/>
      <c r="KG271" s="29"/>
      <c r="KH271" s="29"/>
      <c r="KI271" s="29"/>
      <c r="KJ271" s="29"/>
      <c r="KK271" s="29"/>
      <c r="KL271" s="29"/>
      <c r="KM271" s="29"/>
      <c r="KN271" s="29"/>
      <c r="KO271" s="29"/>
      <c r="KP271" s="29"/>
      <c r="KQ271" s="29"/>
      <c r="KR271" s="29"/>
      <c r="KS271" s="29"/>
      <c r="KT271" s="29"/>
      <c r="KU271" s="29"/>
      <c r="KV271" s="29"/>
      <c r="KW271" s="29"/>
      <c r="KX271" s="29"/>
      <c r="KY271" s="29"/>
      <c r="KZ271" s="29"/>
      <c r="LA271" s="29"/>
      <c r="LB271" s="29"/>
      <c r="LC271" s="29"/>
      <c r="LD271" s="29"/>
      <c r="LE271" s="29"/>
      <c r="LF271" s="29"/>
    </row>
    <row r="272" spans="1:318" x14ac:dyDescent="0.25">
      <c r="A272" s="16"/>
      <c r="B272" s="20" t="s">
        <v>4</v>
      </c>
      <c r="C272" s="109"/>
      <c r="D272" s="110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  <c r="JC272" s="29"/>
      <c r="JD272" s="29"/>
      <c r="JE272" s="29"/>
      <c r="JF272" s="29"/>
      <c r="JG272" s="29"/>
      <c r="JH272" s="29"/>
      <c r="JI272" s="29"/>
      <c r="JJ272" s="29"/>
      <c r="JK272" s="29"/>
      <c r="JL272" s="29"/>
      <c r="JM272" s="29"/>
      <c r="JN272" s="29"/>
      <c r="JO272" s="29"/>
      <c r="JP272" s="29"/>
      <c r="JQ272" s="29"/>
      <c r="JR272" s="29"/>
      <c r="JS272" s="29"/>
      <c r="JT272" s="29"/>
      <c r="JU272" s="29"/>
      <c r="JV272" s="29"/>
      <c r="JW272" s="29"/>
      <c r="JX272" s="29"/>
      <c r="JY272" s="29"/>
      <c r="JZ272" s="29"/>
      <c r="KA272" s="29"/>
      <c r="KB272" s="29"/>
      <c r="KC272" s="29"/>
      <c r="KD272" s="29"/>
      <c r="KE272" s="29"/>
      <c r="KF272" s="29"/>
      <c r="KG272" s="29"/>
      <c r="KH272" s="29"/>
      <c r="KI272" s="29"/>
      <c r="KJ272" s="29"/>
      <c r="KK272" s="29"/>
      <c r="KL272" s="29"/>
      <c r="KM272" s="29"/>
      <c r="KN272" s="29"/>
      <c r="KO272" s="29"/>
      <c r="KP272" s="29"/>
      <c r="KQ272" s="29"/>
      <c r="KR272" s="29"/>
      <c r="KS272" s="29"/>
      <c r="KT272" s="29"/>
      <c r="KU272" s="29"/>
      <c r="KV272" s="29"/>
      <c r="KW272" s="29"/>
      <c r="KX272" s="29"/>
      <c r="KY272" s="29"/>
      <c r="KZ272" s="29"/>
      <c r="LA272" s="29"/>
      <c r="LB272" s="29"/>
      <c r="LC272" s="29"/>
      <c r="LD272" s="29"/>
      <c r="LE272" s="29"/>
      <c r="LF272" s="29"/>
    </row>
    <row r="273" spans="1:318" x14ac:dyDescent="0.25">
      <c r="A273" s="16"/>
      <c r="B273" s="20"/>
      <c r="C273" s="109"/>
      <c r="D273" s="110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  <c r="JC273" s="29"/>
      <c r="JD273" s="29"/>
      <c r="JE273" s="29"/>
      <c r="JF273" s="29"/>
      <c r="JG273" s="29"/>
      <c r="JH273" s="29"/>
      <c r="JI273" s="29"/>
      <c r="JJ273" s="29"/>
      <c r="JK273" s="29"/>
      <c r="JL273" s="29"/>
      <c r="JM273" s="29"/>
      <c r="JN273" s="29"/>
      <c r="JO273" s="29"/>
      <c r="JP273" s="29"/>
      <c r="JQ273" s="29"/>
      <c r="JR273" s="29"/>
      <c r="JS273" s="29"/>
      <c r="JT273" s="29"/>
      <c r="JU273" s="29"/>
      <c r="JV273" s="29"/>
      <c r="JW273" s="29"/>
      <c r="JX273" s="29"/>
      <c r="JY273" s="29"/>
      <c r="JZ273" s="29"/>
      <c r="KA273" s="29"/>
      <c r="KB273" s="29"/>
      <c r="KC273" s="29"/>
      <c r="KD273" s="29"/>
      <c r="KE273" s="29"/>
      <c r="KF273" s="29"/>
      <c r="KG273" s="29"/>
      <c r="KH273" s="29"/>
      <c r="KI273" s="29"/>
      <c r="KJ273" s="29"/>
      <c r="KK273" s="29"/>
      <c r="KL273" s="29"/>
      <c r="KM273" s="29"/>
      <c r="KN273" s="29"/>
      <c r="KO273" s="29"/>
      <c r="KP273" s="29"/>
      <c r="KQ273" s="29"/>
      <c r="KR273" s="29"/>
      <c r="KS273" s="29"/>
      <c r="KT273" s="29"/>
      <c r="KU273" s="29"/>
      <c r="KV273" s="29"/>
      <c r="KW273" s="29"/>
      <c r="KX273" s="29"/>
      <c r="KY273" s="29"/>
      <c r="KZ273" s="29"/>
      <c r="LA273" s="29"/>
      <c r="LB273" s="29"/>
      <c r="LC273" s="29"/>
      <c r="LD273" s="29"/>
      <c r="LE273" s="29"/>
      <c r="LF273" s="29"/>
    </row>
    <row r="274" spans="1:318" x14ac:dyDescent="0.25">
      <c r="A274" s="16"/>
      <c r="B274" s="20" t="s">
        <v>5</v>
      </c>
      <c r="C274" s="109"/>
      <c r="D274" s="110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  <c r="JC274" s="29"/>
      <c r="JD274" s="29"/>
      <c r="JE274" s="29"/>
      <c r="JF274" s="29"/>
      <c r="JG274" s="29"/>
      <c r="JH274" s="29"/>
      <c r="JI274" s="29"/>
      <c r="JJ274" s="29"/>
      <c r="JK274" s="29"/>
      <c r="JL274" s="29"/>
      <c r="JM274" s="29"/>
      <c r="JN274" s="29"/>
      <c r="JO274" s="29"/>
      <c r="JP274" s="29"/>
      <c r="JQ274" s="29"/>
      <c r="JR274" s="29"/>
      <c r="JS274" s="29"/>
      <c r="JT274" s="29"/>
      <c r="JU274" s="29"/>
      <c r="JV274" s="29"/>
      <c r="JW274" s="29"/>
      <c r="JX274" s="29"/>
      <c r="JY274" s="29"/>
      <c r="JZ274" s="29"/>
      <c r="KA274" s="29"/>
      <c r="KB274" s="29"/>
      <c r="KC274" s="29"/>
      <c r="KD274" s="29"/>
      <c r="KE274" s="29"/>
      <c r="KF274" s="29"/>
      <c r="KG274" s="29"/>
      <c r="KH274" s="29"/>
      <c r="KI274" s="29"/>
      <c r="KJ274" s="29"/>
      <c r="KK274" s="29"/>
      <c r="KL274" s="29"/>
      <c r="KM274" s="29"/>
      <c r="KN274" s="29"/>
      <c r="KO274" s="29"/>
      <c r="KP274" s="29"/>
      <c r="KQ274" s="29"/>
      <c r="KR274" s="29"/>
      <c r="KS274" s="29"/>
      <c r="KT274" s="29"/>
      <c r="KU274" s="29"/>
      <c r="KV274" s="29"/>
      <c r="KW274" s="29"/>
      <c r="KX274" s="29"/>
      <c r="KY274" s="29"/>
      <c r="KZ274" s="29"/>
      <c r="LA274" s="29"/>
      <c r="LB274" s="29"/>
      <c r="LC274" s="29"/>
      <c r="LD274" s="29"/>
      <c r="LE274" s="29"/>
      <c r="LF274" s="29"/>
    </row>
    <row r="275" spans="1:318" x14ac:dyDescent="0.25">
      <c r="A275" s="16"/>
      <c r="B275" s="20"/>
      <c r="C275" s="109"/>
      <c r="D275" s="110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  <c r="JC275" s="29"/>
      <c r="JD275" s="29"/>
      <c r="JE275" s="29"/>
      <c r="JF275" s="29"/>
      <c r="JG275" s="29"/>
      <c r="JH275" s="29"/>
      <c r="JI275" s="29"/>
      <c r="JJ275" s="29"/>
      <c r="JK275" s="29"/>
      <c r="JL275" s="29"/>
      <c r="JM275" s="29"/>
      <c r="JN275" s="29"/>
      <c r="JO275" s="29"/>
      <c r="JP275" s="29"/>
      <c r="JQ275" s="29"/>
      <c r="JR275" s="29"/>
      <c r="JS275" s="29"/>
      <c r="JT275" s="29"/>
      <c r="JU275" s="29"/>
      <c r="JV275" s="29"/>
      <c r="JW275" s="29"/>
      <c r="JX275" s="29"/>
      <c r="JY275" s="29"/>
      <c r="JZ275" s="29"/>
      <c r="KA275" s="29"/>
      <c r="KB275" s="29"/>
      <c r="KC275" s="29"/>
      <c r="KD275" s="29"/>
      <c r="KE275" s="29"/>
      <c r="KF275" s="29"/>
      <c r="KG275" s="29"/>
      <c r="KH275" s="29"/>
      <c r="KI275" s="29"/>
      <c r="KJ275" s="29"/>
      <c r="KK275" s="29"/>
      <c r="KL275" s="29"/>
      <c r="KM275" s="29"/>
      <c r="KN275" s="29"/>
      <c r="KO275" s="29"/>
      <c r="KP275" s="29"/>
      <c r="KQ275" s="29"/>
      <c r="KR275" s="29"/>
      <c r="KS275" s="29"/>
      <c r="KT275" s="29"/>
      <c r="KU275" s="29"/>
      <c r="KV275" s="29"/>
      <c r="KW275" s="29"/>
      <c r="KX275" s="29"/>
      <c r="KY275" s="29"/>
      <c r="KZ275" s="29"/>
      <c r="LA275" s="29"/>
      <c r="LB275" s="29"/>
      <c r="LC275" s="29"/>
      <c r="LD275" s="29"/>
      <c r="LE275" s="29"/>
      <c r="LF275" s="29"/>
    </row>
    <row r="276" spans="1:318" x14ac:dyDescent="0.25">
      <c r="A276" s="16"/>
      <c r="B276" s="20" t="s">
        <v>6</v>
      </c>
      <c r="C276" s="109"/>
      <c r="D276" s="110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  <c r="JC276" s="29"/>
      <c r="JD276" s="29"/>
      <c r="JE276" s="29"/>
      <c r="JF276" s="29"/>
      <c r="JG276" s="29"/>
      <c r="JH276" s="29"/>
      <c r="JI276" s="29"/>
      <c r="JJ276" s="29"/>
      <c r="JK276" s="29"/>
      <c r="JL276" s="29"/>
      <c r="JM276" s="29"/>
      <c r="JN276" s="29"/>
      <c r="JO276" s="29"/>
      <c r="JP276" s="29"/>
      <c r="JQ276" s="29"/>
      <c r="JR276" s="29"/>
      <c r="JS276" s="29"/>
      <c r="JT276" s="29"/>
      <c r="JU276" s="29"/>
      <c r="JV276" s="29"/>
      <c r="JW276" s="29"/>
      <c r="JX276" s="29"/>
      <c r="JY276" s="29"/>
      <c r="JZ276" s="29"/>
      <c r="KA276" s="29"/>
      <c r="KB276" s="29"/>
      <c r="KC276" s="29"/>
      <c r="KD276" s="29"/>
      <c r="KE276" s="29"/>
      <c r="KF276" s="29"/>
      <c r="KG276" s="29"/>
      <c r="KH276" s="29"/>
      <c r="KI276" s="29"/>
      <c r="KJ276" s="29"/>
      <c r="KK276" s="29"/>
      <c r="KL276" s="29"/>
      <c r="KM276" s="29"/>
      <c r="KN276" s="29"/>
      <c r="KO276" s="29"/>
      <c r="KP276" s="29"/>
      <c r="KQ276" s="29"/>
      <c r="KR276" s="29"/>
      <c r="KS276" s="29"/>
      <c r="KT276" s="29"/>
      <c r="KU276" s="29"/>
      <c r="KV276" s="29"/>
      <c r="KW276" s="29"/>
      <c r="KX276" s="29"/>
      <c r="KY276" s="29"/>
      <c r="KZ276" s="29"/>
      <c r="LA276" s="29"/>
      <c r="LB276" s="29"/>
      <c r="LC276" s="29"/>
      <c r="LD276" s="29"/>
      <c r="LE276" s="29"/>
      <c r="LF276" s="29"/>
    </row>
    <row r="277" spans="1:318" x14ac:dyDescent="0.25">
      <c r="A277" s="16"/>
      <c r="B277" s="20"/>
      <c r="C277" s="109"/>
      <c r="D277" s="110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  <c r="JC277" s="29"/>
      <c r="JD277" s="29"/>
      <c r="JE277" s="29"/>
      <c r="JF277" s="29"/>
      <c r="JG277" s="29"/>
      <c r="JH277" s="29"/>
      <c r="JI277" s="29"/>
      <c r="JJ277" s="29"/>
      <c r="JK277" s="29"/>
      <c r="JL277" s="29"/>
      <c r="JM277" s="29"/>
      <c r="JN277" s="29"/>
      <c r="JO277" s="29"/>
      <c r="JP277" s="29"/>
      <c r="JQ277" s="29"/>
      <c r="JR277" s="29"/>
      <c r="JS277" s="29"/>
      <c r="JT277" s="29"/>
      <c r="JU277" s="29"/>
      <c r="JV277" s="29"/>
      <c r="JW277" s="29"/>
      <c r="JX277" s="29"/>
      <c r="JY277" s="29"/>
      <c r="JZ277" s="29"/>
      <c r="KA277" s="29"/>
      <c r="KB277" s="29"/>
      <c r="KC277" s="29"/>
      <c r="KD277" s="29"/>
      <c r="KE277" s="29"/>
      <c r="KF277" s="29"/>
      <c r="KG277" s="29"/>
      <c r="KH277" s="29"/>
      <c r="KI277" s="29"/>
      <c r="KJ277" s="29"/>
      <c r="KK277" s="29"/>
      <c r="KL277" s="29"/>
      <c r="KM277" s="29"/>
      <c r="KN277" s="29"/>
      <c r="KO277" s="29"/>
      <c r="KP277" s="29"/>
      <c r="KQ277" s="29"/>
      <c r="KR277" s="29"/>
      <c r="KS277" s="29"/>
      <c r="KT277" s="29"/>
      <c r="KU277" s="29"/>
      <c r="KV277" s="29"/>
      <c r="KW277" s="29"/>
      <c r="KX277" s="29"/>
      <c r="KY277" s="29"/>
      <c r="KZ277" s="29"/>
      <c r="LA277" s="29"/>
      <c r="LB277" s="29"/>
      <c r="LC277" s="29"/>
      <c r="LD277" s="29"/>
      <c r="LE277" s="29"/>
      <c r="LF277" s="29"/>
    </row>
    <row r="278" spans="1:318" x14ac:dyDescent="0.25">
      <c r="A278" s="16"/>
      <c r="B278" s="20" t="s">
        <v>7</v>
      </c>
      <c r="C278" s="109"/>
      <c r="D278" s="110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  <c r="JC278" s="29"/>
      <c r="JD278" s="29"/>
      <c r="JE278" s="29"/>
      <c r="JF278" s="29"/>
      <c r="JG278" s="29"/>
      <c r="JH278" s="29"/>
      <c r="JI278" s="29"/>
      <c r="JJ278" s="29"/>
      <c r="JK278" s="29"/>
      <c r="JL278" s="29"/>
      <c r="JM278" s="29"/>
      <c r="JN278" s="29"/>
      <c r="JO278" s="29"/>
      <c r="JP278" s="29"/>
      <c r="JQ278" s="29"/>
      <c r="JR278" s="29"/>
      <c r="JS278" s="29"/>
      <c r="JT278" s="29"/>
      <c r="JU278" s="29"/>
      <c r="JV278" s="29"/>
      <c r="JW278" s="29"/>
      <c r="JX278" s="29"/>
      <c r="JY278" s="29"/>
      <c r="JZ278" s="29"/>
      <c r="KA278" s="29"/>
      <c r="KB278" s="29"/>
      <c r="KC278" s="29"/>
      <c r="KD278" s="29"/>
      <c r="KE278" s="29"/>
      <c r="KF278" s="29"/>
      <c r="KG278" s="29"/>
      <c r="KH278" s="29"/>
      <c r="KI278" s="29"/>
      <c r="KJ278" s="29"/>
      <c r="KK278" s="29"/>
      <c r="KL278" s="29"/>
      <c r="KM278" s="29"/>
      <c r="KN278" s="29"/>
      <c r="KO278" s="29"/>
      <c r="KP278" s="29"/>
      <c r="KQ278" s="29"/>
      <c r="KR278" s="29"/>
      <c r="KS278" s="29"/>
      <c r="KT278" s="29"/>
      <c r="KU278" s="29"/>
      <c r="KV278" s="29"/>
      <c r="KW278" s="29"/>
      <c r="KX278" s="29"/>
      <c r="KY278" s="29"/>
      <c r="KZ278" s="29"/>
      <c r="LA278" s="29"/>
      <c r="LB278" s="29"/>
      <c r="LC278" s="29"/>
      <c r="LD278" s="29"/>
      <c r="LE278" s="29"/>
      <c r="LF278" s="29"/>
    </row>
    <row r="279" spans="1:318" x14ac:dyDescent="0.25">
      <c r="A279" s="16"/>
      <c r="B279" s="20"/>
      <c r="C279" s="109"/>
      <c r="D279" s="110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  <c r="JC279" s="29"/>
      <c r="JD279" s="29"/>
      <c r="JE279" s="29"/>
      <c r="JF279" s="29"/>
      <c r="JG279" s="29"/>
      <c r="JH279" s="29"/>
      <c r="JI279" s="29"/>
      <c r="JJ279" s="29"/>
      <c r="JK279" s="29"/>
      <c r="JL279" s="29"/>
      <c r="JM279" s="29"/>
      <c r="JN279" s="29"/>
      <c r="JO279" s="29"/>
      <c r="JP279" s="29"/>
      <c r="JQ279" s="29"/>
      <c r="JR279" s="29"/>
      <c r="JS279" s="29"/>
      <c r="JT279" s="29"/>
      <c r="JU279" s="29"/>
      <c r="JV279" s="29"/>
      <c r="JW279" s="29"/>
      <c r="JX279" s="29"/>
      <c r="JY279" s="29"/>
      <c r="JZ279" s="29"/>
      <c r="KA279" s="29"/>
      <c r="KB279" s="29"/>
      <c r="KC279" s="29"/>
      <c r="KD279" s="29"/>
      <c r="KE279" s="29"/>
      <c r="KF279" s="29"/>
      <c r="KG279" s="29"/>
      <c r="KH279" s="29"/>
      <c r="KI279" s="29"/>
      <c r="KJ279" s="29"/>
      <c r="KK279" s="29"/>
      <c r="KL279" s="29"/>
      <c r="KM279" s="29"/>
      <c r="KN279" s="29"/>
      <c r="KO279" s="29"/>
      <c r="KP279" s="29"/>
      <c r="KQ279" s="29"/>
      <c r="KR279" s="29"/>
      <c r="KS279" s="29"/>
      <c r="KT279" s="29"/>
      <c r="KU279" s="29"/>
      <c r="KV279" s="29"/>
      <c r="KW279" s="29"/>
      <c r="KX279" s="29"/>
      <c r="KY279" s="29"/>
      <c r="KZ279" s="29"/>
      <c r="LA279" s="29"/>
      <c r="LB279" s="29"/>
      <c r="LC279" s="29"/>
      <c r="LD279" s="29"/>
      <c r="LE279" s="29"/>
      <c r="LF279" s="29"/>
    </row>
    <row r="280" spans="1:318" x14ac:dyDescent="0.25">
      <c r="A280" s="16"/>
      <c r="B280" s="20" t="s">
        <v>8</v>
      </c>
      <c r="C280" s="109"/>
      <c r="D280" s="110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  <c r="JC280" s="29"/>
      <c r="JD280" s="29"/>
      <c r="JE280" s="29"/>
      <c r="JF280" s="29"/>
      <c r="JG280" s="29"/>
      <c r="JH280" s="29"/>
      <c r="JI280" s="29"/>
      <c r="JJ280" s="29"/>
      <c r="JK280" s="29"/>
      <c r="JL280" s="29"/>
      <c r="JM280" s="29"/>
      <c r="JN280" s="29"/>
      <c r="JO280" s="29"/>
      <c r="JP280" s="29"/>
      <c r="JQ280" s="29"/>
      <c r="JR280" s="29"/>
      <c r="JS280" s="29"/>
      <c r="JT280" s="29"/>
      <c r="JU280" s="29"/>
      <c r="JV280" s="29"/>
      <c r="JW280" s="29"/>
      <c r="JX280" s="29"/>
      <c r="JY280" s="29"/>
      <c r="JZ280" s="29"/>
      <c r="KA280" s="29"/>
      <c r="KB280" s="29"/>
      <c r="KC280" s="29"/>
      <c r="KD280" s="29"/>
      <c r="KE280" s="29"/>
      <c r="KF280" s="29"/>
      <c r="KG280" s="29"/>
      <c r="KH280" s="29"/>
      <c r="KI280" s="29"/>
      <c r="KJ280" s="29"/>
      <c r="KK280" s="29"/>
      <c r="KL280" s="29"/>
      <c r="KM280" s="29"/>
      <c r="KN280" s="29"/>
      <c r="KO280" s="29"/>
      <c r="KP280" s="29"/>
      <c r="KQ280" s="29"/>
      <c r="KR280" s="29"/>
      <c r="KS280" s="29"/>
      <c r="KT280" s="29"/>
      <c r="KU280" s="29"/>
      <c r="KV280" s="29"/>
      <c r="KW280" s="29"/>
      <c r="KX280" s="29"/>
      <c r="KY280" s="29"/>
      <c r="KZ280" s="29"/>
      <c r="LA280" s="29"/>
      <c r="LB280" s="29"/>
      <c r="LC280" s="29"/>
      <c r="LD280" s="29"/>
      <c r="LE280" s="29"/>
      <c r="LF280" s="29"/>
    </row>
    <row r="281" spans="1:318" x14ac:dyDescent="0.25">
      <c r="A281" s="16"/>
      <c r="B281" s="20"/>
      <c r="C281" s="109"/>
      <c r="D281" s="110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  <c r="JC281" s="29"/>
      <c r="JD281" s="29"/>
      <c r="JE281" s="29"/>
      <c r="JF281" s="29"/>
      <c r="JG281" s="29"/>
      <c r="JH281" s="29"/>
      <c r="JI281" s="29"/>
      <c r="JJ281" s="29"/>
      <c r="JK281" s="29"/>
      <c r="JL281" s="29"/>
      <c r="JM281" s="29"/>
      <c r="JN281" s="29"/>
      <c r="JO281" s="29"/>
      <c r="JP281" s="29"/>
      <c r="JQ281" s="29"/>
      <c r="JR281" s="29"/>
      <c r="JS281" s="29"/>
      <c r="JT281" s="29"/>
      <c r="JU281" s="29"/>
      <c r="JV281" s="29"/>
      <c r="JW281" s="29"/>
      <c r="JX281" s="29"/>
      <c r="JY281" s="29"/>
      <c r="JZ281" s="29"/>
      <c r="KA281" s="29"/>
      <c r="KB281" s="29"/>
      <c r="KC281" s="29"/>
      <c r="KD281" s="29"/>
      <c r="KE281" s="29"/>
      <c r="KF281" s="29"/>
      <c r="KG281" s="29"/>
      <c r="KH281" s="29"/>
      <c r="KI281" s="29"/>
      <c r="KJ281" s="29"/>
      <c r="KK281" s="29"/>
      <c r="KL281" s="29"/>
      <c r="KM281" s="29"/>
      <c r="KN281" s="29"/>
      <c r="KO281" s="29"/>
      <c r="KP281" s="29"/>
      <c r="KQ281" s="29"/>
      <c r="KR281" s="29"/>
      <c r="KS281" s="29"/>
      <c r="KT281" s="29"/>
      <c r="KU281" s="29"/>
      <c r="KV281" s="29"/>
      <c r="KW281" s="29"/>
      <c r="KX281" s="29"/>
      <c r="KY281" s="29"/>
      <c r="KZ281" s="29"/>
      <c r="LA281" s="29"/>
      <c r="LB281" s="29"/>
      <c r="LC281" s="29"/>
      <c r="LD281" s="29"/>
      <c r="LE281" s="29"/>
      <c r="LF281" s="29"/>
    </row>
    <row r="282" spans="1:318" x14ac:dyDescent="0.25">
      <c r="A282" s="16"/>
      <c r="B282" s="20" t="s">
        <v>9</v>
      </c>
      <c r="C282" s="109"/>
      <c r="D282" s="110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  <c r="JC282" s="29"/>
      <c r="JD282" s="29"/>
      <c r="JE282" s="29"/>
      <c r="JF282" s="29"/>
      <c r="JG282" s="29"/>
      <c r="JH282" s="29"/>
      <c r="JI282" s="29"/>
      <c r="JJ282" s="29"/>
      <c r="JK282" s="29"/>
      <c r="JL282" s="29"/>
      <c r="JM282" s="29"/>
      <c r="JN282" s="29"/>
      <c r="JO282" s="29"/>
      <c r="JP282" s="29"/>
      <c r="JQ282" s="29"/>
      <c r="JR282" s="29"/>
      <c r="JS282" s="29"/>
      <c r="JT282" s="29"/>
      <c r="JU282" s="29"/>
      <c r="JV282" s="29"/>
      <c r="JW282" s="29"/>
      <c r="JX282" s="29"/>
      <c r="JY282" s="29"/>
      <c r="JZ282" s="29"/>
      <c r="KA282" s="29"/>
      <c r="KB282" s="29"/>
      <c r="KC282" s="29"/>
      <c r="KD282" s="29"/>
      <c r="KE282" s="29"/>
      <c r="KF282" s="29"/>
      <c r="KG282" s="29"/>
      <c r="KH282" s="29"/>
      <c r="KI282" s="29"/>
      <c r="KJ282" s="29"/>
      <c r="KK282" s="29"/>
      <c r="KL282" s="29"/>
      <c r="KM282" s="29"/>
      <c r="KN282" s="29"/>
      <c r="KO282" s="29"/>
      <c r="KP282" s="29"/>
      <c r="KQ282" s="29"/>
      <c r="KR282" s="29"/>
      <c r="KS282" s="29"/>
      <c r="KT282" s="29"/>
      <c r="KU282" s="29"/>
      <c r="KV282" s="29"/>
      <c r="KW282" s="29"/>
      <c r="KX282" s="29"/>
      <c r="KY282" s="29"/>
      <c r="KZ282" s="29"/>
      <c r="LA282" s="29"/>
      <c r="LB282" s="29"/>
      <c r="LC282" s="29"/>
      <c r="LD282" s="29"/>
      <c r="LE282" s="29"/>
      <c r="LF282" s="29"/>
    </row>
    <row r="283" spans="1:318" x14ac:dyDescent="0.25">
      <c r="A283" s="16"/>
      <c r="B283" s="20"/>
      <c r="C283" s="109"/>
      <c r="D283" s="110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  <c r="JC283" s="29"/>
      <c r="JD283" s="29"/>
      <c r="JE283" s="29"/>
      <c r="JF283" s="29"/>
      <c r="JG283" s="29"/>
      <c r="JH283" s="29"/>
      <c r="JI283" s="29"/>
      <c r="JJ283" s="29"/>
      <c r="JK283" s="29"/>
      <c r="JL283" s="29"/>
      <c r="JM283" s="29"/>
      <c r="JN283" s="29"/>
      <c r="JO283" s="29"/>
      <c r="JP283" s="29"/>
      <c r="JQ283" s="29"/>
      <c r="JR283" s="29"/>
      <c r="JS283" s="29"/>
      <c r="JT283" s="29"/>
      <c r="JU283" s="29"/>
      <c r="JV283" s="29"/>
      <c r="JW283" s="29"/>
      <c r="JX283" s="29"/>
      <c r="JY283" s="29"/>
      <c r="JZ283" s="29"/>
      <c r="KA283" s="29"/>
      <c r="KB283" s="29"/>
      <c r="KC283" s="29"/>
      <c r="KD283" s="29"/>
      <c r="KE283" s="29"/>
      <c r="KF283" s="29"/>
      <c r="KG283" s="29"/>
      <c r="KH283" s="29"/>
      <c r="KI283" s="29"/>
      <c r="KJ283" s="29"/>
      <c r="KK283" s="29"/>
      <c r="KL283" s="29"/>
      <c r="KM283" s="29"/>
      <c r="KN283" s="29"/>
      <c r="KO283" s="29"/>
      <c r="KP283" s="29"/>
      <c r="KQ283" s="29"/>
      <c r="KR283" s="29"/>
      <c r="KS283" s="29"/>
      <c r="KT283" s="29"/>
      <c r="KU283" s="29"/>
      <c r="KV283" s="29"/>
      <c r="KW283" s="29"/>
      <c r="KX283" s="29"/>
      <c r="KY283" s="29"/>
      <c r="KZ283" s="29"/>
      <c r="LA283" s="29"/>
      <c r="LB283" s="29"/>
      <c r="LC283" s="29"/>
      <c r="LD283" s="29"/>
      <c r="LE283" s="29"/>
      <c r="LF283" s="29"/>
    </row>
    <row r="284" spans="1:318" x14ac:dyDescent="0.25">
      <c r="A284" s="16"/>
      <c r="B284" s="20" t="s">
        <v>10</v>
      </c>
      <c r="C284" s="109"/>
      <c r="D284" s="110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  <c r="JC284" s="29"/>
      <c r="JD284" s="29"/>
      <c r="JE284" s="29"/>
      <c r="JF284" s="29"/>
      <c r="JG284" s="29"/>
      <c r="JH284" s="29"/>
      <c r="JI284" s="29"/>
      <c r="JJ284" s="29"/>
      <c r="JK284" s="29"/>
      <c r="JL284" s="29"/>
      <c r="JM284" s="29"/>
      <c r="JN284" s="29"/>
      <c r="JO284" s="29"/>
      <c r="JP284" s="29"/>
      <c r="JQ284" s="29"/>
      <c r="JR284" s="29"/>
      <c r="JS284" s="29"/>
      <c r="JT284" s="29"/>
      <c r="JU284" s="29"/>
      <c r="JV284" s="29"/>
      <c r="JW284" s="29"/>
      <c r="JX284" s="29"/>
      <c r="JY284" s="29"/>
      <c r="JZ284" s="29"/>
      <c r="KA284" s="29"/>
      <c r="KB284" s="29"/>
      <c r="KC284" s="29"/>
      <c r="KD284" s="29"/>
      <c r="KE284" s="29"/>
      <c r="KF284" s="29"/>
      <c r="KG284" s="29"/>
      <c r="KH284" s="29"/>
      <c r="KI284" s="29"/>
      <c r="KJ284" s="29"/>
      <c r="KK284" s="29"/>
      <c r="KL284" s="29"/>
      <c r="KM284" s="29"/>
      <c r="KN284" s="29"/>
      <c r="KO284" s="29"/>
      <c r="KP284" s="29"/>
      <c r="KQ284" s="29"/>
      <c r="KR284" s="29"/>
      <c r="KS284" s="29"/>
      <c r="KT284" s="29"/>
      <c r="KU284" s="29"/>
      <c r="KV284" s="29"/>
      <c r="KW284" s="29"/>
      <c r="KX284" s="29"/>
      <c r="KY284" s="29"/>
      <c r="KZ284" s="29"/>
      <c r="LA284" s="29"/>
      <c r="LB284" s="29"/>
      <c r="LC284" s="29"/>
      <c r="LD284" s="29"/>
      <c r="LE284" s="29"/>
      <c r="LF284" s="29"/>
    </row>
    <row r="285" spans="1:318" x14ac:dyDescent="0.25">
      <c r="A285" s="16"/>
      <c r="B285" s="20"/>
      <c r="C285" s="109"/>
      <c r="D285" s="110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  <c r="JC285" s="29"/>
      <c r="JD285" s="29"/>
      <c r="JE285" s="29"/>
      <c r="JF285" s="29"/>
      <c r="JG285" s="29"/>
      <c r="JH285" s="29"/>
      <c r="JI285" s="29"/>
      <c r="JJ285" s="29"/>
      <c r="JK285" s="29"/>
      <c r="JL285" s="29"/>
      <c r="JM285" s="29"/>
      <c r="JN285" s="29"/>
      <c r="JO285" s="29"/>
      <c r="JP285" s="29"/>
      <c r="JQ285" s="29"/>
      <c r="JR285" s="29"/>
      <c r="JS285" s="29"/>
      <c r="JT285" s="29"/>
      <c r="JU285" s="29"/>
      <c r="JV285" s="29"/>
      <c r="JW285" s="29"/>
      <c r="JX285" s="29"/>
      <c r="JY285" s="29"/>
      <c r="JZ285" s="29"/>
      <c r="KA285" s="29"/>
      <c r="KB285" s="29"/>
      <c r="KC285" s="29"/>
      <c r="KD285" s="29"/>
      <c r="KE285" s="29"/>
      <c r="KF285" s="29"/>
      <c r="KG285" s="29"/>
      <c r="KH285" s="29"/>
      <c r="KI285" s="29"/>
      <c r="KJ285" s="29"/>
      <c r="KK285" s="29"/>
      <c r="KL285" s="29"/>
      <c r="KM285" s="29"/>
      <c r="KN285" s="29"/>
      <c r="KO285" s="29"/>
      <c r="KP285" s="29"/>
      <c r="KQ285" s="29"/>
      <c r="KR285" s="29"/>
      <c r="KS285" s="29"/>
      <c r="KT285" s="29"/>
      <c r="KU285" s="29"/>
      <c r="KV285" s="29"/>
      <c r="KW285" s="29"/>
      <c r="KX285" s="29"/>
      <c r="KY285" s="29"/>
      <c r="KZ285" s="29"/>
      <c r="LA285" s="29"/>
      <c r="LB285" s="29"/>
      <c r="LC285" s="29"/>
      <c r="LD285" s="29"/>
      <c r="LE285" s="29"/>
      <c r="LF285" s="29"/>
    </row>
    <row r="286" spans="1:318" x14ac:dyDescent="0.25">
      <c r="A286" s="16"/>
      <c r="B286" s="20" t="s">
        <v>11</v>
      </c>
      <c r="C286" s="109"/>
      <c r="D286" s="110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  <c r="JC286" s="29"/>
      <c r="JD286" s="29"/>
      <c r="JE286" s="29"/>
      <c r="JF286" s="29"/>
      <c r="JG286" s="29"/>
      <c r="JH286" s="29"/>
      <c r="JI286" s="29"/>
      <c r="JJ286" s="29"/>
      <c r="JK286" s="29"/>
      <c r="JL286" s="29"/>
      <c r="JM286" s="29"/>
      <c r="JN286" s="29"/>
      <c r="JO286" s="29"/>
      <c r="JP286" s="29"/>
      <c r="JQ286" s="29"/>
      <c r="JR286" s="29"/>
      <c r="JS286" s="29"/>
      <c r="JT286" s="29"/>
      <c r="JU286" s="29"/>
      <c r="JV286" s="29"/>
      <c r="JW286" s="29"/>
      <c r="JX286" s="29"/>
      <c r="JY286" s="29"/>
      <c r="JZ286" s="29"/>
      <c r="KA286" s="29"/>
      <c r="KB286" s="29"/>
      <c r="KC286" s="29"/>
      <c r="KD286" s="29"/>
      <c r="KE286" s="29"/>
      <c r="KF286" s="29"/>
      <c r="KG286" s="29"/>
      <c r="KH286" s="29"/>
      <c r="KI286" s="29"/>
      <c r="KJ286" s="29"/>
      <c r="KK286" s="29"/>
      <c r="KL286" s="29"/>
      <c r="KM286" s="29"/>
      <c r="KN286" s="29"/>
      <c r="KO286" s="29"/>
      <c r="KP286" s="29"/>
      <c r="KQ286" s="29"/>
      <c r="KR286" s="29"/>
      <c r="KS286" s="29"/>
      <c r="KT286" s="29"/>
      <c r="KU286" s="29"/>
      <c r="KV286" s="29"/>
      <c r="KW286" s="29"/>
      <c r="KX286" s="29"/>
      <c r="KY286" s="29"/>
      <c r="KZ286" s="29"/>
      <c r="LA286" s="29"/>
      <c r="LB286" s="29"/>
      <c r="LC286" s="29"/>
      <c r="LD286" s="29"/>
      <c r="LE286" s="29"/>
      <c r="LF286" s="29"/>
    </row>
    <row r="287" spans="1:318" x14ac:dyDescent="0.25">
      <c r="A287" s="16"/>
      <c r="B287" s="20"/>
      <c r="C287" s="109"/>
      <c r="D287" s="110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  <c r="JC287" s="29"/>
      <c r="JD287" s="29"/>
      <c r="JE287" s="29"/>
      <c r="JF287" s="29"/>
      <c r="JG287" s="29"/>
      <c r="JH287" s="29"/>
      <c r="JI287" s="29"/>
      <c r="JJ287" s="29"/>
      <c r="JK287" s="29"/>
      <c r="JL287" s="29"/>
      <c r="JM287" s="29"/>
      <c r="JN287" s="29"/>
      <c r="JO287" s="29"/>
      <c r="JP287" s="29"/>
      <c r="JQ287" s="29"/>
      <c r="JR287" s="29"/>
      <c r="JS287" s="29"/>
      <c r="JT287" s="29"/>
      <c r="JU287" s="29"/>
      <c r="JV287" s="29"/>
      <c r="JW287" s="29"/>
      <c r="JX287" s="29"/>
      <c r="JY287" s="29"/>
      <c r="JZ287" s="29"/>
      <c r="KA287" s="29"/>
      <c r="KB287" s="29"/>
      <c r="KC287" s="29"/>
      <c r="KD287" s="29"/>
      <c r="KE287" s="29"/>
      <c r="KF287" s="29"/>
      <c r="KG287" s="29"/>
      <c r="KH287" s="29"/>
      <c r="KI287" s="29"/>
      <c r="KJ287" s="29"/>
      <c r="KK287" s="29"/>
      <c r="KL287" s="29"/>
      <c r="KM287" s="29"/>
      <c r="KN287" s="29"/>
      <c r="KO287" s="29"/>
      <c r="KP287" s="29"/>
      <c r="KQ287" s="29"/>
      <c r="KR287" s="29"/>
      <c r="KS287" s="29"/>
      <c r="KT287" s="29"/>
      <c r="KU287" s="29"/>
      <c r="KV287" s="29"/>
      <c r="KW287" s="29"/>
      <c r="KX287" s="29"/>
      <c r="KY287" s="29"/>
      <c r="KZ287" s="29"/>
      <c r="LA287" s="29"/>
      <c r="LB287" s="29"/>
      <c r="LC287" s="29"/>
      <c r="LD287" s="29"/>
      <c r="LE287" s="29"/>
      <c r="LF287" s="29"/>
    </row>
    <row r="288" spans="1:318" x14ac:dyDescent="0.25">
      <c r="A288" s="16"/>
      <c r="B288" s="21" t="s">
        <v>12</v>
      </c>
      <c r="C288" s="109"/>
      <c r="D288" s="110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  <c r="JC288" s="29"/>
      <c r="JD288" s="29"/>
      <c r="JE288" s="29"/>
      <c r="JF288" s="29"/>
      <c r="JG288" s="29"/>
      <c r="JH288" s="29"/>
      <c r="JI288" s="29"/>
      <c r="JJ288" s="29"/>
      <c r="JK288" s="29"/>
      <c r="JL288" s="29"/>
      <c r="JM288" s="29"/>
      <c r="JN288" s="29"/>
      <c r="JO288" s="29"/>
      <c r="JP288" s="29"/>
      <c r="JQ288" s="29"/>
      <c r="JR288" s="29"/>
      <c r="JS288" s="29"/>
      <c r="JT288" s="29"/>
      <c r="JU288" s="29"/>
      <c r="JV288" s="29"/>
      <c r="JW288" s="29"/>
      <c r="JX288" s="29"/>
      <c r="JY288" s="29"/>
      <c r="JZ288" s="29"/>
      <c r="KA288" s="29"/>
      <c r="KB288" s="29"/>
      <c r="KC288" s="29"/>
      <c r="KD288" s="29"/>
      <c r="KE288" s="29"/>
      <c r="KF288" s="29"/>
      <c r="KG288" s="29"/>
      <c r="KH288" s="29"/>
      <c r="KI288" s="29"/>
      <c r="KJ288" s="29"/>
      <c r="KK288" s="29"/>
      <c r="KL288" s="29"/>
      <c r="KM288" s="29"/>
      <c r="KN288" s="29"/>
      <c r="KO288" s="29"/>
      <c r="KP288" s="29"/>
      <c r="KQ288" s="29"/>
      <c r="KR288" s="29"/>
      <c r="KS288" s="29"/>
      <c r="KT288" s="29"/>
      <c r="KU288" s="29"/>
      <c r="KV288" s="29"/>
      <c r="KW288" s="29"/>
      <c r="KX288" s="29"/>
      <c r="KY288" s="29"/>
      <c r="KZ288" s="29"/>
      <c r="LA288" s="29"/>
      <c r="LB288" s="29"/>
      <c r="LC288" s="29"/>
      <c r="LD288" s="29"/>
      <c r="LE288" s="29"/>
      <c r="LF288" s="29"/>
    </row>
    <row r="289" spans="1:318" x14ac:dyDescent="0.25">
      <c r="A289" s="16"/>
      <c r="B289" s="22"/>
      <c r="C289" s="109"/>
      <c r="D289" s="110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  <c r="JC289" s="29"/>
      <c r="JD289" s="29"/>
      <c r="JE289" s="29"/>
      <c r="JF289" s="29"/>
      <c r="JG289" s="29"/>
      <c r="JH289" s="29"/>
      <c r="JI289" s="29"/>
      <c r="JJ289" s="29"/>
      <c r="JK289" s="29"/>
      <c r="JL289" s="29"/>
      <c r="JM289" s="29"/>
      <c r="JN289" s="29"/>
      <c r="JO289" s="29"/>
      <c r="JP289" s="29"/>
      <c r="JQ289" s="29"/>
      <c r="JR289" s="29"/>
      <c r="JS289" s="29"/>
      <c r="JT289" s="29"/>
      <c r="JU289" s="29"/>
      <c r="JV289" s="29"/>
      <c r="JW289" s="29"/>
      <c r="JX289" s="29"/>
      <c r="JY289" s="29"/>
      <c r="JZ289" s="29"/>
      <c r="KA289" s="29"/>
      <c r="KB289" s="29"/>
      <c r="KC289" s="29"/>
      <c r="KD289" s="29"/>
      <c r="KE289" s="29"/>
      <c r="KF289" s="29"/>
      <c r="KG289" s="29"/>
      <c r="KH289" s="29"/>
      <c r="KI289" s="29"/>
      <c r="KJ289" s="29"/>
      <c r="KK289" s="29"/>
      <c r="KL289" s="29"/>
      <c r="KM289" s="29"/>
      <c r="KN289" s="29"/>
      <c r="KO289" s="29"/>
      <c r="KP289" s="29"/>
      <c r="KQ289" s="29"/>
      <c r="KR289" s="29"/>
      <c r="KS289" s="29"/>
      <c r="KT289" s="29"/>
      <c r="KU289" s="29"/>
      <c r="KV289" s="29"/>
      <c r="KW289" s="29"/>
      <c r="KX289" s="29"/>
      <c r="KY289" s="29"/>
      <c r="KZ289" s="29"/>
      <c r="LA289" s="29"/>
      <c r="LB289" s="29"/>
      <c r="LC289" s="29"/>
      <c r="LD289" s="29"/>
      <c r="LE289" s="29"/>
      <c r="LF289" s="29"/>
    </row>
    <row r="290" spans="1:318" x14ac:dyDescent="0.25">
      <c r="A290" s="53">
        <f>A2+12</f>
        <v>2023</v>
      </c>
      <c r="B290" s="20" t="s">
        <v>13</v>
      </c>
      <c r="C290" s="109"/>
      <c r="D290" s="110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  <c r="JC290" s="29"/>
      <c r="JD290" s="29"/>
      <c r="JE290" s="29"/>
      <c r="JF290" s="29"/>
      <c r="JG290" s="29"/>
      <c r="JH290" s="29"/>
      <c r="JI290" s="29"/>
      <c r="JJ290" s="29"/>
      <c r="JK290" s="29"/>
      <c r="JL290" s="29"/>
      <c r="JM290" s="29"/>
      <c r="JN290" s="29"/>
      <c r="JO290" s="29"/>
      <c r="JP290" s="29"/>
      <c r="JQ290" s="29"/>
      <c r="JR290" s="29"/>
      <c r="JS290" s="29"/>
      <c r="JT290" s="29"/>
      <c r="JU290" s="29"/>
      <c r="JV290" s="29"/>
      <c r="JW290" s="29"/>
      <c r="JX290" s="29"/>
      <c r="JY290" s="29"/>
      <c r="JZ290" s="29"/>
      <c r="KA290" s="29"/>
      <c r="KB290" s="29"/>
      <c r="KC290" s="29"/>
      <c r="KD290" s="29"/>
      <c r="KE290" s="29"/>
      <c r="KF290" s="29"/>
      <c r="KG290" s="29"/>
      <c r="KH290" s="29"/>
      <c r="KI290" s="29"/>
      <c r="KJ290" s="29"/>
      <c r="KK290" s="29"/>
      <c r="KL290" s="29"/>
      <c r="KM290" s="29"/>
      <c r="KN290" s="29"/>
      <c r="KO290" s="29"/>
      <c r="KP290" s="29"/>
      <c r="KQ290" s="29"/>
      <c r="KR290" s="29"/>
      <c r="KS290" s="29"/>
      <c r="KT290" s="29"/>
      <c r="KU290" s="29"/>
      <c r="KV290" s="29"/>
      <c r="KW290" s="29"/>
      <c r="KX290" s="29"/>
      <c r="KY290" s="29"/>
      <c r="KZ290" s="29"/>
      <c r="LA290" s="29"/>
      <c r="LB290" s="29"/>
      <c r="LC290" s="29"/>
      <c r="LD290" s="29"/>
      <c r="LE290" s="29"/>
      <c r="LF290" s="29"/>
    </row>
    <row r="291" spans="1:318" x14ac:dyDescent="0.25">
      <c r="A291" s="16"/>
      <c r="B291" s="20"/>
      <c r="C291" s="109"/>
      <c r="D291" s="110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  <c r="JC291" s="29"/>
      <c r="JD291" s="29"/>
      <c r="JE291" s="29"/>
      <c r="JF291" s="29"/>
      <c r="JG291" s="29"/>
      <c r="JH291" s="29"/>
      <c r="JI291" s="29"/>
      <c r="JJ291" s="29"/>
      <c r="JK291" s="29"/>
      <c r="JL291" s="29"/>
      <c r="JM291" s="29"/>
      <c r="JN291" s="29"/>
      <c r="JO291" s="29"/>
      <c r="JP291" s="29"/>
      <c r="JQ291" s="29"/>
      <c r="JR291" s="29"/>
      <c r="JS291" s="29"/>
      <c r="JT291" s="29"/>
      <c r="JU291" s="29"/>
      <c r="JV291" s="29"/>
      <c r="JW291" s="29"/>
      <c r="JX291" s="29"/>
      <c r="JY291" s="29"/>
      <c r="JZ291" s="29"/>
      <c r="KA291" s="29"/>
      <c r="KB291" s="29"/>
      <c r="KC291" s="29"/>
      <c r="KD291" s="29"/>
      <c r="KE291" s="29"/>
      <c r="KF291" s="29"/>
      <c r="KG291" s="29"/>
      <c r="KH291" s="29"/>
      <c r="KI291" s="29"/>
      <c r="KJ291" s="29"/>
      <c r="KK291" s="29"/>
      <c r="KL291" s="29"/>
      <c r="KM291" s="29"/>
      <c r="KN291" s="29"/>
      <c r="KO291" s="29"/>
      <c r="KP291" s="29"/>
      <c r="KQ291" s="29"/>
      <c r="KR291" s="29"/>
      <c r="KS291" s="29"/>
      <c r="KT291" s="29"/>
      <c r="KU291" s="29"/>
      <c r="KV291" s="29"/>
      <c r="KW291" s="29"/>
      <c r="KX291" s="29"/>
      <c r="KY291" s="29"/>
      <c r="KZ291" s="29"/>
      <c r="LA291" s="29"/>
      <c r="LB291" s="29"/>
      <c r="LC291" s="29"/>
      <c r="LD291" s="29"/>
      <c r="LE291" s="29"/>
      <c r="LF291" s="29"/>
    </row>
    <row r="292" spans="1:318" x14ac:dyDescent="0.25">
      <c r="A292" s="16"/>
      <c r="B292" s="20" t="s">
        <v>2</v>
      </c>
      <c r="C292" s="109"/>
      <c r="D292" s="110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  <c r="JC292" s="29"/>
      <c r="JD292" s="29"/>
      <c r="JE292" s="29"/>
      <c r="JF292" s="29"/>
      <c r="JG292" s="29"/>
      <c r="JH292" s="29"/>
      <c r="JI292" s="29"/>
      <c r="JJ292" s="29"/>
      <c r="JK292" s="29"/>
      <c r="JL292" s="29"/>
      <c r="JM292" s="29"/>
      <c r="JN292" s="29"/>
      <c r="JO292" s="29"/>
      <c r="JP292" s="29"/>
      <c r="JQ292" s="29"/>
      <c r="JR292" s="29"/>
      <c r="JS292" s="29"/>
      <c r="JT292" s="29"/>
      <c r="JU292" s="29"/>
      <c r="JV292" s="29"/>
      <c r="JW292" s="29"/>
      <c r="JX292" s="29"/>
      <c r="JY292" s="29"/>
      <c r="JZ292" s="29"/>
      <c r="KA292" s="29"/>
      <c r="KB292" s="29"/>
      <c r="KC292" s="29"/>
      <c r="KD292" s="29"/>
      <c r="KE292" s="29"/>
      <c r="KF292" s="29"/>
      <c r="KG292" s="29"/>
      <c r="KH292" s="29"/>
      <c r="KI292" s="29"/>
      <c r="KJ292" s="29"/>
      <c r="KK292" s="29"/>
      <c r="KL292" s="29"/>
      <c r="KM292" s="29"/>
      <c r="KN292" s="29"/>
      <c r="KO292" s="29"/>
      <c r="KP292" s="29"/>
      <c r="KQ292" s="29"/>
      <c r="KR292" s="29"/>
      <c r="KS292" s="29"/>
      <c r="KT292" s="29"/>
      <c r="KU292" s="29"/>
      <c r="KV292" s="29"/>
      <c r="KW292" s="29"/>
      <c r="KX292" s="29"/>
      <c r="KY292" s="29"/>
      <c r="KZ292" s="29"/>
      <c r="LA292" s="29"/>
      <c r="LB292" s="29"/>
      <c r="LC292" s="29"/>
      <c r="LD292" s="29"/>
      <c r="LE292" s="29"/>
      <c r="LF292" s="29"/>
    </row>
    <row r="293" spans="1:318" x14ac:dyDescent="0.25">
      <c r="A293" s="16"/>
      <c r="B293" s="20"/>
      <c r="C293" s="109"/>
      <c r="D293" s="110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  <c r="JC293" s="29"/>
      <c r="JD293" s="29"/>
      <c r="JE293" s="29"/>
      <c r="JF293" s="29"/>
      <c r="JG293" s="29"/>
      <c r="JH293" s="29"/>
      <c r="JI293" s="29"/>
      <c r="JJ293" s="29"/>
      <c r="JK293" s="29"/>
      <c r="JL293" s="29"/>
      <c r="JM293" s="29"/>
      <c r="JN293" s="29"/>
      <c r="JO293" s="29"/>
      <c r="JP293" s="29"/>
      <c r="JQ293" s="29"/>
      <c r="JR293" s="29"/>
      <c r="JS293" s="29"/>
      <c r="JT293" s="29"/>
      <c r="JU293" s="29"/>
      <c r="JV293" s="29"/>
      <c r="JW293" s="29"/>
      <c r="JX293" s="29"/>
      <c r="JY293" s="29"/>
      <c r="JZ293" s="29"/>
      <c r="KA293" s="29"/>
      <c r="KB293" s="29"/>
      <c r="KC293" s="29"/>
      <c r="KD293" s="29"/>
      <c r="KE293" s="29"/>
      <c r="KF293" s="29"/>
      <c r="KG293" s="29"/>
      <c r="KH293" s="29"/>
      <c r="KI293" s="29"/>
      <c r="KJ293" s="29"/>
      <c r="KK293" s="29"/>
      <c r="KL293" s="29"/>
      <c r="KM293" s="29"/>
      <c r="KN293" s="29"/>
      <c r="KO293" s="29"/>
      <c r="KP293" s="29"/>
      <c r="KQ293" s="29"/>
      <c r="KR293" s="29"/>
      <c r="KS293" s="29"/>
      <c r="KT293" s="29"/>
      <c r="KU293" s="29"/>
      <c r="KV293" s="29"/>
      <c r="KW293" s="29"/>
      <c r="KX293" s="29"/>
      <c r="KY293" s="29"/>
      <c r="KZ293" s="29"/>
      <c r="LA293" s="29"/>
      <c r="LB293" s="29"/>
      <c r="LC293" s="29"/>
      <c r="LD293" s="29"/>
      <c r="LE293" s="29"/>
      <c r="LF293" s="29"/>
    </row>
    <row r="294" spans="1:318" x14ac:dyDescent="0.25">
      <c r="A294" s="16"/>
      <c r="B294" s="20" t="s">
        <v>3</v>
      </c>
      <c r="C294" s="109"/>
      <c r="D294" s="110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  <c r="JC294" s="29"/>
      <c r="JD294" s="29"/>
      <c r="JE294" s="29"/>
      <c r="JF294" s="29"/>
      <c r="JG294" s="29"/>
      <c r="JH294" s="29"/>
      <c r="JI294" s="29"/>
      <c r="JJ294" s="29"/>
      <c r="JK294" s="29"/>
      <c r="JL294" s="29"/>
      <c r="JM294" s="29"/>
      <c r="JN294" s="29"/>
      <c r="JO294" s="29"/>
      <c r="JP294" s="29"/>
      <c r="JQ294" s="29"/>
      <c r="JR294" s="29"/>
      <c r="JS294" s="29"/>
      <c r="JT294" s="29"/>
      <c r="JU294" s="29"/>
      <c r="JV294" s="29"/>
      <c r="JW294" s="29"/>
      <c r="JX294" s="29"/>
      <c r="JY294" s="29"/>
      <c r="JZ294" s="29"/>
      <c r="KA294" s="29"/>
      <c r="KB294" s="29"/>
      <c r="KC294" s="29"/>
      <c r="KD294" s="29"/>
      <c r="KE294" s="29"/>
      <c r="KF294" s="29"/>
      <c r="KG294" s="29"/>
      <c r="KH294" s="29"/>
      <c r="KI294" s="29"/>
      <c r="KJ294" s="29"/>
      <c r="KK294" s="29"/>
      <c r="KL294" s="29"/>
      <c r="KM294" s="29"/>
      <c r="KN294" s="29"/>
      <c r="KO294" s="29"/>
      <c r="KP294" s="29"/>
      <c r="KQ294" s="29"/>
      <c r="KR294" s="29"/>
      <c r="KS294" s="29"/>
      <c r="KT294" s="29"/>
      <c r="KU294" s="29"/>
      <c r="KV294" s="29"/>
      <c r="KW294" s="29"/>
      <c r="KX294" s="29"/>
      <c r="KY294" s="29"/>
      <c r="KZ294" s="29"/>
      <c r="LA294" s="29"/>
      <c r="LB294" s="29"/>
      <c r="LC294" s="29"/>
      <c r="LD294" s="29"/>
      <c r="LE294" s="29"/>
      <c r="LF294" s="29"/>
    </row>
    <row r="295" spans="1:318" x14ac:dyDescent="0.25">
      <c r="A295" s="16"/>
      <c r="B295" s="20"/>
      <c r="C295" s="109"/>
      <c r="D295" s="110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  <c r="JC295" s="29"/>
      <c r="JD295" s="29"/>
      <c r="JE295" s="29"/>
      <c r="JF295" s="29"/>
      <c r="JG295" s="29"/>
      <c r="JH295" s="29"/>
      <c r="JI295" s="29"/>
      <c r="JJ295" s="29"/>
      <c r="JK295" s="29"/>
      <c r="JL295" s="29"/>
      <c r="JM295" s="29"/>
      <c r="JN295" s="29"/>
      <c r="JO295" s="29"/>
      <c r="JP295" s="29"/>
      <c r="JQ295" s="29"/>
      <c r="JR295" s="29"/>
      <c r="JS295" s="29"/>
      <c r="JT295" s="29"/>
      <c r="JU295" s="29"/>
      <c r="JV295" s="29"/>
      <c r="JW295" s="29"/>
      <c r="JX295" s="29"/>
      <c r="JY295" s="29"/>
      <c r="JZ295" s="29"/>
      <c r="KA295" s="29"/>
      <c r="KB295" s="29"/>
      <c r="KC295" s="29"/>
      <c r="KD295" s="29"/>
      <c r="KE295" s="29"/>
      <c r="KF295" s="29"/>
      <c r="KG295" s="29"/>
      <c r="KH295" s="29"/>
      <c r="KI295" s="29"/>
      <c r="KJ295" s="29"/>
      <c r="KK295" s="29"/>
      <c r="KL295" s="29"/>
      <c r="KM295" s="29"/>
      <c r="KN295" s="29"/>
      <c r="KO295" s="29"/>
      <c r="KP295" s="29"/>
      <c r="KQ295" s="29"/>
      <c r="KR295" s="29"/>
      <c r="KS295" s="29"/>
      <c r="KT295" s="29"/>
      <c r="KU295" s="29"/>
      <c r="KV295" s="29"/>
      <c r="KW295" s="29"/>
      <c r="KX295" s="29"/>
      <c r="KY295" s="29"/>
      <c r="KZ295" s="29"/>
      <c r="LA295" s="29"/>
      <c r="LB295" s="29"/>
      <c r="LC295" s="29"/>
      <c r="LD295" s="29"/>
      <c r="LE295" s="29"/>
      <c r="LF295" s="29"/>
    </row>
    <row r="296" spans="1:318" x14ac:dyDescent="0.25">
      <c r="A296" s="16"/>
      <c r="B296" s="20" t="s">
        <v>4</v>
      </c>
      <c r="C296" s="109"/>
      <c r="D296" s="110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  <c r="JC296" s="29"/>
      <c r="JD296" s="29"/>
      <c r="JE296" s="29"/>
      <c r="JF296" s="29"/>
      <c r="JG296" s="29"/>
      <c r="JH296" s="29"/>
      <c r="JI296" s="29"/>
      <c r="JJ296" s="29"/>
      <c r="JK296" s="29"/>
      <c r="JL296" s="29"/>
      <c r="JM296" s="29"/>
      <c r="JN296" s="29"/>
      <c r="JO296" s="29"/>
      <c r="JP296" s="29"/>
      <c r="JQ296" s="29"/>
      <c r="JR296" s="29"/>
      <c r="JS296" s="29"/>
      <c r="JT296" s="29"/>
      <c r="JU296" s="29"/>
      <c r="JV296" s="29"/>
      <c r="JW296" s="29"/>
      <c r="JX296" s="29"/>
      <c r="JY296" s="29"/>
      <c r="JZ296" s="29"/>
      <c r="KA296" s="29"/>
      <c r="KB296" s="29"/>
      <c r="KC296" s="29"/>
      <c r="KD296" s="29"/>
      <c r="KE296" s="29"/>
      <c r="KF296" s="29"/>
      <c r="KG296" s="29"/>
      <c r="KH296" s="29"/>
      <c r="KI296" s="29"/>
      <c r="KJ296" s="29"/>
      <c r="KK296" s="29"/>
      <c r="KL296" s="29"/>
      <c r="KM296" s="29"/>
      <c r="KN296" s="29"/>
      <c r="KO296" s="29"/>
      <c r="KP296" s="29"/>
      <c r="KQ296" s="29"/>
      <c r="KR296" s="29"/>
      <c r="KS296" s="29"/>
      <c r="KT296" s="29"/>
      <c r="KU296" s="29"/>
      <c r="KV296" s="29"/>
      <c r="KW296" s="29"/>
      <c r="KX296" s="29"/>
      <c r="KY296" s="29"/>
      <c r="KZ296" s="29"/>
      <c r="LA296" s="29"/>
      <c r="LB296" s="29"/>
      <c r="LC296" s="29"/>
      <c r="LD296" s="29"/>
      <c r="LE296" s="29"/>
      <c r="LF296" s="29"/>
    </row>
    <row r="297" spans="1:318" x14ac:dyDescent="0.25">
      <c r="A297" s="16"/>
      <c r="B297" s="20"/>
      <c r="C297" s="109"/>
      <c r="D297" s="110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  <c r="JC297" s="29"/>
      <c r="JD297" s="29"/>
      <c r="JE297" s="29"/>
      <c r="JF297" s="29"/>
      <c r="JG297" s="29"/>
      <c r="JH297" s="29"/>
      <c r="JI297" s="29"/>
      <c r="JJ297" s="29"/>
      <c r="JK297" s="29"/>
      <c r="JL297" s="29"/>
      <c r="JM297" s="29"/>
      <c r="JN297" s="29"/>
      <c r="JO297" s="29"/>
      <c r="JP297" s="29"/>
      <c r="JQ297" s="29"/>
      <c r="JR297" s="29"/>
      <c r="JS297" s="29"/>
      <c r="JT297" s="29"/>
      <c r="JU297" s="29"/>
      <c r="JV297" s="29"/>
      <c r="JW297" s="29"/>
      <c r="JX297" s="29"/>
      <c r="JY297" s="29"/>
      <c r="JZ297" s="29"/>
      <c r="KA297" s="29"/>
      <c r="KB297" s="29"/>
      <c r="KC297" s="29"/>
      <c r="KD297" s="29"/>
      <c r="KE297" s="29"/>
      <c r="KF297" s="29"/>
      <c r="KG297" s="29"/>
      <c r="KH297" s="29"/>
      <c r="KI297" s="29"/>
      <c r="KJ297" s="29"/>
      <c r="KK297" s="29"/>
      <c r="KL297" s="29"/>
      <c r="KM297" s="29"/>
      <c r="KN297" s="29"/>
      <c r="KO297" s="29"/>
      <c r="KP297" s="29"/>
      <c r="KQ297" s="29"/>
      <c r="KR297" s="29"/>
      <c r="KS297" s="29"/>
      <c r="KT297" s="29"/>
      <c r="KU297" s="29"/>
      <c r="KV297" s="29"/>
      <c r="KW297" s="29"/>
      <c r="KX297" s="29"/>
      <c r="KY297" s="29"/>
      <c r="KZ297" s="29"/>
      <c r="LA297" s="29"/>
      <c r="LB297" s="29"/>
      <c r="LC297" s="29"/>
      <c r="LD297" s="29"/>
      <c r="LE297" s="29"/>
      <c r="LF297" s="29"/>
    </row>
    <row r="298" spans="1:318" x14ac:dyDescent="0.25">
      <c r="A298" s="16"/>
      <c r="B298" s="20" t="s">
        <v>5</v>
      </c>
      <c r="C298" s="109"/>
      <c r="D298" s="110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  <c r="JC298" s="29"/>
      <c r="JD298" s="29"/>
      <c r="JE298" s="29"/>
      <c r="JF298" s="29"/>
      <c r="JG298" s="29"/>
      <c r="JH298" s="29"/>
      <c r="JI298" s="29"/>
      <c r="JJ298" s="29"/>
      <c r="JK298" s="29"/>
      <c r="JL298" s="29"/>
      <c r="JM298" s="29"/>
      <c r="JN298" s="29"/>
      <c r="JO298" s="29"/>
      <c r="JP298" s="29"/>
      <c r="JQ298" s="29"/>
      <c r="JR298" s="29"/>
      <c r="JS298" s="29"/>
      <c r="JT298" s="29"/>
      <c r="JU298" s="29"/>
      <c r="JV298" s="29"/>
      <c r="JW298" s="29"/>
      <c r="JX298" s="29"/>
      <c r="JY298" s="29"/>
      <c r="JZ298" s="29"/>
      <c r="KA298" s="29"/>
      <c r="KB298" s="29"/>
      <c r="KC298" s="29"/>
      <c r="KD298" s="29"/>
      <c r="KE298" s="29"/>
      <c r="KF298" s="29"/>
      <c r="KG298" s="29"/>
      <c r="KH298" s="29"/>
      <c r="KI298" s="29"/>
      <c r="KJ298" s="29"/>
      <c r="KK298" s="29"/>
      <c r="KL298" s="29"/>
      <c r="KM298" s="29"/>
      <c r="KN298" s="29"/>
      <c r="KO298" s="29"/>
      <c r="KP298" s="29"/>
      <c r="KQ298" s="29"/>
      <c r="KR298" s="29"/>
      <c r="KS298" s="29"/>
      <c r="KT298" s="29"/>
      <c r="KU298" s="29"/>
      <c r="KV298" s="29"/>
      <c r="KW298" s="29"/>
      <c r="KX298" s="29"/>
      <c r="KY298" s="29"/>
      <c r="KZ298" s="29"/>
      <c r="LA298" s="29"/>
      <c r="LB298" s="29"/>
      <c r="LC298" s="29"/>
      <c r="LD298" s="29"/>
      <c r="LE298" s="29"/>
      <c r="LF298" s="29"/>
    </row>
    <row r="299" spans="1:318" x14ac:dyDescent="0.25">
      <c r="A299" s="16"/>
      <c r="B299" s="20"/>
      <c r="C299" s="109"/>
      <c r="D299" s="110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  <c r="JC299" s="29"/>
      <c r="JD299" s="29"/>
      <c r="JE299" s="29"/>
      <c r="JF299" s="29"/>
      <c r="JG299" s="29"/>
      <c r="JH299" s="29"/>
      <c r="JI299" s="29"/>
      <c r="JJ299" s="29"/>
      <c r="JK299" s="29"/>
      <c r="JL299" s="29"/>
      <c r="JM299" s="29"/>
      <c r="JN299" s="29"/>
      <c r="JO299" s="29"/>
      <c r="JP299" s="29"/>
      <c r="JQ299" s="29"/>
      <c r="JR299" s="29"/>
      <c r="JS299" s="29"/>
      <c r="JT299" s="29"/>
      <c r="JU299" s="29"/>
      <c r="JV299" s="29"/>
      <c r="JW299" s="29"/>
      <c r="JX299" s="29"/>
      <c r="JY299" s="29"/>
      <c r="JZ299" s="29"/>
      <c r="KA299" s="29"/>
      <c r="KB299" s="29"/>
      <c r="KC299" s="29"/>
      <c r="KD299" s="29"/>
      <c r="KE299" s="29"/>
      <c r="KF299" s="29"/>
      <c r="KG299" s="29"/>
      <c r="KH299" s="29"/>
      <c r="KI299" s="29"/>
      <c r="KJ299" s="29"/>
      <c r="KK299" s="29"/>
      <c r="KL299" s="29"/>
      <c r="KM299" s="29"/>
      <c r="KN299" s="29"/>
      <c r="KO299" s="29"/>
      <c r="KP299" s="29"/>
      <c r="KQ299" s="29"/>
      <c r="KR299" s="29"/>
      <c r="KS299" s="29"/>
      <c r="KT299" s="29"/>
      <c r="KU299" s="29"/>
      <c r="KV299" s="29"/>
      <c r="KW299" s="29"/>
      <c r="KX299" s="29"/>
      <c r="KY299" s="29"/>
      <c r="KZ299" s="29"/>
      <c r="LA299" s="29"/>
      <c r="LB299" s="29"/>
      <c r="LC299" s="29"/>
      <c r="LD299" s="29"/>
      <c r="LE299" s="29"/>
      <c r="LF299" s="29"/>
    </row>
    <row r="300" spans="1:318" x14ac:dyDescent="0.25">
      <c r="A300" s="16"/>
      <c r="B300" s="20" t="s">
        <v>6</v>
      </c>
      <c r="C300" s="109"/>
      <c r="D300" s="110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  <c r="JC300" s="29"/>
      <c r="JD300" s="29"/>
      <c r="JE300" s="29"/>
      <c r="JF300" s="29"/>
      <c r="JG300" s="29"/>
      <c r="JH300" s="29"/>
      <c r="JI300" s="29"/>
      <c r="JJ300" s="29"/>
      <c r="JK300" s="29"/>
      <c r="JL300" s="29"/>
      <c r="JM300" s="29"/>
      <c r="JN300" s="29"/>
      <c r="JO300" s="29"/>
      <c r="JP300" s="29"/>
      <c r="JQ300" s="29"/>
      <c r="JR300" s="29"/>
      <c r="JS300" s="29"/>
      <c r="JT300" s="29"/>
      <c r="JU300" s="29"/>
      <c r="JV300" s="29"/>
      <c r="JW300" s="29"/>
      <c r="JX300" s="29"/>
      <c r="JY300" s="29"/>
      <c r="JZ300" s="29"/>
      <c r="KA300" s="29"/>
      <c r="KB300" s="29"/>
      <c r="KC300" s="29"/>
      <c r="KD300" s="29"/>
      <c r="KE300" s="29"/>
      <c r="KF300" s="29"/>
      <c r="KG300" s="29"/>
      <c r="KH300" s="29"/>
      <c r="KI300" s="29"/>
      <c r="KJ300" s="29"/>
      <c r="KK300" s="29"/>
      <c r="KL300" s="29"/>
      <c r="KM300" s="29"/>
      <c r="KN300" s="29"/>
      <c r="KO300" s="29"/>
      <c r="KP300" s="29"/>
      <c r="KQ300" s="29"/>
      <c r="KR300" s="29"/>
      <c r="KS300" s="29"/>
      <c r="KT300" s="29"/>
      <c r="KU300" s="29"/>
      <c r="KV300" s="29"/>
      <c r="KW300" s="29"/>
      <c r="KX300" s="29"/>
      <c r="KY300" s="29"/>
      <c r="KZ300" s="29"/>
      <c r="LA300" s="29"/>
      <c r="LB300" s="29"/>
      <c r="LC300" s="29"/>
      <c r="LD300" s="29"/>
      <c r="LE300" s="29"/>
      <c r="LF300" s="29"/>
    </row>
    <row r="301" spans="1:318" x14ac:dyDescent="0.25">
      <c r="A301" s="16"/>
      <c r="B301" s="20"/>
      <c r="C301" s="109"/>
      <c r="D301" s="110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  <c r="JC301" s="29"/>
      <c r="JD301" s="29"/>
      <c r="JE301" s="29"/>
      <c r="JF301" s="29"/>
      <c r="JG301" s="29"/>
      <c r="JH301" s="29"/>
      <c r="JI301" s="29"/>
      <c r="JJ301" s="29"/>
      <c r="JK301" s="29"/>
      <c r="JL301" s="29"/>
      <c r="JM301" s="29"/>
      <c r="JN301" s="29"/>
      <c r="JO301" s="29"/>
      <c r="JP301" s="29"/>
      <c r="JQ301" s="29"/>
      <c r="JR301" s="29"/>
      <c r="JS301" s="29"/>
      <c r="JT301" s="29"/>
      <c r="JU301" s="29"/>
      <c r="JV301" s="29"/>
      <c r="JW301" s="29"/>
      <c r="JX301" s="29"/>
      <c r="JY301" s="29"/>
      <c r="JZ301" s="29"/>
      <c r="KA301" s="29"/>
      <c r="KB301" s="29"/>
      <c r="KC301" s="29"/>
      <c r="KD301" s="29"/>
      <c r="KE301" s="29"/>
      <c r="KF301" s="29"/>
      <c r="KG301" s="29"/>
      <c r="KH301" s="29"/>
      <c r="KI301" s="29"/>
      <c r="KJ301" s="29"/>
      <c r="KK301" s="29"/>
      <c r="KL301" s="29"/>
      <c r="KM301" s="29"/>
      <c r="KN301" s="29"/>
      <c r="KO301" s="29"/>
      <c r="KP301" s="29"/>
      <c r="KQ301" s="29"/>
      <c r="KR301" s="29"/>
      <c r="KS301" s="29"/>
      <c r="KT301" s="29"/>
      <c r="KU301" s="29"/>
      <c r="KV301" s="29"/>
      <c r="KW301" s="29"/>
      <c r="KX301" s="29"/>
      <c r="KY301" s="29"/>
      <c r="KZ301" s="29"/>
      <c r="LA301" s="29"/>
      <c r="LB301" s="29"/>
      <c r="LC301" s="29"/>
      <c r="LD301" s="29"/>
      <c r="LE301" s="29"/>
      <c r="LF301" s="29"/>
    </row>
    <row r="302" spans="1:318" x14ac:dyDescent="0.25">
      <c r="A302" s="16"/>
      <c r="B302" s="20" t="s">
        <v>7</v>
      </c>
      <c r="C302" s="109"/>
      <c r="D302" s="110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  <c r="JC302" s="29"/>
      <c r="JD302" s="29"/>
      <c r="JE302" s="29"/>
      <c r="JF302" s="29"/>
      <c r="JG302" s="29"/>
      <c r="JH302" s="29"/>
      <c r="JI302" s="29"/>
      <c r="JJ302" s="29"/>
      <c r="JK302" s="29"/>
      <c r="JL302" s="29"/>
      <c r="JM302" s="29"/>
      <c r="JN302" s="29"/>
      <c r="JO302" s="29"/>
      <c r="JP302" s="29"/>
      <c r="JQ302" s="29"/>
      <c r="JR302" s="29"/>
      <c r="JS302" s="29"/>
      <c r="JT302" s="29"/>
      <c r="JU302" s="29"/>
      <c r="JV302" s="29"/>
      <c r="JW302" s="29"/>
      <c r="JX302" s="29"/>
      <c r="JY302" s="29"/>
      <c r="JZ302" s="29"/>
      <c r="KA302" s="29"/>
      <c r="KB302" s="29"/>
      <c r="KC302" s="29"/>
      <c r="KD302" s="29"/>
      <c r="KE302" s="29"/>
      <c r="KF302" s="29"/>
      <c r="KG302" s="29"/>
      <c r="KH302" s="29"/>
      <c r="KI302" s="29"/>
      <c r="KJ302" s="29"/>
      <c r="KK302" s="29"/>
      <c r="KL302" s="29"/>
      <c r="KM302" s="29"/>
      <c r="KN302" s="29"/>
      <c r="KO302" s="29"/>
      <c r="KP302" s="29"/>
      <c r="KQ302" s="29"/>
      <c r="KR302" s="29"/>
      <c r="KS302" s="29"/>
      <c r="KT302" s="29"/>
      <c r="KU302" s="29"/>
      <c r="KV302" s="29"/>
      <c r="KW302" s="29"/>
      <c r="KX302" s="29"/>
      <c r="KY302" s="29"/>
      <c r="KZ302" s="29"/>
      <c r="LA302" s="29"/>
      <c r="LB302" s="29"/>
      <c r="LC302" s="29"/>
      <c r="LD302" s="29"/>
      <c r="LE302" s="29"/>
      <c r="LF302" s="29"/>
    </row>
    <row r="303" spans="1:318" x14ac:dyDescent="0.25">
      <c r="A303" s="16"/>
      <c r="B303" s="20"/>
      <c r="C303" s="109"/>
      <c r="D303" s="110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  <c r="JC303" s="29"/>
      <c r="JD303" s="29"/>
      <c r="JE303" s="29"/>
      <c r="JF303" s="29"/>
      <c r="JG303" s="29"/>
      <c r="JH303" s="29"/>
      <c r="JI303" s="29"/>
      <c r="JJ303" s="29"/>
      <c r="JK303" s="29"/>
      <c r="JL303" s="29"/>
      <c r="JM303" s="29"/>
      <c r="JN303" s="29"/>
      <c r="JO303" s="29"/>
      <c r="JP303" s="29"/>
      <c r="JQ303" s="29"/>
      <c r="JR303" s="29"/>
      <c r="JS303" s="29"/>
      <c r="JT303" s="29"/>
      <c r="JU303" s="29"/>
      <c r="JV303" s="29"/>
      <c r="JW303" s="29"/>
      <c r="JX303" s="29"/>
      <c r="JY303" s="29"/>
      <c r="JZ303" s="29"/>
      <c r="KA303" s="29"/>
      <c r="KB303" s="29"/>
      <c r="KC303" s="29"/>
      <c r="KD303" s="29"/>
      <c r="KE303" s="29"/>
      <c r="KF303" s="29"/>
      <c r="KG303" s="29"/>
      <c r="KH303" s="29"/>
      <c r="KI303" s="29"/>
      <c r="KJ303" s="29"/>
      <c r="KK303" s="29"/>
      <c r="KL303" s="29"/>
      <c r="KM303" s="29"/>
      <c r="KN303" s="29"/>
      <c r="KO303" s="29"/>
      <c r="KP303" s="29"/>
      <c r="KQ303" s="29"/>
      <c r="KR303" s="29"/>
      <c r="KS303" s="29"/>
      <c r="KT303" s="29"/>
      <c r="KU303" s="29"/>
      <c r="KV303" s="29"/>
      <c r="KW303" s="29"/>
      <c r="KX303" s="29"/>
      <c r="KY303" s="29"/>
      <c r="KZ303" s="29"/>
      <c r="LA303" s="29"/>
      <c r="LB303" s="29"/>
      <c r="LC303" s="29"/>
      <c r="LD303" s="29"/>
      <c r="LE303" s="29"/>
      <c r="LF303" s="29"/>
    </row>
    <row r="304" spans="1:318" x14ac:dyDescent="0.25">
      <c r="A304" s="16"/>
      <c r="B304" s="20" t="s">
        <v>8</v>
      </c>
      <c r="C304" s="109"/>
      <c r="D304" s="110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  <c r="JC304" s="29"/>
      <c r="JD304" s="29"/>
      <c r="JE304" s="29"/>
      <c r="JF304" s="29"/>
      <c r="JG304" s="29"/>
      <c r="JH304" s="29"/>
      <c r="JI304" s="29"/>
      <c r="JJ304" s="29"/>
      <c r="JK304" s="29"/>
      <c r="JL304" s="29"/>
      <c r="JM304" s="29"/>
      <c r="JN304" s="29"/>
      <c r="JO304" s="29"/>
      <c r="JP304" s="29"/>
      <c r="JQ304" s="29"/>
      <c r="JR304" s="29"/>
      <c r="JS304" s="29"/>
      <c r="JT304" s="29"/>
      <c r="JU304" s="29"/>
      <c r="JV304" s="29"/>
      <c r="JW304" s="29"/>
      <c r="JX304" s="29"/>
      <c r="JY304" s="29"/>
      <c r="JZ304" s="29"/>
      <c r="KA304" s="29"/>
      <c r="KB304" s="29"/>
      <c r="KC304" s="29"/>
      <c r="KD304" s="29"/>
      <c r="KE304" s="29"/>
      <c r="KF304" s="29"/>
      <c r="KG304" s="29"/>
      <c r="KH304" s="29"/>
      <c r="KI304" s="29"/>
      <c r="KJ304" s="29"/>
      <c r="KK304" s="29"/>
      <c r="KL304" s="29"/>
      <c r="KM304" s="29"/>
      <c r="KN304" s="29"/>
      <c r="KO304" s="29"/>
      <c r="KP304" s="29"/>
      <c r="KQ304" s="29"/>
      <c r="KR304" s="29"/>
      <c r="KS304" s="29"/>
      <c r="KT304" s="29"/>
      <c r="KU304" s="29"/>
      <c r="KV304" s="29"/>
      <c r="KW304" s="29"/>
      <c r="KX304" s="29"/>
      <c r="KY304" s="29"/>
      <c r="KZ304" s="29"/>
      <c r="LA304" s="29"/>
      <c r="LB304" s="29"/>
      <c r="LC304" s="29"/>
      <c r="LD304" s="29"/>
      <c r="LE304" s="29"/>
      <c r="LF304" s="29"/>
    </row>
    <row r="305" spans="1:318" x14ac:dyDescent="0.25">
      <c r="A305" s="16"/>
      <c r="B305" s="20"/>
      <c r="C305" s="109"/>
      <c r="D305" s="110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  <c r="JC305" s="29"/>
      <c r="JD305" s="29"/>
      <c r="JE305" s="29"/>
      <c r="JF305" s="29"/>
      <c r="JG305" s="29"/>
      <c r="JH305" s="29"/>
      <c r="JI305" s="29"/>
      <c r="JJ305" s="29"/>
      <c r="JK305" s="29"/>
      <c r="JL305" s="29"/>
      <c r="JM305" s="29"/>
      <c r="JN305" s="29"/>
      <c r="JO305" s="29"/>
      <c r="JP305" s="29"/>
      <c r="JQ305" s="29"/>
      <c r="JR305" s="29"/>
      <c r="JS305" s="29"/>
      <c r="JT305" s="29"/>
      <c r="JU305" s="29"/>
      <c r="JV305" s="29"/>
      <c r="JW305" s="29"/>
      <c r="JX305" s="29"/>
      <c r="JY305" s="29"/>
      <c r="JZ305" s="29"/>
      <c r="KA305" s="29"/>
      <c r="KB305" s="29"/>
      <c r="KC305" s="29"/>
      <c r="KD305" s="29"/>
      <c r="KE305" s="29"/>
      <c r="KF305" s="29"/>
      <c r="KG305" s="29"/>
      <c r="KH305" s="29"/>
      <c r="KI305" s="29"/>
      <c r="KJ305" s="29"/>
      <c r="KK305" s="29"/>
      <c r="KL305" s="29"/>
      <c r="KM305" s="29"/>
      <c r="KN305" s="29"/>
      <c r="KO305" s="29"/>
      <c r="KP305" s="29"/>
      <c r="KQ305" s="29"/>
      <c r="KR305" s="29"/>
      <c r="KS305" s="29"/>
      <c r="KT305" s="29"/>
      <c r="KU305" s="29"/>
      <c r="KV305" s="29"/>
      <c r="KW305" s="29"/>
      <c r="KX305" s="29"/>
      <c r="KY305" s="29"/>
      <c r="KZ305" s="29"/>
      <c r="LA305" s="29"/>
      <c r="LB305" s="29"/>
      <c r="LC305" s="29"/>
      <c r="LD305" s="29"/>
      <c r="LE305" s="29"/>
      <c r="LF305" s="29"/>
    </row>
    <row r="306" spans="1:318" x14ac:dyDescent="0.25">
      <c r="A306" s="16"/>
      <c r="B306" s="20" t="s">
        <v>9</v>
      </c>
      <c r="C306" s="109"/>
      <c r="D306" s="110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  <c r="JC306" s="29"/>
      <c r="JD306" s="29"/>
      <c r="JE306" s="29"/>
      <c r="JF306" s="29"/>
      <c r="JG306" s="29"/>
      <c r="JH306" s="29"/>
      <c r="JI306" s="29"/>
      <c r="JJ306" s="29"/>
      <c r="JK306" s="29"/>
      <c r="JL306" s="29"/>
      <c r="JM306" s="29"/>
      <c r="JN306" s="29"/>
      <c r="JO306" s="29"/>
      <c r="JP306" s="29"/>
      <c r="JQ306" s="29"/>
      <c r="JR306" s="29"/>
      <c r="JS306" s="29"/>
      <c r="JT306" s="29"/>
      <c r="JU306" s="29"/>
      <c r="JV306" s="29"/>
      <c r="JW306" s="29"/>
      <c r="JX306" s="29"/>
      <c r="JY306" s="29"/>
      <c r="JZ306" s="29"/>
      <c r="KA306" s="29"/>
      <c r="KB306" s="29"/>
      <c r="KC306" s="29"/>
      <c r="KD306" s="29"/>
      <c r="KE306" s="29"/>
      <c r="KF306" s="29"/>
      <c r="KG306" s="29"/>
      <c r="KH306" s="29"/>
      <c r="KI306" s="29"/>
      <c r="KJ306" s="29"/>
      <c r="KK306" s="29"/>
      <c r="KL306" s="29"/>
      <c r="KM306" s="29"/>
      <c r="KN306" s="29"/>
      <c r="KO306" s="29"/>
      <c r="KP306" s="29"/>
      <c r="KQ306" s="29"/>
      <c r="KR306" s="29"/>
      <c r="KS306" s="29"/>
      <c r="KT306" s="29"/>
      <c r="KU306" s="29"/>
      <c r="KV306" s="29"/>
      <c r="KW306" s="29"/>
      <c r="KX306" s="29"/>
      <c r="KY306" s="29"/>
      <c r="KZ306" s="29"/>
      <c r="LA306" s="29"/>
      <c r="LB306" s="29"/>
      <c r="LC306" s="29"/>
      <c r="LD306" s="29"/>
      <c r="LE306" s="29"/>
      <c r="LF306" s="29"/>
    </row>
    <row r="307" spans="1:318" x14ac:dyDescent="0.25">
      <c r="A307" s="16"/>
      <c r="B307" s="20"/>
      <c r="C307" s="109"/>
      <c r="D307" s="110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  <c r="JC307" s="29"/>
      <c r="JD307" s="29"/>
      <c r="JE307" s="29"/>
      <c r="JF307" s="29"/>
      <c r="JG307" s="29"/>
      <c r="JH307" s="29"/>
      <c r="JI307" s="29"/>
      <c r="JJ307" s="29"/>
      <c r="JK307" s="29"/>
      <c r="JL307" s="29"/>
      <c r="JM307" s="29"/>
      <c r="JN307" s="29"/>
      <c r="JO307" s="29"/>
      <c r="JP307" s="29"/>
      <c r="JQ307" s="29"/>
      <c r="JR307" s="29"/>
      <c r="JS307" s="29"/>
      <c r="JT307" s="29"/>
      <c r="JU307" s="29"/>
      <c r="JV307" s="29"/>
      <c r="JW307" s="29"/>
      <c r="JX307" s="29"/>
      <c r="JY307" s="29"/>
      <c r="JZ307" s="29"/>
      <c r="KA307" s="29"/>
      <c r="KB307" s="29"/>
      <c r="KC307" s="29"/>
      <c r="KD307" s="29"/>
      <c r="KE307" s="29"/>
      <c r="KF307" s="29"/>
      <c r="KG307" s="29"/>
      <c r="KH307" s="29"/>
      <c r="KI307" s="29"/>
      <c r="KJ307" s="29"/>
      <c r="KK307" s="29"/>
      <c r="KL307" s="29"/>
      <c r="KM307" s="29"/>
      <c r="KN307" s="29"/>
      <c r="KO307" s="29"/>
      <c r="KP307" s="29"/>
      <c r="KQ307" s="29"/>
      <c r="KR307" s="29"/>
      <c r="KS307" s="29"/>
      <c r="KT307" s="29"/>
      <c r="KU307" s="29"/>
      <c r="KV307" s="29"/>
      <c r="KW307" s="29"/>
      <c r="KX307" s="29"/>
      <c r="KY307" s="29"/>
      <c r="KZ307" s="29"/>
      <c r="LA307" s="29"/>
      <c r="LB307" s="29"/>
      <c r="LC307" s="29"/>
      <c r="LD307" s="29"/>
      <c r="LE307" s="29"/>
      <c r="LF307" s="29"/>
    </row>
    <row r="308" spans="1:318" x14ac:dyDescent="0.25">
      <c r="A308" s="16"/>
      <c r="B308" s="20" t="s">
        <v>10</v>
      </c>
      <c r="C308" s="109"/>
      <c r="D308" s="110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  <c r="JC308" s="29"/>
      <c r="JD308" s="29"/>
      <c r="JE308" s="29"/>
      <c r="JF308" s="29"/>
      <c r="JG308" s="29"/>
      <c r="JH308" s="29"/>
      <c r="JI308" s="29"/>
      <c r="JJ308" s="29"/>
      <c r="JK308" s="29"/>
      <c r="JL308" s="29"/>
      <c r="JM308" s="29"/>
      <c r="JN308" s="29"/>
      <c r="JO308" s="29"/>
      <c r="JP308" s="29"/>
      <c r="JQ308" s="29"/>
      <c r="JR308" s="29"/>
      <c r="JS308" s="29"/>
      <c r="JT308" s="29"/>
      <c r="JU308" s="29"/>
      <c r="JV308" s="29"/>
      <c r="JW308" s="29"/>
      <c r="JX308" s="29"/>
      <c r="JY308" s="29"/>
      <c r="JZ308" s="29"/>
      <c r="KA308" s="29"/>
      <c r="KB308" s="29"/>
      <c r="KC308" s="29"/>
      <c r="KD308" s="29"/>
      <c r="KE308" s="29"/>
      <c r="KF308" s="29"/>
      <c r="KG308" s="29"/>
      <c r="KH308" s="29"/>
      <c r="KI308" s="29"/>
      <c r="KJ308" s="29"/>
      <c r="KK308" s="29"/>
      <c r="KL308" s="29"/>
      <c r="KM308" s="29"/>
      <c r="KN308" s="29"/>
      <c r="KO308" s="29"/>
      <c r="KP308" s="29"/>
      <c r="KQ308" s="29"/>
      <c r="KR308" s="29"/>
      <c r="KS308" s="29"/>
      <c r="KT308" s="29"/>
      <c r="KU308" s="29"/>
      <c r="KV308" s="29"/>
      <c r="KW308" s="29"/>
      <c r="KX308" s="29"/>
      <c r="KY308" s="29"/>
      <c r="KZ308" s="29"/>
      <c r="LA308" s="29"/>
      <c r="LB308" s="29"/>
      <c r="LC308" s="29"/>
      <c r="LD308" s="29"/>
      <c r="LE308" s="29"/>
      <c r="LF308" s="29"/>
    </row>
    <row r="309" spans="1:318" x14ac:dyDescent="0.25">
      <c r="A309" s="16"/>
      <c r="B309" s="20"/>
      <c r="C309" s="109"/>
      <c r="D309" s="110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  <c r="JC309" s="29"/>
      <c r="JD309" s="29"/>
      <c r="JE309" s="29"/>
      <c r="JF309" s="29"/>
      <c r="JG309" s="29"/>
      <c r="JH309" s="29"/>
      <c r="JI309" s="29"/>
      <c r="JJ309" s="29"/>
      <c r="JK309" s="29"/>
      <c r="JL309" s="29"/>
      <c r="JM309" s="29"/>
      <c r="JN309" s="29"/>
      <c r="JO309" s="29"/>
      <c r="JP309" s="29"/>
      <c r="JQ309" s="29"/>
      <c r="JR309" s="29"/>
      <c r="JS309" s="29"/>
      <c r="JT309" s="29"/>
      <c r="JU309" s="29"/>
      <c r="JV309" s="29"/>
      <c r="JW309" s="29"/>
      <c r="JX309" s="29"/>
      <c r="JY309" s="29"/>
      <c r="JZ309" s="29"/>
      <c r="KA309" s="29"/>
      <c r="KB309" s="29"/>
      <c r="KC309" s="29"/>
      <c r="KD309" s="29"/>
      <c r="KE309" s="29"/>
      <c r="KF309" s="29"/>
      <c r="KG309" s="29"/>
      <c r="KH309" s="29"/>
      <c r="KI309" s="29"/>
      <c r="KJ309" s="29"/>
      <c r="KK309" s="29"/>
      <c r="KL309" s="29"/>
      <c r="KM309" s="29"/>
      <c r="KN309" s="29"/>
      <c r="KO309" s="29"/>
      <c r="KP309" s="29"/>
      <c r="KQ309" s="29"/>
      <c r="KR309" s="29"/>
      <c r="KS309" s="29"/>
      <c r="KT309" s="29"/>
      <c r="KU309" s="29"/>
      <c r="KV309" s="29"/>
      <c r="KW309" s="29"/>
      <c r="KX309" s="29"/>
      <c r="KY309" s="29"/>
      <c r="KZ309" s="29"/>
      <c r="LA309" s="29"/>
      <c r="LB309" s="29"/>
      <c r="LC309" s="29"/>
      <c r="LD309" s="29"/>
      <c r="LE309" s="29"/>
      <c r="LF309" s="29"/>
    </row>
    <row r="310" spans="1:318" x14ac:dyDescent="0.25">
      <c r="A310" s="16"/>
      <c r="B310" s="20" t="s">
        <v>11</v>
      </c>
      <c r="C310" s="109"/>
      <c r="D310" s="110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  <c r="JC310" s="29"/>
      <c r="JD310" s="29"/>
      <c r="JE310" s="29"/>
      <c r="JF310" s="29"/>
      <c r="JG310" s="29"/>
      <c r="JH310" s="29"/>
      <c r="JI310" s="29"/>
      <c r="JJ310" s="29"/>
      <c r="JK310" s="29"/>
      <c r="JL310" s="29"/>
      <c r="JM310" s="29"/>
      <c r="JN310" s="29"/>
      <c r="JO310" s="29"/>
      <c r="JP310" s="29"/>
      <c r="JQ310" s="29"/>
      <c r="JR310" s="29"/>
      <c r="JS310" s="29"/>
      <c r="JT310" s="29"/>
      <c r="JU310" s="29"/>
      <c r="JV310" s="29"/>
      <c r="JW310" s="29"/>
      <c r="JX310" s="29"/>
      <c r="JY310" s="29"/>
      <c r="JZ310" s="29"/>
      <c r="KA310" s="29"/>
      <c r="KB310" s="29"/>
      <c r="KC310" s="29"/>
      <c r="KD310" s="29"/>
      <c r="KE310" s="29"/>
      <c r="KF310" s="29"/>
      <c r="KG310" s="29"/>
      <c r="KH310" s="29"/>
      <c r="KI310" s="29"/>
      <c r="KJ310" s="29"/>
      <c r="KK310" s="29"/>
      <c r="KL310" s="29"/>
      <c r="KM310" s="29"/>
      <c r="KN310" s="29"/>
      <c r="KO310" s="29"/>
      <c r="KP310" s="29"/>
      <c r="KQ310" s="29"/>
      <c r="KR310" s="29"/>
      <c r="KS310" s="29"/>
      <c r="KT310" s="29"/>
      <c r="KU310" s="29"/>
      <c r="KV310" s="29"/>
      <c r="KW310" s="29"/>
      <c r="KX310" s="29"/>
      <c r="KY310" s="29"/>
      <c r="KZ310" s="29"/>
      <c r="LA310" s="29"/>
      <c r="LB310" s="29"/>
      <c r="LC310" s="29"/>
      <c r="LD310" s="29"/>
      <c r="LE310" s="29"/>
      <c r="LF310" s="29"/>
    </row>
    <row r="311" spans="1:318" x14ac:dyDescent="0.25">
      <c r="A311" s="16"/>
      <c r="B311" s="20"/>
      <c r="C311" s="109"/>
      <c r="D311" s="110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  <c r="JC311" s="29"/>
      <c r="JD311" s="29"/>
      <c r="JE311" s="29"/>
      <c r="JF311" s="29"/>
      <c r="JG311" s="29"/>
      <c r="JH311" s="29"/>
      <c r="JI311" s="29"/>
      <c r="JJ311" s="29"/>
      <c r="JK311" s="29"/>
      <c r="JL311" s="29"/>
      <c r="JM311" s="29"/>
      <c r="JN311" s="29"/>
      <c r="JO311" s="29"/>
      <c r="JP311" s="29"/>
      <c r="JQ311" s="29"/>
      <c r="JR311" s="29"/>
      <c r="JS311" s="29"/>
      <c r="JT311" s="29"/>
      <c r="JU311" s="29"/>
      <c r="JV311" s="29"/>
      <c r="JW311" s="29"/>
      <c r="JX311" s="29"/>
      <c r="JY311" s="29"/>
      <c r="JZ311" s="29"/>
      <c r="KA311" s="29"/>
      <c r="KB311" s="29"/>
      <c r="KC311" s="29"/>
      <c r="KD311" s="29"/>
      <c r="KE311" s="29"/>
      <c r="KF311" s="29"/>
      <c r="KG311" s="29"/>
      <c r="KH311" s="29"/>
      <c r="KI311" s="29"/>
      <c r="KJ311" s="29"/>
      <c r="KK311" s="29"/>
      <c r="KL311" s="29"/>
      <c r="KM311" s="29"/>
      <c r="KN311" s="29"/>
      <c r="KO311" s="29"/>
      <c r="KP311" s="29"/>
      <c r="KQ311" s="29"/>
      <c r="KR311" s="29"/>
      <c r="KS311" s="29"/>
      <c r="KT311" s="29"/>
      <c r="KU311" s="29"/>
      <c r="KV311" s="29"/>
      <c r="KW311" s="29"/>
      <c r="KX311" s="29"/>
      <c r="KY311" s="29"/>
      <c r="KZ311" s="29"/>
      <c r="LA311" s="29"/>
      <c r="LB311" s="29"/>
      <c r="LC311" s="29"/>
      <c r="LD311" s="29"/>
      <c r="LE311" s="29"/>
      <c r="LF311" s="29"/>
    </row>
    <row r="312" spans="1:318" x14ac:dyDescent="0.25">
      <c r="A312" s="16"/>
      <c r="B312" s="21" t="s">
        <v>12</v>
      </c>
      <c r="C312" s="109"/>
      <c r="D312" s="110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  <c r="JC312" s="29"/>
      <c r="JD312" s="29"/>
      <c r="JE312" s="29"/>
      <c r="JF312" s="29"/>
      <c r="JG312" s="29"/>
      <c r="JH312" s="29"/>
      <c r="JI312" s="29"/>
      <c r="JJ312" s="29"/>
      <c r="JK312" s="29"/>
      <c r="JL312" s="29"/>
      <c r="JM312" s="29"/>
      <c r="JN312" s="29"/>
      <c r="JO312" s="29"/>
      <c r="JP312" s="29"/>
      <c r="JQ312" s="29"/>
      <c r="JR312" s="29"/>
      <c r="JS312" s="29"/>
      <c r="JT312" s="29"/>
      <c r="JU312" s="29"/>
      <c r="JV312" s="29"/>
      <c r="JW312" s="29"/>
      <c r="JX312" s="29"/>
      <c r="JY312" s="29"/>
      <c r="JZ312" s="29"/>
      <c r="KA312" s="29"/>
      <c r="KB312" s="29"/>
      <c r="KC312" s="29"/>
      <c r="KD312" s="29"/>
      <c r="KE312" s="29"/>
      <c r="KF312" s="29"/>
      <c r="KG312" s="29"/>
      <c r="KH312" s="29"/>
      <c r="KI312" s="29"/>
      <c r="KJ312" s="29"/>
      <c r="KK312" s="29"/>
      <c r="KL312" s="29"/>
      <c r="KM312" s="29"/>
      <c r="KN312" s="29"/>
      <c r="KO312" s="29"/>
      <c r="KP312" s="29"/>
      <c r="KQ312" s="29"/>
      <c r="KR312" s="29"/>
      <c r="KS312" s="29"/>
      <c r="KT312" s="29"/>
      <c r="KU312" s="29"/>
      <c r="KV312" s="29"/>
      <c r="KW312" s="29"/>
      <c r="KX312" s="29"/>
      <c r="KY312" s="29"/>
      <c r="KZ312" s="29"/>
      <c r="LA312" s="29"/>
      <c r="LB312" s="29"/>
      <c r="LC312" s="29"/>
      <c r="LD312" s="29"/>
      <c r="LE312" s="29"/>
      <c r="LF312" s="29"/>
    </row>
    <row r="313" spans="1:318" x14ac:dyDescent="0.25">
      <c r="A313" s="16"/>
      <c r="B313" s="22"/>
      <c r="C313" s="109"/>
      <c r="D313" s="110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  <c r="JC313" s="29"/>
      <c r="JD313" s="29"/>
      <c r="JE313" s="29"/>
      <c r="JF313" s="29"/>
      <c r="JG313" s="29"/>
      <c r="JH313" s="29"/>
      <c r="JI313" s="29"/>
      <c r="JJ313" s="29"/>
      <c r="JK313" s="29"/>
      <c r="JL313" s="29"/>
      <c r="JM313" s="29"/>
      <c r="JN313" s="29"/>
      <c r="JO313" s="29"/>
      <c r="JP313" s="29"/>
      <c r="JQ313" s="29"/>
      <c r="JR313" s="29"/>
      <c r="JS313" s="29"/>
      <c r="JT313" s="29"/>
      <c r="JU313" s="29"/>
      <c r="JV313" s="29"/>
      <c r="JW313" s="29"/>
      <c r="JX313" s="29"/>
      <c r="JY313" s="29"/>
      <c r="JZ313" s="29"/>
      <c r="KA313" s="29"/>
      <c r="KB313" s="29"/>
      <c r="KC313" s="29"/>
      <c r="KD313" s="29"/>
      <c r="KE313" s="29"/>
      <c r="KF313" s="29"/>
      <c r="KG313" s="29"/>
      <c r="KH313" s="29"/>
      <c r="KI313" s="29"/>
      <c r="KJ313" s="29"/>
      <c r="KK313" s="29"/>
      <c r="KL313" s="29"/>
      <c r="KM313" s="29"/>
      <c r="KN313" s="29"/>
      <c r="KO313" s="29"/>
      <c r="KP313" s="29"/>
      <c r="KQ313" s="29"/>
      <c r="KR313" s="29"/>
      <c r="KS313" s="29"/>
      <c r="KT313" s="29"/>
      <c r="KU313" s="29"/>
      <c r="KV313" s="29"/>
      <c r="KW313" s="29"/>
      <c r="KX313" s="29"/>
      <c r="KY313" s="29"/>
      <c r="KZ313" s="29"/>
      <c r="LA313" s="29"/>
      <c r="LB313" s="29"/>
      <c r="LC313" s="29"/>
      <c r="LD313" s="29"/>
      <c r="LE313" s="29"/>
      <c r="LF313" s="29"/>
    </row>
    <row r="314" spans="1:318" x14ac:dyDescent="0.25">
      <c r="A314" s="53">
        <f>A2+13</f>
        <v>2024</v>
      </c>
      <c r="B314" s="20" t="s">
        <v>13</v>
      </c>
      <c r="C314" s="109"/>
      <c r="D314" s="110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  <c r="JC314" s="29"/>
      <c r="JD314" s="29"/>
      <c r="JE314" s="29"/>
      <c r="JF314" s="29"/>
      <c r="JG314" s="29"/>
      <c r="JH314" s="29"/>
      <c r="JI314" s="29"/>
      <c r="JJ314" s="29"/>
      <c r="JK314" s="29"/>
      <c r="JL314" s="29"/>
      <c r="JM314" s="29"/>
      <c r="JN314" s="29"/>
      <c r="JO314" s="29"/>
      <c r="JP314" s="29"/>
      <c r="JQ314" s="29"/>
      <c r="JR314" s="29"/>
      <c r="JS314" s="29"/>
      <c r="JT314" s="29"/>
      <c r="JU314" s="29"/>
      <c r="JV314" s="29"/>
      <c r="JW314" s="29"/>
      <c r="JX314" s="29"/>
      <c r="JY314" s="29"/>
      <c r="JZ314" s="29"/>
      <c r="KA314" s="29"/>
      <c r="KB314" s="29"/>
      <c r="KC314" s="29"/>
      <c r="KD314" s="29"/>
      <c r="KE314" s="29"/>
      <c r="KF314" s="29"/>
      <c r="KG314" s="29"/>
      <c r="KH314" s="29"/>
      <c r="KI314" s="29"/>
      <c r="KJ314" s="29"/>
      <c r="KK314" s="29"/>
      <c r="KL314" s="29"/>
      <c r="KM314" s="29"/>
      <c r="KN314" s="29"/>
      <c r="KO314" s="29"/>
      <c r="KP314" s="29"/>
      <c r="KQ314" s="29"/>
      <c r="KR314" s="29"/>
      <c r="KS314" s="29"/>
      <c r="KT314" s="29"/>
      <c r="KU314" s="29"/>
      <c r="KV314" s="29"/>
      <c r="KW314" s="29"/>
      <c r="KX314" s="29"/>
      <c r="KY314" s="29"/>
      <c r="KZ314" s="29"/>
      <c r="LA314" s="29"/>
      <c r="LB314" s="29"/>
      <c r="LC314" s="29"/>
      <c r="LD314" s="29"/>
      <c r="LE314" s="29"/>
      <c r="LF314" s="29"/>
    </row>
    <row r="315" spans="1:318" x14ac:dyDescent="0.25">
      <c r="A315" s="16"/>
      <c r="B315" s="20"/>
      <c r="C315" s="109"/>
      <c r="D315" s="110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  <c r="JC315" s="29"/>
      <c r="JD315" s="29"/>
      <c r="JE315" s="29"/>
      <c r="JF315" s="29"/>
      <c r="JG315" s="29"/>
      <c r="JH315" s="29"/>
      <c r="JI315" s="29"/>
      <c r="JJ315" s="29"/>
      <c r="JK315" s="29"/>
      <c r="JL315" s="29"/>
      <c r="JM315" s="29"/>
      <c r="JN315" s="29"/>
      <c r="JO315" s="29"/>
      <c r="JP315" s="29"/>
      <c r="JQ315" s="29"/>
      <c r="JR315" s="29"/>
      <c r="JS315" s="29"/>
      <c r="JT315" s="29"/>
      <c r="JU315" s="29"/>
      <c r="JV315" s="29"/>
      <c r="JW315" s="29"/>
      <c r="JX315" s="29"/>
      <c r="JY315" s="29"/>
      <c r="JZ315" s="29"/>
      <c r="KA315" s="29"/>
      <c r="KB315" s="29"/>
      <c r="KC315" s="29"/>
      <c r="KD315" s="29"/>
      <c r="KE315" s="29"/>
      <c r="KF315" s="29"/>
      <c r="KG315" s="29"/>
      <c r="KH315" s="29"/>
      <c r="KI315" s="29"/>
      <c r="KJ315" s="29"/>
      <c r="KK315" s="29"/>
      <c r="KL315" s="29"/>
      <c r="KM315" s="29"/>
      <c r="KN315" s="29"/>
      <c r="KO315" s="29"/>
      <c r="KP315" s="29"/>
      <c r="KQ315" s="29"/>
      <c r="KR315" s="29"/>
      <c r="KS315" s="29"/>
      <c r="KT315" s="29"/>
      <c r="KU315" s="29"/>
      <c r="KV315" s="29"/>
      <c r="KW315" s="29"/>
      <c r="KX315" s="29"/>
      <c r="KY315" s="29"/>
      <c r="KZ315" s="29"/>
      <c r="LA315" s="29"/>
      <c r="LB315" s="29"/>
      <c r="LC315" s="29"/>
      <c r="LD315" s="29"/>
      <c r="LE315" s="29"/>
      <c r="LF315" s="29"/>
    </row>
    <row r="316" spans="1:318" x14ac:dyDescent="0.25">
      <c r="A316" s="16"/>
      <c r="B316" s="20" t="s">
        <v>2</v>
      </c>
      <c r="C316" s="109"/>
      <c r="D316" s="110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  <c r="JC316" s="29"/>
      <c r="JD316" s="29"/>
      <c r="JE316" s="29"/>
      <c r="JF316" s="29"/>
      <c r="JG316" s="29"/>
      <c r="JH316" s="29"/>
      <c r="JI316" s="29"/>
      <c r="JJ316" s="29"/>
      <c r="JK316" s="29"/>
      <c r="JL316" s="29"/>
      <c r="JM316" s="29"/>
      <c r="JN316" s="29"/>
      <c r="JO316" s="29"/>
      <c r="JP316" s="29"/>
      <c r="JQ316" s="29"/>
      <c r="JR316" s="29"/>
      <c r="JS316" s="29"/>
      <c r="JT316" s="29"/>
      <c r="JU316" s="29"/>
      <c r="JV316" s="29"/>
      <c r="JW316" s="29"/>
      <c r="JX316" s="29"/>
      <c r="JY316" s="29"/>
      <c r="JZ316" s="29"/>
      <c r="KA316" s="29"/>
      <c r="KB316" s="29"/>
      <c r="KC316" s="29"/>
      <c r="KD316" s="29"/>
      <c r="KE316" s="29"/>
      <c r="KF316" s="29"/>
      <c r="KG316" s="29"/>
      <c r="KH316" s="29"/>
      <c r="KI316" s="29"/>
      <c r="KJ316" s="29"/>
      <c r="KK316" s="29"/>
      <c r="KL316" s="29"/>
      <c r="KM316" s="29"/>
      <c r="KN316" s="29"/>
      <c r="KO316" s="29"/>
      <c r="KP316" s="29"/>
      <c r="KQ316" s="29"/>
      <c r="KR316" s="29"/>
      <c r="KS316" s="29"/>
      <c r="KT316" s="29"/>
      <c r="KU316" s="29"/>
      <c r="KV316" s="29"/>
      <c r="KW316" s="29"/>
      <c r="KX316" s="29"/>
      <c r="KY316" s="29"/>
      <c r="KZ316" s="29"/>
      <c r="LA316" s="29"/>
      <c r="LB316" s="29"/>
      <c r="LC316" s="29"/>
      <c r="LD316" s="29"/>
      <c r="LE316" s="29"/>
      <c r="LF316" s="29"/>
    </row>
    <row r="317" spans="1:318" x14ac:dyDescent="0.25">
      <c r="A317" s="16"/>
      <c r="B317" s="20"/>
      <c r="C317" s="109"/>
      <c r="D317" s="110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  <c r="JC317" s="29"/>
      <c r="JD317" s="29"/>
      <c r="JE317" s="29"/>
      <c r="JF317" s="29"/>
      <c r="JG317" s="29"/>
      <c r="JH317" s="29"/>
      <c r="JI317" s="29"/>
      <c r="JJ317" s="29"/>
      <c r="JK317" s="29"/>
      <c r="JL317" s="29"/>
      <c r="JM317" s="29"/>
      <c r="JN317" s="29"/>
      <c r="JO317" s="29"/>
      <c r="JP317" s="29"/>
      <c r="JQ317" s="29"/>
      <c r="JR317" s="29"/>
      <c r="JS317" s="29"/>
      <c r="JT317" s="29"/>
      <c r="JU317" s="29"/>
      <c r="JV317" s="29"/>
      <c r="JW317" s="29"/>
      <c r="JX317" s="29"/>
      <c r="JY317" s="29"/>
      <c r="JZ317" s="29"/>
      <c r="KA317" s="29"/>
      <c r="KB317" s="29"/>
      <c r="KC317" s="29"/>
      <c r="KD317" s="29"/>
      <c r="KE317" s="29"/>
      <c r="KF317" s="29"/>
      <c r="KG317" s="29"/>
      <c r="KH317" s="29"/>
      <c r="KI317" s="29"/>
      <c r="KJ317" s="29"/>
      <c r="KK317" s="29"/>
      <c r="KL317" s="29"/>
      <c r="KM317" s="29"/>
      <c r="KN317" s="29"/>
      <c r="KO317" s="29"/>
      <c r="KP317" s="29"/>
      <c r="KQ317" s="29"/>
      <c r="KR317" s="29"/>
      <c r="KS317" s="29"/>
      <c r="KT317" s="29"/>
      <c r="KU317" s="29"/>
      <c r="KV317" s="29"/>
      <c r="KW317" s="29"/>
      <c r="KX317" s="29"/>
      <c r="KY317" s="29"/>
      <c r="KZ317" s="29"/>
      <c r="LA317" s="29"/>
      <c r="LB317" s="29"/>
      <c r="LC317" s="29"/>
      <c r="LD317" s="29"/>
      <c r="LE317" s="29"/>
      <c r="LF317" s="29"/>
    </row>
    <row r="318" spans="1:318" x14ac:dyDescent="0.25">
      <c r="A318" s="16"/>
      <c r="B318" s="20" t="s">
        <v>3</v>
      </c>
      <c r="C318" s="109"/>
      <c r="D318" s="110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  <c r="JC318" s="29"/>
      <c r="JD318" s="29"/>
      <c r="JE318" s="29"/>
      <c r="JF318" s="29"/>
      <c r="JG318" s="29"/>
      <c r="JH318" s="29"/>
      <c r="JI318" s="29"/>
      <c r="JJ318" s="29"/>
      <c r="JK318" s="29"/>
      <c r="JL318" s="29"/>
      <c r="JM318" s="29"/>
      <c r="JN318" s="29"/>
      <c r="JO318" s="29"/>
      <c r="JP318" s="29"/>
      <c r="JQ318" s="29"/>
      <c r="JR318" s="29"/>
      <c r="JS318" s="29"/>
      <c r="JT318" s="29"/>
      <c r="JU318" s="29"/>
      <c r="JV318" s="29"/>
      <c r="JW318" s="29"/>
      <c r="JX318" s="29"/>
      <c r="JY318" s="29"/>
      <c r="JZ318" s="29"/>
      <c r="KA318" s="29"/>
      <c r="KB318" s="29"/>
      <c r="KC318" s="29"/>
      <c r="KD318" s="29"/>
      <c r="KE318" s="29"/>
      <c r="KF318" s="29"/>
      <c r="KG318" s="29"/>
      <c r="KH318" s="29"/>
      <c r="KI318" s="29"/>
      <c r="KJ318" s="29"/>
      <c r="KK318" s="29"/>
      <c r="KL318" s="29"/>
      <c r="KM318" s="29"/>
      <c r="KN318" s="29"/>
      <c r="KO318" s="29"/>
      <c r="KP318" s="29"/>
      <c r="KQ318" s="29"/>
      <c r="KR318" s="29"/>
      <c r="KS318" s="29"/>
      <c r="KT318" s="29"/>
      <c r="KU318" s="29"/>
      <c r="KV318" s="29"/>
      <c r="KW318" s="29"/>
      <c r="KX318" s="29"/>
      <c r="KY318" s="29"/>
      <c r="KZ318" s="29"/>
      <c r="LA318" s="29"/>
      <c r="LB318" s="29"/>
      <c r="LC318" s="29"/>
      <c r="LD318" s="29"/>
      <c r="LE318" s="29"/>
      <c r="LF318" s="29"/>
    </row>
    <row r="319" spans="1:318" x14ac:dyDescent="0.25">
      <c r="A319" s="16"/>
      <c r="B319" s="20"/>
      <c r="C319" s="109"/>
      <c r="D319" s="110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  <c r="JC319" s="29"/>
      <c r="JD319" s="29"/>
      <c r="JE319" s="29"/>
      <c r="JF319" s="29"/>
      <c r="JG319" s="29"/>
      <c r="JH319" s="29"/>
      <c r="JI319" s="29"/>
      <c r="JJ319" s="29"/>
      <c r="JK319" s="29"/>
      <c r="JL319" s="29"/>
      <c r="JM319" s="29"/>
      <c r="JN319" s="29"/>
      <c r="JO319" s="29"/>
      <c r="JP319" s="29"/>
      <c r="JQ319" s="29"/>
      <c r="JR319" s="29"/>
      <c r="JS319" s="29"/>
      <c r="JT319" s="29"/>
      <c r="JU319" s="29"/>
      <c r="JV319" s="29"/>
      <c r="JW319" s="29"/>
      <c r="JX319" s="29"/>
      <c r="JY319" s="29"/>
      <c r="JZ319" s="29"/>
      <c r="KA319" s="29"/>
      <c r="KB319" s="29"/>
      <c r="KC319" s="29"/>
      <c r="KD319" s="29"/>
      <c r="KE319" s="29"/>
      <c r="KF319" s="29"/>
      <c r="KG319" s="29"/>
      <c r="KH319" s="29"/>
      <c r="KI319" s="29"/>
      <c r="KJ319" s="29"/>
      <c r="KK319" s="29"/>
      <c r="KL319" s="29"/>
      <c r="KM319" s="29"/>
      <c r="KN319" s="29"/>
      <c r="KO319" s="29"/>
      <c r="KP319" s="29"/>
      <c r="KQ319" s="29"/>
      <c r="KR319" s="29"/>
      <c r="KS319" s="29"/>
      <c r="KT319" s="29"/>
      <c r="KU319" s="29"/>
      <c r="KV319" s="29"/>
      <c r="KW319" s="29"/>
      <c r="KX319" s="29"/>
      <c r="KY319" s="29"/>
      <c r="KZ319" s="29"/>
      <c r="LA319" s="29"/>
      <c r="LB319" s="29"/>
      <c r="LC319" s="29"/>
      <c r="LD319" s="29"/>
      <c r="LE319" s="29"/>
      <c r="LF319" s="29"/>
    </row>
    <row r="320" spans="1:318" x14ac:dyDescent="0.25">
      <c r="A320" s="16"/>
      <c r="B320" s="20" t="s">
        <v>4</v>
      </c>
      <c r="C320" s="109"/>
      <c r="D320" s="110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  <c r="JC320" s="29"/>
      <c r="JD320" s="29"/>
      <c r="JE320" s="29"/>
      <c r="JF320" s="29"/>
      <c r="JG320" s="29"/>
      <c r="JH320" s="29"/>
      <c r="JI320" s="29"/>
      <c r="JJ320" s="29"/>
      <c r="JK320" s="29"/>
      <c r="JL320" s="29"/>
      <c r="JM320" s="29"/>
      <c r="JN320" s="29"/>
      <c r="JO320" s="29"/>
      <c r="JP320" s="29"/>
      <c r="JQ320" s="29"/>
      <c r="JR320" s="29"/>
      <c r="JS320" s="29"/>
      <c r="JT320" s="29"/>
      <c r="JU320" s="29"/>
      <c r="JV320" s="29"/>
      <c r="JW320" s="29"/>
      <c r="JX320" s="29"/>
      <c r="JY320" s="29"/>
      <c r="JZ320" s="29"/>
      <c r="KA320" s="29"/>
      <c r="KB320" s="29"/>
      <c r="KC320" s="29"/>
      <c r="KD320" s="29"/>
      <c r="KE320" s="29"/>
      <c r="KF320" s="29"/>
      <c r="KG320" s="29"/>
      <c r="KH320" s="29"/>
      <c r="KI320" s="29"/>
      <c r="KJ320" s="29"/>
      <c r="KK320" s="29"/>
      <c r="KL320" s="29"/>
      <c r="KM320" s="29"/>
      <c r="KN320" s="29"/>
      <c r="KO320" s="29"/>
      <c r="KP320" s="29"/>
      <c r="KQ320" s="29"/>
      <c r="KR320" s="29"/>
      <c r="KS320" s="29"/>
      <c r="KT320" s="29"/>
      <c r="KU320" s="29"/>
      <c r="KV320" s="29"/>
      <c r="KW320" s="29"/>
      <c r="KX320" s="29"/>
      <c r="KY320" s="29"/>
      <c r="KZ320" s="29"/>
      <c r="LA320" s="29"/>
      <c r="LB320" s="29"/>
      <c r="LC320" s="29"/>
      <c r="LD320" s="29"/>
      <c r="LE320" s="29"/>
      <c r="LF320" s="29"/>
    </row>
    <row r="321" spans="1:318" x14ac:dyDescent="0.25">
      <c r="A321" s="16"/>
      <c r="B321" s="20"/>
      <c r="C321" s="109"/>
      <c r="D321" s="110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  <c r="JC321" s="29"/>
      <c r="JD321" s="29"/>
      <c r="JE321" s="29"/>
      <c r="JF321" s="29"/>
      <c r="JG321" s="29"/>
      <c r="JH321" s="29"/>
      <c r="JI321" s="29"/>
      <c r="JJ321" s="29"/>
      <c r="JK321" s="29"/>
      <c r="JL321" s="29"/>
      <c r="JM321" s="29"/>
      <c r="JN321" s="29"/>
      <c r="JO321" s="29"/>
      <c r="JP321" s="29"/>
      <c r="JQ321" s="29"/>
      <c r="JR321" s="29"/>
      <c r="JS321" s="29"/>
      <c r="JT321" s="29"/>
      <c r="JU321" s="29"/>
      <c r="JV321" s="29"/>
      <c r="JW321" s="29"/>
      <c r="JX321" s="29"/>
      <c r="JY321" s="29"/>
      <c r="JZ321" s="29"/>
      <c r="KA321" s="29"/>
      <c r="KB321" s="29"/>
      <c r="KC321" s="29"/>
      <c r="KD321" s="29"/>
      <c r="KE321" s="29"/>
      <c r="KF321" s="29"/>
      <c r="KG321" s="29"/>
      <c r="KH321" s="29"/>
      <c r="KI321" s="29"/>
      <c r="KJ321" s="29"/>
      <c r="KK321" s="29"/>
      <c r="KL321" s="29"/>
      <c r="KM321" s="29"/>
      <c r="KN321" s="29"/>
      <c r="KO321" s="29"/>
      <c r="KP321" s="29"/>
      <c r="KQ321" s="29"/>
      <c r="KR321" s="29"/>
      <c r="KS321" s="29"/>
      <c r="KT321" s="29"/>
      <c r="KU321" s="29"/>
      <c r="KV321" s="29"/>
      <c r="KW321" s="29"/>
      <c r="KX321" s="29"/>
      <c r="KY321" s="29"/>
      <c r="KZ321" s="29"/>
      <c r="LA321" s="29"/>
      <c r="LB321" s="29"/>
      <c r="LC321" s="29"/>
      <c r="LD321" s="29"/>
      <c r="LE321" s="29"/>
      <c r="LF321" s="29"/>
    </row>
    <row r="322" spans="1:318" x14ac:dyDescent="0.25">
      <c r="A322" s="16"/>
      <c r="B322" s="20" t="s">
        <v>5</v>
      </c>
      <c r="C322" s="109"/>
      <c r="D322" s="110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  <c r="JC322" s="29"/>
      <c r="JD322" s="29"/>
      <c r="JE322" s="29"/>
      <c r="JF322" s="29"/>
      <c r="JG322" s="29"/>
      <c r="JH322" s="29"/>
      <c r="JI322" s="29"/>
      <c r="JJ322" s="29"/>
      <c r="JK322" s="29"/>
      <c r="JL322" s="29"/>
      <c r="JM322" s="29"/>
      <c r="JN322" s="29"/>
      <c r="JO322" s="29"/>
      <c r="JP322" s="29"/>
      <c r="JQ322" s="29"/>
      <c r="JR322" s="29"/>
      <c r="JS322" s="29"/>
      <c r="JT322" s="29"/>
      <c r="JU322" s="29"/>
      <c r="JV322" s="29"/>
      <c r="JW322" s="29"/>
      <c r="JX322" s="29"/>
      <c r="JY322" s="29"/>
      <c r="JZ322" s="29"/>
      <c r="KA322" s="29"/>
      <c r="KB322" s="29"/>
      <c r="KC322" s="29"/>
      <c r="KD322" s="29"/>
      <c r="KE322" s="29"/>
      <c r="KF322" s="29"/>
      <c r="KG322" s="29"/>
      <c r="KH322" s="29"/>
      <c r="KI322" s="29"/>
      <c r="KJ322" s="29"/>
      <c r="KK322" s="29"/>
      <c r="KL322" s="29"/>
      <c r="KM322" s="29"/>
      <c r="KN322" s="29"/>
      <c r="KO322" s="29"/>
      <c r="KP322" s="29"/>
      <c r="KQ322" s="29"/>
      <c r="KR322" s="29"/>
      <c r="KS322" s="29"/>
      <c r="KT322" s="29"/>
      <c r="KU322" s="29"/>
      <c r="KV322" s="29"/>
      <c r="KW322" s="29"/>
      <c r="KX322" s="29"/>
      <c r="KY322" s="29"/>
      <c r="KZ322" s="29"/>
      <c r="LA322" s="29"/>
      <c r="LB322" s="29"/>
      <c r="LC322" s="29"/>
      <c r="LD322" s="29"/>
      <c r="LE322" s="29"/>
      <c r="LF322" s="29"/>
    </row>
    <row r="323" spans="1:318" x14ac:dyDescent="0.25">
      <c r="A323" s="16"/>
      <c r="B323" s="20"/>
      <c r="C323" s="109"/>
      <c r="D323" s="110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  <c r="JC323" s="29"/>
      <c r="JD323" s="29"/>
      <c r="JE323" s="29"/>
      <c r="JF323" s="29"/>
      <c r="JG323" s="29"/>
      <c r="JH323" s="29"/>
      <c r="JI323" s="29"/>
      <c r="JJ323" s="29"/>
      <c r="JK323" s="29"/>
      <c r="JL323" s="29"/>
      <c r="JM323" s="29"/>
      <c r="JN323" s="29"/>
      <c r="JO323" s="29"/>
      <c r="JP323" s="29"/>
      <c r="JQ323" s="29"/>
      <c r="JR323" s="29"/>
      <c r="JS323" s="29"/>
      <c r="JT323" s="29"/>
      <c r="JU323" s="29"/>
      <c r="JV323" s="29"/>
      <c r="JW323" s="29"/>
      <c r="JX323" s="29"/>
      <c r="JY323" s="29"/>
      <c r="JZ323" s="29"/>
      <c r="KA323" s="29"/>
      <c r="KB323" s="29"/>
      <c r="KC323" s="29"/>
      <c r="KD323" s="29"/>
      <c r="KE323" s="29"/>
      <c r="KF323" s="29"/>
      <c r="KG323" s="29"/>
      <c r="KH323" s="29"/>
      <c r="KI323" s="29"/>
      <c r="KJ323" s="29"/>
      <c r="KK323" s="29"/>
      <c r="KL323" s="29"/>
      <c r="KM323" s="29"/>
      <c r="KN323" s="29"/>
      <c r="KO323" s="29"/>
      <c r="KP323" s="29"/>
      <c r="KQ323" s="29"/>
      <c r="KR323" s="29"/>
      <c r="KS323" s="29"/>
      <c r="KT323" s="29"/>
      <c r="KU323" s="29"/>
      <c r="KV323" s="29"/>
      <c r="KW323" s="29"/>
      <c r="KX323" s="29"/>
      <c r="KY323" s="29"/>
      <c r="KZ323" s="29"/>
      <c r="LA323" s="29"/>
      <c r="LB323" s="29"/>
      <c r="LC323" s="29"/>
      <c r="LD323" s="29"/>
      <c r="LE323" s="29"/>
      <c r="LF323" s="29"/>
    </row>
    <row r="324" spans="1:318" x14ac:dyDescent="0.25">
      <c r="A324" s="16"/>
      <c r="B324" s="20" t="s">
        <v>6</v>
      </c>
      <c r="C324" s="109"/>
      <c r="D324" s="110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  <c r="JC324" s="29"/>
      <c r="JD324" s="29"/>
      <c r="JE324" s="29"/>
      <c r="JF324" s="29"/>
      <c r="JG324" s="29"/>
      <c r="JH324" s="29"/>
      <c r="JI324" s="29"/>
      <c r="JJ324" s="29"/>
      <c r="JK324" s="29"/>
      <c r="JL324" s="29"/>
      <c r="JM324" s="29"/>
      <c r="JN324" s="29"/>
      <c r="JO324" s="29"/>
      <c r="JP324" s="29"/>
      <c r="JQ324" s="29"/>
      <c r="JR324" s="29"/>
      <c r="JS324" s="29"/>
      <c r="JT324" s="29"/>
      <c r="JU324" s="29"/>
      <c r="JV324" s="29"/>
      <c r="JW324" s="29"/>
      <c r="JX324" s="29"/>
      <c r="JY324" s="29"/>
      <c r="JZ324" s="29"/>
      <c r="KA324" s="29"/>
      <c r="KB324" s="29"/>
      <c r="KC324" s="29"/>
      <c r="KD324" s="29"/>
      <c r="KE324" s="29"/>
      <c r="KF324" s="29"/>
      <c r="KG324" s="29"/>
      <c r="KH324" s="29"/>
      <c r="KI324" s="29"/>
      <c r="KJ324" s="29"/>
      <c r="KK324" s="29"/>
      <c r="KL324" s="29"/>
      <c r="KM324" s="29"/>
      <c r="KN324" s="29"/>
      <c r="KO324" s="29"/>
      <c r="KP324" s="29"/>
      <c r="KQ324" s="29"/>
      <c r="KR324" s="29"/>
      <c r="KS324" s="29"/>
      <c r="KT324" s="29"/>
      <c r="KU324" s="29"/>
      <c r="KV324" s="29"/>
      <c r="KW324" s="29"/>
      <c r="KX324" s="29"/>
      <c r="KY324" s="29"/>
      <c r="KZ324" s="29"/>
      <c r="LA324" s="29"/>
      <c r="LB324" s="29"/>
      <c r="LC324" s="29"/>
      <c r="LD324" s="29"/>
      <c r="LE324" s="29"/>
      <c r="LF324" s="29"/>
    </row>
    <row r="325" spans="1:318" x14ac:dyDescent="0.25">
      <c r="A325" s="16"/>
      <c r="B325" s="20"/>
      <c r="C325" s="109"/>
      <c r="D325" s="110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  <c r="JC325" s="29"/>
      <c r="JD325" s="29"/>
      <c r="JE325" s="29"/>
      <c r="JF325" s="29"/>
      <c r="JG325" s="29"/>
      <c r="JH325" s="29"/>
      <c r="JI325" s="29"/>
      <c r="JJ325" s="29"/>
      <c r="JK325" s="29"/>
      <c r="JL325" s="29"/>
      <c r="JM325" s="29"/>
      <c r="JN325" s="29"/>
      <c r="JO325" s="29"/>
      <c r="JP325" s="29"/>
      <c r="JQ325" s="29"/>
      <c r="JR325" s="29"/>
      <c r="JS325" s="29"/>
      <c r="JT325" s="29"/>
      <c r="JU325" s="29"/>
      <c r="JV325" s="29"/>
      <c r="JW325" s="29"/>
      <c r="JX325" s="29"/>
      <c r="JY325" s="29"/>
      <c r="JZ325" s="29"/>
      <c r="KA325" s="29"/>
      <c r="KB325" s="29"/>
      <c r="KC325" s="29"/>
      <c r="KD325" s="29"/>
      <c r="KE325" s="29"/>
      <c r="KF325" s="29"/>
      <c r="KG325" s="29"/>
      <c r="KH325" s="29"/>
      <c r="KI325" s="29"/>
      <c r="KJ325" s="29"/>
      <c r="KK325" s="29"/>
      <c r="KL325" s="29"/>
      <c r="KM325" s="29"/>
      <c r="KN325" s="29"/>
      <c r="KO325" s="29"/>
      <c r="KP325" s="29"/>
      <c r="KQ325" s="29"/>
      <c r="KR325" s="29"/>
      <c r="KS325" s="29"/>
      <c r="KT325" s="29"/>
      <c r="KU325" s="29"/>
      <c r="KV325" s="29"/>
      <c r="KW325" s="29"/>
      <c r="KX325" s="29"/>
      <c r="KY325" s="29"/>
      <c r="KZ325" s="29"/>
      <c r="LA325" s="29"/>
      <c r="LB325" s="29"/>
      <c r="LC325" s="29"/>
      <c r="LD325" s="29"/>
      <c r="LE325" s="29"/>
      <c r="LF325" s="29"/>
    </row>
    <row r="326" spans="1:318" x14ac:dyDescent="0.25">
      <c r="A326" s="16"/>
      <c r="B326" s="20" t="s">
        <v>7</v>
      </c>
      <c r="C326" s="109"/>
      <c r="D326" s="110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  <c r="JC326" s="29"/>
      <c r="JD326" s="29"/>
      <c r="JE326" s="29"/>
      <c r="JF326" s="29"/>
      <c r="JG326" s="29"/>
      <c r="JH326" s="29"/>
      <c r="JI326" s="29"/>
      <c r="JJ326" s="29"/>
      <c r="JK326" s="29"/>
      <c r="JL326" s="29"/>
      <c r="JM326" s="29"/>
      <c r="JN326" s="29"/>
      <c r="JO326" s="29"/>
      <c r="JP326" s="29"/>
      <c r="JQ326" s="29"/>
      <c r="JR326" s="29"/>
      <c r="JS326" s="29"/>
      <c r="JT326" s="29"/>
      <c r="JU326" s="29"/>
      <c r="JV326" s="29"/>
      <c r="JW326" s="29"/>
      <c r="JX326" s="29"/>
      <c r="JY326" s="29"/>
      <c r="JZ326" s="29"/>
      <c r="KA326" s="29"/>
      <c r="KB326" s="29"/>
      <c r="KC326" s="29"/>
      <c r="KD326" s="29"/>
      <c r="KE326" s="29"/>
      <c r="KF326" s="29"/>
      <c r="KG326" s="29"/>
      <c r="KH326" s="29"/>
      <c r="KI326" s="29"/>
      <c r="KJ326" s="29"/>
      <c r="KK326" s="29"/>
      <c r="KL326" s="29"/>
      <c r="KM326" s="29"/>
      <c r="KN326" s="29"/>
      <c r="KO326" s="29"/>
      <c r="KP326" s="29"/>
      <c r="KQ326" s="29"/>
      <c r="KR326" s="29"/>
      <c r="KS326" s="29"/>
      <c r="KT326" s="29"/>
      <c r="KU326" s="29"/>
      <c r="KV326" s="29"/>
      <c r="KW326" s="29"/>
      <c r="KX326" s="29"/>
      <c r="KY326" s="29"/>
      <c r="KZ326" s="29"/>
      <c r="LA326" s="29"/>
      <c r="LB326" s="29"/>
      <c r="LC326" s="29"/>
      <c r="LD326" s="29"/>
      <c r="LE326" s="29"/>
      <c r="LF326" s="29"/>
    </row>
    <row r="327" spans="1:318" x14ac:dyDescent="0.25">
      <c r="A327" s="16"/>
      <c r="B327" s="20"/>
      <c r="C327" s="109"/>
      <c r="D327" s="110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  <c r="JC327" s="29"/>
      <c r="JD327" s="29"/>
      <c r="JE327" s="29"/>
      <c r="JF327" s="29"/>
      <c r="JG327" s="29"/>
      <c r="JH327" s="29"/>
      <c r="JI327" s="29"/>
      <c r="JJ327" s="29"/>
      <c r="JK327" s="29"/>
      <c r="JL327" s="29"/>
      <c r="JM327" s="29"/>
      <c r="JN327" s="29"/>
      <c r="JO327" s="29"/>
      <c r="JP327" s="29"/>
      <c r="JQ327" s="29"/>
      <c r="JR327" s="29"/>
      <c r="JS327" s="29"/>
      <c r="JT327" s="29"/>
      <c r="JU327" s="29"/>
      <c r="JV327" s="29"/>
      <c r="JW327" s="29"/>
      <c r="JX327" s="29"/>
      <c r="JY327" s="29"/>
      <c r="JZ327" s="29"/>
      <c r="KA327" s="29"/>
      <c r="KB327" s="29"/>
      <c r="KC327" s="29"/>
      <c r="KD327" s="29"/>
      <c r="KE327" s="29"/>
      <c r="KF327" s="29"/>
      <c r="KG327" s="29"/>
      <c r="KH327" s="29"/>
      <c r="KI327" s="29"/>
      <c r="KJ327" s="29"/>
      <c r="KK327" s="29"/>
      <c r="KL327" s="29"/>
      <c r="KM327" s="29"/>
      <c r="KN327" s="29"/>
      <c r="KO327" s="29"/>
      <c r="KP327" s="29"/>
      <c r="KQ327" s="29"/>
      <c r="KR327" s="29"/>
      <c r="KS327" s="29"/>
      <c r="KT327" s="29"/>
      <c r="KU327" s="29"/>
      <c r="KV327" s="29"/>
      <c r="KW327" s="29"/>
      <c r="KX327" s="29"/>
      <c r="KY327" s="29"/>
      <c r="KZ327" s="29"/>
      <c r="LA327" s="29"/>
      <c r="LB327" s="29"/>
      <c r="LC327" s="29"/>
      <c r="LD327" s="29"/>
      <c r="LE327" s="29"/>
      <c r="LF327" s="29"/>
    </row>
    <row r="328" spans="1:318" x14ac:dyDescent="0.25">
      <c r="A328" s="16"/>
      <c r="B328" s="20" t="s">
        <v>8</v>
      </c>
      <c r="C328" s="109"/>
      <c r="D328" s="110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  <c r="JC328" s="29"/>
      <c r="JD328" s="29"/>
      <c r="JE328" s="29"/>
      <c r="JF328" s="29"/>
      <c r="JG328" s="29"/>
      <c r="JH328" s="29"/>
      <c r="JI328" s="29"/>
      <c r="JJ328" s="29"/>
      <c r="JK328" s="29"/>
      <c r="JL328" s="29"/>
      <c r="JM328" s="29"/>
      <c r="JN328" s="29"/>
      <c r="JO328" s="29"/>
      <c r="JP328" s="29"/>
      <c r="JQ328" s="29"/>
      <c r="JR328" s="29"/>
      <c r="JS328" s="29"/>
      <c r="JT328" s="29"/>
      <c r="JU328" s="29"/>
      <c r="JV328" s="29"/>
      <c r="JW328" s="29"/>
      <c r="JX328" s="29"/>
      <c r="JY328" s="29"/>
      <c r="JZ328" s="29"/>
      <c r="KA328" s="29"/>
      <c r="KB328" s="29"/>
      <c r="KC328" s="29"/>
      <c r="KD328" s="29"/>
      <c r="KE328" s="29"/>
      <c r="KF328" s="29"/>
      <c r="KG328" s="29"/>
      <c r="KH328" s="29"/>
      <c r="KI328" s="29"/>
      <c r="KJ328" s="29"/>
      <c r="KK328" s="29"/>
      <c r="KL328" s="29"/>
      <c r="KM328" s="29"/>
      <c r="KN328" s="29"/>
      <c r="KO328" s="29"/>
      <c r="KP328" s="29"/>
      <c r="KQ328" s="29"/>
      <c r="KR328" s="29"/>
      <c r="KS328" s="29"/>
      <c r="KT328" s="29"/>
      <c r="KU328" s="29"/>
      <c r="KV328" s="29"/>
      <c r="KW328" s="29"/>
      <c r="KX328" s="29"/>
      <c r="KY328" s="29"/>
      <c r="KZ328" s="29"/>
      <c r="LA328" s="29"/>
      <c r="LB328" s="29"/>
      <c r="LC328" s="29"/>
      <c r="LD328" s="29"/>
      <c r="LE328" s="29"/>
      <c r="LF328" s="29"/>
    </row>
    <row r="329" spans="1:318" x14ac:dyDescent="0.25">
      <c r="A329" s="16"/>
      <c r="B329" s="20"/>
      <c r="C329" s="109"/>
      <c r="D329" s="110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  <c r="JC329" s="29"/>
      <c r="JD329" s="29"/>
      <c r="JE329" s="29"/>
      <c r="JF329" s="29"/>
      <c r="JG329" s="29"/>
      <c r="JH329" s="29"/>
      <c r="JI329" s="29"/>
      <c r="JJ329" s="29"/>
      <c r="JK329" s="29"/>
      <c r="JL329" s="29"/>
      <c r="JM329" s="29"/>
      <c r="JN329" s="29"/>
      <c r="JO329" s="29"/>
      <c r="JP329" s="29"/>
      <c r="JQ329" s="29"/>
      <c r="JR329" s="29"/>
      <c r="JS329" s="29"/>
      <c r="JT329" s="29"/>
      <c r="JU329" s="29"/>
      <c r="JV329" s="29"/>
      <c r="JW329" s="29"/>
      <c r="JX329" s="29"/>
      <c r="JY329" s="29"/>
      <c r="JZ329" s="29"/>
      <c r="KA329" s="29"/>
      <c r="KB329" s="29"/>
      <c r="KC329" s="29"/>
      <c r="KD329" s="29"/>
      <c r="KE329" s="29"/>
      <c r="KF329" s="29"/>
      <c r="KG329" s="29"/>
      <c r="KH329" s="29"/>
      <c r="KI329" s="29"/>
      <c r="KJ329" s="29"/>
      <c r="KK329" s="29"/>
      <c r="KL329" s="29"/>
      <c r="KM329" s="29"/>
      <c r="KN329" s="29"/>
      <c r="KO329" s="29"/>
      <c r="KP329" s="29"/>
      <c r="KQ329" s="29"/>
      <c r="KR329" s="29"/>
      <c r="KS329" s="29"/>
      <c r="KT329" s="29"/>
      <c r="KU329" s="29"/>
      <c r="KV329" s="29"/>
      <c r="KW329" s="29"/>
      <c r="KX329" s="29"/>
      <c r="KY329" s="29"/>
      <c r="KZ329" s="29"/>
      <c r="LA329" s="29"/>
      <c r="LB329" s="29"/>
      <c r="LC329" s="29"/>
      <c r="LD329" s="29"/>
      <c r="LE329" s="29"/>
      <c r="LF329" s="29"/>
    </row>
    <row r="330" spans="1:318" x14ac:dyDescent="0.25">
      <c r="A330" s="16"/>
      <c r="B330" s="20" t="s">
        <v>9</v>
      </c>
      <c r="C330" s="109"/>
      <c r="D330" s="110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  <c r="JC330" s="29"/>
      <c r="JD330" s="29"/>
      <c r="JE330" s="29"/>
      <c r="JF330" s="29"/>
      <c r="JG330" s="29"/>
      <c r="JH330" s="29"/>
      <c r="JI330" s="29"/>
      <c r="JJ330" s="29"/>
      <c r="JK330" s="29"/>
      <c r="JL330" s="29"/>
      <c r="JM330" s="29"/>
      <c r="JN330" s="29"/>
      <c r="JO330" s="29"/>
      <c r="JP330" s="29"/>
      <c r="JQ330" s="29"/>
      <c r="JR330" s="29"/>
      <c r="JS330" s="29"/>
      <c r="JT330" s="29"/>
      <c r="JU330" s="29"/>
      <c r="JV330" s="29"/>
      <c r="JW330" s="29"/>
      <c r="JX330" s="29"/>
      <c r="JY330" s="29"/>
      <c r="JZ330" s="29"/>
      <c r="KA330" s="29"/>
      <c r="KB330" s="29"/>
      <c r="KC330" s="29"/>
      <c r="KD330" s="29"/>
      <c r="KE330" s="29"/>
      <c r="KF330" s="29"/>
      <c r="KG330" s="29"/>
      <c r="KH330" s="29"/>
      <c r="KI330" s="29"/>
      <c r="KJ330" s="29"/>
      <c r="KK330" s="29"/>
      <c r="KL330" s="29"/>
      <c r="KM330" s="29"/>
      <c r="KN330" s="29"/>
      <c r="KO330" s="29"/>
      <c r="KP330" s="29"/>
      <c r="KQ330" s="29"/>
      <c r="KR330" s="29"/>
      <c r="KS330" s="29"/>
      <c r="KT330" s="29"/>
      <c r="KU330" s="29"/>
      <c r="KV330" s="29"/>
      <c r="KW330" s="29"/>
      <c r="KX330" s="29"/>
      <c r="KY330" s="29"/>
      <c r="KZ330" s="29"/>
      <c r="LA330" s="29"/>
      <c r="LB330" s="29"/>
      <c r="LC330" s="29"/>
      <c r="LD330" s="29"/>
      <c r="LE330" s="29"/>
      <c r="LF330" s="29"/>
    </row>
    <row r="331" spans="1:318" x14ac:dyDescent="0.25">
      <c r="A331" s="16"/>
      <c r="B331" s="20"/>
      <c r="C331" s="109"/>
      <c r="D331" s="110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  <c r="JC331" s="29"/>
      <c r="JD331" s="29"/>
      <c r="JE331" s="29"/>
      <c r="JF331" s="29"/>
      <c r="JG331" s="29"/>
      <c r="JH331" s="29"/>
      <c r="JI331" s="29"/>
      <c r="JJ331" s="29"/>
      <c r="JK331" s="29"/>
      <c r="JL331" s="29"/>
      <c r="JM331" s="29"/>
      <c r="JN331" s="29"/>
      <c r="JO331" s="29"/>
      <c r="JP331" s="29"/>
      <c r="JQ331" s="29"/>
      <c r="JR331" s="29"/>
      <c r="JS331" s="29"/>
      <c r="JT331" s="29"/>
      <c r="JU331" s="29"/>
      <c r="JV331" s="29"/>
      <c r="JW331" s="29"/>
      <c r="JX331" s="29"/>
      <c r="JY331" s="29"/>
      <c r="JZ331" s="29"/>
      <c r="KA331" s="29"/>
      <c r="KB331" s="29"/>
      <c r="KC331" s="29"/>
      <c r="KD331" s="29"/>
      <c r="KE331" s="29"/>
      <c r="KF331" s="29"/>
      <c r="KG331" s="29"/>
      <c r="KH331" s="29"/>
      <c r="KI331" s="29"/>
      <c r="KJ331" s="29"/>
      <c r="KK331" s="29"/>
      <c r="KL331" s="29"/>
      <c r="KM331" s="29"/>
      <c r="KN331" s="29"/>
      <c r="KO331" s="29"/>
      <c r="KP331" s="29"/>
      <c r="KQ331" s="29"/>
      <c r="KR331" s="29"/>
      <c r="KS331" s="29"/>
      <c r="KT331" s="29"/>
      <c r="KU331" s="29"/>
      <c r="KV331" s="29"/>
      <c r="KW331" s="29"/>
      <c r="KX331" s="29"/>
      <c r="KY331" s="29"/>
      <c r="KZ331" s="29"/>
      <c r="LA331" s="29"/>
      <c r="LB331" s="29"/>
      <c r="LC331" s="29"/>
      <c r="LD331" s="29"/>
      <c r="LE331" s="29"/>
      <c r="LF331" s="29"/>
    </row>
    <row r="332" spans="1:318" x14ac:dyDescent="0.25">
      <c r="A332" s="16"/>
      <c r="B332" s="20" t="s">
        <v>10</v>
      </c>
      <c r="C332" s="109"/>
      <c r="D332" s="110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  <c r="JC332" s="29"/>
      <c r="JD332" s="29"/>
      <c r="JE332" s="29"/>
      <c r="JF332" s="29"/>
      <c r="JG332" s="29"/>
      <c r="JH332" s="29"/>
      <c r="JI332" s="29"/>
      <c r="JJ332" s="29"/>
      <c r="JK332" s="29"/>
      <c r="JL332" s="29"/>
      <c r="JM332" s="29"/>
      <c r="JN332" s="29"/>
      <c r="JO332" s="29"/>
      <c r="JP332" s="29"/>
      <c r="JQ332" s="29"/>
      <c r="JR332" s="29"/>
      <c r="JS332" s="29"/>
      <c r="JT332" s="29"/>
      <c r="JU332" s="29"/>
      <c r="JV332" s="29"/>
      <c r="JW332" s="29"/>
      <c r="JX332" s="29"/>
      <c r="JY332" s="29"/>
      <c r="JZ332" s="29"/>
      <c r="KA332" s="29"/>
      <c r="KB332" s="29"/>
      <c r="KC332" s="29"/>
      <c r="KD332" s="29"/>
      <c r="KE332" s="29"/>
      <c r="KF332" s="29"/>
      <c r="KG332" s="29"/>
      <c r="KH332" s="29"/>
      <c r="KI332" s="29"/>
      <c r="KJ332" s="29"/>
      <c r="KK332" s="29"/>
      <c r="KL332" s="29"/>
      <c r="KM332" s="29"/>
      <c r="KN332" s="29"/>
      <c r="KO332" s="29"/>
      <c r="KP332" s="29"/>
      <c r="KQ332" s="29"/>
      <c r="KR332" s="29"/>
      <c r="KS332" s="29"/>
      <c r="KT332" s="29"/>
      <c r="KU332" s="29"/>
      <c r="KV332" s="29"/>
      <c r="KW332" s="29"/>
      <c r="KX332" s="29"/>
      <c r="KY332" s="29"/>
      <c r="KZ332" s="29"/>
      <c r="LA332" s="29"/>
      <c r="LB332" s="29"/>
      <c r="LC332" s="29"/>
      <c r="LD332" s="29"/>
      <c r="LE332" s="29"/>
      <c r="LF332" s="29"/>
    </row>
    <row r="333" spans="1:318" x14ac:dyDescent="0.25">
      <c r="A333" s="16"/>
      <c r="B333" s="20"/>
      <c r="C333" s="109"/>
      <c r="D333" s="110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  <c r="JC333" s="29"/>
      <c r="JD333" s="29"/>
      <c r="JE333" s="29"/>
      <c r="JF333" s="29"/>
      <c r="JG333" s="29"/>
      <c r="JH333" s="29"/>
      <c r="JI333" s="29"/>
      <c r="JJ333" s="29"/>
      <c r="JK333" s="29"/>
      <c r="JL333" s="29"/>
      <c r="JM333" s="29"/>
      <c r="JN333" s="29"/>
      <c r="JO333" s="29"/>
      <c r="JP333" s="29"/>
      <c r="JQ333" s="29"/>
      <c r="JR333" s="29"/>
      <c r="JS333" s="29"/>
      <c r="JT333" s="29"/>
      <c r="JU333" s="29"/>
      <c r="JV333" s="29"/>
      <c r="JW333" s="29"/>
      <c r="JX333" s="29"/>
      <c r="JY333" s="29"/>
      <c r="JZ333" s="29"/>
      <c r="KA333" s="29"/>
      <c r="KB333" s="29"/>
      <c r="KC333" s="29"/>
      <c r="KD333" s="29"/>
      <c r="KE333" s="29"/>
      <c r="KF333" s="29"/>
      <c r="KG333" s="29"/>
      <c r="KH333" s="29"/>
      <c r="KI333" s="29"/>
      <c r="KJ333" s="29"/>
      <c r="KK333" s="29"/>
      <c r="KL333" s="29"/>
      <c r="KM333" s="29"/>
      <c r="KN333" s="29"/>
      <c r="KO333" s="29"/>
      <c r="KP333" s="29"/>
      <c r="KQ333" s="29"/>
      <c r="KR333" s="29"/>
      <c r="KS333" s="29"/>
      <c r="KT333" s="29"/>
      <c r="KU333" s="29"/>
      <c r="KV333" s="29"/>
      <c r="KW333" s="29"/>
      <c r="KX333" s="29"/>
      <c r="KY333" s="29"/>
      <c r="KZ333" s="29"/>
      <c r="LA333" s="29"/>
      <c r="LB333" s="29"/>
      <c r="LC333" s="29"/>
      <c r="LD333" s="29"/>
      <c r="LE333" s="29"/>
      <c r="LF333" s="29"/>
    </row>
    <row r="334" spans="1:318" x14ac:dyDescent="0.25">
      <c r="A334" s="16"/>
      <c r="B334" s="20" t="s">
        <v>11</v>
      </c>
      <c r="C334" s="109"/>
      <c r="D334" s="110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  <c r="JC334" s="29"/>
      <c r="JD334" s="29"/>
      <c r="JE334" s="29"/>
      <c r="JF334" s="29"/>
      <c r="JG334" s="29"/>
      <c r="JH334" s="29"/>
      <c r="JI334" s="29"/>
      <c r="JJ334" s="29"/>
      <c r="JK334" s="29"/>
      <c r="JL334" s="29"/>
      <c r="JM334" s="29"/>
      <c r="JN334" s="29"/>
      <c r="JO334" s="29"/>
      <c r="JP334" s="29"/>
      <c r="JQ334" s="29"/>
      <c r="JR334" s="29"/>
      <c r="JS334" s="29"/>
      <c r="JT334" s="29"/>
      <c r="JU334" s="29"/>
      <c r="JV334" s="29"/>
      <c r="JW334" s="29"/>
      <c r="JX334" s="29"/>
      <c r="JY334" s="29"/>
      <c r="JZ334" s="29"/>
      <c r="KA334" s="29"/>
      <c r="KB334" s="29"/>
      <c r="KC334" s="29"/>
      <c r="KD334" s="29"/>
      <c r="KE334" s="29"/>
      <c r="KF334" s="29"/>
      <c r="KG334" s="29"/>
      <c r="KH334" s="29"/>
      <c r="KI334" s="29"/>
      <c r="KJ334" s="29"/>
      <c r="KK334" s="29"/>
      <c r="KL334" s="29"/>
      <c r="KM334" s="29"/>
      <c r="KN334" s="29"/>
      <c r="KO334" s="29"/>
      <c r="KP334" s="29"/>
      <c r="KQ334" s="29"/>
      <c r="KR334" s="29"/>
      <c r="KS334" s="29"/>
      <c r="KT334" s="29"/>
      <c r="KU334" s="29"/>
      <c r="KV334" s="29"/>
      <c r="KW334" s="29"/>
      <c r="KX334" s="29"/>
      <c r="KY334" s="29"/>
      <c r="KZ334" s="29"/>
      <c r="LA334" s="29"/>
      <c r="LB334" s="29"/>
      <c r="LC334" s="29"/>
      <c r="LD334" s="29"/>
      <c r="LE334" s="29"/>
      <c r="LF334" s="29"/>
    </row>
    <row r="335" spans="1:318" x14ac:dyDescent="0.25">
      <c r="A335" s="16"/>
      <c r="B335" s="20"/>
      <c r="C335" s="109"/>
      <c r="D335" s="110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  <c r="JC335" s="29"/>
      <c r="JD335" s="29"/>
      <c r="JE335" s="29"/>
      <c r="JF335" s="29"/>
      <c r="JG335" s="29"/>
      <c r="JH335" s="29"/>
      <c r="JI335" s="29"/>
      <c r="JJ335" s="29"/>
      <c r="JK335" s="29"/>
      <c r="JL335" s="29"/>
      <c r="JM335" s="29"/>
      <c r="JN335" s="29"/>
      <c r="JO335" s="29"/>
      <c r="JP335" s="29"/>
      <c r="JQ335" s="29"/>
      <c r="JR335" s="29"/>
      <c r="JS335" s="29"/>
      <c r="JT335" s="29"/>
      <c r="JU335" s="29"/>
      <c r="JV335" s="29"/>
      <c r="JW335" s="29"/>
      <c r="JX335" s="29"/>
      <c r="JY335" s="29"/>
      <c r="JZ335" s="29"/>
      <c r="KA335" s="29"/>
      <c r="KB335" s="29"/>
      <c r="KC335" s="29"/>
      <c r="KD335" s="29"/>
      <c r="KE335" s="29"/>
      <c r="KF335" s="29"/>
      <c r="KG335" s="29"/>
      <c r="KH335" s="29"/>
      <c r="KI335" s="29"/>
      <c r="KJ335" s="29"/>
      <c r="KK335" s="29"/>
      <c r="KL335" s="29"/>
      <c r="KM335" s="29"/>
      <c r="KN335" s="29"/>
      <c r="KO335" s="29"/>
      <c r="KP335" s="29"/>
      <c r="KQ335" s="29"/>
      <c r="KR335" s="29"/>
      <c r="KS335" s="29"/>
      <c r="KT335" s="29"/>
      <c r="KU335" s="29"/>
      <c r="KV335" s="29"/>
      <c r="KW335" s="29"/>
      <c r="KX335" s="29"/>
      <c r="KY335" s="29"/>
      <c r="KZ335" s="29"/>
      <c r="LA335" s="29"/>
      <c r="LB335" s="29"/>
      <c r="LC335" s="29"/>
      <c r="LD335" s="29"/>
      <c r="LE335" s="29"/>
      <c r="LF335" s="29"/>
    </row>
    <row r="336" spans="1:318" x14ac:dyDescent="0.25">
      <c r="A336" s="16"/>
      <c r="B336" s="21" t="s">
        <v>12</v>
      </c>
      <c r="C336" s="109"/>
      <c r="D336" s="110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  <c r="JC336" s="29"/>
      <c r="JD336" s="29"/>
      <c r="JE336" s="29"/>
      <c r="JF336" s="29"/>
      <c r="JG336" s="29"/>
      <c r="JH336" s="29"/>
      <c r="JI336" s="29"/>
      <c r="JJ336" s="29"/>
      <c r="JK336" s="29"/>
      <c r="JL336" s="29"/>
      <c r="JM336" s="29"/>
      <c r="JN336" s="29"/>
      <c r="JO336" s="29"/>
      <c r="JP336" s="29"/>
      <c r="JQ336" s="29"/>
      <c r="JR336" s="29"/>
      <c r="JS336" s="29"/>
      <c r="JT336" s="29"/>
      <c r="JU336" s="29"/>
      <c r="JV336" s="29"/>
      <c r="JW336" s="29"/>
      <c r="JX336" s="29"/>
      <c r="JY336" s="29"/>
      <c r="JZ336" s="29"/>
      <c r="KA336" s="29"/>
      <c r="KB336" s="29"/>
      <c r="KC336" s="29"/>
      <c r="KD336" s="29"/>
      <c r="KE336" s="29"/>
      <c r="KF336" s="29"/>
      <c r="KG336" s="29"/>
      <c r="KH336" s="29"/>
      <c r="KI336" s="29"/>
      <c r="KJ336" s="29"/>
      <c r="KK336" s="29"/>
      <c r="KL336" s="29"/>
      <c r="KM336" s="29"/>
      <c r="KN336" s="29"/>
      <c r="KO336" s="29"/>
      <c r="KP336" s="29"/>
      <c r="KQ336" s="29"/>
      <c r="KR336" s="29"/>
      <c r="KS336" s="29"/>
      <c r="KT336" s="29"/>
      <c r="KU336" s="29"/>
      <c r="KV336" s="29"/>
      <c r="KW336" s="29"/>
      <c r="KX336" s="29"/>
      <c r="KY336" s="29"/>
      <c r="KZ336" s="29"/>
      <c r="LA336" s="29"/>
      <c r="LB336" s="29"/>
      <c r="LC336" s="29"/>
      <c r="LD336" s="29"/>
      <c r="LE336" s="29"/>
      <c r="LF336" s="29"/>
    </row>
    <row r="337" spans="1:318" ht="13.8" thickBot="1" x14ac:dyDescent="0.3">
      <c r="A337" s="16"/>
      <c r="B337" s="22"/>
      <c r="C337" s="111"/>
      <c r="D337" s="112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  <c r="JC337" s="29"/>
      <c r="JD337" s="29"/>
      <c r="JE337" s="29"/>
      <c r="JF337" s="29"/>
      <c r="JG337" s="29"/>
      <c r="JH337" s="29"/>
      <c r="JI337" s="29"/>
      <c r="JJ337" s="29"/>
      <c r="JK337" s="29"/>
      <c r="JL337" s="29"/>
      <c r="JM337" s="29"/>
      <c r="JN337" s="29"/>
      <c r="JO337" s="29"/>
      <c r="JP337" s="29"/>
      <c r="JQ337" s="29"/>
      <c r="JR337" s="29"/>
      <c r="JS337" s="29"/>
      <c r="JT337" s="29"/>
      <c r="JU337" s="29"/>
      <c r="JV337" s="29"/>
      <c r="JW337" s="29"/>
      <c r="JX337" s="29"/>
      <c r="JY337" s="29"/>
      <c r="JZ337" s="29"/>
      <c r="KA337" s="29"/>
      <c r="KB337" s="29"/>
      <c r="KC337" s="29"/>
      <c r="KD337" s="29"/>
      <c r="KE337" s="29"/>
      <c r="KF337" s="29"/>
      <c r="KG337" s="29"/>
      <c r="KH337" s="29"/>
      <c r="KI337" s="29"/>
      <c r="KJ337" s="29"/>
      <c r="KK337" s="29"/>
      <c r="KL337" s="29"/>
      <c r="KM337" s="29"/>
      <c r="KN337" s="29"/>
      <c r="KO337" s="29"/>
      <c r="KP337" s="29"/>
      <c r="KQ337" s="29"/>
      <c r="KR337" s="29"/>
      <c r="KS337" s="29"/>
      <c r="KT337" s="29"/>
      <c r="KU337" s="29"/>
      <c r="KV337" s="29"/>
      <c r="KW337" s="29"/>
      <c r="KX337" s="29"/>
      <c r="KY337" s="29"/>
      <c r="KZ337" s="29"/>
      <c r="LA337" s="29"/>
      <c r="LB337" s="29"/>
      <c r="LC337" s="29"/>
      <c r="LD337" s="29"/>
      <c r="LE337" s="29"/>
      <c r="LF337" s="29"/>
    </row>
  </sheetData>
  <sheetProtection sheet="1" scenarios="1"/>
  <mergeCells count="42">
    <mergeCell ref="T38:V38"/>
    <mergeCell ref="F32:G32"/>
    <mergeCell ref="AN22:AP22"/>
    <mergeCell ref="AN23:AP23"/>
    <mergeCell ref="AN24:AP24"/>
    <mergeCell ref="AN25:AP25"/>
    <mergeCell ref="T36:V36"/>
    <mergeCell ref="AN36:AP36"/>
    <mergeCell ref="AN35:AP35"/>
    <mergeCell ref="AF23:AH23"/>
    <mergeCell ref="AF24:AH24"/>
    <mergeCell ref="AF25:AH25"/>
    <mergeCell ref="AF33:AH33"/>
    <mergeCell ref="AF34:AH34"/>
    <mergeCell ref="AF35:AH35"/>
    <mergeCell ref="AF36:AH36"/>
    <mergeCell ref="AN41:AP41"/>
    <mergeCell ref="T33:V33"/>
    <mergeCell ref="T34:V34"/>
    <mergeCell ref="T35:V35"/>
    <mergeCell ref="T7:V7"/>
    <mergeCell ref="T8:V8"/>
    <mergeCell ref="AN37:AP37"/>
    <mergeCell ref="AN38:AP38"/>
    <mergeCell ref="AN39:AP39"/>
    <mergeCell ref="AN26:AP26"/>
    <mergeCell ref="T37:V37"/>
    <mergeCell ref="T39:V39"/>
    <mergeCell ref="T41:V41"/>
    <mergeCell ref="T40:V40"/>
    <mergeCell ref="T9:V9"/>
    <mergeCell ref="T10:V10"/>
    <mergeCell ref="M6:V6"/>
    <mergeCell ref="Y32:AH32"/>
    <mergeCell ref="R7:S7"/>
    <mergeCell ref="T11:V11"/>
    <mergeCell ref="M32:V32"/>
    <mergeCell ref="AF37:AH37"/>
    <mergeCell ref="AF39:AH39"/>
    <mergeCell ref="AF38:AH38"/>
    <mergeCell ref="AN40:AP40"/>
    <mergeCell ref="AF40:AH40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B336"/>
  <sheetViews>
    <sheetView topLeftCell="A7" workbookViewId="0">
      <selection activeCell="J36" sqref="J36"/>
    </sheetView>
  </sheetViews>
  <sheetFormatPr defaultColWidth="11.44140625" defaultRowHeight="13.2" x14ac:dyDescent="0.25"/>
  <cols>
    <col min="1" max="3" width="11.44140625" customWidth="1"/>
    <col min="4" max="4" width="13.5546875" customWidth="1"/>
    <col min="5" max="5" width="11.5546875" bestFit="1" customWidth="1"/>
    <col min="6" max="220" width="6.33203125" customWidth="1"/>
    <col min="221" max="221" width="6.44140625" customWidth="1"/>
    <col min="222" max="244" width="6.33203125" customWidth="1"/>
    <col min="245" max="292" width="7.109375" customWidth="1"/>
    <col min="293" max="316" width="7" customWidth="1"/>
    <col min="317" max="340" width="6.6640625" customWidth="1"/>
  </cols>
  <sheetData>
    <row r="1" spans="1:340" ht="13.2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84" t="s">
        <v>19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85" t="s">
        <v>31</v>
      </c>
      <c r="V1" s="40"/>
      <c r="W1" s="40"/>
      <c r="X1" s="40"/>
      <c r="Y1" s="40"/>
      <c r="Z1" s="40"/>
      <c r="AA1" s="40"/>
      <c r="AB1" s="41"/>
      <c r="AC1" s="92" t="e">
        <f>SQRT(AC2*(1-AC2))</f>
        <v>#DIV/0!</v>
      </c>
      <c r="AD1" s="40" t="e">
        <f t="shared" ref="AD1:BU1" si="1">AC1</f>
        <v>#DIV/0!</v>
      </c>
      <c r="AE1" s="40" t="e">
        <f t="shared" si="1"/>
        <v>#DIV/0!</v>
      </c>
      <c r="AF1" s="40" t="e">
        <f t="shared" si="1"/>
        <v>#DIV/0!</v>
      </c>
      <c r="AG1" s="40" t="e">
        <f t="shared" si="1"/>
        <v>#DIV/0!</v>
      </c>
      <c r="AH1" s="40" t="e">
        <f t="shared" si="1"/>
        <v>#DIV/0!</v>
      </c>
      <c r="AI1" s="40" t="e">
        <f t="shared" si="1"/>
        <v>#DIV/0!</v>
      </c>
      <c r="AJ1" s="40" t="e">
        <f t="shared" si="1"/>
        <v>#DIV/0!</v>
      </c>
      <c r="AK1" s="40" t="e">
        <f t="shared" si="1"/>
        <v>#DIV/0!</v>
      </c>
      <c r="AL1" s="40" t="e">
        <f>AK1</f>
        <v>#DIV/0!</v>
      </c>
      <c r="AM1" s="40" t="e">
        <f t="shared" si="1"/>
        <v>#DIV/0!</v>
      </c>
      <c r="AN1" s="40" t="e">
        <f t="shared" si="1"/>
        <v>#DIV/0!</v>
      </c>
      <c r="AO1" s="40" t="e">
        <f t="shared" si="1"/>
        <v>#DIV/0!</v>
      </c>
      <c r="AP1" s="40" t="e">
        <f t="shared" si="1"/>
        <v>#DIV/0!</v>
      </c>
      <c r="AQ1" s="40" t="e">
        <f t="shared" si="1"/>
        <v>#DIV/0!</v>
      </c>
      <c r="AR1" s="40" t="e">
        <f t="shared" si="1"/>
        <v>#DIV/0!</v>
      </c>
      <c r="AS1" s="40" t="e">
        <f t="shared" si="1"/>
        <v>#DIV/0!</v>
      </c>
      <c r="AT1" s="40" t="e">
        <f t="shared" si="1"/>
        <v>#DIV/0!</v>
      </c>
      <c r="AU1" s="40" t="e">
        <f t="shared" si="1"/>
        <v>#DIV/0!</v>
      </c>
      <c r="AV1" s="40" t="e">
        <f t="shared" si="1"/>
        <v>#DIV/0!</v>
      </c>
      <c r="AW1" s="40" t="e">
        <f t="shared" si="1"/>
        <v>#DIV/0!</v>
      </c>
      <c r="AX1" s="40" t="e">
        <f t="shared" si="1"/>
        <v>#DIV/0!</v>
      </c>
      <c r="AY1" s="40" t="e">
        <f t="shared" si="1"/>
        <v>#DIV/0!</v>
      </c>
      <c r="AZ1" s="41" t="e">
        <f t="shared" si="1"/>
        <v>#DIV/0!</v>
      </c>
      <c r="BA1" s="92" t="e">
        <f>SQRT(BA2*(1-BA2))</f>
        <v>#DIV/0!</v>
      </c>
      <c r="BB1" s="40" t="e">
        <f t="shared" si="1"/>
        <v>#DIV/0!</v>
      </c>
      <c r="BC1" s="40" t="e">
        <f t="shared" si="1"/>
        <v>#DIV/0!</v>
      </c>
      <c r="BD1" s="40" t="e">
        <f t="shared" si="1"/>
        <v>#DIV/0!</v>
      </c>
      <c r="BE1" s="40" t="e">
        <f t="shared" si="1"/>
        <v>#DIV/0!</v>
      </c>
      <c r="BF1" s="40" t="e">
        <f t="shared" si="1"/>
        <v>#DIV/0!</v>
      </c>
      <c r="BG1" s="40" t="e">
        <f t="shared" si="1"/>
        <v>#DIV/0!</v>
      </c>
      <c r="BH1" s="40" t="e">
        <f t="shared" si="1"/>
        <v>#DIV/0!</v>
      </c>
      <c r="BI1" s="40" t="e">
        <f t="shared" si="1"/>
        <v>#DIV/0!</v>
      </c>
      <c r="BJ1" s="40" t="e">
        <f t="shared" si="1"/>
        <v>#DIV/0!</v>
      </c>
      <c r="BK1" s="40" t="e">
        <f t="shared" si="1"/>
        <v>#DIV/0!</v>
      </c>
      <c r="BL1" s="40" t="e">
        <f t="shared" si="1"/>
        <v>#DIV/0!</v>
      </c>
      <c r="BM1" s="40" t="e">
        <f t="shared" si="1"/>
        <v>#DIV/0!</v>
      </c>
      <c r="BN1" s="40" t="e">
        <f t="shared" si="1"/>
        <v>#DIV/0!</v>
      </c>
      <c r="BO1" s="40" t="e">
        <f t="shared" si="1"/>
        <v>#DIV/0!</v>
      </c>
      <c r="BP1" s="40" t="e">
        <f t="shared" si="1"/>
        <v>#DIV/0!</v>
      </c>
      <c r="BQ1" s="40" t="e">
        <f t="shared" si="1"/>
        <v>#DIV/0!</v>
      </c>
      <c r="BR1" s="40" t="e">
        <f t="shared" si="1"/>
        <v>#DIV/0!</v>
      </c>
      <c r="BS1" s="40" t="e">
        <f t="shared" si="1"/>
        <v>#DIV/0!</v>
      </c>
      <c r="BT1" s="40" t="e">
        <f t="shared" si="1"/>
        <v>#DIV/0!</v>
      </c>
      <c r="BU1" s="40" t="e">
        <f t="shared" si="1"/>
        <v>#DIV/0!</v>
      </c>
      <c r="BV1" s="40" t="e">
        <f>BU1</f>
        <v>#DIV/0!</v>
      </c>
      <c r="BW1" s="40" t="e">
        <f>BV1</f>
        <v>#DIV/0!</v>
      </c>
      <c r="BX1" s="41" t="e">
        <f>BW1</f>
        <v>#DIV/0!</v>
      </c>
      <c r="BY1" s="92" t="e">
        <f>SQRT(BY2*(1-BY2))</f>
        <v>#DIV/0!</v>
      </c>
      <c r="BZ1" s="40" t="e">
        <f t="shared" ref="BZ1:CV1" si="2">BY1</f>
        <v>#DIV/0!</v>
      </c>
      <c r="CA1" s="40" t="e">
        <f t="shared" si="2"/>
        <v>#DIV/0!</v>
      </c>
      <c r="CB1" s="40" t="e">
        <f t="shared" si="2"/>
        <v>#DIV/0!</v>
      </c>
      <c r="CC1" s="40" t="e">
        <f t="shared" si="2"/>
        <v>#DIV/0!</v>
      </c>
      <c r="CD1" s="40" t="e">
        <f t="shared" si="2"/>
        <v>#DIV/0!</v>
      </c>
      <c r="CE1" s="40" t="e">
        <f t="shared" si="2"/>
        <v>#DIV/0!</v>
      </c>
      <c r="CF1" s="40" t="e">
        <f t="shared" si="2"/>
        <v>#DIV/0!</v>
      </c>
      <c r="CG1" s="40" t="e">
        <f t="shared" si="2"/>
        <v>#DIV/0!</v>
      </c>
      <c r="CH1" s="40" t="e">
        <f t="shared" si="2"/>
        <v>#DIV/0!</v>
      </c>
      <c r="CI1" s="40" t="e">
        <f t="shared" si="2"/>
        <v>#DIV/0!</v>
      </c>
      <c r="CJ1" s="40" t="e">
        <f t="shared" si="2"/>
        <v>#DIV/0!</v>
      </c>
      <c r="CK1" s="40" t="e">
        <f t="shared" si="2"/>
        <v>#DIV/0!</v>
      </c>
      <c r="CL1" s="40" t="e">
        <f t="shared" si="2"/>
        <v>#DIV/0!</v>
      </c>
      <c r="CM1" s="40" t="e">
        <f t="shared" si="2"/>
        <v>#DIV/0!</v>
      </c>
      <c r="CN1" s="40" t="e">
        <f t="shared" si="2"/>
        <v>#DIV/0!</v>
      </c>
      <c r="CO1" s="40" t="e">
        <f t="shared" si="2"/>
        <v>#DIV/0!</v>
      </c>
      <c r="CP1" s="40" t="e">
        <f t="shared" si="2"/>
        <v>#DIV/0!</v>
      </c>
      <c r="CQ1" s="40" t="e">
        <f t="shared" si="2"/>
        <v>#DIV/0!</v>
      </c>
      <c r="CR1" s="40" t="e">
        <f t="shared" si="2"/>
        <v>#DIV/0!</v>
      </c>
      <c r="CS1" s="40" t="e">
        <f t="shared" si="2"/>
        <v>#DIV/0!</v>
      </c>
      <c r="CT1" s="40" t="e">
        <f t="shared" si="2"/>
        <v>#DIV/0!</v>
      </c>
      <c r="CU1" s="40" t="e">
        <f t="shared" si="2"/>
        <v>#DIV/0!</v>
      </c>
      <c r="CV1" s="41" t="e">
        <f t="shared" si="2"/>
        <v>#DIV/0!</v>
      </c>
      <c r="CW1" s="92" t="e">
        <f>SQRT(CW2*(1-CW2))</f>
        <v>#DIV/0!</v>
      </c>
      <c r="CX1" s="40" t="e">
        <f t="shared" ref="CX1:ER1" si="3">CW1</f>
        <v>#DIV/0!</v>
      </c>
      <c r="CY1" s="40" t="e">
        <f t="shared" si="3"/>
        <v>#DIV/0!</v>
      </c>
      <c r="CZ1" s="40" t="e">
        <f t="shared" si="3"/>
        <v>#DIV/0!</v>
      </c>
      <c r="DA1" s="40" t="e">
        <f t="shared" si="3"/>
        <v>#DIV/0!</v>
      </c>
      <c r="DB1" s="40" t="e">
        <f t="shared" si="3"/>
        <v>#DIV/0!</v>
      </c>
      <c r="DC1" s="40" t="e">
        <f t="shared" si="3"/>
        <v>#DIV/0!</v>
      </c>
      <c r="DD1" s="40" t="e">
        <f t="shared" si="3"/>
        <v>#DIV/0!</v>
      </c>
      <c r="DE1" s="40" t="e">
        <f t="shared" si="3"/>
        <v>#DIV/0!</v>
      </c>
      <c r="DF1" s="40" t="e">
        <f t="shared" si="3"/>
        <v>#DIV/0!</v>
      </c>
      <c r="DG1" s="40" t="e">
        <f t="shared" si="3"/>
        <v>#DIV/0!</v>
      </c>
      <c r="DH1" s="40" t="e">
        <f t="shared" si="3"/>
        <v>#DIV/0!</v>
      </c>
      <c r="DI1" s="40" t="e">
        <f t="shared" si="3"/>
        <v>#DIV/0!</v>
      </c>
      <c r="DJ1" s="40" t="e">
        <f t="shared" si="3"/>
        <v>#DIV/0!</v>
      </c>
      <c r="DK1" s="40" t="e">
        <f t="shared" si="3"/>
        <v>#DIV/0!</v>
      </c>
      <c r="DL1" s="40" t="e">
        <f t="shared" si="3"/>
        <v>#DIV/0!</v>
      </c>
      <c r="DM1" s="40" t="e">
        <f t="shared" si="3"/>
        <v>#DIV/0!</v>
      </c>
      <c r="DN1" s="40" t="e">
        <f t="shared" si="3"/>
        <v>#DIV/0!</v>
      </c>
      <c r="DO1" s="40" t="e">
        <f t="shared" si="3"/>
        <v>#DIV/0!</v>
      </c>
      <c r="DP1" s="40" t="e">
        <f t="shared" si="3"/>
        <v>#DIV/0!</v>
      </c>
      <c r="DQ1" s="40" t="e">
        <f t="shared" si="3"/>
        <v>#DIV/0!</v>
      </c>
      <c r="DR1" s="40" t="e">
        <f t="shared" si="3"/>
        <v>#DIV/0!</v>
      </c>
      <c r="DS1" s="40" t="e">
        <f t="shared" si="3"/>
        <v>#DIV/0!</v>
      </c>
      <c r="DT1" s="41" t="e">
        <f t="shared" si="3"/>
        <v>#DIV/0!</v>
      </c>
      <c r="DU1" s="92" t="e">
        <f>SQRT(DU2*(1-DU2))</f>
        <v>#DIV/0!</v>
      </c>
      <c r="DV1" s="40" t="e">
        <f t="shared" si="3"/>
        <v>#DIV/0!</v>
      </c>
      <c r="DW1" s="40" t="e">
        <f t="shared" si="3"/>
        <v>#DIV/0!</v>
      </c>
      <c r="DX1" s="40" t="e">
        <f t="shared" si="3"/>
        <v>#DIV/0!</v>
      </c>
      <c r="DY1" s="40" t="e">
        <f t="shared" si="3"/>
        <v>#DIV/0!</v>
      </c>
      <c r="DZ1" s="40" t="e">
        <f t="shared" si="3"/>
        <v>#DIV/0!</v>
      </c>
      <c r="EA1" s="40" t="e">
        <f t="shared" si="3"/>
        <v>#DIV/0!</v>
      </c>
      <c r="EB1" s="40" t="e">
        <f t="shared" si="3"/>
        <v>#DIV/0!</v>
      </c>
      <c r="EC1" s="40" t="e">
        <f t="shared" si="3"/>
        <v>#DIV/0!</v>
      </c>
      <c r="ED1" s="40" t="e">
        <f t="shared" si="3"/>
        <v>#DIV/0!</v>
      </c>
      <c r="EE1" s="40" t="e">
        <f t="shared" si="3"/>
        <v>#DIV/0!</v>
      </c>
      <c r="EF1" s="40" t="e">
        <f t="shared" si="3"/>
        <v>#DIV/0!</v>
      </c>
      <c r="EG1" s="40" t="e">
        <f t="shared" si="3"/>
        <v>#DIV/0!</v>
      </c>
      <c r="EH1" s="40" t="e">
        <f t="shared" si="3"/>
        <v>#DIV/0!</v>
      </c>
      <c r="EI1" s="40" t="e">
        <f t="shared" si="3"/>
        <v>#DIV/0!</v>
      </c>
      <c r="EJ1" s="40" t="e">
        <f t="shared" si="3"/>
        <v>#DIV/0!</v>
      </c>
      <c r="EK1" s="40" t="e">
        <f t="shared" si="3"/>
        <v>#DIV/0!</v>
      </c>
      <c r="EL1" s="40" t="e">
        <f t="shared" si="3"/>
        <v>#DIV/0!</v>
      </c>
      <c r="EM1" s="40" t="e">
        <f t="shared" si="3"/>
        <v>#DIV/0!</v>
      </c>
      <c r="EN1" s="40" t="e">
        <f t="shared" si="3"/>
        <v>#DIV/0!</v>
      </c>
      <c r="EO1" s="40" t="e">
        <f t="shared" si="3"/>
        <v>#DIV/0!</v>
      </c>
      <c r="EP1" s="40" t="e">
        <f t="shared" si="3"/>
        <v>#DIV/0!</v>
      </c>
      <c r="EQ1" s="40" t="e">
        <f>EP1</f>
        <v>#DIV/0!</v>
      </c>
      <c r="ER1" s="41" t="e">
        <f t="shared" si="3"/>
        <v>#DIV/0!</v>
      </c>
      <c r="ES1" s="92" t="e">
        <f>SQRT(ES2*(1-ES2))</f>
        <v>#DIV/0!</v>
      </c>
      <c r="ET1" s="40" t="e">
        <f t="shared" ref="ET1" si="4">ES1</f>
        <v>#DIV/0!</v>
      </c>
      <c r="EU1" s="40" t="e">
        <f t="shared" ref="EU1" si="5">ET1</f>
        <v>#DIV/0!</v>
      </c>
      <c r="EV1" s="40" t="e">
        <f t="shared" ref="EV1" si="6">EU1</f>
        <v>#DIV/0!</v>
      </c>
      <c r="EW1" s="40" t="e">
        <f t="shared" ref="EW1" si="7">EV1</f>
        <v>#DIV/0!</v>
      </c>
      <c r="EX1" s="40" t="e">
        <f t="shared" ref="EX1" si="8">EW1</f>
        <v>#DIV/0!</v>
      </c>
      <c r="EY1" s="40" t="e">
        <f t="shared" ref="EY1" si="9">EX1</f>
        <v>#DIV/0!</v>
      </c>
      <c r="EZ1" s="40" t="e">
        <f t="shared" ref="EZ1" si="10">EY1</f>
        <v>#DIV/0!</v>
      </c>
      <c r="FA1" s="40" t="e">
        <f t="shared" ref="FA1" si="11">EZ1</f>
        <v>#DIV/0!</v>
      </c>
      <c r="FB1" s="40" t="e">
        <f t="shared" ref="FB1" si="12">FA1</f>
        <v>#DIV/0!</v>
      </c>
      <c r="FC1" s="40" t="e">
        <f t="shared" ref="FC1" si="13">FB1</f>
        <v>#DIV/0!</v>
      </c>
      <c r="FD1" s="40" t="e">
        <f t="shared" ref="FD1" si="14">FC1</f>
        <v>#DIV/0!</v>
      </c>
      <c r="FE1" s="40" t="e">
        <f t="shared" ref="FE1" si="15">FD1</f>
        <v>#DIV/0!</v>
      </c>
      <c r="FF1" s="40" t="e">
        <f t="shared" ref="FF1" si="16">FE1</f>
        <v>#DIV/0!</v>
      </c>
      <c r="FG1" s="40" t="e">
        <f t="shared" ref="FG1" si="17">FF1</f>
        <v>#DIV/0!</v>
      </c>
      <c r="FH1" s="40" t="e">
        <f t="shared" ref="FH1" si="18">FG1</f>
        <v>#DIV/0!</v>
      </c>
      <c r="FI1" s="40" t="e">
        <f t="shared" ref="FI1" si="19">FH1</f>
        <v>#DIV/0!</v>
      </c>
      <c r="FJ1" s="40" t="e">
        <f t="shared" ref="FJ1" si="20">FI1</f>
        <v>#DIV/0!</v>
      </c>
      <c r="FK1" s="40" t="e">
        <f t="shared" ref="FK1" si="21">FJ1</f>
        <v>#DIV/0!</v>
      </c>
      <c r="FL1" s="40" t="e">
        <f t="shared" ref="FL1" si="22">FK1</f>
        <v>#DIV/0!</v>
      </c>
      <c r="FM1" s="40" t="e">
        <f t="shared" ref="FM1" si="23">FL1</f>
        <v>#DIV/0!</v>
      </c>
      <c r="FN1" s="40" t="e">
        <f t="shared" ref="FN1" si="24">FM1</f>
        <v>#DIV/0!</v>
      </c>
      <c r="FO1" s="40" t="e">
        <f>FN1</f>
        <v>#DIV/0!</v>
      </c>
      <c r="FP1" s="41" t="e">
        <f t="shared" ref="FP1" si="25">FO1</f>
        <v>#DIV/0!</v>
      </c>
      <c r="FQ1" s="92" t="e">
        <f>SQRT(FQ2*(1-FQ2))</f>
        <v>#DIV/0!</v>
      </c>
      <c r="FR1" s="40" t="e">
        <f t="shared" ref="FR1" si="26">FQ1</f>
        <v>#DIV/0!</v>
      </c>
      <c r="FS1" s="40" t="e">
        <f t="shared" ref="FS1" si="27">FR1</f>
        <v>#DIV/0!</v>
      </c>
      <c r="FT1" s="40" t="e">
        <f t="shared" ref="FT1" si="28">FS1</f>
        <v>#DIV/0!</v>
      </c>
      <c r="FU1" s="40" t="e">
        <f t="shared" ref="FU1" si="29">FT1</f>
        <v>#DIV/0!</v>
      </c>
      <c r="FV1" s="40" t="e">
        <f t="shared" ref="FV1" si="30">FU1</f>
        <v>#DIV/0!</v>
      </c>
      <c r="FW1" s="40" t="e">
        <f t="shared" ref="FW1" si="31">FV1</f>
        <v>#DIV/0!</v>
      </c>
      <c r="FX1" s="40" t="e">
        <f t="shared" ref="FX1" si="32">FW1</f>
        <v>#DIV/0!</v>
      </c>
      <c r="FY1" s="40" t="e">
        <f t="shared" ref="FY1" si="33">FX1</f>
        <v>#DIV/0!</v>
      </c>
      <c r="FZ1" s="40" t="e">
        <f t="shared" ref="FZ1" si="34">FY1</f>
        <v>#DIV/0!</v>
      </c>
      <c r="GA1" s="40" t="e">
        <f t="shared" ref="GA1" si="35">FZ1</f>
        <v>#DIV/0!</v>
      </c>
      <c r="GB1" s="40" t="e">
        <f t="shared" ref="GB1" si="36">GA1</f>
        <v>#DIV/0!</v>
      </c>
      <c r="GC1" s="40" t="e">
        <f t="shared" ref="GC1" si="37">GB1</f>
        <v>#DIV/0!</v>
      </c>
      <c r="GD1" s="40" t="e">
        <f t="shared" ref="GD1" si="38">GC1</f>
        <v>#DIV/0!</v>
      </c>
      <c r="GE1" s="40" t="e">
        <f t="shared" ref="GE1" si="39">GD1</f>
        <v>#DIV/0!</v>
      </c>
      <c r="GF1" s="40" t="e">
        <f t="shared" ref="GF1" si="40">GE1</f>
        <v>#DIV/0!</v>
      </c>
      <c r="GG1" s="40" t="e">
        <f t="shared" ref="GG1" si="41">GF1</f>
        <v>#DIV/0!</v>
      </c>
      <c r="GH1" s="40" t="e">
        <f t="shared" ref="GH1" si="42">GG1</f>
        <v>#DIV/0!</v>
      </c>
      <c r="GI1" s="40" t="e">
        <f t="shared" ref="GI1" si="43">GH1</f>
        <v>#DIV/0!</v>
      </c>
      <c r="GJ1" s="40" t="e">
        <f t="shared" ref="GJ1" si="44">GI1</f>
        <v>#DIV/0!</v>
      </c>
      <c r="GK1" s="40" t="e">
        <f t="shared" ref="GK1" si="45">GJ1</f>
        <v>#DIV/0!</v>
      </c>
      <c r="GL1" s="40" t="e">
        <f t="shared" ref="GL1" si="46">GK1</f>
        <v>#DIV/0!</v>
      </c>
      <c r="GM1" s="40" t="e">
        <f>GL1</f>
        <v>#DIV/0!</v>
      </c>
      <c r="GN1" s="41" t="e">
        <f t="shared" ref="GN1" si="47">GM1</f>
        <v>#DIV/0!</v>
      </c>
      <c r="GO1" s="92" t="e">
        <f>SQRT(GO2*(1-GO2))</f>
        <v>#DIV/0!</v>
      </c>
      <c r="GP1" s="40" t="e">
        <f t="shared" ref="GP1" si="48">GO1</f>
        <v>#DIV/0!</v>
      </c>
      <c r="GQ1" s="40" t="e">
        <f t="shared" ref="GQ1" si="49">GP1</f>
        <v>#DIV/0!</v>
      </c>
      <c r="GR1" s="40" t="e">
        <f t="shared" ref="GR1" si="50">GQ1</f>
        <v>#DIV/0!</v>
      </c>
      <c r="GS1" s="40" t="e">
        <f t="shared" ref="GS1" si="51">GR1</f>
        <v>#DIV/0!</v>
      </c>
      <c r="GT1" s="40" t="e">
        <f t="shared" ref="GT1" si="52">GS1</f>
        <v>#DIV/0!</v>
      </c>
      <c r="GU1" s="40" t="e">
        <f t="shared" ref="GU1" si="53">GT1</f>
        <v>#DIV/0!</v>
      </c>
      <c r="GV1" s="40" t="e">
        <f t="shared" ref="GV1" si="54">GU1</f>
        <v>#DIV/0!</v>
      </c>
      <c r="GW1" s="40" t="e">
        <f t="shared" ref="GW1" si="55">GV1</f>
        <v>#DIV/0!</v>
      </c>
      <c r="GX1" s="40" t="e">
        <f t="shared" ref="GX1" si="56">GW1</f>
        <v>#DIV/0!</v>
      </c>
      <c r="GY1" s="40" t="e">
        <f t="shared" ref="GY1" si="57">GX1</f>
        <v>#DIV/0!</v>
      </c>
      <c r="GZ1" s="40" t="e">
        <f t="shared" ref="GZ1" si="58">GY1</f>
        <v>#DIV/0!</v>
      </c>
      <c r="HA1" s="40" t="e">
        <f t="shared" ref="HA1" si="59">GZ1</f>
        <v>#DIV/0!</v>
      </c>
      <c r="HB1" s="40" t="e">
        <f t="shared" ref="HB1" si="60">HA1</f>
        <v>#DIV/0!</v>
      </c>
      <c r="HC1" s="40" t="e">
        <f t="shared" ref="HC1" si="61">HB1</f>
        <v>#DIV/0!</v>
      </c>
      <c r="HD1" s="40" t="e">
        <f t="shared" ref="HD1" si="62">HC1</f>
        <v>#DIV/0!</v>
      </c>
      <c r="HE1" s="40" t="e">
        <f t="shared" ref="HE1" si="63">HD1</f>
        <v>#DIV/0!</v>
      </c>
      <c r="HF1" s="40" t="e">
        <f t="shared" ref="HF1" si="64">HE1</f>
        <v>#DIV/0!</v>
      </c>
      <c r="HG1" s="40" t="e">
        <f t="shared" ref="HG1" si="65">HF1</f>
        <v>#DIV/0!</v>
      </c>
      <c r="HH1" s="40" t="e">
        <f t="shared" ref="HH1" si="66">HG1</f>
        <v>#DIV/0!</v>
      </c>
      <c r="HI1" s="40" t="e">
        <f t="shared" ref="HI1" si="67">HH1</f>
        <v>#DIV/0!</v>
      </c>
      <c r="HJ1" s="40" t="e">
        <f t="shared" ref="HJ1" si="68">HI1</f>
        <v>#DIV/0!</v>
      </c>
      <c r="HK1" s="40" t="e">
        <f>HJ1</f>
        <v>#DIV/0!</v>
      </c>
      <c r="HL1" s="41" t="e">
        <f t="shared" ref="HL1" si="69">HK1</f>
        <v>#DIV/0!</v>
      </c>
      <c r="HM1" s="92" t="e">
        <f>SQRT(HM2*(1-HM2))</f>
        <v>#DIV/0!</v>
      </c>
      <c r="HN1" s="40" t="e">
        <f t="shared" ref="HN1" si="70">HM1</f>
        <v>#DIV/0!</v>
      </c>
      <c r="HO1" s="40" t="e">
        <f t="shared" ref="HO1" si="71">HN1</f>
        <v>#DIV/0!</v>
      </c>
      <c r="HP1" s="40" t="e">
        <f t="shared" ref="HP1" si="72">HO1</f>
        <v>#DIV/0!</v>
      </c>
      <c r="HQ1" s="40" t="e">
        <f t="shared" ref="HQ1" si="73">HP1</f>
        <v>#DIV/0!</v>
      </c>
      <c r="HR1" s="40" t="e">
        <f t="shared" ref="HR1" si="74">HQ1</f>
        <v>#DIV/0!</v>
      </c>
      <c r="HS1" s="40" t="e">
        <f t="shared" ref="HS1" si="75">HR1</f>
        <v>#DIV/0!</v>
      </c>
      <c r="HT1" s="40" t="e">
        <f t="shared" ref="HT1" si="76">HS1</f>
        <v>#DIV/0!</v>
      </c>
      <c r="HU1" s="40" t="e">
        <f t="shared" ref="HU1" si="77">HT1</f>
        <v>#DIV/0!</v>
      </c>
      <c r="HV1" s="40" t="e">
        <f t="shared" ref="HV1" si="78">HU1</f>
        <v>#DIV/0!</v>
      </c>
      <c r="HW1" s="40" t="e">
        <f t="shared" ref="HW1" si="79">HV1</f>
        <v>#DIV/0!</v>
      </c>
      <c r="HX1" s="40" t="e">
        <f t="shared" ref="HX1" si="80">HW1</f>
        <v>#DIV/0!</v>
      </c>
      <c r="HY1" s="40" t="e">
        <f t="shared" ref="HY1" si="81">HX1</f>
        <v>#DIV/0!</v>
      </c>
      <c r="HZ1" s="40" t="e">
        <f t="shared" ref="HZ1" si="82">HY1</f>
        <v>#DIV/0!</v>
      </c>
      <c r="IA1" s="40" t="e">
        <f t="shared" ref="IA1" si="83">HZ1</f>
        <v>#DIV/0!</v>
      </c>
      <c r="IB1" s="40" t="e">
        <f t="shared" ref="IB1" si="84">IA1</f>
        <v>#DIV/0!</v>
      </c>
      <c r="IC1" s="40" t="e">
        <f t="shared" ref="IC1" si="85">IB1</f>
        <v>#DIV/0!</v>
      </c>
      <c r="ID1" s="40" t="e">
        <f t="shared" ref="ID1" si="86">IC1</f>
        <v>#DIV/0!</v>
      </c>
      <c r="IE1" s="40" t="e">
        <f t="shared" ref="IE1" si="87">ID1</f>
        <v>#DIV/0!</v>
      </c>
      <c r="IF1" s="40" t="e">
        <f t="shared" ref="IF1" si="88">IE1</f>
        <v>#DIV/0!</v>
      </c>
      <c r="IG1" s="40" t="e">
        <f t="shared" ref="IG1" si="89">IF1</f>
        <v>#DIV/0!</v>
      </c>
      <c r="IH1" s="40" t="e">
        <f t="shared" ref="IH1" si="90">IG1</f>
        <v>#DIV/0!</v>
      </c>
      <c r="II1" s="40" t="e">
        <f t="shared" ref="II1" si="91">IH1</f>
        <v>#DIV/0!</v>
      </c>
      <c r="IJ1" s="46" t="e">
        <f t="shared" ref="IJ1" si="92">II1</f>
        <v>#DIV/0!</v>
      </c>
      <c r="IK1" s="92" t="e">
        <f>SQRT(IK2*(1-IK2))</f>
        <v>#DIV/0!</v>
      </c>
      <c r="IL1" s="40" t="e">
        <f t="shared" ref="IL1" si="93">IK1</f>
        <v>#DIV/0!</v>
      </c>
      <c r="IM1" s="40" t="e">
        <f t="shared" ref="IM1" si="94">IL1</f>
        <v>#DIV/0!</v>
      </c>
      <c r="IN1" s="40" t="e">
        <f t="shared" ref="IN1" si="95">IM1</f>
        <v>#DIV/0!</v>
      </c>
      <c r="IO1" s="40" t="e">
        <f t="shared" ref="IO1" si="96">IN1</f>
        <v>#DIV/0!</v>
      </c>
      <c r="IP1" s="40" t="e">
        <f t="shared" ref="IP1" si="97">IO1</f>
        <v>#DIV/0!</v>
      </c>
      <c r="IQ1" s="40" t="e">
        <f t="shared" ref="IQ1" si="98">IP1</f>
        <v>#DIV/0!</v>
      </c>
      <c r="IR1" s="40" t="e">
        <f t="shared" ref="IR1" si="99">IQ1</f>
        <v>#DIV/0!</v>
      </c>
      <c r="IS1" s="40" t="e">
        <f t="shared" ref="IS1" si="100">IR1</f>
        <v>#DIV/0!</v>
      </c>
      <c r="IT1" s="40" t="e">
        <f t="shared" ref="IT1" si="101">IS1</f>
        <v>#DIV/0!</v>
      </c>
      <c r="IU1" s="40" t="e">
        <f t="shared" ref="IU1" si="102">IT1</f>
        <v>#DIV/0!</v>
      </c>
      <c r="IV1" s="40" t="e">
        <f t="shared" ref="IV1" si="103">IU1</f>
        <v>#DIV/0!</v>
      </c>
      <c r="IW1" s="40" t="e">
        <f t="shared" ref="IW1" si="104">IV1</f>
        <v>#DIV/0!</v>
      </c>
      <c r="IX1" s="40" t="e">
        <f t="shared" ref="IX1" si="105">IW1</f>
        <v>#DIV/0!</v>
      </c>
      <c r="IY1" s="40" t="e">
        <f t="shared" ref="IY1" si="106">IX1</f>
        <v>#DIV/0!</v>
      </c>
      <c r="IZ1" s="40" t="e">
        <f t="shared" ref="IZ1" si="107">IY1</f>
        <v>#DIV/0!</v>
      </c>
      <c r="JA1" s="40" t="e">
        <f t="shared" ref="JA1" si="108">IZ1</f>
        <v>#DIV/0!</v>
      </c>
      <c r="JB1" s="40" t="e">
        <f t="shared" ref="JB1" si="109">JA1</f>
        <v>#DIV/0!</v>
      </c>
      <c r="JC1" s="40" t="e">
        <f t="shared" ref="JC1" si="110">JB1</f>
        <v>#DIV/0!</v>
      </c>
      <c r="JD1" s="40" t="e">
        <f t="shared" ref="JD1" si="111">JC1</f>
        <v>#DIV/0!</v>
      </c>
      <c r="JE1" s="40" t="e">
        <f t="shared" ref="JE1" si="112">JD1</f>
        <v>#DIV/0!</v>
      </c>
      <c r="JF1" s="40" t="e">
        <f t="shared" ref="JF1" si="113">JE1</f>
        <v>#DIV/0!</v>
      </c>
      <c r="JG1" s="40" t="e">
        <f t="shared" ref="JG1" si="114">JF1</f>
        <v>#DIV/0!</v>
      </c>
      <c r="JH1" s="46" t="e">
        <f t="shared" ref="JH1" si="115">JG1</f>
        <v>#DIV/0!</v>
      </c>
      <c r="JI1" s="92" t="e">
        <f>SQRT(JI2*(1-JI2))</f>
        <v>#DIV/0!</v>
      </c>
      <c r="JJ1" s="40" t="e">
        <f t="shared" ref="JJ1" si="116">JI1</f>
        <v>#DIV/0!</v>
      </c>
      <c r="JK1" s="40" t="e">
        <f t="shared" ref="JK1" si="117">JJ1</f>
        <v>#DIV/0!</v>
      </c>
      <c r="JL1" s="40" t="e">
        <f t="shared" ref="JL1" si="118">JK1</f>
        <v>#DIV/0!</v>
      </c>
      <c r="JM1" s="40" t="e">
        <f t="shared" ref="JM1" si="119">JL1</f>
        <v>#DIV/0!</v>
      </c>
      <c r="JN1" s="40" t="e">
        <f t="shared" ref="JN1" si="120">JM1</f>
        <v>#DIV/0!</v>
      </c>
      <c r="JO1" s="40" t="e">
        <f t="shared" ref="JO1" si="121">JN1</f>
        <v>#DIV/0!</v>
      </c>
      <c r="JP1" s="40" t="e">
        <f t="shared" ref="JP1" si="122">JO1</f>
        <v>#DIV/0!</v>
      </c>
      <c r="JQ1" s="40" t="e">
        <f t="shared" ref="JQ1" si="123">JP1</f>
        <v>#DIV/0!</v>
      </c>
      <c r="JR1" s="40" t="e">
        <f t="shared" ref="JR1" si="124">JQ1</f>
        <v>#DIV/0!</v>
      </c>
      <c r="JS1" s="40" t="e">
        <f t="shared" ref="JS1" si="125">JR1</f>
        <v>#DIV/0!</v>
      </c>
      <c r="JT1" s="40" t="e">
        <f t="shared" ref="JT1" si="126">JS1</f>
        <v>#DIV/0!</v>
      </c>
      <c r="JU1" s="40" t="e">
        <f t="shared" ref="JU1" si="127">JT1</f>
        <v>#DIV/0!</v>
      </c>
      <c r="JV1" s="40" t="e">
        <f t="shared" ref="JV1" si="128">JU1</f>
        <v>#DIV/0!</v>
      </c>
      <c r="JW1" s="40" t="e">
        <f t="shared" ref="JW1" si="129">JV1</f>
        <v>#DIV/0!</v>
      </c>
      <c r="JX1" s="40" t="e">
        <f t="shared" ref="JX1" si="130">JW1</f>
        <v>#DIV/0!</v>
      </c>
      <c r="JY1" s="40" t="e">
        <f t="shared" ref="JY1" si="131">JX1</f>
        <v>#DIV/0!</v>
      </c>
      <c r="JZ1" s="40" t="e">
        <f t="shared" ref="JZ1" si="132">JY1</f>
        <v>#DIV/0!</v>
      </c>
      <c r="KA1" s="40" t="e">
        <f t="shared" ref="KA1" si="133">JZ1</f>
        <v>#DIV/0!</v>
      </c>
      <c r="KB1" s="40" t="e">
        <f t="shared" ref="KB1" si="134">KA1</f>
        <v>#DIV/0!</v>
      </c>
      <c r="KC1" s="40" t="e">
        <f t="shared" ref="KC1" si="135">KB1</f>
        <v>#DIV/0!</v>
      </c>
      <c r="KD1" s="40" t="e">
        <f t="shared" ref="KD1" si="136">KC1</f>
        <v>#DIV/0!</v>
      </c>
      <c r="KE1" s="40" t="e">
        <f t="shared" ref="KE1" si="137">KD1</f>
        <v>#DIV/0!</v>
      </c>
      <c r="KF1" s="46" t="e">
        <f t="shared" ref="KF1" si="138">KE1</f>
        <v>#DIV/0!</v>
      </c>
      <c r="KG1" s="92" t="e">
        <f>SQRT(KG2*(1-KG2))</f>
        <v>#DIV/0!</v>
      </c>
      <c r="KH1" s="40" t="e">
        <f t="shared" ref="KH1" si="139">KG1</f>
        <v>#DIV/0!</v>
      </c>
      <c r="KI1" s="40" t="e">
        <f t="shared" ref="KI1" si="140">KH1</f>
        <v>#DIV/0!</v>
      </c>
      <c r="KJ1" s="40" t="e">
        <f t="shared" ref="KJ1" si="141">KI1</f>
        <v>#DIV/0!</v>
      </c>
      <c r="KK1" s="40" t="e">
        <f t="shared" ref="KK1" si="142">KJ1</f>
        <v>#DIV/0!</v>
      </c>
      <c r="KL1" s="40" t="e">
        <f t="shared" ref="KL1" si="143">KK1</f>
        <v>#DIV/0!</v>
      </c>
      <c r="KM1" s="40" t="e">
        <f t="shared" ref="KM1" si="144">KL1</f>
        <v>#DIV/0!</v>
      </c>
      <c r="KN1" s="40" t="e">
        <f t="shared" ref="KN1" si="145">KM1</f>
        <v>#DIV/0!</v>
      </c>
      <c r="KO1" s="40" t="e">
        <f t="shared" ref="KO1" si="146">KN1</f>
        <v>#DIV/0!</v>
      </c>
      <c r="KP1" s="40" t="e">
        <f t="shared" ref="KP1" si="147">KO1</f>
        <v>#DIV/0!</v>
      </c>
      <c r="KQ1" s="40" t="e">
        <f t="shared" ref="KQ1" si="148">KP1</f>
        <v>#DIV/0!</v>
      </c>
      <c r="KR1" s="40" t="e">
        <f t="shared" ref="KR1" si="149">KQ1</f>
        <v>#DIV/0!</v>
      </c>
      <c r="KS1" s="40" t="e">
        <f t="shared" ref="KS1" si="150">KR1</f>
        <v>#DIV/0!</v>
      </c>
      <c r="KT1" s="40" t="e">
        <f t="shared" ref="KT1" si="151">KS1</f>
        <v>#DIV/0!</v>
      </c>
      <c r="KU1" s="40" t="e">
        <f t="shared" ref="KU1" si="152">KT1</f>
        <v>#DIV/0!</v>
      </c>
      <c r="KV1" s="40" t="e">
        <f t="shared" ref="KV1" si="153">KU1</f>
        <v>#DIV/0!</v>
      </c>
      <c r="KW1" s="40" t="e">
        <f t="shared" ref="KW1" si="154">KV1</f>
        <v>#DIV/0!</v>
      </c>
      <c r="KX1" s="40" t="e">
        <f t="shared" ref="KX1" si="155">KW1</f>
        <v>#DIV/0!</v>
      </c>
      <c r="KY1" s="40" t="e">
        <f t="shared" ref="KY1" si="156">KX1</f>
        <v>#DIV/0!</v>
      </c>
      <c r="KZ1" s="40" t="e">
        <f t="shared" ref="KZ1" si="157">KY1</f>
        <v>#DIV/0!</v>
      </c>
      <c r="LA1" s="40" t="e">
        <f t="shared" ref="LA1" si="158">KZ1</f>
        <v>#DIV/0!</v>
      </c>
      <c r="LB1" s="40" t="e">
        <f t="shared" ref="LB1" si="159">LA1</f>
        <v>#DIV/0!</v>
      </c>
      <c r="LC1" s="40" t="e">
        <f t="shared" ref="LC1" si="160">LB1</f>
        <v>#DIV/0!</v>
      </c>
      <c r="LD1" s="46" t="e">
        <f t="shared" ref="LD1" si="161">LC1</f>
        <v>#DIV/0!</v>
      </c>
      <c r="LE1" s="92" t="e">
        <f>SQRT(LE2*(1-LE2))</f>
        <v>#DIV/0!</v>
      </c>
      <c r="LF1" s="40" t="e">
        <f t="shared" ref="LF1" si="162">LE1</f>
        <v>#DIV/0!</v>
      </c>
      <c r="LG1" s="40" t="e">
        <f t="shared" ref="LG1" si="163">LF1</f>
        <v>#DIV/0!</v>
      </c>
      <c r="LH1" s="40" t="e">
        <f t="shared" ref="LH1" si="164">LG1</f>
        <v>#DIV/0!</v>
      </c>
      <c r="LI1" s="40" t="e">
        <f t="shared" ref="LI1" si="165">LH1</f>
        <v>#DIV/0!</v>
      </c>
      <c r="LJ1" s="40" t="e">
        <f t="shared" ref="LJ1" si="166">LI1</f>
        <v>#DIV/0!</v>
      </c>
      <c r="LK1" s="40" t="e">
        <f t="shared" ref="LK1" si="167">LJ1</f>
        <v>#DIV/0!</v>
      </c>
      <c r="LL1" s="40" t="e">
        <f t="shared" ref="LL1" si="168">LK1</f>
        <v>#DIV/0!</v>
      </c>
      <c r="LM1" s="40" t="e">
        <f t="shared" ref="LM1" si="169">LL1</f>
        <v>#DIV/0!</v>
      </c>
      <c r="LN1" s="40" t="e">
        <f t="shared" ref="LN1" si="170">LM1</f>
        <v>#DIV/0!</v>
      </c>
      <c r="LO1" s="40" t="e">
        <f t="shared" ref="LO1" si="171">LN1</f>
        <v>#DIV/0!</v>
      </c>
      <c r="LP1" s="40" t="e">
        <f t="shared" ref="LP1" si="172">LO1</f>
        <v>#DIV/0!</v>
      </c>
      <c r="LQ1" s="40" t="e">
        <f t="shared" ref="LQ1" si="173">LP1</f>
        <v>#DIV/0!</v>
      </c>
      <c r="LR1" s="40" t="e">
        <f t="shared" ref="LR1" si="174">LQ1</f>
        <v>#DIV/0!</v>
      </c>
      <c r="LS1" s="40" t="e">
        <f t="shared" ref="LS1" si="175">LR1</f>
        <v>#DIV/0!</v>
      </c>
      <c r="LT1" s="40" t="e">
        <f t="shared" ref="LT1" si="176">LS1</f>
        <v>#DIV/0!</v>
      </c>
      <c r="LU1" s="40" t="e">
        <f t="shared" ref="LU1" si="177">LT1</f>
        <v>#DIV/0!</v>
      </c>
      <c r="LV1" s="40" t="e">
        <f t="shared" ref="LV1" si="178">LU1</f>
        <v>#DIV/0!</v>
      </c>
      <c r="LW1" s="40" t="e">
        <f t="shared" ref="LW1" si="179">LV1</f>
        <v>#DIV/0!</v>
      </c>
      <c r="LX1" s="40" t="e">
        <f t="shared" ref="LX1" si="180">LW1</f>
        <v>#DIV/0!</v>
      </c>
      <c r="LY1" s="40" t="e">
        <f t="shared" ref="LY1" si="181">LX1</f>
        <v>#DIV/0!</v>
      </c>
      <c r="LZ1" s="40" t="e">
        <f t="shared" ref="LZ1" si="182">LY1</f>
        <v>#DIV/0!</v>
      </c>
      <c r="MA1" s="40" t="e">
        <f t="shared" ref="MA1" si="183">LZ1</f>
        <v>#DIV/0!</v>
      </c>
      <c r="MB1" s="46" t="e">
        <f t="shared" ref="MB1" si="184">MA1</f>
        <v>#DIV/0!</v>
      </c>
    </row>
    <row r="2" spans="1:340" ht="13.2" customHeight="1" x14ac:dyDescent="0.25">
      <c r="A2" t="e">
        <f t="shared" si="0"/>
        <v>#DIV/0!</v>
      </c>
      <c r="B2">
        <f>resultat!C3</f>
        <v>0</v>
      </c>
      <c r="C2">
        <f>resultat!D3</f>
        <v>0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86" t="s">
        <v>32</v>
      </c>
      <c r="V2" s="44"/>
      <c r="W2" s="44"/>
      <c r="X2" s="44"/>
      <c r="Y2" s="44"/>
      <c r="Z2" s="44"/>
      <c r="AA2" s="44"/>
      <c r="AB2" s="45"/>
      <c r="AC2" s="93" t="e">
        <f>SUM(E12:AB12)/SUM(E13:AB13)</f>
        <v>#DIV/0!</v>
      </c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5"/>
      <c r="BA2" s="93" t="e">
        <f>SUM(AC12:AZ12)/SUM(AC13:AZ13)</f>
        <v>#DIV/0!</v>
      </c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5"/>
      <c r="BY2" s="93" t="e">
        <f>SUM(BA12:BX12)/SUM(BA13:BX13)</f>
        <v>#DIV/0!</v>
      </c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5"/>
      <c r="CW2" s="93" t="e">
        <f>SUM(BY12:CV12)/SUM(BY13:CV13)</f>
        <v>#DIV/0!</v>
      </c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5"/>
      <c r="DU2" s="93" t="e">
        <f>SUM(CW12:DT12)/SUM(CW13:DT13)</f>
        <v>#DIV/0!</v>
      </c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5"/>
      <c r="ES2" s="93" t="e">
        <f>SUM(DU12:ER12)/SUM(DU13:ER13)</f>
        <v>#DIV/0!</v>
      </c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5"/>
      <c r="FQ2" s="93" t="e">
        <f>SUM(ES12:FP12)/SUM(ES13:FP13)</f>
        <v>#DIV/0!</v>
      </c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5"/>
      <c r="GO2" s="93" t="e">
        <f>SUM(FQ12:GN12)/SUM(FQ13:GN13)</f>
        <v>#DIV/0!</v>
      </c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5"/>
      <c r="HM2" s="93" t="e">
        <f>SUM(GO12:HL12)/SUM(GO13:HL13)</f>
        <v>#DIV/0!</v>
      </c>
      <c r="IJ2" s="46"/>
      <c r="IK2" s="93" t="e">
        <f>SUM(HM12:IJ12)/SUM(HM13:IJ13)</f>
        <v>#DIV/0!</v>
      </c>
      <c r="JH2" s="46"/>
      <c r="JI2" s="93" t="e">
        <f>SUM(IK12:JH12)/SUM(IK13:JH13)</f>
        <v>#DIV/0!</v>
      </c>
      <c r="KF2" s="46"/>
      <c r="KG2" s="93" t="e">
        <f>SUM(JI12:KF12)/SUM(JI13:KF13)</f>
        <v>#DIV/0!</v>
      </c>
      <c r="LD2" s="46"/>
      <c r="LE2" s="93" t="e">
        <f>SUM(KG12:LD12)/SUM(KG13:LD13)</f>
        <v>#DIV/0!</v>
      </c>
      <c r="MB2" s="46"/>
    </row>
    <row r="3" spans="1:340" ht="13.2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90" t="s">
        <v>24</v>
      </c>
      <c r="F3" s="91"/>
      <c r="G3" s="91"/>
      <c r="H3" s="91"/>
      <c r="I3" s="91"/>
      <c r="J3" s="91"/>
      <c r="K3" s="91"/>
      <c r="L3" s="91"/>
      <c r="M3" s="43"/>
      <c r="N3" s="43"/>
      <c r="O3" s="43"/>
      <c r="P3" s="43"/>
      <c r="Q3" s="43"/>
      <c r="R3" s="43"/>
      <c r="S3" s="43"/>
      <c r="T3" s="43"/>
      <c r="U3" s="87"/>
      <c r="V3" s="43"/>
      <c r="W3" s="43"/>
      <c r="X3" s="43"/>
      <c r="Y3" s="43"/>
      <c r="Z3" s="43"/>
      <c r="AA3" s="43"/>
      <c r="AB3" s="46"/>
      <c r="AC3" s="42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6"/>
      <c r="BA3" s="42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6"/>
      <c r="BY3" s="42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6"/>
      <c r="CW3" s="42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6"/>
      <c r="DU3" s="42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6"/>
      <c r="ES3" s="42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6"/>
      <c r="FQ3" s="42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6"/>
      <c r="GO3" s="42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6"/>
      <c r="IJ3" s="46"/>
      <c r="JH3" s="46"/>
      <c r="KF3" s="46"/>
      <c r="LD3" s="46"/>
      <c r="MB3" s="46"/>
    </row>
    <row r="4" spans="1:340" ht="13.2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2"/>
      <c r="F4" s="43"/>
      <c r="G4" s="43"/>
      <c r="H4" s="43"/>
      <c r="I4" s="43"/>
      <c r="J4" s="70"/>
      <c r="L4" s="43"/>
      <c r="M4" s="43"/>
      <c r="N4" s="43"/>
      <c r="O4" s="43"/>
      <c r="P4" s="43"/>
      <c r="Q4" s="43"/>
      <c r="R4" s="43"/>
      <c r="S4" s="43"/>
      <c r="T4" s="43"/>
      <c r="U4" s="88" t="s">
        <v>20</v>
      </c>
      <c r="V4" s="43"/>
      <c r="W4" s="43"/>
      <c r="X4" s="43"/>
      <c r="Y4" s="43"/>
      <c r="Z4" s="43"/>
      <c r="AA4" s="43"/>
      <c r="AB4" s="46"/>
      <c r="AC4" s="42" t="e">
        <f>AC1*SQRT(1/AC14)*100</f>
        <v>#DIV/0!</v>
      </c>
      <c r="AD4" s="43" t="e">
        <f t="shared" ref="AD4:CO4" si="185">AD1*SQRT(1/AD14)*100</f>
        <v>#DIV/0!</v>
      </c>
      <c r="AE4" s="43" t="e">
        <f t="shared" si="185"/>
        <v>#DIV/0!</v>
      </c>
      <c r="AF4" s="43" t="e">
        <f t="shared" si="185"/>
        <v>#DIV/0!</v>
      </c>
      <c r="AG4" s="43" t="e">
        <f t="shared" si="185"/>
        <v>#DIV/0!</v>
      </c>
      <c r="AH4" s="43" t="e">
        <f t="shared" si="185"/>
        <v>#DIV/0!</v>
      </c>
      <c r="AI4" s="43" t="e">
        <f t="shared" si="185"/>
        <v>#DIV/0!</v>
      </c>
      <c r="AJ4" s="43" t="e">
        <f t="shared" si="185"/>
        <v>#DIV/0!</v>
      </c>
      <c r="AK4" s="43" t="e">
        <f t="shared" si="185"/>
        <v>#DIV/0!</v>
      </c>
      <c r="AL4" s="43" t="e">
        <f t="shared" si="185"/>
        <v>#DIV/0!</v>
      </c>
      <c r="AM4" s="43" t="e">
        <f t="shared" si="185"/>
        <v>#DIV/0!</v>
      </c>
      <c r="AN4" s="43" t="e">
        <f t="shared" si="185"/>
        <v>#DIV/0!</v>
      </c>
      <c r="AO4" s="43" t="e">
        <f t="shared" si="185"/>
        <v>#DIV/0!</v>
      </c>
      <c r="AP4" s="43" t="e">
        <f t="shared" si="185"/>
        <v>#DIV/0!</v>
      </c>
      <c r="AQ4" s="43" t="e">
        <f t="shared" si="185"/>
        <v>#DIV/0!</v>
      </c>
      <c r="AR4" s="43" t="e">
        <f t="shared" si="185"/>
        <v>#DIV/0!</v>
      </c>
      <c r="AS4" s="43" t="e">
        <f t="shared" si="185"/>
        <v>#DIV/0!</v>
      </c>
      <c r="AT4" s="43" t="e">
        <f t="shared" si="185"/>
        <v>#DIV/0!</v>
      </c>
      <c r="AU4" s="43" t="e">
        <f t="shared" si="185"/>
        <v>#DIV/0!</v>
      </c>
      <c r="AV4" s="43" t="e">
        <f t="shared" si="185"/>
        <v>#DIV/0!</v>
      </c>
      <c r="AW4" s="43" t="e">
        <f t="shared" si="185"/>
        <v>#DIV/0!</v>
      </c>
      <c r="AX4" s="43" t="e">
        <f t="shared" si="185"/>
        <v>#DIV/0!</v>
      </c>
      <c r="AY4" s="43" t="e">
        <f t="shared" si="185"/>
        <v>#DIV/0!</v>
      </c>
      <c r="AZ4" s="46" t="e">
        <f t="shared" si="185"/>
        <v>#DIV/0!</v>
      </c>
      <c r="BA4" s="42" t="e">
        <f>BA1*SQRT(1/BA14)*100</f>
        <v>#DIV/0!</v>
      </c>
      <c r="BB4" s="43" t="e">
        <f t="shared" si="185"/>
        <v>#DIV/0!</v>
      </c>
      <c r="BC4" s="43" t="e">
        <f t="shared" si="185"/>
        <v>#DIV/0!</v>
      </c>
      <c r="BD4" s="43" t="e">
        <f t="shared" si="185"/>
        <v>#DIV/0!</v>
      </c>
      <c r="BE4" s="43" t="e">
        <f t="shared" si="185"/>
        <v>#DIV/0!</v>
      </c>
      <c r="BF4" s="43" t="e">
        <f t="shared" si="185"/>
        <v>#DIV/0!</v>
      </c>
      <c r="BG4" s="43" t="e">
        <f t="shared" si="185"/>
        <v>#DIV/0!</v>
      </c>
      <c r="BH4" s="43" t="e">
        <f t="shared" si="185"/>
        <v>#DIV/0!</v>
      </c>
      <c r="BI4" s="43" t="e">
        <f t="shared" si="185"/>
        <v>#DIV/0!</v>
      </c>
      <c r="BJ4" s="43" t="e">
        <f t="shared" si="185"/>
        <v>#DIV/0!</v>
      </c>
      <c r="BK4" s="43" t="e">
        <f t="shared" si="185"/>
        <v>#DIV/0!</v>
      </c>
      <c r="BL4" s="43" t="e">
        <f t="shared" si="185"/>
        <v>#DIV/0!</v>
      </c>
      <c r="BM4" s="43" t="e">
        <f t="shared" si="185"/>
        <v>#DIV/0!</v>
      </c>
      <c r="BN4" s="43" t="e">
        <f t="shared" si="185"/>
        <v>#DIV/0!</v>
      </c>
      <c r="BO4" s="43" t="e">
        <f t="shared" si="185"/>
        <v>#DIV/0!</v>
      </c>
      <c r="BP4" s="43" t="e">
        <f t="shared" si="185"/>
        <v>#DIV/0!</v>
      </c>
      <c r="BQ4" s="43" t="e">
        <f t="shared" si="185"/>
        <v>#DIV/0!</v>
      </c>
      <c r="BR4" s="43" t="e">
        <f t="shared" si="185"/>
        <v>#DIV/0!</v>
      </c>
      <c r="BS4" s="43" t="e">
        <f t="shared" si="185"/>
        <v>#DIV/0!</v>
      </c>
      <c r="BT4" s="43" t="e">
        <f t="shared" si="185"/>
        <v>#DIV/0!</v>
      </c>
      <c r="BU4" s="43" t="e">
        <f t="shared" si="185"/>
        <v>#DIV/0!</v>
      </c>
      <c r="BV4" s="43" t="e">
        <f t="shared" si="185"/>
        <v>#DIV/0!</v>
      </c>
      <c r="BW4" s="43" t="e">
        <f t="shared" si="185"/>
        <v>#DIV/0!</v>
      </c>
      <c r="BX4" s="46" t="e">
        <f t="shared" si="185"/>
        <v>#DIV/0!</v>
      </c>
      <c r="BY4" s="42" t="e">
        <f>BY1*SQRT(1/BY14)*100</f>
        <v>#DIV/0!</v>
      </c>
      <c r="BZ4" s="43" t="e">
        <f t="shared" si="185"/>
        <v>#DIV/0!</v>
      </c>
      <c r="CA4" s="43" t="e">
        <f t="shared" si="185"/>
        <v>#DIV/0!</v>
      </c>
      <c r="CB4" s="43" t="e">
        <f t="shared" si="185"/>
        <v>#DIV/0!</v>
      </c>
      <c r="CC4" s="43" t="e">
        <f t="shared" si="185"/>
        <v>#DIV/0!</v>
      </c>
      <c r="CD4" s="43" t="e">
        <f t="shared" si="185"/>
        <v>#DIV/0!</v>
      </c>
      <c r="CE4" s="43" t="e">
        <f t="shared" si="185"/>
        <v>#DIV/0!</v>
      </c>
      <c r="CF4" s="43" t="e">
        <f t="shared" si="185"/>
        <v>#DIV/0!</v>
      </c>
      <c r="CG4" s="43" t="e">
        <f t="shared" si="185"/>
        <v>#DIV/0!</v>
      </c>
      <c r="CH4" s="43" t="e">
        <f t="shared" si="185"/>
        <v>#DIV/0!</v>
      </c>
      <c r="CI4" s="43" t="e">
        <f t="shared" si="185"/>
        <v>#DIV/0!</v>
      </c>
      <c r="CJ4" s="43" t="e">
        <f t="shared" si="185"/>
        <v>#DIV/0!</v>
      </c>
      <c r="CK4" s="43" t="e">
        <f t="shared" si="185"/>
        <v>#DIV/0!</v>
      </c>
      <c r="CL4" s="43" t="e">
        <f t="shared" si="185"/>
        <v>#DIV/0!</v>
      </c>
      <c r="CM4" s="43" t="e">
        <f t="shared" si="185"/>
        <v>#DIV/0!</v>
      </c>
      <c r="CN4" s="43" t="e">
        <f t="shared" si="185"/>
        <v>#DIV/0!</v>
      </c>
      <c r="CO4" s="43" t="e">
        <f t="shared" si="185"/>
        <v>#DIV/0!</v>
      </c>
      <c r="CP4" s="43" t="e">
        <f t="shared" ref="CP4:FA4" si="186">CP1*SQRT(1/CP14)*100</f>
        <v>#DIV/0!</v>
      </c>
      <c r="CQ4" s="43" t="e">
        <f t="shared" si="186"/>
        <v>#DIV/0!</v>
      </c>
      <c r="CR4" s="43" t="e">
        <f t="shared" si="186"/>
        <v>#DIV/0!</v>
      </c>
      <c r="CS4" s="43" t="e">
        <f t="shared" si="186"/>
        <v>#DIV/0!</v>
      </c>
      <c r="CT4" s="43" t="e">
        <f t="shared" si="186"/>
        <v>#DIV/0!</v>
      </c>
      <c r="CU4" s="43" t="e">
        <f t="shared" si="186"/>
        <v>#DIV/0!</v>
      </c>
      <c r="CV4" s="46" t="e">
        <f t="shared" si="186"/>
        <v>#DIV/0!</v>
      </c>
      <c r="CW4" s="42" t="e">
        <f>CW1*SQRT(1/CW14)*100</f>
        <v>#DIV/0!</v>
      </c>
      <c r="CX4" s="43" t="e">
        <f t="shared" si="186"/>
        <v>#DIV/0!</v>
      </c>
      <c r="CY4" s="43" t="e">
        <f t="shared" si="186"/>
        <v>#DIV/0!</v>
      </c>
      <c r="CZ4" s="43" t="e">
        <f t="shared" si="186"/>
        <v>#DIV/0!</v>
      </c>
      <c r="DA4" s="43" t="e">
        <f t="shared" si="186"/>
        <v>#DIV/0!</v>
      </c>
      <c r="DB4" s="43" t="e">
        <f t="shared" si="186"/>
        <v>#DIV/0!</v>
      </c>
      <c r="DC4" s="43" t="e">
        <f t="shared" si="186"/>
        <v>#DIV/0!</v>
      </c>
      <c r="DD4" s="43" t="e">
        <f t="shared" si="186"/>
        <v>#DIV/0!</v>
      </c>
      <c r="DE4" s="43" t="e">
        <f t="shared" si="186"/>
        <v>#DIV/0!</v>
      </c>
      <c r="DF4" s="43" t="e">
        <f t="shared" si="186"/>
        <v>#DIV/0!</v>
      </c>
      <c r="DG4" s="43" t="e">
        <f t="shared" si="186"/>
        <v>#DIV/0!</v>
      </c>
      <c r="DH4" s="43" t="e">
        <f t="shared" si="186"/>
        <v>#DIV/0!</v>
      </c>
      <c r="DI4" s="43" t="e">
        <f t="shared" si="186"/>
        <v>#DIV/0!</v>
      </c>
      <c r="DJ4" s="43" t="e">
        <f t="shared" si="186"/>
        <v>#DIV/0!</v>
      </c>
      <c r="DK4" s="43" t="e">
        <f t="shared" si="186"/>
        <v>#DIV/0!</v>
      </c>
      <c r="DL4" s="43" t="e">
        <f t="shared" si="186"/>
        <v>#DIV/0!</v>
      </c>
      <c r="DM4" s="43" t="e">
        <f t="shared" si="186"/>
        <v>#DIV/0!</v>
      </c>
      <c r="DN4" s="43" t="e">
        <f t="shared" si="186"/>
        <v>#DIV/0!</v>
      </c>
      <c r="DO4" s="43" t="e">
        <f t="shared" si="186"/>
        <v>#DIV/0!</v>
      </c>
      <c r="DP4" s="43" t="e">
        <f t="shared" si="186"/>
        <v>#DIV/0!</v>
      </c>
      <c r="DQ4" s="43" t="e">
        <f t="shared" si="186"/>
        <v>#DIV/0!</v>
      </c>
      <c r="DR4" s="43" t="e">
        <f t="shared" si="186"/>
        <v>#DIV/0!</v>
      </c>
      <c r="DS4" s="43" t="e">
        <f t="shared" si="186"/>
        <v>#DIV/0!</v>
      </c>
      <c r="DT4" s="46" t="e">
        <f t="shared" si="186"/>
        <v>#DIV/0!</v>
      </c>
      <c r="DU4" s="42" t="e">
        <f>DU1*SQRT(1/DU14)*100</f>
        <v>#DIV/0!</v>
      </c>
      <c r="DV4" s="43" t="e">
        <f t="shared" si="186"/>
        <v>#DIV/0!</v>
      </c>
      <c r="DW4" s="43" t="e">
        <f t="shared" si="186"/>
        <v>#DIV/0!</v>
      </c>
      <c r="DX4" s="43" t="e">
        <f t="shared" si="186"/>
        <v>#DIV/0!</v>
      </c>
      <c r="DY4" s="43" t="e">
        <f t="shared" si="186"/>
        <v>#DIV/0!</v>
      </c>
      <c r="DZ4" s="43" t="e">
        <f t="shared" si="186"/>
        <v>#DIV/0!</v>
      </c>
      <c r="EA4" s="43" t="e">
        <f t="shared" si="186"/>
        <v>#DIV/0!</v>
      </c>
      <c r="EB4" s="43" t="e">
        <f t="shared" si="186"/>
        <v>#DIV/0!</v>
      </c>
      <c r="EC4" s="43" t="e">
        <f t="shared" si="186"/>
        <v>#DIV/0!</v>
      </c>
      <c r="ED4" s="43" t="e">
        <f t="shared" si="186"/>
        <v>#DIV/0!</v>
      </c>
      <c r="EE4" s="43" t="e">
        <f t="shared" si="186"/>
        <v>#DIV/0!</v>
      </c>
      <c r="EF4" s="43" t="e">
        <f t="shared" si="186"/>
        <v>#DIV/0!</v>
      </c>
      <c r="EG4" s="43" t="e">
        <f t="shared" si="186"/>
        <v>#DIV/0!</v>
      </c>
      <c r="EH4" s="43" t="e">
        <f t="shared" si="186"/>
        <v>#DIV/0!</v>
      </c>
      <c r="EI4" s="43" t="e">
        <f t="shared" si="186"/>
        <v>#DIV/0!</v>
      </c>
      <c r="EJ4" s="43" t="e">
        <f t="shared" si="186"/>
        <v>#DIV/0!</v>
      </c>
      <c r="EK4" s="43" t="e">
        <f t="shared" si="186"/>
        <v>#DIV/0!</v>
      </c>
      <c r="EL4" s="43" t="e">
        <f t="shared" si="186"/>
        <v>#DIV/0!</v>
      </c>
      <c r="EM4" s="43" t="e">
        <f t="shared" si="186"/>
        <v>#DIV/0!</v>
      </c>
      <c r="EN4" s="43" t="e">
        <f t="shared" si="186"/>
        <v>#DIV/0!</v>
      </c>
      <c r="EO4" s="43" t="e">
        <f t="shared" si="186"/>
        <v>#DIV/0!</v>
      </c>
      <c r="EP4" s="43" t="e">
        <f t="shared" si="186"/>
        <v>#DIV/0!</v>
      </c>
      <c r="EQ4" s="43" t="e">
        <f t="shared" si="186"/>
        <v>#DIV/0!</v>
      </c>
      <c r="ER4" s="46" t="e">
        <f t="shared" si="186"/>
        <v>#DIV/0!</v>
      </c>
      <c r="ES4" s="42" t="e">
        <f>ES1*SQRT(1/ES14)*100</f>
        <v>#DIV/0!</v>
      </c>
      <c r="ET4" s="43" t="e">
        <f t="shared" si="186"/>
        <v>#DIV/0!</v>
      </c>
      <c r="EU4" s="43" t="e">
        <f t="shared" si="186"/>
        <v>#DIV/0!</v>
      </c>
      <c r="EV4" s="43" t="e">
        <f t="shared" si="186"/>
        <v>#DIV/0!</v>
      </c>
      <c r="EW4" s="43" t="e">
        <f t="shared" si="186"/>
        <v>#DIV/0!</v>
      </c>
      <c r="EX4" s="43" t="e">
        <f t="shared" si="186"/>
        <v>#DIV/0!</v>
      </c>
      <c r="EY4" s="43" t="e">
        <f t="shared" si="186"/>
        <v>#DIV/0!</v>
      </c>
      <c r="EZ4" s="43" t="e">
        <f t="shared" si="186"/>
        <v>#DIV/0!</v>
      </c>
      <c r="FA4" s="43" t="e">
        <f t="shared" si="186"/>
        <v>#DIV/0!</v>
      </c>
      <c r="FB4" s="43" t="e">
        <f t="shared" ref="FB4:GN4" si="187">FB1*SQRT(1/FB14)*100</f>
        <v>#DIV/0!</v>
      </c>
      <c r="FC4" s="43" t="e">
        <f t="shared" si="187"/>
        <v>#DIV/0!</v>
      </c>
      <c r="FD4" s="43" t="e">
        <f t="shared" si="187"/>
        <v>#DIV/0!</v>
      </c>
      <c r="FE4" s="43" t="e">
        <f t="shared" si="187"/>
        <v>#DIV/0!</v>
      </c>
      <c r="FF4" s="43" t="e">
        <f t="shared" si="187"/>
        <v>#DIV/0!</v>
      </c>
      <c r="FG4" s="43" t="e">
        <f t="shared" si="187"/>
        <v>#DIV/0!</v>
      </c>
      <c r="FH4" s="43" t="e">
        <f t="shared" si="187"/>
        <v>#DIV/0!</v>
      </c>
      <c r="FI4" s="43" t="e">
        <f t="shared" si="187"/>
        <v>#DIV/0!</v>
      </c>
      <c r="FJ4" s="43" t="e">
        <f t="shared" si="187"/>
        <v>#DIV/0!</v>
      </c>
      <c r="FK4" s="43" t="e">
        <f t="shared" si="187"/>
        <v>#DIV/0!</v>
      </c>
      <c r="FL4" s="43" t="e">
        <f t="shared" si="187"/>
        <v>#DIV/0!</v>
      </c>
      <c r="FM4" s="43" t="e">
        <f t="shared" si="187"/>
        <v>#DIV/0!</v>
      </c>
      <c r="FN4" s="43" t="e">
        <f t="shared" si="187"/>
        <v>#DIV/0!</v>
      </c>
      <c r="FO4" s="43" t="e">
        <f t="shared" si="187"/>
        <v>#DIV/0!</v>
      </c>
      <c r="FP4" s="46" t="e">
        <f t="shared" si="187"/>
        <v>#DIV/0!</v>
      </c>
      <c r="FQ4" s="42" t="e">
        <f>FQ1*SQRT(1/FQ14)*100</f>
        <v>#DIV/0!</v>
      </c>
      <c r="FR4" s="43" t="e">
        <f t="shared" si="187"/>
        <v>#DIV/0!</v>
      </c>
      <c r="FS4" s="43" t="e">
        <f t="shared" si="187"/>
        <v>#DIV/0!</v>
      </c>
      <c r="FT4" s="43" t="e">
        <f t="shared" si="187"/>
        <v>#DIV/0!</v>
      </c>
      <c r="FU4" s="43" t="e">
        <f t="shared" si="187"/>
        <v>#DIV/0!</v>
      </c>
      <c r="FV4" s="43" t="e">
        <f t="shared" si="187"/>
        <v>#DIV/0!</v>
      </c>
      <c r="FW4" s="43" t="e">
        <f t="shared" si="187"/>
        <v>#DIV/0!</v>
      </c>
      <c r="FX4" s="43" t="e">
        <f t="shared" si="187"/>
        <v>#DIV/0!</v>
      </c>
      <c r="FY4" s="43" t="e">
        <f t="shared" si="187"/>
        <v>#DIV/0!</v>
      </c>
      <c r="FZ4" s="43" t="e">
        <f t="shared" si="187"/>
        <v>#DIV/0!</v>
      </c>
      <c r="GA4" s="43" t="e">
        <f t="shared" si="187"/>
        <v>#DIV/0!</v>
      </c>
      <c r="GB4" s="43" t="e">
        <f t="shared" si="187"/>
        <v>#DIV/0!</v>
      </c>
      <c r="GC4" s="43" t="e">
        <f t="shared" si="187"/>
        <v>#DIV/0!</v>
      </c>
      <c r="GD4" s="43" t="e">
        <f t="shared" si="187"/>
        <v>#DIV/0!</v>
      </c>
      <c r="GE4" s="43" t="e">
        <f t="shared" si="187"/>
        <v>#DIV/0!</v>
      </c>
      <c r="GF4" s="43" t="e">
        <f t="shared" si="187"/>
        <v>#DIV/0!</v>
      </c>
      <c r="GG4" s="43" t="e">
        <f t="shared" si="187"/>
        <v>#DIV/0!</v>
      </c>
      <c r="GH4" s="43" t="e">
        <f t="shared" si="187"/>
        <v>#DIV/0!</v>
      </c>
      <c r="GI4" s="43" t="e">
        <f t="shared" si="187"/>
        <v>#DIV/0!</v>
      </c>
      <c r="GJ4" s="43" t="e">
        <f t="shared" si="187"/>
        <v>#DIV/0!</v>
      </c>
      <c r="GK4" s="43" t="e">
        <f t="shared" si="187"/>
        <v>#DIV/0!</v>
      </c>
      <c r="GL4" s="43" t="e">
        <f t="shared" si="187"/>
        <v>#DIV/0!</v>
      </c>
      <c r="GM4" s="43" t="e">
        <f t="shared" si="187"/>
        <v>#DIV/0!</v>
      </c>
      <c r="GN4" s="46" t="e">
        <f t="shared" si="187"/>
        <v>#DIV/0!</v>
      </c>
      <c r="GO4" s="42" t="e">
        <f>GO1*SQRT(1/GO14)*100</f>
        <v>#DIV/0!</v>
      </c>
      <c r="GP4" s="43" t="e">
        <f t="shared" ref="GP4:HL4" si="188">GP1*SQRT(1/GP14)*100</f>
        <v>#DIV/0!</v>
      </c>
      <c r="GQ4" s="43" t="e">
        <f t="shared" si="188"/>
        <v>#DIV/0!</v>
      </c>
      <c r="GR4" s="43" t="e">
        <f t="shared" si="188"/>
        <v>#DIV/0!</v>
      </c>
      <c r="GS4" s="43" t="e">
        <f t="shared" si="188"/>
        <v>#DIV/0!</v>
      </c>
      <c r="GT4" s="43" t="e">
        <f t="shared" si="188"/>
        <v>#DIV/0!</v>
      </c>
      <c r="GU4" s="43" t="e">
        <f t="shared" si="188"/>
        <v>#DIV/0!</v>
      </c>
      <c r="GV4" s="43" t="e">
        <f t="shared" si="188"/>
        <v>#DIV/0!</v>
      </c>
      <c r="GW4" s="43" t="e">
        <f t="shared" si="188"/>
        <v>#DIV/0!</v>
      </c>
      <c r="GX4" s="43" t="e">
        <f t="shared" si="188"/>
        <v>#DIV/0!</v>
      </c>
      <c r="GY4" s="43" t="e">
        <f t="shared" si="188"/>
        <v>#DIV/0!</v>
      </c>
      <c r="GZ4" s="43" t="e">
        <f t="shared" si="188"/>
        <v>#DIV/0!</v>
      </c>
      <c r="HA4" s="43" t="e">
        <f t="shared" si="188"/>
        <v>#DIV/0!</v>
      </c>
      <c r="HB4" s="43" t="e">
        <f t="shared" si="188"/>
        <v>#DIV/0!</v>
      </c>
      <c r="HC4" s="43" t="e">
        <f t="shared" si="188"/>
        <v>#DIV/0!</v>
      </c>
      <c r="HD4" s="43" t="e">
        <f t="shared" si="188"/>
        <v>#DIV/0!</v>
      </c>
      <c r="HE4" s="43" t="e">
        <f t="shared" si="188"/>
        <v>#DIV/0!</v>
      </c>
      <c r="HF4" s="43" t="e">
        <f t="shared" si="188"/>
        <v>#DIV/0!</v>
      </c>
      <c r="HG4" s="43" t="e">
        <f t="shared" si="188"/>
        <v>#DIV/0!</v>
      </c>
      <c r="HH4" s="43" t="e">
        <f t="shared" si="188"/>
        <v>#DIV/0!</v>
      </c>
      <c r="HI4" s="43" t="e">
        <f t="shared" si="188"/>
        <v>#DIV/0!</v>
      </c>
      <c r="HJ4" s="43" t="e">
        <f t="shared" si="188"/>
        <v>#DIV/0!</v>
      </c>
      <c r="HK4" s="43" t="e">
        <f t="shared" si="188"/>
        <v>#DIV/0!</v>
      </c>
      <c r="HL4" s="46" t="e">
        <f t="shared" si="188"/>
        <v>#DIV/0!</v>
      </c>
      <c r="HM4" t="e">
        <f t="shared" ref="HM4:IJ4" si="189">HM1*SQRT(1/HM14)*100</f>
        <v>#DIV/0!</v>
      </c>
      <c r="HN4" t="e">
        <f t="shared" si="189"/>
        <v>#DIV/0!</v>
      </c>
      <c r="HO4" t="e">
        <f t="shared" si="189"/>
        <v>#DIV/0!</v>
      </c>
      <c r="HP4" t="e">
        <f t="shared" si="189"/>
        <v>#DIV/0!</v>
      </c>
      <c r="HQ4" t="e">
        <f t="shared" si="189"/>
        <v>#DIV/0!</v>
      </c>
      <c r="HR4" t="e">
        <f t="shared" si="189"/>
        <v>#DIV/0!</v>
      </c>
      <c r="HS4" t="e">
        <f t="shared" si="189"/>
        <v>#DIV/0!</v>
      </c>
      <c r="HT4" t="e">
        <f t="shared" si="189"/>
        <v>#DIV/0!</v>
      </c>
      <c r="HU4" t="e">
        <f t="shared" si="189"/>
        <v>#DIV/0!</v>
      </c>
      <c r="HV4" t="e">
        <f t="shared" si="189"/>
        <v>#DIV/0!</v>
      </c>
      <c r="HW4" t="e">
        <f t="shared" si="189"/>
        <v>#DIV/0!</v>
      </c>
      <c r="HX4" t="e">
        <f t="shared" si="189"/>
        <v>#DIV/0!</v>
      </c>
      <c r="HY4" t="e">
        <f t="shared" si="189"/>
        <v>#DIV/0!</v>
      </c>
      <c r="HZ4" t="e">
        <f t="shared" si="189"/>
        <v>#DIV/0!</v>
      </c>
      <c r="IA4" t="e">
        <f t="shared" si="189"/>
        <v>#DIV/0!</v>
      </c>
      <c r="IB4" t="e">
        <f t="shared" si="189"/>
        <v>#DIV/0!</v>
      </c>
      <c r="IC4" t="e">
        <f t="shared" si="189"/>
        <v>#DIV/0!</v>
      </c>
      <c r="ID4" t="e">
        <f t="shared" si="189"/>
        <v>#DIV/0!</v>
      </c>
      <c r="IE4" t="e">
        <f t="shared" si="189"/>
        <v>#DIV/0!</v>
      </c>
      <c r="IF4" t="e">
        <f t="shared" si="189"/>
        <v>#DIV/0!</v>
      </c>
      <c r="IG4" t="e">
        <f t="shared" si="189"/>
        <v>#DIV/0!</v>
      </c>
      <c r="IH4" t="e">
        <f t="shared" si="189"/>
        <v>#DIV/0!</v>
      </c>
      <c r="II4" t="e">
        <f t="shared" si="189"/>
        <v>#DIV/0!</v>
      </c>
      <c r="IJ4" s="46" t="e">
        <f t="shared" si="189"/>
        <v>#DIV/0!</v>
      </c>
      <c r="IK4" t="e">
        <f t="shared" ref="IK4:JH4" si="190">IK1*SQRT(1/IK14)*100</f>
        <v>#DIV/0!</v>
      </c>
      <c r="IL4" t="e">
        <f t="shared" si="190"/>
        <v>#DIV/0!</v>
      </c>
      <c r="IM4" t="e">
        <f t="shared" si="190"/>
        <v>#DIV/0!</v>
      </c>
      <c r="IN4" t="e">
        <f t="shared" si="190"/>
        <v>#DIV/0!</v>
      </c>
      <c r="IO4" t="e">
        <f t="shared" si="190"/>
        <v>#DIV/0!</v>
      </c>
      <c r="IP4" t="e">
        <f t="shared" si="190"/>
        <v>#DIV/0!</v>
      </c>
      <c r="IQ4" t="e">
        <f t="shared" si="190"/>
        <v>#DIV/0!</v>
      </c>
      <c r="IR4" t="e">
        <f t="shared" si="190"/>
        <v>#DIV/0!</v>
      </c>
      <c r="IS4" t="e">
        <f t="shared" si="190"/>
        <v>#DIV/0!</v>
      </c>
      <c r="IT4" t="e">
        <f t="shared" si="190"/>
        <v>#DIV/0!</v>
      </c>
      <c r="IU4" t="e">
        <f t="shared" si="190"/>
        <v>#DIV/0!</v>
      </c>
      <c r="IV4" t="e">
        <f t="shared" si="190"/>
        <v>#DIV/0!</v>
      </c>
      <c r="IW4" t="e">
        <f t="shared" si="190"/>
        <v>#DIV/0!</v>
      </c>
      <c r="IX4" t="e">
        <f t="shared" si="190"/>
        <v>#DIV/0!</v>
      </c>
      <c r="IY4" t="e">
        <f t="shared" si="190"/>
        <v>#DIV/0!</v>
      </c>
      <c r="IZ4" t="e">
        <f t="shared" si="190"/>
        <v>#DIV/0!</v>
      </c>
      <c r="JA4" t="e">
        <f t="shared" si="190"/>
        <v>#DIV/0!</v>
      </c>
      <c r="JB4" t="e">
        <f t="shared" si="190"/>
        <v>#DIV/0!</v>
      </c>
      <c r="JC4" t="e">
        <f t="shared" si="190"/>
        <v>#DIV/0!</v>
      </c>
      <c r="JD4" t="e">
        <f t="shared" si="190"/>
        <v>#DIV/0!</v>
      </c>
      <c r="JE4" t="e">
        <f t="shared" si="190"/>
        <v>#DIV/0!</v>
      </c>
      <c r="JF4" t="e">
        <f t="shared" si="190"/>
        <v>#DIV/0!</v>
      </c>
      <c r="JG4" t="e">
        <f t="shared" si="190"/>
        <v>#DIV/0!</v>
      </c>
      <c r="JH4" s="46" t="e">
        <f t="shared" si="190"/>
        <v>#DIV/0!</v>
      </c>
      <c r="JI4" t="e">
        <f t="shared" ref="JI4:KF4" si="191">JI1*SQRT(1/JI14)*100</f>
        <v>#DIV/0!</v>
      </c>
      <c r="JJ4" t="e">
        <f t="shared" si="191"/>
        <v>#DIV/0!</v>
      </c>
      <c r="JK4" t="e">
        <f t="shared" si="191"/>
        <v>#DIV/0!</v>
      </c>
      <c r="JL4" t="e">
        <f t="shared" si="191"/>
        <v>#DIV/0!</v>
      </c>
      <c r="JM4" t="e">
        <f t="shared" si="191"/>
        <v>#DIV/0!</v>
      </c>
      <c r="JN4" t="e">
        <f t="shared" si="191"/>
        <v>#DIV/0!</v>
      </c>
      <c r="JO4" t="e">
        <f t="shared" si="191"/>
        <v>#DIV/0!</v>
      </c>
      <c r="JP4" t="e">
        <f t="shared" si="191"/>
        <v>#DIV/0!</v>
      </c>
      <c r="JQ4" t="e">
        <f t="shared" si="191"/>
        <v>#DIV/0!</v>
      </c>
      <c r="JR4" t="e">
        <f t="shared" si="191"/>
        <v>#DIV/0!</v>
      </c>
      <c r="JS4" t="e">
        <f t="shared" si="191"/>
        <v>#DIV/0!</v>
      </c>
      <c r="JT4" t="e">
        <f t="shared" si="191"/>
        <v>#DIV/0!</v>
      </c>
      <c r="JU4" t="e">
        <f t="shared" si="191"/>
        <v>#DIV/0!</v>
      </c>
      <c r="JV4" t="e">
        <f t="shared" si="191"/>
        <v>#DIV/0!</v>
      </c>
      <c r="JW4" t="e">
        <f t="shared" si="191"/>
        <v>#DIV/0!</v>
      </c>
      <c r="JX4" t="e">
        <f t="shared" si="191"/>
        <v>#DIV/0!</v>
      </c>
      <c r="JY4" t="e">
        <f t="shared" si="191"/>
        <v>#DIV/0!</v>
      </c>
      <c r="JZ4" t="e">
        <f t="shared" si="191"/>
        <v>#DIV/0!</v>
      </c>
      <c r="KA4" t="e">
        <f t="shared" si="191"/>
        <v>#DIV/0!</v>
      </c>
      <c r="KB4" t="e">
        <f t="shared" si="191"/>
        <v>#DIV/0!</v>
      </c>
      <c r="KC4" t="e">
        <f t="shared" si="191"/>
        <v>#DIV/0!</v>
      </c>
      <c r="KD4" t="e">
        <f t="shared" si="191"/>
        <v>#DIV/0!</v>
      </c>
      <c r="KE4" t="e">
        <f t="shared" si="191"/>
        <v>#DIV/0!</v>
      </c>
      <c r="KF4" s="46" t="e">
        <f t="shared" si="191"/>
        <v>#DIV/0!</v>
      </c>
      <c r="KG4" t="e">
        <f t="shared" ref="KG4:LD4" si="192">KG1*SQRT(1/KG14)*100</f>
        <v>#DIV/0!</v>
      </c>
      <c r="KH4" t="e">
        <f t="shared" si="192"/>
        <v>#DIV/0!</v>
      </c>
      <c r="KI4" t="e">
        <f t="shared" si="192"/>
        <v>#DIV/0!</v>
      </c>
      <c r="KJ4" t="e">
        <f t="shared" si="192"/>
        <v>#DIV/0!</v>
      </c>
      <c r="KK4" t="e">
        <f t="shared" si="192"/>
        <v>#DIV/0!</v>
      </c>
      <c r="KL4" t="e">
        <f t="shared" si="192"/>
        <v>#DIV/0!</v>
      </c>
      <c r="KM4" t="e">
        <f t="shared" si="192"/>
        <v>#DIV/0!</v>
      </c>
      <c r="KN4" t="e">
        <f t="shared" si="192"/>
        <v>#DIV/0!</v>
      </c>
      <c r="KO4" t="e">
        <f t="shared" si="192"/>
        <v>#DIV/0!</v>
      </c>
      <c r="KP4" t="e">
        <f t="shared" si="192"/>
        <v>#DIV/0!</v>
      </c>
      <c r="KQ4" t="e">
        <f t="shared" si="192"/>
        <v>#DIV/0!</v>
      </c>
      <c r="KR4" t="e">
        <f t="shared" si="192"/>
        <v>#DIV/0!</v>
      </c>
      <c r="KS4" t="e">
        <f t="shared" si="192"/>
        <v>#DIV/0!</v>
      </c>
      <c r="KT4" t="e">
        <f t="shared" si="192"/>
        <v>#DIV/0!</v>
      </c>
      <c r="KU4" t="e">
        <f t="shared" si="192"/>
        <v>#DIV/0!</v>
      </c>
      <c r="KV4" t="e">
        <f t="shared" si="192"/>
        <v>#DIV/0!</v>
      </c>
      <c r="KW4" t="e">
        <f t="shared" si="192"/>
        <v>#DIV/0!</v>
      </c>
      <c r="KX4" t="e">
        <f t="shared" si="192"/>
        <v>#DIV/0!</v>
      </c>
      <c r="KY4" t="e">
        <f t="shared" si="192"/>
        <v>#DIV/0!</v>
      </c>
      <c r="KZ4" t="e">
        <f t="shared" si="192"/>
        <v>#DIV/0!</v>
      </c>
      <c r="LA4" t="e">
        <f t="shared" si="192"/>
        <v>#DIV/0!</v>
      </c>
      <c r="LB4" t="e">
        <f t="shared" si="192"/>
        <v>#DIV/0!</v>
      </c>
      <c r="LC4" t="e">
        <f t="shared" si="192"/>
        <v>#DIV/0!</v>
      </c>
      <c r="LD4" s="46" t="e">
        <f t="shared" si="192"/>
        <v>#DIV/0!</v>
      </c>
      <c r="LE4" t="e">
        <f t="shared" ref="LE4:MB4" si="193">LE1*SQRT(1/LE14)*100</f>
        <v>#DIV/0!</v>
      </c>
      <c r="LF4" t="e">
        <f t="shared" si="193"/>
        <v>#DIV/0!</v>
      </c>
      <c r="LG4" t="e">
        <f t="shared" si="193"/>
        <v>#DIV/0!</v>
      </c>
      <c r="LH4" t="e">
        <f t="shared" si="193"/>
        <v>#DIV/0!</v>
      </c>
      <c r="LI4" t="e">
        <f t="shared" si="193"/>
        <v>#DIV/0!</v>
      </c>
      <c r="LJ4" t="e">
        <f t="shared" si="193"/>
        <v>#DIV/0!</v>
      </c>
      <c r="LK4" t="e">
        <f t="shared" si="193"/>
        <v>#DIV/0!</v>
      </c>
      <c r="LL4" t="e">
        <f t="shared" si="193"/>
        <v>#DIV/0!</v>
      </c>
      <c r="LM4" t="e">
        <f t="shared" si="193"/>
        <v>#DIV/0!</v>
      </c>
      <c r="LN4" t="e">
        <f t="shared" si="193"/>
        <v>#DIV/0!</v>
      </c>
      <c r="LO4" t="e">
        <f t="shared" si="193"/>
        <v>#DIV/0!</v>
      </c>
      <c r="LP4" t="e">
        <f t="shared" si="193"/>
        <v>#DIV/0!</v>
      </c>
      <c r="LQ4" t="e">
        <f t="shared" si="193"/>
        <v>#DIV/0!</v>
      </c>
      <c r="LR4" t="e">
        <f t="shared" si="193"/>
        <v>#DIV/0!</v>
      </c>
      <c r="LS4" t="e">
        <f t="shared" si="193"/>
        <v>#DIV/0!</v>
      </c>
      <c r="LT4" t="e">
        <f t="shared" si="193"/>
        <v>#DIV/0!</v>
      </c>
      <c r="LU4" t="e">
        <f t="shared" si="193"/>
        <v>#DIV/0!</v>
      </c>
      <c r="LV4" t="e">
        <f t="shared" si="193"/>
        <v>#DIV/0!</v>
      </c>
      <c r="LW4" t="e">
        <f t="shared" si="193"/>
        <v>#DIV/0!</v>
      </c>
      <c r="LX4" t="e">
        <f t="shared" si="193"/>
        <v>#DIV/0!</v>
      </c>
      <c r="LY4" t="e">
        <f t="shared" si="193"/>
        <v>#DIV/0!</v>
      </c>
      <c r="LZ4" t="e">
        <f t="shared" si="193"/>
        <v>#DIV/0!</v>
      </c>
      <c r="MA4" t="e">
        <f t="shared" si="193"/>
        <v>#DIV/0!</v>
      </c>
      <c r="MB4" s="46" t="e">
        <f t="shared" si="193"/>
        <v>#DIV/0!</v>
      </c>
    </row>
    <row r="5" spans="1:340" ht="13.2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2"/>
      <c r="F5" s="43"/>
      <c r="G5" s="43"/>
      <c r="H5" s="43"/>
      <c r="I5" s="43"/>
      <c r="J5" s="71"/>
      <c r="L5" s="43"/>
      <c r="M5" s="43"/>
      <c r="N5" s="43"/>
      <c r="O5" s="43"/>
      <c r="P5" s="43"/>
      <c r="Q5" s="43"/>
      <c r="R5" s="43"/>
      <c r="S5" s="43"/>
      <c r="T5" s="43"/>
      <c r="U5" s="88" t="s">
        <v>34</v>
      </c>
      <c r="V5" s="43"/>
      <c r="W5" s="43"/>
      <c r="X5" s="43"/>
      <c r="Y5" s="43"/>
      <c r="Z5" s="43"/>
      <c r="AA5" s="43"/>
      <c r="AB5" s="46"/>
      <c r="AC5" s="42" t="e">
        <f t="shared" ref="AC5:AW5" si="194">AC7+3*AC4</f>
        <v>#DIV/0!</v>
      </c>
      <c r="AD5" s="43" t="e">
        <f t="shared" si="194"/>
        <v>#DIV/0!</v>
      </c>
      <c r="AE5" s="43" t="e">
        <f t="shared" si="194"/>
        <v>#DIV/0!</v>
      </c>
      <c r="AF5" s="43" t="e">
        <f t="shared" si="194"/>
        <v>#DIV/0!</v>
      </c>
      <c r="AG5" s="43" t="e">
        <f t="shared" si="194"/>
        <v>#DIV/0!</v>
      </c>
      <c r="AH5" s="43" t="e">
        <f t="shared" si="194"/>
        <v>#DIV/0!</v>
      </c>
      <c r="AI5" s="43" t="e">
        <f t="shared" si="194"/>
        <v>#DIV/0!</v>
      </c>
      <c r="AJ5" s="43" t="e">
        <f t="shared" si="194"/>
        <v>#DIV/0!</v>
      </c>
      <c r="AK5" s="43" t="e">
        <f t="shared" si="194"/>
        <v>#DIV/0!</v>
      </c>
      <c r="AL5" s="43" t="e">
        <f t="shared" si="194"/>
        <v>#DIV/0!</v>
      </c>
      <c r="AM5" s="43" t="e">
        <f t="shared" si="194"/>
        <v>#DIV/0!</v>
      </c>
      <c r="AN5" s="43" t="e">
        <f t="shared" si="194"/>
        <v>#DIV/0!</v>
      </c>
      <c r="AO5" s="43" t="e">
        <f t="shared" si="194"/>
        <v>#DIV/0!</v>
      </c>
      <c r="AP5" s="43" t="e">
        <f t="shared" si="194"/>
        <v>#DIV/0!</v>
      </c>
      <c r="AQ5" s="43" t="e">
        <f t="shared" si="194"/>
        <v>#DIV/0!</v>
      </c>
      <c r="AR5" s="43" t="e">
        <f t="shared" si="194"/>
        <v>#DIV/0!</v>
      </c>
      <c r="AS5" s="43" t="e">
        <f t="shared" si="194"/>
        <v>#DIV/0!</v>
      </c>
      <c r="AT5" s="43" t="e">
        <f t="shared" si="194"/>
        <v>#DIV/0!</v>
      </c>
      <c r="AU5" s="43" t="e">
        <f t="shared" si="194"/>
        <v>#DIV/0!</v>
      </c>
      <c r="AV5" s="43" t="e">
        <f t="shared" si="194"/>
        <v>#DIV/0!</v>
      </c>
      <c r="AW5" s="43" t="e">
        <f t="shared" si="194"/>
        <v>#DIV/0!</v>
      </c>
      <c r="AX5" s="43" t="e">
        <f t="shared" ref="AX5:BX5" si="195">AX7+3*AX4</f>
        <v>#DIV/0!</v>
      </c>
      <c r="AY5" s="43" t="e">
        <f t="shared" si="195"/>
        <v>#DIV/0!</v>
      </c>
      <c r="AZ5" s="46" t="e">
        <f t="shared" si="195"/>
        <v>#DIV/0!</v>
      </c>
      <c r="BA5" s="42" t="e">
        <f t="shared" si="195"/>
        <v>#DIV/0!</v>
      </c>
      <c r="BB5" s="43" t="e">
        <f t="shared" si="195"/>
        <v>#DIV/0!</v>
      </c>
      <c r="BC5" s="43" t="e">
        <f t="shared" si="195"/>
        <v>#DIV/0!</v>
      </c>
      <c r="BD5" s="43" t="e">
        <f t="shared" si="195"/>
        <v>#DIV/0!</v>
      </c>
      <c r="BE5" s="43" t="e">
        <f t="shared" si="195"/>
        <v>#DIV/0!</v>
      </c>
      <c r="BF5" s="43" t="e">
        <f t="shared" si="195"/>
        <v>#DIV/0!</v>
      </c>
      <c r="BG5" s="43" t="e">
        <f t="shared" si="195"/>
        <v>#DIV/0!</v>
      </c>
      <c r="BH5" s="43" t="e">
        <f t="shared" si="195"/>
        <v>#DIV/0!</v>
      </c>
      <c r="BI5" s="43" t="e">
        <f t="shared" si="195"/>
        <v>#DIV/0!</v>
      </c>
      <c r="BJ5" s="43" t="e">
        <f t="shared" si="195"/>
        <v>#DIV/0!</v>
      </c>
      <c r="BK5" s="43" t="e">
        <f t="shared" si="195"/>
        <v>#DIV/0!</v>
      </c>
      <c r="BL5" s="43" t="e">
        <f t="shared" si="195"/>
        <v>#DIV/0!</v>
      </c>
      <c r="BM5" s="43" t="e">
        <f t="shared" si="195"/>
        <v>#DIV/0!</v>
      </c>
      <c r="BN5" s="43" t="e">
        <f t="shared" si="195"/>
        <v>#DIV/0!</v>
      </c>
      <c r="BO5" s="43" t="e">
        <f t="shared" si="195"/>
        <v>#DIV/0!</v>
      </c>
      <c r="BP5" s="43" t="e">
        <f t="shared" si="195"/>
        <v>#DIV/0!</v>
      </c>
      <c r="BQ5" s="43" t="e">
        <f t="shared" si="195"/>
        <v>#DIV/0!</v>
      </c>
      <c r="BR5" s="43" t="e">
        <f t="shared" si="195"/>
        <v>#DIV/0!</v>
      </c>
      <c r="BS5" s="43" t="e">
        <f t="shared" si="195"/>
        <v>#DIV/0!</v>
      </c>
      <c r="BT5" s="43" t="e">
        <f t="shared" si="195"/>
        <v>#DIV/0!</v>
      </c>
      <c r="BU5" s="43" t="e">
        <f t="shared" si="195"/>
        <v>#DIV/0!</v>
      </c>
      <c r="BV5" s="43" t="e">
        <f t="shared" si="195"/>
        <v>#DIV/0!</v>
      </c>
      <c r="BW5" s="43" t="e">
        <f t="shared" si="195"/>
        <v>#DIV/0!</v>
      </c>
      <c r="BX5" s="46" t="e">
        <f t="shared" si="195"/>
        <v>#DIV/0!</v>
      </c>
      <c r="BY5" s="42" t="e">
        <f t="shared" ref="BY5:CV5" si="196">BY7+3*BY4</f>
        <v>#DIV/0!</v>
      </c>
      <c r="BZ5" s="43" t="e">
        <f t="shared" si="196"/>
        <v>#DIV/0!</v>
      </c>
      <c r="CA5" s="43" t="e">
        <f t="shared" si="196"/>
        <v>#DIV/0!</v>
      </c>
      <c r="CB5" s="43" t="e">
        <f t="shared" si="196"/>
        <v>#DIV/0!</v>
      </c>
      <c r="CC5" s="43" t="e">
        <f t="shared" si="196"/>
        <v>#DIV/0!</v>
      </c>
      <c r="CD5" s="43" t="e">
        <f t="shared" si="196"/>
        <v>#DIV/0!</v>
      </c>
      <c r="CE5" s="43" t="e">
        <f t="shared" si="196"/>
        <v>#DIV/0!</v>
      </c>
      <c r="CF5" s="43" t="e">
        <f t="shared" si="196"/>
        <v>#DIV/0!</v>
      </c>
      <c r="CG5" s="43" t="e">
        <f t="shared" si="196"/>
        <v>#DIV/0!</v>
      </c>
      <c r="CH5" s="43" t="e">
        <f t="shared" si="196"/>
        <v>#DIV/0!</v>
      </c>
      <c r="CI5" s="43" t="e">
        <f t="shared" si="196"/>
        <v>#DIV/0!</v>
      </c>
      <c r="CJ5" s="43" t="e">
        <f t="shared" si="196"/>
        <v>#DIV/0!</v>
      </c>
      <c r="CK5" s="43" t="e">
        <f t="shared" si="196"/>
        <v>#DIV/0!</v>
      </c>
      <c r="CL5" s="43" t="e">
        <f t="shared" si="196"/>
        <v>#DIV/0!</v>
      </c>
      <c r="CM5" s="43" t="e">
        <f t="shared" si="196"/>
        <v>#DIV/0!</v>
      </c>
      <c r="CN5" s="43" t="e">
        <f t="shared" si="196"/>
        <v>#DIV/0!</v>
      </c>
      <c r="CO5" s="43" t="e">
        <f t="shared" si="196"/>
        <v>#DIV/0!</v>
      </c>
      <c r="CP5" s="43" t="e">
        <f t="shared" si="196"/>
        <v>#DIV/0!</v>
      </c>
      <c r="CQ5" s="43" t="e">
        <f t="shared" si="196"/>
        <v>#DIV/0!</v>
      </c>
      <c r="CR5" s="43" t="e">
        <f t="shared" si="196"/>
        <v>#DIV/0!</v>
      </c>
      <c r="CS5" s="43" t="e">
        <f t="shared" si="196"/>
        <v>#DIV/0!</v>
      </c>
      <c r="CT5" s="43" t="e">
        <f t="shared" si="196"/>
        <v>#DIV/0!</v>
      </c>
      <c r="CU5" s="43" t="e">
        <f t="shared" si="196"/>
        <v>#DIV/0!</v>
      </c>
      <c r="CV5" s="46" t="e">
        <f t="shared" si="196"/>
        <v>#DIV/0!</v>
      </c>
      <c r="CW5" s="42" t="e">
        <f t="shared" ref="CW5:DT5" si="197">CW7+3*CW4</f>
        <v>#DIV/0!</v>
      </c>
      <c r="CX5" s="43" t="e">
        <f t="shared" si="197"/>
        <v>#DIV/0!</v>
      </c>
      <c r="CY5" s="43" t="e">
        <f t="shared" si="197"/>
        <v>#DIV/0!</v>
      </c>
      <c r="CZ5" s="43" t="e">
        <f t="shared" si="197"/>
        <v>#DIV/0!</v>
      </c>
      <c r="DA5" s="43" t="e">
        <f t="shared" si="197"/>
        <v>#DIV/0!</v>
      </c>
      <c r="DB5" s="43" t="e">
        <f t="shared" si="197"/>
        <v>#DIV/0!</v>
      </c>
      <c r="DC5" s="43" t="e">
        <f t="shared" si="197"/>
        <v>#DIV/0!</v>
      </c>
      <c r="DD5" s="43" t="e">
        <f t="shared" si="197"/>
        <v>#DIV/0!</v>
      </c>
      <c r="DE5" s="43" t="e">
        <f t="shared" si="197"/>
        <v>#DIV/0!</v>
      </c>
      <c r="DF5" s="43" t="e">
        <f t="shared" si="197"/>
        <v>#DIV/0!</v>
      </c>
      <c r="DG5" s="43" t="e">
        <f t="shared" si="197"/>
        <v>#DIV/0!</v>
      </c>
      <c r="DH5" s="43" t="e">
        <f t="shared" si="197"/>
        <v>#DIV/0!</v>
      </c>
      <c r="DI5" s="43" t="e">
        <f t="shared" si="197"/>
        <v>#DIV/0!</v>
      </c>
      <c r="DJ5" s="43" t="e">
        <f t="shared" si="197"/>
        <v>#DIV/0!</v>
      </c>
      <c r="DK5" s="43" t="e">
        <f t="shared" si="197"/>
        <v>#DIV/0!</v>
      </c>
      <c r="DL5" s="43" t="e">
        <f t="shared" si="197"/>
        <v>#DIV/0!</v>
      </c>
      <c r="DM5" s="43" t="e">
        <f t="shared" si="197"/>
        <v>#DIV/0!</v>
      </c>
      <c r="DN5" s="43" t="e">
        <f t="shared" si="197"/>
        <v>#DIV/0!</v>
      </c>
      <c r="DO5" s="43" t="e">
        <f t="shared" si="197"/>
        <v>#DIV/0!</v>
      </c>
      <c r="DP5" s="43" t="e">
        <f t="shared" si="197"/>
        <v>#DIV/0!</v>
      </c>
      <c r="DQ5" s="43" t="e">
        <f t="shared" si="197"/>
        <v>#DIV/0!</v>
      </c>
      <c r="DR5" s="43" t="e">
        <f t="shared" si="197"/>
        <v>#DIV/0!</v>
      </c>
      <c r="DS5" s="43" t="e">
        <f t="shared" si="197"/>
        <v>#DIV/0!</v>
      </c>
      <c r="DT5" s="46" t="e">
        <f t="shared" si="197"/>
        <v>#DIV/0!</v>
      </c>
      <c r="DU5" s="42" t="e">
        <f t="shared" ref="DU5:ER5" si="198">DU7+3*DU4</f>
        <v>#DIV/0!</v>
      </c>
      <c r="DV5" s="43" t="e">
        <f t="shared" si="198"/>
        <v>#DIV/0!</v>
      </c>
      <c r="DW5" s="43" t="e">
        <f t="shared" si="198"/>
        <v>#DIV/0!</v>
      </c>
      <c r="DX5" s="43" t="e">
        <f t="shared" si="198"/>
        <v>#DIV/0!</v>
      </c>
      <c r="DY5" s="43" t="e">
        <f t="shared" si="198"/>
        <v>#DIV/0!</v>
      </c>
      <c r="DZ5" s="43" t="e">
        <f t="shared" si="198"/>
        <v>#DIV/0!</v>
      </c>
      <c r="EA5" s="43" t="e">
        <f t="shared" si="198"/>
        <v>#DIV/0!</v>
      </c>
      <c r="EB5" s="43" t="e">
        <f t="shared" si="198"/>
        <v>#DIV/0!</v>
      </c>
      <c r="EC5" s="43" t="e">
        <f t="shared" si="198"/>
        <v>#DIV/0!</v>
      </c>
      <c r="ED5" s="43" t="e">
        <f t="shared" si="198"/>
        <v>#DIV/0!</v>
      </c>
      <c r="EE5" s="43" t="e">
        <f t="shared" si="198"/>
        <v>#DIV/0!</v>
      </c>
      <c r="EF5" s="43" t="e">
        <f t="shared" si="198"/>
        <v>#DIV/0!</v>
      </c>
      <c r="EG5" s="43" t="e">
        <f t="shared" si="198"/>
        <v>#DIV/0!</v>
      </c>
      <c r="EH5" s="43" t="e">
        <f t="shared" si="198"/>
        <v>#DIV/0!</v>
      </c>
      <c r="EI5" s="43" t="e">
        <f t="shared" si="198"/>
        <v>#DIV/0!</v>
      </c>
      <c r="EJ5" s="43" t="e">
        <f t="shared" si="198"/>
        <v>#DIV/0!</v>
      </c>
      <c r="EK5" s="43" t="e">
        <f t="shared" si="198"/>
        <v>#DIV/0!</v>
      </c>
      <c r="EL5" s="43" t="e">
        <f t="shared" si="198"/>
        <v>#DIV/0!</v>
      </c>
      <c r="EM5" s="43" t="e">
        <f t="shared" si="198"/>
        <v>#DIV/0!</v>
      </c>
      <c r="EN5" s="43" t="e">
        <f t="shared" si="198"/>
        <v>#DIV/0!</v>
      </c>
      <c r="EO5" s="43" t="e">
        <f t="shared" si="198"/>
        <v>#DIV/0!</v>
      </c>
      <c r="EP5" s="43" t="e">
        <f t="shared" si="198"/>
        <v>#DIV/0!</v>
      </c>
      <c r="EQ5" s="43" t="e">
        <f t="shared" si="198"/>
        <v>#DIV/0!</v>
      </c>
      <c r="ER5" s="46" t="e">
        <f t="shared" si="198"/>
        <v>#DIV/0!</v>
      </c>
      <c r="ES5" s="42" t="e">
        <f t="shared" ref="ES5:FP5" si="199">ES7+3*ES4</f>
        <v>#DIV/0!</v>
      </c>
      <c r="ET5" s="43" t="e">
        <f t="shared" si="199"/>
        <v>#DIV/0!</v>
      </c>
      <c r="EU5" s="43" t="e">
        <f t="shared" si="199"/>
        <v>#DIV/0!</v>
      </c>
      <c r="EV5" s="43" t="e">
        <f t="shared" si="199"/>
        <v>#DIV/0!</v>
      </c>
      <c r="EW5" s="43" t="e">
        <f t="shared" si="199"/>
        <v>#DIV/0!</v>
      </c>
      <c r="EX5" s="43" t="e">
        <f t="shared" si="199"/>
        <v>#DIV/0!</v>
      </c>
      <c r="EY5" s="43" t="e">
        <f t="shared" si="199"/>
        <v>#DIV/0!</v>
      </c>
      <c r="EZ5" s="43" t="e">
        <f t="shared" si="199"/>
        <v>#DIV/0!</v>
      </c>
      <c r="FA5" s="43" t="e">
        <f t="shared" si="199"/>
        <v>#DIV/0!</v>
      </c>
      <c r="FB5" s="43" t="e">
        <f t="shared" si="199"/>
        <v>#DIV/0!</v>
      </c>
      <c r="FC5" s="43" t="e">
        <f t="shared" si="199"/>
        <v>#DIV/0!</v>
      </c>
      <c r="FD5" s="43" t="e">
        <f t="shared" si="199"/>
        <v>#DIV/0!</v>
      </c>
      <c r="FE5" s="43" t="e">
        <f t="shared" si="199"/>
        <v>#DIV/0!</v>
      </c>
      <c r="FF5" s="43" t="e">
        <f t="shared" si="199"/>
        <v>#DIV/0!</v>
      </c>
      <c r="FG5" s="43" t="e">
        <f t="shared" si="199"/>
        <v>#DIV/0!</v>
      </c>
      <c r="FH5" s="43" t="e">
        <f t="shared" si="199"/>
        <v>#DIV/0!</v>
      </c>
      <c r="FI5" s="43" t="e">
        <f t="shared" si="199"/>
        <v>#DIV/0!</v>
      </c>
      <c r="FJ5" s="43" t="e">
        <f t="shared" si="199"/>
        <v>#DIV/0!</v>
      </c>
      <c r="FK5" s="43" t="e">
        <f t="shared" si="199"/>
        <v>#DIV/0!</v>
      </c>
      <c r="FL5" s="43" t="e">
        <f t="shared" si="199"/>
        <v>#DIV/0!</v>
      </c>
      <c r="FM5" s="43" t="e">
        <f t="shared" si="199"/>
        <v>#DIV/0!</v>
      </c>
      <c r="FN5" s="43" t="e">
        <f t="shared" si="199"/>
        <v>#DIV/0!</v>
      </c>
      <c r="FO5" s="43" t="e">
        <f t="shared" si="199"/>
        <v>#DIV/0!</v>
      </c>
      <c r="FP5" s="46" t="e">
        <f t="shared" si="199"/>
        <v>#DIV/0!</v>
      </c>
      <c r="FQ5" s="42" t="e">
        <f t="shared" ref="FQ5:GN5" si="200">FQ7+3*FQ4</f>
        <v>#DIV/0!</v>
      </c>
      <c r="FR5" s="43" t="e">
        <f t="shared" si="200"/>
        <v>#DIV/0!</v>
      </c>
      <c r="FS5" s="43" t="e">
        <f t="shared" si="200"/>
        <v>#DIV/0!</v>
      </c>
      <c r="FT5" s="43" t="e">
        <f t="shared" si="200"/>
        <v>#DIV/0!</v>
      </c>
      <c r="FU5" s="43" t="e">
        <f t="shared" si="200"/>
        <v>#DIV/0!</v>
      </c>
      <c r="FV5" s="43" t="e">
        <f t="shared" si="200"/>
        <v>#DIV/0!</v>
      </c>
      <c r="FW5" s="43" t="e">
        <f t="shared" si="200"/>
        <v>#DIV/0!</v>
      </c>
      <c r="FX5" s="43" t="e">
        <f t="shared" si="200"/>
        <v>#DIV/0!</v>
      </c>
      <c r="FY5" s="43" t="e">
        <f t="shared" si="200"/>
        <v>#DIV/0!</v>
      </c>
      <c r="FZ5" s="43" t="e">
        <f t="shared" si="200"/>
        <v>#DIV/0!</v>
      </c>
      <c r="GA5" s="43" t="e">
        <f t="shared" si="200"/>
        <v>#DIV/0!</v>
      </c>
      <c r="GB5" s="43" t="e">
        <f t="shared" si="200"/>
        <v>#DIV/0!</v>
      </c>
      <c r="GC5" s="43" t="e">
        <f t="shared" si="200"/>
        <v>#DIV/0!</v>
      </c>
      <c r="GD5" s="43" t="e">
        <f t="shared" si="200"/>
        <v>#DIV/0!</v>
      </c>
      <c r="GE5" s="43" t="e">
        <f t="shared" si="200"/>
        <v>#DIV/0!</v>
      </c>
      <c r="GF5" s="43" t="e">
        <f t="shared" si="200"/>
        <v>#DIV/0!</v>
      </c>
      <c r="GG5" s="43" t="e">
        <f t="shared" si="200"/>
        <v>#DIV/0!</v>
      </c>
      <c r="GH5" s="43" t="e">
        <f t="shared" si="200"/>
        <v>#DIV/0!</v>
      </c>
      <c r="GI5" s="43" t="e">
        <f t="shared" si="200"/>
        <v>#DIV/0!</v>
      </c>
      <c r="GJ5" s="43" t="e">
        <f t="shared" si="200"/>
        <v>#DIV/0!</v>
      </c>
      <c r="GK5" s="43" t="e">
        <f t="shared" si="200"/>
        <v>#DIV/0!</v>
      </c>
      <c r="GL5" s="43" t="e">
        <f t="shared" si="200"/>
        <v>#DIV/0!</v>
      </c>
      <c r="GM5" s="43" t="e">
        <f t="shared" si="200"/>
        <v>#DIV/0!</v>
      </c>
      <c r="GN5" s="46" t="e">
        <f t="shared" si="200"/>
        <v>#DIV/0!</v>
      </c>
      <c r="GO5" s="42" t="e">
        <f t="shared" ref="GO5:HL5" si="201">GO7+3*GO4</f>
        <v>#DIV/0!</v>
      </c>
      <c r="GP5" s="43" t="e">
        <f t="shared" si="201"/>
        <v>#DIV/0!</v>
      </c>
      <c r="GQ5" s="43" t="e">
        <f t="shared" si="201"/>
        <v>#DIV/0!</v>
      </c>
      <c r="GR5" s="43" t="e">
        <f t="shared" si="201"/>
        <v>#DIV/0!</v>
      </c>
      <c r="GS5" s="43" t="e">
        <f t="shared" si="201"/>
        <v>#DIV/0!</v>
      </c>
      <c r="GT5" s="43" t="e">
        <f t="shared" si="201"/>
        <v>#DIV/0!</v>
      </c>
      <c r="GU5" s="43" t="e">
        <f t="shared" si="201"/>
        <v>#DIV/0!</v>
      </c>
      <c r="GV5" s="43" t="e">
        <f t="shared" si="201"/>
        <v>#DIV/0!</v>
      </c>
      <c r="GW5" s="43" t="e">
        <f t="shared" si="201"/>
        <v>#DIV/0!</v>
      </c>
      <c r="GX5" s="43" t="e">
        <f t="shared" si="201"/>
        <v>#DIV/0!</v>
      </c>
      <c r="GY5" s="43" t="e">
        <f t="shared" si="201"/>
        <v>#DIV/0!</v>
      </c>
      <c r="GZ5" s="43" t="e">
        <f t="shared" si="201"/>
        <v>#DIV/0!</v>
      </c>
      <c r="HA5" s="43" t="e">
        <f t="shared" si="201"/>
        <v>#DIV/0!</v>
      </c>
      <c r="HB5" s="43" t="e">
        <f t="shared" si="201"/>
        <v>#DIV/0!</v>
      </c>
      <c r="HC5" s="43" t="e">
        <f t="shared" si="201"/>
        <v>#DIV/0!</v>
      </c>
      <c r="HD5" s="43" t="e">
        <f t="shared" si="201"/>
        <v>#DIV/0!</v>
      </c>
      <c r="HE5" s="43" t="e">
        <f t="shared" si="201"/>
        <v>#DIV/0!</v>
      </c>
      <c r="HF5" s="43" t="e">
        <f t="shared" si="201"/>
        <v>#DIV/0!</v>
      </c>
      <c r="HG5" s="43" t="e">
        <f t="shared" si="201"/>
        <v>#DIV/0!</v>
      </c>
      <c r="HH5" s="43" t="e">
        <f t="shared" si="201"/>
        <v>#DIV/0!</v>
      </c>
      <c r="HI5" s="43" t="e">
        <f t="shared" si="201"/>
        <v>#DIV/0!</v>
      </c>
      <c r="HJ5" s="43" t="e">
        <f t="shared" si="201"/>
        <v>#DIV/0!</v>
      </c>
      <c r="HK5" s="43" t="e">
        <f t="shared" si="201"/>
        <v>#DIV/0!</v>
      </c>
      <c r="HL5" s="46" t="e">
        <f t="shared" si="201"/>
        <v>#DIV/0!</v>
      </c>
      <c r="HM5" t="e">
        <f t="shared" ref="HM5:IJ5" si="202">HM7+3*HM4</f>
        <v>#DIV/0!</v>
      </c>
      <c r="HN5" t="e">
        <f t="shared" si="202"/>
        <v>#DIV/0!</v>
      </c>
      <c r="HO5" t="e">
        <f t="shared" si="202"/>
        <v>#DIV/0!</v>
      </c>
      <c r="HP5" t="e">
        <f t="shared" si="202"/>
        <v>#DIV/0!</v>
      </c>
      <c r="HQ5" t="e">
        <f t="shared" si="202"/>
        <v>#DIV/0!</v>
      </c>
      <c r="HR5" t="e">
        <f t="shared" si="202"/>
        <v>#DIV/0!</v>
      </c>
      <c r="HS5" t="e">
        <f t="shared" si="202"/>
        <v>#DIV/0!</v>
      </c>
      <c r="HT5" t="e">
        <f t="shared" si="202"/>
        <v>#DIV/0!</v>
      </c>
      <c r="HU5" t="e">
        <f t="shared" si="202"/>
        <v>#DIV/0!</v>
      </c>
      <c r="HV5" t="e">
        <f t="shared" si="202"/>
        <v>#DIV/0!</v>
      </c>
      <c r="HW5" t="e">
        <f t="shared" si="202"/>
        <v>#DIV/0!</v>
      </c>
      <c r="HX5" t="e">
        <f t="shared" si="202"/>
        <v>#DIV/0!</v>
      </c>
      <c r="HY5" t="e">
        <f t="shared" si="202"/>
        <v>#DIV/0!</v>
      </c>
      <c r="HZ5" t="e">
        <f t="shared" si="202"/>
        <v>#DIV/0!</v>
      </c>
      <c r="IA5" t="e">
        <f t="shared" si="202"/>
        <v>#DIV/0!</v>
      </c>
      <c r="IB5" t="e">
        <f t="shared" si="202"/>
        <v>#DIV/0!</v>
      </c>
      <c r="IC5" t="e">
        <f t="shared" si="202"/>
        <v>#DIV/0!</v>
      </c>
      <c r="ID5" t="e">
        <f t="shared" si="202"/>
        <v>#DIV/0!</v>
      </c>
      <c r="IE5" t="e">
        <f t="shared" si="202"/>
        <v>#DIV/0!</v>
      </c>
      <c r="IF5" t="e">
        <f t="shared" si="202"/>
        <v>#DIV/0!</v>
      </c>
      <c r="IG5" t="e">
        <f t="shared" si="202"/>
        <v>#DIV/0!</v>
      </c>
      <c r="IH5" t="e">
        <f t="shared" si="202"/>
        <v>#DIV/0!</v>
      </c>
      <c r="II5" t="e">
        <f t="shared" si="202"/>
        <v>#DIV/0!</v>
      </c>
      <c r="IJ5" s="46" t="e">
        <f t="shared" si="202"/>
        <v>#DIV/0!</v>
      </c>
      <c r="IK5" t="e">
        <f t="shared" ref="IK5:JH5" si="203">IK7+3*IK4</f>
        <v>#DIV/0!</v>
      </c>
      <c r="IL5" t="e">
        <f t="shared" si="203"/>
        <v>#DIV/0!</v>
      </c>
      <c r="IM5" t="e">
        <f t="shared" si="203"/>
        <v>#DIV/0!</v>
      </c>
      <c r="IN5" t="e">
        <f t="shared" si="203"/>
        <v>#DIV/0!</v>
      </c>
      <c r="IO5" t="e">
        <f t="shared" si="203"/>
        <v>#DIV/0!</v>
      </c>
      <c r="IP5" t="e">
        <f t="shared" si="203"/>
        <v>#DIV/0!</v>
      </c>
      <c r="IQ5" t="e">
        <f t="shared" si="203"/>
        <v>#DIV/0!</v>
      </c>
      <c r="IR5" t="e">
        <f t="shared" si="203"/>
        <v>#DIV/0!</v>
      </c>
      <c r="IS5" t="e">
        <f t="shared" si="203"/>
        <v>#DIV/0!</v>
      </c>
      <c r="IT5" t="e">
        <f t="shared" si="203"/>
        <v>#DIV/0!</v>
      </c>
      <c r="IU5" t="e">
        <f t="shared" si="203"/>
        <v>#DIV/0!</v>
      </c>
      <c r="IV5" t="e">
        <f t="shared" si="203"/>
        <v>#DIV/0!</v>
      </c>
      <c r="IW5" t="e">
        <f t="shared" si="203"/>
        <v>#DIV/0!</v>
      </c>
      <c r="IX5" t="e">
        <f t="shared" si="203"/>
        <v>#DIV/0!</v>
      </c>
      <c r="IY5" t="e">
        <f t="shared" si="203"/>
        <v>#DIV/0!</v>
      </c>
      <c r="IZ5" t="e">
        <f t="shared" si="203"/>
        <v>#DIV/0!</v>
      </c>
      <c r="JA5" t="e">
        <f t="shared" si="203"/>
        <v>#DIV/0!</v>
      </c>
      <c r="JB5" t="e">
        <f t="shared" si="203"/>
        <v>#DIV/0!</v>
      </c>
      <c r="JC5" t="e">
        <f t="shared" si="203"/>
        <v>#DIV/0!</v>
      </c>
      <c r="JD5" t="e">
        <f t="shared" si="203"/>
        <v>#DIV/0!</v>
      </c>
      <c r="JE5" t="e">
        <f t="shared" si="203"/>
        <v>#DIV/0!</v>
      </c>
      <c r="JF5" t="e">
        <f t="shared" si="203"/>
        <v>#DIV/0!</v>
      </c>
      <c r="JG5" t="e">
        <f t="shared" si="203"/>
        <v>#DIV/0!</v>
      </c>
      <c r="JH5" s="46" t="e">
        <f t="shared" si="203"/>
        <v>#DIV/0!</v>
      </c>
      <c r="JI5" t="e">
        <f t="shared" ref="JI5:KF5" si="204">JI7+3*JI4</f>
        <v>#DIV/0!</v>
      </c>
      <c r="JJ5" t="e">
        <f t="shared" si="204"/>
        <v>#DIV/0!</v>
      </c>
      <c r="JK5" t="e">
        <f t="shared" si="204"/>
        <v>#DIV/0!</v>
      </c>
      <c r="JL5" t="e">
        <f t="shared" si="204"/>
        <v>#DIV/0!</v>
      </c>
      <c r="JM5" t="e">
        <f t="shared" si="204"/>
        <v>#DIV/0!</v>
      </c>
      <c r="JN5" t="e">
        <f t="shared" si="204"/>
        <v>#DIV/0!</v>
      </c>
      <c r="JO5" t="e">
        <f t="shared" si="204"/>
        <v>#DIV/0!</v>
      </c>
      <c r="JP5" t="e">
        <f t="shared" si="204"/>
        <v>#DIV/0!</v>
      </c>
      <c r="JQ5" t="e">
        <f t="shared" si="204"/>
        <v>#DIV/0!</v>
      </c>
      <c r="JR5" t="e">
        <f t="shared" si="204"/>
        <v>#DIV/0!</v>
      </c>
      <c r="JS5" t="e">
        <f t="shared" si="204"/>
        <v>#DIV/0!</v>
      </c>
      <c r="JT5" t="e">
        <f t="shared" si="204"/>
        <v>#DIV/0!</v>
      </c>
      <c r="JU5" t="e">
        <f t="shared" si="204"/>
        <v>#DIV/0!</v>
      </c>
      <c r="JV5" t="e">
        <f t="shared" si="204"/>
        <v>#DIV/0!</v>
      </c>
      <c r="JW5" t="e">
        <f t="shared" si="204"/>
        <v>#DIV/0!</v>
      </c>
      <c r="JX5" t="e">
        <f t="shared" si="204"/>
        <v>#DIV/0!</v>
      </c>
      <c r="JY5" t="e">
        <f t="shared" si="204"/>
        <v>#DIV/0!</v>
      </c>
      <c r="JZ5" t="e">
        <f t="shared" si="204"/>
        <v>#DIV/0!</v>
      </c>
      <c r="KA5" t="e">
        <f t="shared" si="204"/>
        <v>#DIV/0!</v>
      </c>
      <c r="KB5" t="e">
        <f t="shared" si="204"/>
        <v>#DIV/0!</v>
      </c>
      <c r="KC5" t="e">
        <f t="shared" si="204"/>
        <v>#DIV/0!</v>
      </c>
      <c r="KD5" t="e">
        <f t="shared" si="204"/>
        <v>#DIV/0!</v>
      </c>
      <c r="KE5" t="e">
        <f t="shared" si="204"/>
        <v>#DIV/0!</v>
      </c>
      <c r="KF5" s="46" t="e">
        <f t="shared" si="204"/>
        <v>#DIV/0!</v>
      </c>
      <c r="KG5" t="e">
        <f t="shared" ref="KG5:LD5" si="205">KG7+3*KG4</f>
        <v>#DIV/0!</v>
      </c>
      <c r="KH5" t="e">
        <f t="shared" si="205"/>
        <v>#DIV/0!</v>
      </c>
      <c r="KI5" t="e">
        <f t="shared" si="205"/>
        <v>#DIV/0!</v>
      </c>
      <c r="KJ5" t="e">
        <f t="shared" si="205"/>
        <v>#DIV/0!</v>
      </c>
      <c r="KK5" t="e">
        <f t="shared" si="205"/>
        <v>#DIV/0!</v>
      </c>
      <c r="KL5" t="e">
        <f t="shared" si="205"/>
        <v>#DIV/0!</v>
      </c>
      <c r="KM5" t="e">
        <f t="shared" si="205"/>
        <v>#DIV/0!</v>
      </c>
      <c r="KN5" t="e">
        <f t="shared" si="205"/>
        <v>#DIV/0!</v>
      </c>
      <c r="KO5" t="e">
        <f t="shared" si="205"/>
        <v>#DIV/0!</v>
      </c>
      <c r="KP5" t="e">
        <f t="shared" si="205"/>
        <v>#DIV/0!</v>
      </c>
      <c r="KQ5" t="e">
        <f t="shared" si="205"/>
        <v>#DIV/0!</v>
      </c>
      <c r="KR5" t="e">
        <f t="shared" si="205"/>
        <v>#DIV/0!</v>
      </c>
      <c r="KS5" t="e">
        <f t="shared" si="205"/>
        <v>#DIV/0!</v>
      </c>
      <c r="KT5" t="e">
        <f t="shared" si="205"/>
        <v>#DIV/0!</v>
      </c>
      <c r="KU5" t="e">
        <f t="shared" si="205"/>
        <v>#DIV/0!</v>
      </c>
      <c r="KV5" t="e">
        <f t="shared" si="205"/>
        <v>#DIV/0!</v>
      </c>
      <c r="KW5" t="e">
        <f t="shared" si="205"/>
        <v>#DIV/0!</v>
      </c>
      <c r="KX5" t="e">
        <f t="shared" si="205"/>
        <v>#DIV/0!</v>
      </c>
      <c r="KY5" t="e">
        <f t="shared" si="205"/>
        <v>#DIV/0!</v>
      </c>
      <c r="KZ5" t="e">
        <f t="shared" si="205"/>
        <v>#DIV/0!</v>
      </c>
      <c r="LA5" t="e">
        <f t="shared" si="205"/>
        <v>#DIV/0!</v>
      </c>
      <c r="LB5" t="e">
        <f t="shared" si="205"/>
        <v>#DIV/0!</v>
      </c>
      <c r="LC5" t="e">
        <f t="shared" si="205"/>
        <v>#DIV/0!</v>
      </c>
      <c r="LD5" s="46" t="e">
        <f t="shared" si="205"/>
        <v>#DIV/0!</v>
      </c>
      <c r="LE5" t="e">
        <f t="shared" ref="LE5:MB5" si="206">LE7+3*LE4</f>
        <v>#DIV/0!</v>
      </c>
      <c r="LF5" t="e">
        <f t="shared" si="206"/>
        <v>#DIV/0!</v>
      </c>
      <c r="LG5" t="e">
        <f t="shared" si="206"/>
        <v>#DIV/0!</v>
      </c>
      <c r="LH5" t="e">
        <f t="shared" si="206"/>
        <v>#DIV/0!</v>
      </c>
      <c r="LI5" t="e">
        <f t="shared" si="206"/>
        <v>#DIV/0!</v>
      </c>
      <c r="LJ5" t="e">
        <f t="shared" si="206"/>
        <v>#DIV/0!</v>
      </c>
      <c r="LK5" t="e">
        <f t="shared" si="206"/>
        <v>#DIV/0!</v>
      </c>
      <c r="LL5" t="e">
        <f t="shared" si="206"/>
        <v>#DIV/0!</v>
      </c>
      <c r="LM5" t="e">
        <f t="shared" si="206"/>
        <v>#DIV/0!</v>
      </c>
      <c r="LN5" t="e">
        <f t="shared" si="206"/>
        <v>#DIV/0!</v>
      </c>
      <c r="LO5" t="e">
        <f t="shared" si="206"/>
        <v>#DIV/0!</v>
      </c>
      <c r="LP5" t="e">
        <f t="shared" si="206"/>
        <v>#DIV/0!</v>
      </c>
      <c r="LQ5" t="e">
        <f t="shared" si="206"/>
        <v>#DIV/0!</v>
      </c>
      <c r="LR5" t="e">
        <f t="shared" si="206"/>
        <v>#DIV/0!</v>
      </c>
      <c r="LS5" t="e">
        <f t="shared" si="206"/>
        <v>#DIV/0!</v>
      </c>
      <c r="LT5" t="e">
        <f t="shared" si="206"/>
        <v>#DIV/0!</v>
      </c>
      <c r="LU5" t="e">
        <f t="shared" si="206"/>
        <v>#DIV/0!</v>
      </c>
      <c r="LV5" t="e">
        <f t="shared" si="206"/>
        <v>#DIV/0!</v>
      </c>
      <c r="LW5" t="e">
        <f t="shared" si="206"/>
        <v>#DIV/0!</v>
      </c>
      <c r="LX5" t="e">
        <f t="shared" si="206"/>
        <v>#DIV/0!</v>
      </c>
      <c r="LY5" t="e">
        <f t="shared" si="206"/>
        <v>#DIV/0!</v>
      </c>
      <c r="LZ5" t="e">
        <f t="shared" si="206"/>
        <v>#DIV/0!</v>
      </c>
      <c r="MA5" t="e">
        <f t="shared" si="206"/>
        <v>#DIV/0!</v>
      </c>
      <c r="MB5" s="46" t="e">
        <f t="shared" si="206"/>
        <v>#DIV/0!</v>
      </c>
    </row>
    <row r="6" spans="1:340" ht="13.2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2"/>
      <c r="F6" s="43"/>
      <c r="G6" s="43"/>
      <c r="H6" s="43"/>
      <c r="I6" s="43"/>
      <c r="J6" s="71"/>
      <c r="L6" s="43"/>
      <c r="M6" s="43"/>
      <c r="N6" s="43"/>
      <c r="O6" s="43"/>
      <c r="P6" s="43"/>
      <c r="Q6" s="43"/>
      <c r="R6" s="43"/>
      <c r="S6" s="43"/>
      <c r="T6" s="43"/>
      <c r="U6" s="88" t="s">
        <v>21</v>
      </c>
      <c r="V6" s="43"/>
      <c r="W6" s="43"/>
      <c r="X6" s="43"/>
      <c r="Y6" s="43"/>
      <c r="Z6" s="43"/>
      <c r="AA6" s="43"/>
      <c r="AB6" s="46"/>
      <c r="AC6" s="42" t="e">
        <f t="shared" ref="AC6:BT6" si="207">AC7+2*AC4</f>
        <v>#DIV/0!</v>
      </c>
      <c r="AD6" s="43" t="e">
        <f t="shared" si="207"/>
        <v>#DIV/0!</v>
      </c>
      <c r="AE6" s="43" t="e">
        <f t="shared" si="207"/>
        <v>#DIV/0!</v>
      </c>
      <c r="AF6" s="43" t="e">
        <f t="shared" si="207"/>
        <v>#DIV/0!</v>
      </c>
      <c r="AG6" s="43" t="e">
        <f t="shared" si="207"/>
        <v>#DIV/0!</v>
      </c>
      <c r="AH6" s="43" t="e">
        <f t="shared" si="207"/>
        <v>#DIV/0!</v>
      </c>
      <c r="AI6" s="43" t="e">
        <f t="shared" si="207"/>
        <v>#DIV/0!</v>
      </c>
      <c r="AJ6" s="43" t="e">
        <f t="shared" si="207"/>
        <v>#DIV/0!</v>
      </c>
      <c r="AK6" s="43" t="e">
        <f t="shared" si="207"/>
        <v>#DIV/0!</v>
      </c>
      <c r="AL6" s="43" t="e">
        <f t="shared" si="207"/>
        <v>#DIV/0!</v>
      </c>
      <c r="AM6" s="43" t="e">
        <f t="shared" si="207"/>
        <v>#DIV/0!</v>
      </c>
      <c r="AN6" s="43" t="e">
        <f t="shared" si="207"/>
        <v>#DIV/0!</v>
      </c>
      <c r="AO6" s="43" t="e">
        <f t="shared" si="207"/>
        <v>#DIV/0!</v>
      </c>
      <c r="AP6" s="43" t="e">
        <f t="shared" si="207"/>
        <v>#DIV/0!</v>
      </c>
      <c r="AQ6" s="43" t="e">
        <f t="shared" si="207"/>
        <v>#DIV/0!</v>
      </c>
      <c r="AR6" s="43" t="e">
        <f t="shared" si="207"/>
        <v>#DIV/0!</v>
      </c>
      <c r="AS6" s="43" t="e">
        <f t="shared" si="207"/>
        <v>#DIV/0!</v>
      </c>
      <c r="AT6" s="43" t="e">
        <f t="shared" si="207"/>
        <v>#DIV/0!</v>
      </c>
      <c r="AU6" s="43" t="e">
        <f t="shared" si="207"/>
        <v>#DIV/0!</v>
      </c>
      <c r="AV6" s="43" t="e">
        <f t="shared" si="207"/>
        <v>#DIV/0!</v>
      </c>
      <c r="AW6" s="43" t="e">
        <f t="shared" si="207"/>
        <v>#DIV/0!</v>
      </c>
      <c r="AX6" s="43" t="e">
        <f t="shared" si="207"/>
        <v>#DIV/0!</v>
      </c>
      <c r="AY6" s="43" t="e">
        <f t="shared" si="207"/>
        <v>#DIV/0!</v>
      </c>
      <c r="AZ6" s="46" t="e">
        <f t="shared" si="207"/>
        <v>#DIV/0!</v>
      </c>
      <c r="BA6" s="42" t="e">
        <f t="shared" si="207"/>
        <v>#DIV/0!</v>
      </c>
      <c r="BB6" s="43" t="e">
        <f t="shared" si="207"/>
        <v>#DIV/0!</v>
      </c>
      <c r="BC6" s="43" t="e">
        <f t="shared" si="207"/>
        <v>#DIV/0!</v>
      </c>
      <c r="BD6" s="43" t="e">
        <f t="shared" si="207"/>
        <v>#DIV/0!</v>
      </c>
      <c r="BE6" s="43" t="e">
        <f t="shared" si="207"/>
        <v>#DIV/0!</v>
      </c>
      <c r="BF6" s="43" t="e">
        <f t="shared" si="207"/>
        <v>#DIV/0!</v>
      </c>
      <c r="BG6" s="43" t="e">
        <f t="shared" si="207"/>
        <v>#DIV/0!</v>
      </c>
      <c r="BH6" s="43" t="e">
        <f t="shared" si="207"/>
        <v>#DIV/0!</v>
      </c>
      <c r="BI6" s="43" t="e">
        <f t="shared" si="207"/>
        <v>#DIV/0!</v>
      </c>
      <c r="BJ6" s="43" t="e">
        <f t="shared" si="207"/>
        <v>#DIV/0!</v>
      </c>
      <c r="BK6" s="43" t="e">
        <f t="shared" si="207"/>
        <v>#DIV/0!</v>
      </c>
      <c r="BL6" s="43" t="e">
        <f t="shared" si="207"/>
        <v>#DIV/0!</v>
      </c>
      <c r="BM6" s="43" t="e">
        <f t="shared" si="207"/>
        <v>#DIV/0!</v>
      </c>
      <c r="BN6" s="43" t="e">
        <f t="shared" si="207"/>
        <v>#DIV/0!</v>
      </c>
      <c r="BO6" s="43" t="e">
        <f t="shared" si="207"/>
        <v>#DIV/0!</v>
      </c>
      <c r="BP6" s="43" t="e">
        <f t="shared" si="207"/>
        <v>#DIV/0!</v>
      </c>
      <c r="BQ6" s="43" t="e">
        <f t="shared" si="207"/>
        <v>#DIV/0!</v>
      </c>
      <c r="BR6" s="43" t="e">
        <f t="shared" si="207"/>
        <v>#DIV/0!</v>
      </c>
      <c r="BS6" s="43" t="e">
        <f t="shared" si="207"/>
        <v>#DIV/0!</v>
      </c>
      <c r="BT6" s="43" t="e">
        <f t="shared" si="207"/>
        <v>#DIV/0!</v>
      </c>
      <c r="BU6" s="43" t="e">
        <f>BU7+2*BU4</f>
        <v>#DIV/0!</v>
      </c>
      <c r="BV6" s="43" t="e">
        <f>BV7+2*BV4</f>
        <v>#DIV/0!</v>
      </c>
      <c r="BW6" s="43" t="e">
        <f>BW7+2*BW4</f>
        <v>#DIV/0!</v>
      </c>
      <c r="BX6" s="46" t="e">
        <f>BX7+2*BX4</f>
        <v>#DIV/0!</v>
      </c>
      <c r="BY6" s="42" t="e">
        <f t="shared" ref="BY6:CV6" si="208">BY7+2*BY4</f>
        <v>#DIV/0!</v>
      </c>
      <c r="BZ6" s="43" t="e">
        <f t="shared" si="208"/>
        <v>#DIV/0!</v>
      </c>
      <c r="CA6" s="43" t="e">
        <f t="shared" si="208"/>
        <v>#DIV/0!</v>
      </c>
      <c r="CB6" s="43" t="e">
        <f t="shared" si="208"/>
        <v>#DIV/0!</v>
      </c>
      <c r="CC6" s="43" t="e">
        <f t="shared" si="208"/>
        <v>#DIV/0!</v>
      </c>
      <c r="CD6" s="43" t="e">
        <f t="shared" si="208"/>
        <v>#DIV/0!</v>
      </c>
      <c r="CE6" s="43" t="e">
        <f t="shared" si="208"/>
        <v>#DIV/0!</v>
      </c>
      <c r="CF6" s="43" t="e">
        <f t="shared" si="208"/>
        <v>#DIV/0!</v>
      </c>
      <c r="CG6" s="43" t="e">
        <f t="shared" si="208"/>
        <v>#DIV/0!</v>
      </c>
      <c r="CH6" s="43" t="e">
        <f t="shared" si="208"/>
        <v>#DIV/0!</v>
      </c>
      <c r="CI6" s="43" t="e">
        <f t="shared" si="208"/>
        <v>#DIV/0!</v>
      </c>
      <c r="CJ6" s="43" t="e">
        <f t="shared" si="208"/>
        <v>#DIV/0!</v>
      </c>
      <c r="CK6" s="43" t="e">
        <f t="shared" si="208"/>
        <v>#DIV/0!</v>
      </c>
      <c r="CL6" s="43" t="e">
        <f t="shared" si="208"/>
        <v>#DIV/0!</v>
      </c>
      <c r="CM6" s="43" t="e">
        <f t="shared" si="208"/>
        <v>#DIV/0!</v>
      </c>
      <c r="CN6" s="43" t="e">
        <f t="shared" si="208"/>
        <v>#DIV/0!</v>
      </c>
      <c r="CO6" s="43" t="e">
        <f t="shared" si="208"/>
        <v>#DIV/0!</v>
      </c>
      <c r="CP6" s="43" t="e">
        <f t="shared" si="208"/>
        <v>#DIV/0!</v>
      </c>
      <c r="CQ6" s="43" t="e">
        <f t="shared" si="208"/>
        <v>#DIV/0!</v>
      </c>
      <c r="CR6" s="43" t="e">
        <f t="shared" si="208"/>
        <v>#DIV/0!</v>
      </c>
      <c r="CS6" s="43" t="e">
        <f t="shared" si="208"/>
        <v>#DIV/0!</v>
      </c>
      <c r="CT6" s="43" t="e">
        <f t="shared" si="208"/>
        <v>#DIV/0!</v>
      </c>
      <c r="CU6" s="43" t="e">
        <f t="shared" si="208"/>
        <v>#DIV/0!</v>
      </c>
      <c r="CV6" s="46" t="e">
        <f t="shared" si="208"/>
        <v>#DIV/0!</v>
      </c>
      <c r="CW6" s="42" t="e">
        <f t="shared" ref="CW6:DT6" si="209">CW7+2*CW4</f>
        <v>#DIV/0!</v>
      </c>
      <c r="CX6" s="43" t="e">
        <f t="shared" si="209"/>
        <v>#DIV/0!</v>
      </c>
      <c r="CY6" s="43" t="e">
        <f t="shared" si="209"/>
        <v>#DIV/0!</v>
      </c>
      <c r="CZ6" s="43" t="e">
        <f t="shared" si="209"/>
        <v>#DIV/0!</v>
      </c>
      <c r="DA6" s="43" t="e">
        <f t="shared" si="209"/>
        <v>#DIV/0!</v>
      </c>
      <c r="DB6" s="43" t="e">
        <f t="shared" si="209"/>
        <v>#DIV/0!</v>
      </c>
      <c r="DC6" s="43" t="e">
        <f t="shared" si="209"/>
        <v>#DIV/0!</v>
      </c>
      <c r="DD6" s="43" t="e">
        <f t="shared" si="209"/>
        <v>#DIV/0!</v>
      </c>
      <c r="DE6" s="43" t="e">
        <f t="shared" si="209"/>
        <v>#DIV/0!</v>
      </c>
      <c r="DF6" s="43" t="e">
        <f t="shared" si="209"/>
        <v>#DIV/0!</v>
      </c>
      <c r="DG6" s="43" t="e">
        <f t="shared" si="209"/>
        <v>#DIV/0!</v>
      </c>
      <c r="DH6" s="43" t="e">
        <f t="shared" si="209"/>
        <v>#DIV/0!</v>
      </c>
      <c r="DI6" s="43" t="e">
        <f t="shared" si="209"/>
        <v>#DIV/0!</v>
      </c>
      <c r="DJ6" s="43" t="e">
        <f t="shared" si="209"/>
        <v>#DIV/0!</v>
      </c>
      <c r="DK6" s="43" t="e">
        <f t="shared" si="209"/>
        <v>#DIV/0!</v>
      </c>
      <c r="DL6" s="43" t="e">
        <f t="shared" si="209"/>
        <v>#DIV/0!</v>
      </c>
      <c r="DM6" s="43" t="e">
        <f t="shared" si="209"/>
        <v>#DIV/0!</v>
      </c>
      <c r="DN6" s="43" t="e">
        <f t="shared" si="209"/>
        <v>#DIV/0!</v>
      </c>
      <c r="DO6" s="43" t="e">
        <f t="shared" si="209"/>
        <v>#DIV/0!</v>
      </c>
      <c r="DP6" s="43" t="e">
        <f t="shared" si="209"/>
        <v>#DIV/0!</v>
      </c>
      <c r="DQ6" s="43" t="e">
        <f t="shared" si="209"/>
        <v>#DIV/0!</v>
      </c>
      <c r="DR6" s="43" t="e">
        <f t="shared" si="209"/>
        <v>#DIV/0!</v>
      </c>
      <c r="DS6" s="43" t="e">
        <f t="shared" si="209"/>
        <v>#DIV/0!</v>
      </c>
      <c r="DT6" s="46" t="e">
        <f t="shared" si="209"/>
        <v>#DIV/0!</v>
      </c>
      <c r="DU6" s="42" t="e">
        <f t="shared" ref="DU6:ER6" si="210">DU7+2*DU4</f>
        <v>#DIV/0!</v>
      </c>
      <c r="DV6" s="43" t="e">
        <f t="shared" si="210"/>
        <v>#DIV/0!</v>
      </c>
      <c r="DW6" s="43" t="e">
        <f t="shared" si="210"/>
        <v>#DIV/0!</v>
      </c>
      <c r="DX6" s="43" t="e">
        <f t="shared" si="210"/>
        <v>#DIV/0!</v>
      </c>
      <c r="DY6" s="43" t="e">
        <f t="shared" si="210"/>
        <v>#DIV/0!</v>
      </c>
      <c r="DZ6" s="43" t="e">
        <f t="shared" si="210"/>
        <v>#DIV/0!</v>
      </c>
      <c r="EA6" s="43" t="e">
        <f t="shared" si="210"/>
        <v>#DIV/0!</v>
      </c>
      <c r="EB6" s="43" t="e">
        <f t="shared" si="210"/>
        <v>#DIV/0!</v>
      </c>
      <c r="EC6" s="43" t="e">
        <f t="shared" si="210"/>
        <v>#DIV/0!</v>
      </c>
      <c r="ED6" s="43" t="e">
        <f t="shared" si="210"/>
        <v>#DIV/0!</v>
      </c>
      <c r="EE6" s="43" t="e">
        <f t="shared" si="210"/>
        <v>#DIV/0!</v>
      </c>
      <c r="EF6" s="43" t="e">
        <f t="shared" si="210"/>
        <v>#DIV/0!</v>
      </c>
      <c r="EG6" s="43" t="e">
        <f t="shared" si="210"/>
        <v>#DIV/0!</v>
      </c>
      <c r="EH6" s="43" t="e">
        <f t="shared" si="210"/>
        <v>#DIV/0!</v>
      </c>
      <c r="EI6" s="43" t="e">
        <f t="shared" si="210"/>
        <v>#DIV/0!</v>
      </c>
      <c r="EJ6" s="43" t="e">
        <f t="shared" si="210"/>
        <v>#DIV/0!</v>
      </c>
      <c r="EK6" s="43" t="e">
        <f t="shared" si="210"/>
        <v>#DIV/0!</v>
      </c>
      <c r="EL6" s="43" t="e">
        <f t="shared" si="210"/>
        <v>#DIV/0!</v>
      </c>
      <c r="EM6" s="43" t="e">
        <f t="shared" si="210"/>
        <v>#DIV/0!</v>
      </c>
      <c r="EN6" s="43" t="e">
        <f t="shared" si="210"/>
        <v>#DIV/0!</v>
      </c>
      <c r="EO6" s="43" t="e">
        <f t="shared" si="210"/>
        <v>#DIV/0!</v>
      </c>
      <c r="EP6" s="43" t="e">
        <f t="shared" si="210"/>
        <v>#DIV/0!</v>
      </c>
      <c r="EQ6" s="43" t="e">
        <f t="shared" si="210"/>
        <v>#DIV/0!</v>
      </c>
      <c r="ER6" s="46" t="e">
        <f t="shared" si="210"/>
        <v>#DIV/0!</v>
      </c>
      <c r="ES6" s="42" t="e">
        <f t="shared" ref="ES6:FP6" si="211">ES7+2*ES4</f>
        <v>#DIV/0!</v>
      </c>
      <c r="ET6" s="43" t="e">
        <f t="shared" si="211"/>
        <v>#DIV/0!</v>
      </c>
      <c r="EU6" s="43" t="e">
        <f t="shared" si="211"/>
        <v>#DIV/0!</v>
      </c>
      <c r="EV6" s="43" t="e">
        <f t="shared" si="211"/>
        <v>#DIV/0!</v>
      </c>
      <c r="EW6" s="43" t="e">
        <f t="shared" si="211"/>
        <v>#DIV/0!</v>
      </c>
      <c r="EX6" s="43" t="e">
        <f t="shared" si="211"/>
        <v>#DIV/0!</v>
      </c>
      <c r="EY6" s="43" t="e">
        <f t="shared" si="211"/>
        <v>#DIV/0!</v>
      </c>
      <c r="EZ6" s="43" t="e">
        <f t="shared" si="211"/>
        <v>#DIV/0!</v>
      </c>
      <c r="FA6" s="43" t="e">
        <f t="shared" si="211"/>
        <v>#DIV/0!</v>
      </c>
      <c r="FB6" s="43" t="e">
        <f t="shared" si="211"/>
        <v>#DIV/0!</v>
      </c>
      <c r="FC6" s="43" t="e">
        <f t="shared" si="211"/>
        <v>#DIV/0!</v>
      </c>
      <c r="FD6" s="43" t="e">
        <f t="shared" si="211"/>
        <v>#DIV/0!</v>
      </c>
      <c r="FE6" s="43" t="e">
        <f t="shared" si="211"/>
        <v>#DIV/0!</v>
      </c>
      <c r="FF6" s="43" t="e">
        <f t="shared" si="211"/>
        <v>#DIV/0!</v>
      </c>
      <c r="FG6" s="43" t="e">
        <f t="shared" si="211"/>
        <v>#DIV/0!</v>
      </c>
      <c r="FH6" s="43" t="e">
        <f t="shared" si="211"/>
        <v>#DIV/0!</v>
      </c>
      <c r="FI6" s="43" t="e">
        <f t="shared" si="211"/>
        <v>#DIV/0!</v>
      </c>
      <c r="FJ6" s="43" t="e">
        <f t="shared" si="211"/>
        <v>#DIV/0!</v>
      </c>
      <c r="FK6" s="43" t="e">
        <f t="shared" si="211"/>
        <v>#DIV/0!</v>
      </c>
      <c r="FL6" s="43" t="e">
        <f t="shared" si="211"/>
        <v>#DIV/0!</v>
      </c>
      <c r="FM6" s="43" t="e">
        <f t="shared" si="211"/>
        <v>#DIV/0!</v>
      </c>
      <c r="FN6" s="43" t="e">
        <f t="shared" si="211"/>
        <v>#DIV/0!</v>
      </c>
      <c r="FO6" s="43" t="e">
        <f t="shared" si="211"/>
        <v>#DIV/0!</v>
      </c>
      <c r="FP6" s="46" t="e">
        <f t="shared" si="211"/>
        <v>#DIV/0!</v>
      </c>
      <c r="FQ6" s="42" t="e">
        <f t="shared" ref="FQ6:GN6" si="212">FQ7+2*FQ4</f>
        <v>#DIV/0!</v>
      </c>
      <c r="FR6" s="43" t="e">
        <f t="shared" si="212"/>
        <v>#DIV/0!</v>
      </c>
      <c r="FS6" s="43" t="e">
        <f t="shared" si="212"/>
        <v>#DIV/0!</v>
      </c>
      <c r="FT6" s="43" t="e">
        <f t="shared" si="212"/>
        <v>#DIV/0!</v>
      </c>
      <c r="FU6" s="43" t="e">
        <f t="shared" si="212"/>
        <v>#DIV/0!</v>
      </c>
      <c r="FV6" s="43" t="e">
        <f t="shared" si="212"/>
        <v>#DIV/0!</v>
      </c>
      <c r="FW6" s="43" t="e">
        <f t="shared" si="212"/>
        <v>#DIV/0!</v>
      </c>
      <c r="FX6" s="43" t="e">
        <f t="shared" si="212"/>
        <v>#DIV/0!</v>
      </c>
      <c r="FY6" s="43" t="e">
        <f t="shared" si="212"/>
        <v>#DIV/0!</v>
      </c>
      <c r="FZ6" s="43" t="e">
        <f t="shared" si="212"/>
        <v>#DIV/0!</v>
      </c>
      <c r="GA6" s="43" t="e">
        <f t="shared" si="212"/>
        <v>#DIV/0!</v>
      </c>
      <c r="GB6" s="43" t="e">
        <f t="shared" si="212"/>
        <v>#DIV/0!</v>
      </c>
      <c r="GC6" s="43" t="e">
        <f t="shared" si="212"/>
        <v>#DIV/0!</v>
      </c>
      <c r="GD6" s="43" t="e">
        <f t="shared" si="212"/>
        <v>#DIV/0!</v>
      </c>
      <c r="GE6" s="43" t="e">
        <f t="shared" si="212"/>
        <v>#DIV/0!</v>
      </c>
      <c r="GF6" s="43" t="e">
        <f t="shared" si="212"/>
        <v>#DIV/0!</v>
      </c>
      <c r="GG6" s="43" t="e">
        <f t="shared" si="212"/>
        <v>#DIV/0!</v>
      </c>
      <c r="GH6" s="43" t="e">
        <f t="shared" si="212"/>
        <v>#DIV/0!</v>
      </c>
      <c r="GI6" s="43" t="e">
        <f t="shared" si="212"/>
        <v>#DIV/0!</v>
      </c>
      <c r="GJ6" s="43" t="e">
        <f t="shared" si="212"/>
        <v>#DIV/0!</v>
      </c>
      <c r="GK6" s="43" t="e">
        <f t="shared" si="212"/>
        <v>#DIV/0!</v>
      </c>
      <c r="GL6" s="43" t="e">
        <f t="shared" si="212"/>
        <v>#DIV/0!</v>
      </c>
      <c r="GM6" s="43" t="e">
        <f t="shared" si="212"/>
        <v>#DIV/0!</v>
      </c>
      <c r="GN6" s="46" t="e">
        <f t="shared" si="212"/>
        <v>#DIV/0!</v>
      </c>
      <c r="GO6" s="42" t="e">
        <f t="shared" ref="GO6:HL6" si="213">GO7+2*GO4</f>
        <v>#DIV/0!</v>
      </c>
      <c r="GP6" s="43" t="e">
        <f t="shared" si="213"/>
        <v>#DIV/0!</v>
      </c>
      <c r="GQ6" s="43" t="e">
        <f t="shared" si="213"/>
        <v>#DIV/0!</v>
      </c>
      <c r="GR6" s="43" t="e">
        <f t="shared" si="213"/>
        <v>#DIV/0!</v>
      </c>
      <c r="GS6" s="43" t="e">
        <f t="shared" si="213"/>
        <v>#DIV/0!</v>
      </c>
      <c r="GT6" s="43" t="e">
        <f t="shared" si="213"/>
        <v>#DIV/0!</v>
      </c>
      <c r="GU6" s="43" t="e">
        <f t="shared" si="213"/>
        <v>#DIV/0!</v>
      </c>
      <c r="GV6" s="43" t="e">
        <f t="shared" si="213"/>
        <v>#DIV/0!</v>
      </c>
      <c r="GW6" s="43" t="e">
        <f t="shared" si="213"/>
        <v>#DIV/0!</v>
      </c>
      <c r="GX6" s="43" t="e">
        <f t="shared" si="213"/>
        <v>#DIV/0!</v>
      </c>
      <c r="GY6" s="43" t="e">
        <f t="shared" si="213"/>
        <v>#DIV/0!</v>
      </c>
      <c r="GZ6" s="43" t="e">
        <f t="shared" si="213"/>
        <v>#DIV/0!</v>
      </c>
      <c r="HA6" s="43" t="e">
        <f t="shared" si="213"/>
        <v>#DIV/0!</v>
      </c>
      <c r="HB6" s="43" t="e">
        <f t="shared" si="213"/>
        <v>#DIV/0!</v>
      </c>
      <c r="HC6" s="43" t="e">
        <f t="shared" si="213"/>
        <v>#DIV/0!</v>
      </c>
      <c r="HD6" s="43" t="e">
        <f t="shared" si="213"/>
        <v>#DIV/0!</v>
      </c>
      <c r="HE6" s="43" t="e">
        <f t="shared" si="213"/>
        <v>#DIV/0!</v>
      </c>
      <c r="HF6" s="43" t="e">
        <f t="shared" si="213"/>
        <v>#DIV/0!</v>
      </c>
      <c r="HG6" s="43" t="e">
        <f t="shared" si="213"/>
        <v>#DIV/0!</v>
      </c>
      <c r="HH6" s="43" t="e">
        <f t="shared" si="213"/>
        <v>#DIV/0!</v>
      </c>
      <c r="HI6" s="43" t="e">
        <f t="shared" si="213"/>
        <v>#DIV/0!</v>
      </c>
      <c r="HJ6" s="43" t="e">
        <f t="shared" si="213"/>
        <v>#DIV/0!</v>
      </c>
      <c r="HK6" s="43" t="e">
        <f t="shared" si="213"/>
        <v>#DIV/0!</v>
      </c>
      <c r="HL6" s="46" t="e">
        <f t="shared" si="213"/>
        <v>#DIV/0!</v>
      </c>
      <c r="HM6" t="e">
        <f t="shared" ref="HM6:IJ6" si="214">HM7+2*HM4</f>
        <v>#DIV/0!</v>
      </c>
      <c r="HN6" t="e">
        <f t="shared" si="214"/>
        <v>#DIV/0!</v>
      </c>
      <c r="HO6" t="e">
        <f t="shared" si="214"/>
        <v>#DIV/0!</v>
      </c>
      <c r="HP6" t="e">
        <f t="shared" si="214"/>
        <v>#DIV/0!</v>
      </c>
      <c r="HQ6" t="e">
        <f t="shared" si="214"/>
        <v>#DIV/0!</v>
      </c>
      <c r="HR6" t="e">
        <f t="shared" si="214"/>
        <v>#DIV/0!</v>
      </c>
      <c r="HS6" t="e">
        <f t="shared" si="214"/>
        <v>#DIV/0!</v>
      </c>
      <c r="HT6" t="e">
        <f t="shared" si="214"/>
        <v>#DIV/0!</v>
      </c>
      <c r="HU6" t="e">
        <f t="shared" si="214"/>
        <v>#DIV/0!</v>
      </c>
      <c r="HV6" t="e">
        <f t="shared" si="214"/>
        <v>#DIV/0!</v>
      </c>
      <c r="HW6" t="e">
        <f t="shared" si="214"/>
        <v>#DIV/0!</v>
      </c>
      <c r="HX6" t="e">
        <f t="shared" si="214"/>
        <v>#DIV/0!</v>
      </c>
      <c r="HY6" t="e">
        <f t="shared" si="214"/>
        <v>#DIV/0!</v>
      </c>
      <c r="HZ6" t="e">
        <f t="shared" si="214"/>
        <v>#DIV/0!</v>
      </c>
      <c r="IA6" t="e">
        <f t="shared" si="214"/>
        <v>#DIV/0!</v>
      </c>
      <c r="IB6" t="e">
        <f t="shared" si="214"/>
        <v>#DIV/0!</v>
      </c>
      <c r="IC6" t="e">
        <f t="shared" si="214"/>
        <v>#DIV/0!</v>
      </c>
      <c r="ID6" t="e">
        <f t="shared" si="214"/>
        <v>#DIV/0!</v>
      </c>
      <c r="IE6" t="e">
        <f t="shared" si="214"/>
        <v>#DIV/0!</v>
      </c>
      <c r="IF6" t="e">
        <f t="shared" si="214"/>
        <v>#DIV/0!</v>
      </c>
      <c r="IG6" t="e">
        <f t="shared" si="214"/>
        <v>#DIV/0!</v>
      </c>
      <c r="IH6" t="e">
        <f t="shared" si="214"/>
        <v>#DIV/0!</v>
      </c>
      <c r="II6" t="e">
        <f t="shared" si="214"/>
        <v>#DIV/0!</v>
      </c>
      <c r="IJ6" s="46" t="e">
        <f t="shared" si="214"/>
        <v>#DIV/0!</v>
      </c>
      <c r="IK6" t="e">
        <f t="shared" ref="IK6:JH6" si="215">IK7+2*IK4</f>
        <v>#DIV/0!</v>
      </c>
      <c r="IL6" t="e">
        <f t="shared" si="215"/>
        <v>#DIV/0!</v>
      </c>
      <c r="IM6" t="e">
        <f t="shared" si="215"/>
        <v>#DIV/0!</v>
      </c>
      <c r="IN6" t="e">
        <f t="shared" si="215"/>
        <v>#DIV/0!</v>
      </c>
      <c r="IO6" t="e">
        <f t="shared" si="215"/>
        <v>#DIV/0!</v>
      </c>
      <c r="IP6" t="e">
        <f t="shared" si="215"/>
        <v>#DIV/0!</v>
      </c>
      <c r="IQ6" t="e">
        <f t="shared" si="215"/>
        <v>#DIV/0!</v>
      </c>
      <c r="IR6" t="e">
        <f t="shared" si="215"/>
        <v>#DIV/0!</v>
      </c>
      <c r="IS6" t="e">
        <f t="shared" si="215"/>
        <v>#DIV/0!</v>
      </c>
      <c r="IT6" t="e">
        <f t="shared" si="215"/>
        <v>#DIV/0!</v>
      </c>
      <c r="IU6" t="e">
        <f t="shared" si="215"/>
        <v>#DIV/0!</v>
      </c>
      <c r="IV6" t="e">
        <f t="shared" si="215"/>
        <v>#DIV/0!</v>
      </c>
      <c r="IW6" t="e">
        <f t="shared" si="215"/>
        <v>#DIV/0!</v>
      </c>
      <c r="IX6" t="e">
        <f t="shared" si="215"/>
        <v>#DIV/0!</v>
      </c>
      <c r="IY6" t="e">
        <f t="shared" si="215"/>
        <v>#DIV/0!</v>
      </c>
      <c r="IZ6" t="e">
        <f t="shared" si="215"/>
        <v>#DIV/0!</v>
      </c>
      <c r="JA6" t="e">
        <f t="shared" si="215"/>
        <v>#DIV/0!</v>
      </c>
      <c r="JB6" t="e">
        <f t="shared" si="215"/>
        <v>#DIV/0!</v>
      </c>
      <c r="JC6" t="e">
        <f t="shared" si="215"/>
        <v>#DIV/0!</v>
      </c>
      <c r="JD6" t="e">
        <f t="shared" si="215"/>
        <v>#DIV/0!</v>
      </c>
      <c r="JE6" t="e">
        <f t="shared" si="215"/>
        <v>#DIV/0!</v>
      </c>
      <c r="JF6" t="e">
        <f t="shared" si="215"/>
        <v>#DIV/0!</v>
      </c>
      <c r="JG6" t="e">
        <f t="shared" si="215"/>
        <v>#DIV/0!</v>
      </c>
      <c r="JH6" s="46" t="e">
        <f t="shared" si="215"/>
        <v>#DIV/0!</v>
      </c>
      <c r="JI6" t="e">
        <f t="shared" ref="JI6:KF6" si="216">JI7+2*JI4</f>
        <v>#DIV/0!</v>
      </c>
      <c r="JJ6" t="e">
        <f t="shared" si="216"/>
        <v>#DIV/0!</v>
      </c>
      <c r="JK6" t="e">
        <f t="shared" si="216"/>
        <v>#DIV/0!</v>
      </c>
      <c r="JL6" t="e">
        <f t="shared" si="216"/>
        <v>#DIV/0!</v>
      </c>
      <c r="JM6" t="e">
        <f t="shared" si="216"/>
        <v>#DIV/0!</v>
      </c>
      <c r="JN6" t="e">
        <f t="shared" si="216"/>
        <v>#DIV/0!</v>
      </c>
      <c r="JO6" t="e">
        <f t="shared" si="216"/>
        <v>#DIV/0!</v>
      </c>
      <c r="JP6" t="e">
        <f t="shared" si="216"/>
        <v>#DIV/0!</v>
      </c>
      <c r="JQ6" t="e">
        <f t="shared" si="216"/>
        <v>#DIV/0!</v>
      </c>
      <c r="JR6" t="e">
        <f t="shared" si="216"/>
        <v>#DIV/0!</v>
      </c>
      <c r="JS6" t="e">
        <f t="shared" si="216"/>
        <v>#DIV/0!</v>
      </c>
      <c r="JT6" t="e">
        <f t="shared" si="216"/>
        <v>#DIV/0!</v>
      </c>
      <c r="JU6" t="e">
        <f t="shared" si="216"/>
        <v>#DIV/0!</v>
      </c>
      <c r="JV6" t="e">
        <f t="shared" si="216"/>
        <v>#DIV/0!</v>
      </c>
      <c r="JW6" t="e">
        <f t="shared" si="216"/>
        <v>#DIV/0!</v>
      </c>
      <c r="JX6" t="e">
        <f t="shared" si="216"/>
        <v>#DIV/0!</v>
      </c>
      <c r="JY6" t="e">
        <f t="shared" si="216"/>
        <v>#DIV/0!</v>
      </c>
      <c r="JZ6" t="e">
        <f t="shared" si="216"/>
        <v>#DIV/0!</v>
      </c>
      <c r="KA6" t="e">
        <f t="shared" si="216"/>
        <v>#DIV/0!</v>
      </c>
      <c r="KB6" t="e">
        <f t="shared" si="216"/>
        <v>#DIV/0!</v>
      </c>
      <c r="KC6" t="e">
        <f t="shared" si="216"/>
        <v>#DIV/0!</v>
      </c>
      <c r="KD6" t="e">
        <f t="shared" si="216"/>
        <v>#DIV/0!</v>
      </c>
      <c r="KE6" t="e">
        <f t="shared" si="216"/>
        <v>#DIV/0!</v>
      </c>
      <c r="KF6" s="46" t="e">
        <f t="shared" si="216"/>
        <v>#DIV/0!</v>
      </c>
      <c r="KG6" t="e">
        <f t="shared" ref="KG6:LD6" si="217">KG7+2*KG4</f>
        <v>#DIV/0!</v>
      </c>
      <c r="KH6" t="e">
        <f t="shared" si="217"/>
        <v>#DIV/0!</v>
      </c>
      <c r="KI6" t="e">
        <f t="shared" si="217"/>
        <v>#DIV/0!</v>
      </c>
      <c r="KJ6" t="e">
        <f t="shared" si="217"/>
        <v>#DIV/0!</v>
      </c>
      <c r="KK6" t="e">
        <f t="shared" si="217"/>
        <v>#DIV/0!</v>
      </c>
      <c r="KL6" t="e">
        <f t="shared" si="217"/>
        <v>#DIV/0!</v>
      </c>
      <c r="KM6" t="e">
        <f t="shared" si="217"/>
        <v>#DIV/0!</v>
      </c>
      <c r="KN6" t="e">
        <f t="shared" si="217"/>
        <v>#DIV/0!</v>
      </c>
      <c r="KO6" t="e">
        <f t="shared" si="217"/>
        <v>#DIV/0!</v>
      </c>
      <c r="KP6" t="e">
        <f t="shared" si="217"/>
        <v>#DIV/0!</v>
      </c>
      <c r="KQ6" t="e">
        <f t="shared" si="217"/>
        <v>#DIV/0!</v>
      </c>
      <c r="KR6" t="e">
        <f t="shared" si="217"/>
        <v>#DIV/0!</v>
      </c>
      <c r="KS6" t="e">
        <f t="shared" si="217"/>
        <v>#DIV/0!</v>
      </c>
      <c r="KT6" t="e">
        <f t="shared" si="217"/>
        <v>#DIV/0!</v>
      </c>
      <c r="KU6" t="e">
        <f t="shared" si="217"/>
        <v>#DIV/0!</v>
      </c>
      <c r="KV6" t="e">
        <f t="shared" si="217"/>
        <v>#DIV/0!</v>
      </c>
      <c r="KW6" t="e">
        <f t="shared" si="217"/>
        <v>#DIV/0!</v>
      </c>
      <c r="KX6" t="e">
        <f t="shared" si="217"/>
        <v>#DIV/0!</v>
      </c>
      <c r="KY6" t="e">
        <f t="shared" si="217"/>
        <v>#DIV/0!</v>
      </c>
      <c r="KZ6" t="e">
        <f t="shared" si="217"/>
        <v>#DIV/0!</v>
      </c>
      <c r="LA6" t="e">
        <f t="shared" si="217"/>
        <v>#DIV/0!</v>
      </c>
      <c r="LB6" t="e">
        <f t="shared" si="217"/>
        <v>#DIV/0!</v>
      </c>
      <c r="LC6" t="e">
        <f t="shared" si="217"/>
        <v>#DIV/0!</v>
      </c>
      <c r="LD6" s="46" t="e">
        <f t="shared" si="217"/>
        <v>#DIV/0!</v>
      </c>
      <c r="LE6" t="e">
        <f t="shared" ref="LE6:MB6" si="218">LE7+2*LE4</f>
        <v>#DIV/0!</v>
      </c>
      <c r="LF6" t="e">
        <f t="shared" si="218"/>
        <v>#DIV/0!</v>
      </c>
      <c r="LG6" t="e">
        <f t="shared" si="218"/>
        <v>#DIV/0!</v>
      </c>
      <c r="LH6" t="e">
        <f t="shared" si="218"/>
        <v>#DIV/0!</v>
      </c>
      <c r="LI6" t="e">
        <f t="shared" si="218"/>
        <v>#DIV/0!</v>
      </c>
      <c r="LJ6" t="e">
        <f t="shared" si="218"/>
        <v>#DIV/0!</v>
      </c>
      <c r="LK6" t="e">
        <f t="shared" si="218"/>
        <v>#DIV/0!</v>
      </c>
      <c r="LL6" t="e">
        <f t="shared" si="218"/>
        <v>#DIV/0!</v>
      </c>
      <c r="LM6" t="e">
        <f t="shared" si="218"/>
        <v>#DIV/0!</v>
      </c>
      <c r="LN6" t="e">
        <f t="shared" si="218"/>
        <v>#DIV/0!</v>
      </c>
      <c r="LO6" t="e">
        <f t="shared" si="218"/>
        <v>#DIV/0!</v>
      </c>
      <c r="LP6" t="e">
        <f t="shared" si="218"/>
        <v>#DIV/0!</v>
      </c>
      <c r="LQ6" t="e">
        <f t="shared" si="218"/>
        <v>#DIV/0!</v>
      </c>
      <c r="LR6" t="e">
        <f t="shared" si="218"/>
        <v>#DIV/0!</v>
      </c>
      <c r="LS6" t="e">
        <f t="shared" si="218"/>
        <v>#DIV/0!</v>
      </c>
      <c r="LT6" t="e">
        <f t="shared" si="218"/>
        <v>#DIV/0!</v>
      </c>
      <c r="LU6" t="e">
        <f t="shared" si="218"/>
        <v>#DIV/0!</v>
      </c>
      <c r="LV6" t="e">
        <f t="shared" si="218"/>
        <v>#DIV/0!</v>
      </c>
      <c r="LW6" t="e">
        <f t="shared" si="218"/>
        <v>#DIV/0!</v>
      </c>
      <c r="LX6" t="e">
        <f t="shared" si="218"/>
        <v>#DIV/0!</v>
      </c>
      <c r="LY6" t="e">
        <f t="shared" si="218"/>
        <v>#DIV/0!</v>
      </c>
      <c r="LZ6" t="e">
        <f t="shared" si="218"/>
        <v>#DIV/0!</v>
      </c>
      <c r="MA6" t="e">
        <f t="shared" si="218"/>
        <v>#DIV/0!</v>
      </c>
      <c r="MB6" s="46" t="e">
        <f t="shared" si="218"/>
        <v>#DIV/0!</v>
      </c>
    </row>
    <row r="7" spans="1:340" ht="13.2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2"/>
      <c r="F7" s="43"/>
      <c r="G7" s="43"/>
      <c r="H7" s="43"/>
      <c r="I7" s="43"/>
      <c r="J7" s="71"/>
      <c r="L7" s="43"/>
      <c r="M7" s="43"/>
      <c r="N7" s="43"/>
      <c r="O7" s="43"/>
      <c r="P7" s="43"/>
      <c r="Q7" s="43"/>
      <c r="R7" s="43"/>
      <c r="S7" s="43"/>
      <c r="T7" s="43"/>
      <c r="U7" s="88" t="s">
        <v>33</v>
      </c>
      <c r="V7" s="43"/>
      <c r="W7" s="43"/>
      <c r="X7" s="43"/>
      <c r="Y7" s="43"/>
      <c r="Z7" s="43"/>
      <c r="AA7" s="43"/>
      <c r="AB7" s="46"/>
      <c r="AC7" s="94" t="e">
        <f>AC2*100</f>
        <v>#DIV/0!</v>
      </c>
      <c r="AD7" s="43" t="e">
        <f t="shared" ref="AD7:AZ7" si="219">AC7</f>
        <v>#DIV/0!</v>
      </c>
      <c r="AE7" s="43" t="e">
        <f t="shared" si="219"/>
        <v>#DIV/0!</v>
      </c>
      <c r="AF7" s="43" t="e">
        <f t="shared" si="219"/>
        <v>#DIV/0!</v>
      </c>
      <c r="AG7" s="43" t="e">
        <f t="shared" si="219"/>
        <v>#DIV/0!</v>
      </c>
      <c r="AH7" s="43" t="e">
        <f t="shared" si="219"/>
        <v>#DIV/0!</v>
      </c>
      <c r="AI7" s="43" t="e">
        <f t="shared" si="219"/>
        <v>#DIV/0!</v>
      </c>
      <c r="AJ7" s="43" t="e">
        <f t="shared" si="219"/>
        <v>#DIV/0!</v>
      </c>
      <c r="AK7" s="43" t="e">
        <f t="shared" si="219"/>
        <v>#DIV/0!</v>
      </c>
      <c r="AL7" s="43" t="e">
        <f>AK7</f>
        <v>#DIV/0!</v>
      </c>
      <c r="AM7" s="43" t="e">
        <f t="shared" si="219"/>
        <v>#DIV/0!</v>
      </c>
      <c r="AN7" s="43" t="e">
        <f t="shared" si="219"/>
        <v>#DIV/0!</v>
      </c>
      <c r="AO7" s="43" t="e">
        <f t="shared" si="219"/>
        <v>#DIV/0!</v>
      </c>
      <c r="AP7" s="43" t="e">
        <f t="shared" si="219"/>
        <v>#DIV/0!</v>
      </c>
      <c r="AQ7" s="43" t="e">
        <f t="shared" si="219"/>
        <v>#DIV/0!</v>
      </c>
      <c r="AR7" s="43" t="e">
        <f t="shared" si="219"/>
        <v>#DIV/0!</v>
      </c>
      <c r="AS7" s="43" t="e">
        <f t="shared" si="219"/>
        <v>#DIV/0!</v>
      </c>
      <c r="AT7" s="43" t="e">
        <f t="shared" si="219"/>
        <v>#DIV/0!</v>
      </c>
      <c r="AU7" s="43" t="e">
        <f t="shared" si="219"/>
        <v>#DIV/0!</v>
      </c>
      <c r="AV7" s="43" t="e">
        <f t="shared" si="219"/>
        <v>#DIV/0!</v>
      </c>
      <c r="AW7" s="43" t="e">
        <f t="shared" si="219"/>
        <v>#DIV/0!</v>
      </c>
      <c r="AX7" s="43" t="e">
        <f t="shared" si="219"/>
        <v>#DIV/0!</v>
      </c>
      <c r="AY7" s="43" t="e">
        <f t="shared" si="219"/>
        <v>#DIV/0!</v>
      </c>
      <c r="AZ7" s="46" t="e">
        <f t="shared" si="219"/>
        <v>#DIV/0!</v>
      </c>
      <c r="BA7" s="94" t="e">
        <f>BA2*100</f>
        <v>#DIV/0!</v>
      </c>
      <c r="BB7" s="43" t="e">
        <f t="shared" ref="BB7:BT7" si="220">BA7</f>
        <v>#DIV/0!</v>
      </c>
      <c r="BC7" s="43" t="e">
        <f t="shared" si="220"/>
        <v>#DIV/0!</v>
      </c>
      <c r="BD7" s="43" t="e">
        <f t="shared" si="220"/>
        <v>#DIV/0!</v>
      </c>
      <c r="BE7" s="43" t="e">
        <f t="shared" si="220"/>
        <v>#DIV/0!</v>
      </c>
      <c r="BF7" s="43" t="e">
        <f t="shared" si="220"/>
        <v>#DIV/0!</v>
      </c>
      <c r="BG7" s="43" t="e">
        <f t="shared" si="220"/>
        <v>#DIV/0!</v>
      </c>
      <c r="BH7" s="43" t="e">
        <f t="shared" si="220"/>
        <v>#DIV/0!</v>
      </c>
      <c r="BI7" s="43" t="e">
        <f t="shared" si="220"/>
        <v>#DIV/0!</v>
      </c>
      <c r="BJ7" s="43" t="e">
        <f t="shared" si="220"/>
        <v>#DIV/0!</v>
      </c>
      <c r="BK7" s="43" t="e">
        <f t="shared" si="220"/>
        <v>#DIV/0!</v>
      </c>
      <c r="BL7" s="43" t="e">
        <f t="shared" si="220"/>
        <v>#DIV/0!</v>
      </c>
      <c r="BM7" s="43" t="e">
        <f t="shared" si="220"/>
        <v>#DIV/0!</v>
      </c>
      <c r="BN7" s="43" t="e">
        <f t="shared" si="220"/>
        <v>#DIV/0!</v>
      </c>
      <c r="BO7" s="43" t="e">
        <f t="shared" si="220"/>
        <v>#DIV/0!</v>
      </c>
      <c r="BP7" s="43" t="e">
        <f t="shared" si="220"/>
        <v>#DIV/0!</v>
      </c>
      <c r="BQ7" s="43" t="e">
        <f t="shared" si="220"/>
        <v>#DIV/0!</v>
      </c>
      <c r="BR7" s="43" t="e">
        <f t="shared" si="220"/>
        <v>#DIV/0!</v>
      </c>
      <c r="BS7" s="43" t="e">
        <f t="shared" si="220"/>
        <v>#DIV/0!</v>
      </c>
      <c r="BT7" s="43" t="e">
        <f t="shared" si="220"/>
        <v>#DIV/0!</v>
      </c>
      <c r="BU7" s="43" t="e">
        <f>BT7</f>
        <v>#DIV/0!</v>
      </c>
      <c r="BV7" s="43" t="e">
        <f>BU7</f>
        <v>#DIV/0!</v>
      </c>
      <c r="BW7" s="43" t="e">
        <f>BV7</f>
        <v>#DIV/0!</v>
      </c>
      <c r="BX7" s="46" t="e">
        <f>BW7</f>
        <v>#DIV/0!</v>
      </c>
      <c r="BY7" s="94" t="e">
        <f>BY2*100</f>
        <v>#DIV/0!</v>
      </c>
      <c r="BZ7" s="43" t="e">
        <f t="shared" ref="BZ7:CV7" si="221">BY7</f>
        <v>#DIV/0!</v>
      </c>
      <c r="CA7" s="43" t="e">
        <f t="shared" si="221"/>
        <v>#DIV/0!</v>
      </c>
      <c r="CB7" s="43" t="e">
        <f t="shared" si="221"/>
        <v>#DIV/0!</v>
      </c>
      <c r="CC7" s="43" t="e">
        <f t="shared" si="221"/>
        <v>#DIV/0!</v>
      </c>
      <c r="CD7" s="43" t="e">
        <f t="shared" si="221"/>
        <v>#DIV/0!</v>
      </c>
      <c r="CE7" s="43" t="e">
        <f t="shared" si="221"/>
        <v>#DIV/0!</v>
      </c>
      <c r="CF7" s="43" t="e">
        <f t="shared" si="221"/>
        <v>#DIV/0!</v>
      </c>
      <c r="CG7" s="43" t="e">
        <f t="shared" si="221"/>
        <v>#DIV/0!</v>
      </c>
      <c r="CH7" s="43" t="e">
        <f t="shared" si="221"/>
        <v>#DIV/0!</v>
      </c>
      <c r="CI7" s="43" t="e">
        <f t="shared" si="221"/>
        <v>#DIV/0!</v>
      </c>
      <c r="CJ7" s="43" t="e">
        <f t="shared" si="221"/>
        <v>#DIV/0!</v>
      </c>
      <c r="CK7" s="43" t="e">
        <f t="shared" si="221"/>
        <v>#DIV/0!</v>
      </c>
      <c r="CL7" s="43" t="e">
        <f t="shared" si="221"/>
        <v>#DIV/0!</v>
      </c>
      <c r="CM7" s="43" t="e">
        <f t="shared" si="221"/>
        <v>#DIV/0!</v>
      </c>
      <c r="CN7" s="43" t="e">
        <f t="shared" si="221"/>
        <v>#DIV/0!</v>
      </c>
      <c r="CO7" s="43" t="e">
        <f t="shared" si="221"/>
        <v>#DIV/0!</v>
      </c>
      <c r="CP7" s="43" t="e">
        <f t="shared" si="221"/>
        <v>#DIV/0!</v>
      </c>
      <c r="CQ7" s="43" t="e">
        <f t="shared" si="221"/>
        <v>#DIV/0!</v>
      </c>
      <c r="CR7" s="43" t="e">
        <f t="shared" si="221"/>
        <v>#DIV/0!</v>
      </c>
      <c r="CS7" s="43" t="e">
        <f t="shared" si="221"/>
        <v>#DIV/0!</v>
      </c>
      <c r="CT7" s="43" t="e">
        <f t="shared" si="221"/>
        <v>#DIV/0!</v>
      </c>
      <c r="CU7" s="43" t="e">
        <f t="shared" si="221"/>
        <v>#DIV/0!</v>
      </c>
      <c r="CV7" s="46" t="e">
        <f t="shared" si="221"/>
        <v>#DIV/0!</v>
      </c>
      <c r="CW7" s="94" t="e">
        <f>CW2*100</f>
        <v>#DIV/0!</v>
      </c>
      <c r="CX7" s="43" t="e">
        <f t="shared" ref="CX7:DT7" si="222">CW7</f>
        <v>#DIV/0!</v>
      </c>
      <c r="CY7" s="43" t="e">
        <f t="shared" si="222"/>
        <v>#DIV/0!</v>
      </c>
      <c r="CZ7" s="43" t="e">
        <f t="shared" si="222"/>
        <v>#DIV/0!</v>
      </c>
      <c r="DA7" s="43" t="e">
        <f t="shared" si="222"/>
        <v>#DIV/0!</v>
      </c>
      <c r="DB7" s="43" t="e">
        <f t="shared" si="222"/>
        <v>#DIV/0!</v>
      </c>
      <c r="DC7" s="43" t="e">
        <f t="shared" si="222"/>
        <v>#DIV/0!</v>
      </c>
      <c r="DD7" s="43" t="e">
        <f t="shared" si="222"/>
        <v>#DIV/0!</v>
      </c>
      <c r="DE7" s="43" t="e">
        <f t="shared" si="222"/>
        <v>#DIV/0!</v>
      </c>
      <c r="DF7" s="43" t="e">
        <f t="shared" si="222"/>
        <v>#DIV/0!</v>
      </c>
      <c r="DG7" s="43" t="e">
        <f t="shared" si="222"/>
        <v>#DIV/0!</v>
      </c>
      <c r="DH7" s="43" t="e">
        <f t="shared" si="222"/>
        <v>#DIV/0!</v>
      </c>
      <c r="DI7" s="43" t="e">
        <f t="shared" si="222"/>
        <v>#DIV/0!</v>
      </c>
      <c r="DJ7" s="43" t="e">
        <f t="shared" si="222"/>
        <v>#DIV/0!</v>
      </c>
      <c r="DK7" s="43" t="e">
        <f t="shared" si="222"/>
        <v>#DIV/0!</v>
      </c>
      <c r="DL7" s="43" t="e">
        <f t="shared" si="222"/>
        <v>#DIV/0!</v>
      </c>
      <c r="DM7" s="43" t="e">
        <f t="shared" si="222"/>
        <v>#DIV/0!</v>
      </c>
      <c r="DN7" s="43" t="e">
        <f t="shared" si="222"/>
        <v>#DIV/0!</v>
      </c>
      <c r="DO7" s="43" t="e">
        <f t="shared" si="222"/>
        <v>#DIV/0!</v>
      </c>
      <c r="DP7" s="43" t="e">
        <f t="shared" si="222"/>
        <v>#DIV/0!</v>
      </c>
      <c r="DQ7" s="43" t="e">
        <f t="shared" si="222"/>
        <v>#DIV/0!</v>
      </c>
      <c r="DR7" s="43" t="e">
        <f t="shared" si="222"/>
        <v>#DIV/0!</v>
      </c>
      <c r="DS7" s="43" t="e">
        <f t="shared" si="222"/>
        <v>#DIV/0!</v>
      </c>
      <c r="DT7" s="46" t="e">
        <f t="shared" si="222"/>
        <v>#DIV/0!</v>
      </c>
      <c r="DU7" s="94" t="e">
        <f>DU2*100</f>
        <v>#DIV/0!</v>
      </c>
      <c r="DV7" s="43" t="e">
        <f t="shared" ref="DV7:ER7" si="223">DU7</f>
        <v>#DIV/0!</v>
      </c>
      <c r="DW7" s="43" t="e">
        <f t="shared" si="223"/>
        <v>#DIV/0!</v>
      </c>
      <c r="DX7" s="43" t="e">
        <f t="shared" si="223"/>
        <v>#DIV/0!</v>
      </c>
      <c r="DY7" s="43" t="e">
        <f t="shared" si="223"/>
        <v>#DIV/0!</v>
      </c>
      <c r="DZ7" s="43" t="e">
        <f t="shared" si="223"/>
        <v>#DIV/0!</v>
      </c>
      <c r="EA7" s="43" t="e">
        <f t="shared" si="223"/>
        <v>#DIV/0!</v>
      </c>
      <c r="EB7" s="43" t="e">
        <f t="shared" si="223"/>
        <v>#DIV/0!</v>
      </c>
      <c r="EC7" s="43" t="e">
        <f t="shared" si="223"/>
        <v>#DIV/0!</v>
      </c>
      <c r="ED7" s="43" t="e">
        <f t="shared" si="223"/>
        <v>#DIV/0!</v>
      </c>
      <c r="EE7" s="43" t="e">
        <f t="shared" si="223"/>
        <v>#DIV/0!</v>
      </c>
      <c r="EF7" s="43" t="e">
        <f t="shared" si="223"/>
        <v>#DIV/0!</v>
      </c>
      <c r="EG7" s="43" t="e">
        <f t="shared" si="223"/>
        <v>#DIV/0!</v>
      </c>
      <c r="EH7" s="43" t="e">
        <f t="shared" si="223"/>
        <v>#DIV/0!</v>
      </c>
      <c r="EI7" s="43" t="e">
        <f t="shared" si="223"/>
        <v>#DIV/0!</v>
      </c>
      <c r="EJ7" s="43" t="e">
        <f t="shared" si="223"/>
        <v>#DIV/0!</v>
      </c>
      <c r="EK7" s="43" t="e">
        <f t="shared" si="223"/>
        <v>#DIV/0!</v>
      </c>
      <c r="EL7" s="43" t="e">
        <f t="shared" si="223"/>
        <v>#DIV/0!</v>
      </c>
      <c r="EM7" s="43" t="e">
        <f t="shared" si="223"/>
        <v>#DIV/0!</v>
      </c>
      <c r="EN7" s="43" t="e">
        <f t="shared" si="223"/>
        <v>#DIV/0!</v>
      </c>
      <c r="EO7" s="43" t="e">
        <f t="shared" si="223"/>
        <v>#DIV/0!</v>
      </c>
      <c r="EP7" s="43" t="e">
        <f t="shared" si="223"/>
        <v>#DIV/0!</v>
      </c>
      <c r="EQ7" s="43" t="e">
        <f t="shared" si="223"/>
        <v>#DIV/0!</v>
      </c>
      <c r="ER7" s="46" t="e">
        <f t="shared" si="223"/>
        <v>#DIV/0!</v>
      </c>
      <c r="ES7" s="94" t="e">
        <f>ES2*100</f>
        <v>#DIV/0!</v>
      </c>
      <c r="ET7" s="43" t="e">
        <f t="shared" ref="ET7" si="224">ES7</f>
        <v>#DIV/0!</v>
      </c>
      <c r="EU7" s="43" t="e">
        <f t="shared" ref="EU7" si="225">ET7</f>
        <v>#DIV/0!</v>
      </c>
      <c r="EV7" s="43" t="e">
        <f t="shared" ref="EV7" si="226">EU7</f>
        <v>#DIV/0!</v>
      </c>
      <c r="EW7" s="43" t="e">
        <f t="shared" ref="EW7" si="227">EV7</f>
        <v>#DIV/0!</v>
      </c>
      <c r="EX7" s="43" t="e">
        <f t="shared" ref="EX7" si="228">EW7</f>
        <v>#DIV/0!</v>
      </c>
      <c r="EY7" s="43" t="e">
        <f t="shared" ref="EY7" si="229">EX7</f>
        <v>#DIV/0!</v>
      </c>
      <c r="EZ7" s="43" t="e">
        <f t="shared" ref="EZ7" si="230">EY7</f>
        <v>#DIV/0!</v>
      </c>
      <c r="FA7" s="43" t="e">
        <f t="shared" ref="FA7" si="231">EZ7</f>
        <v>#DIV/0!</v>
      </c>
      <c r="FB7" s="43" t="e">
        <f t="shared" ref="FB7" si="232">FA7</f>
        <v>#DIV/0!</v>
      </c>
      <c r="FC7" s="43" t="e">
        <f t="shared" ref="FC7" si="233">FB7</f>
        <v>#DIV/0!</v>
      </c>
      <c r="FD7" s="43" t="e">
        <f t="shared" ref="FD7" si="234">FC7</f>
        <v>#DIV/0!</v>
      </c>
      <c r="FE7" s="43" t="e">
        <f t="shared" ref="FE7" si="235">FD7</f>
        <v>#DIV/0!</v>
      </c>
      <c r="FF7" s="43" t="e">
        <f t="shared" ref="FF7" si="236">FE7</f>
        <v>#DIV/0!</v>
      </c>
      <c r="FG7" s="43" t="e">
        <f t="shared" ref="FG7" si="237">FF7</f>
        <v>#DIV/0!</v>
      </c>
      <c r="FH7" s="43" t="e">
        <f t="shared" ref="FH7" si="238">FG7</f>
        <v>#DIV/0!</v>
      </c>
      <c r="FI7" s="43" t="e">
        <f t="shared" ref="FI7" si="239">FH7</f>
        <v>#DIV/0!</v>
      </c>
      <c r="FJ7" s="43" t="e">
        <f t="shared" ref="FJ7" si="240">FI7</f>
        <v>#DIV/0!</v>
      </c>
      <c r="FK7" s="43" t="e">
        <f t="shared" ref="FK7" si="241">FJ7</f>
        <v>#DIV/0!</v>
      </c>
      <c r="FL7" s="43" t="e">
        <f t="shared" ref="FL7" si="242">FK7</f>
        <v>#DIV/0!</v>
      </c>
      <c r="FM7" s="43" t="e">
        <f t="shared" ref="FM7" si="243">FL7</f>
        <v>#DIV/0!</v>
      </c>
      <c r="FN7" s="43" t="e">
        <f t="shared" ref="FN7" si="244">FM7</f>
        <v>#DIV/0!</v>
      </c>
      <c r="FO7" s="43" t="e">
        <f t="shared" ref="FO7" si="245">FN7</f>
        <v>#DIV/0!</v>
      </c>
      <c r="FP7" s="46" t="e">
        <f t="shared" ref="FP7" si="246">FO7</f>
        <v>#DIV/0!</v>
      </c>
      <c r="FQ7" s="94" t="e">
        <f>FQ2*100</f>
        <v>#DIV/0!</v>
      </c>
      <c r="FR7" s="43" t="e">
        <f t="shared" ref="FR7" si="247">FQ7</f>
        <v>#DIV/0!</v>
      </c>
      <c r="FS7" s="43" t="e">
        <f t="shared" ref="FS7" si="248">FR7</f>
        <v>#DIV/0!</v>
      </c>
      <c r="FT7" s="43" t="e">
        <f t="shared" ref="FT7" si="249">FS7</f>
        <v>#DIV/0!</v>
      </c>
      <c r="FU7" s="43" t="e">
        <f t="shared" ref="FU7" si="250">FT7</f>
        <v>#DIV/0!</v>
      </c>
      <c r="FV7" s="43" t="e">
        <f t="shared" ref="FV7" si="251">FU7</f>
        <v>#DIV/0!</v>
      </c>
      <c r="FW7" s="43" t="e">
        <f t="shared" ref="FW7" si="252">FV7</f>
        <v>#DIV/0!</v>
      </c>
      <c r="FX7" s="43" t="e">
        <f t="shared" ref="FX7" si="253">FW7</f>
        <v>#DIV/0!</v>
      </c>
      <c r="FY7" s="43" t="e">
        <f t="shared" ref="FY7" si="254">FX7</f>
        <v>#DIV/0!</v>
      </c>
      <c r="FZ7" s="43" t="e">
        <f t="shared" ref="FZ7" si="255">FY7</f>
        <v>#DIV/0!</v>
      </c>
      <c r="GA7" s="43" t="e">
        <f t="shared" ref="GA7" si="256">FZ7</f>
        <v>#DIV/0!</v>
      </c>
      <c r="GB7" s="43" t="e">
        <f t="shared" ref="GB7" si="257">GA7</f>
        <v>#DIV/0!</v>
      </c>
      <c r="GC7" s="43" t="e">
        <f t="shared" ref="GC7" si="258">GB7</f>
        <v>#DIV/0!</v>
      </c>
      <c r="GD7" s="43" t="e">
        <f t="shared" ref="GD7" si="259">GC7</f>
        <v>#DIV/0!</v>
      </c>
      <c r="GE7" s="43" t="e">
        <f t="shared" ref="GE7" si="260">GD7</f>
        <v>#DIV/0!</v>
      </c>
      <c r="GF7" s="43" t="e">
        <f t="shared" ref="GF7" si="261">GE7</f>
        <v>#DIV/0!</v>
      </c>
      <c r="GG7" s="43" t="e">
        <f t="shared" ref="GG7" si="262">GF7</f>
        <v>#DIV/0!</v>
      </c>
      <c r="GH7" s="43" t="e">
        <f t="shared" ref="GH7" si="263">GG7</f>
        <v>#DIV/0!</v>
      </c>
      <c r="GI7" s="43" t="e">
        <f t="shared" ref="GI7" si="264">GH7</f>
        <v>#DIV/0!</v>
      </c>
      <c r="GJ7" s="43" t="e">
        <f t="shared" ref="GJ7" si="265">GI7</f>
        <v>#DIV/0!</v>
      </c>
      <c r="GK7" s="43" t="e">
        <f t="shared" ref="GK7" si="266">GJ7</f>
        <v>#DIV/0!</v>
      </c>
      <c r="GL7" s="43" t="e">
        <f t="shared" ref="GL7" si="267">GK7</f>
        <v>#DIV/0!</v>
      </c>
      <c r="GM7" s="43" t="e">
        <f t="shared" ref="GM7" si="268">GL7</f>
        <v>#DIV/0!</v>
      </c>
      <c r="GN7" s="46" t="e">
        <f t="shared" ref="GN7" si="269">GM7</f>
        <v>#DIV/0!</v>
      </c>
      <c r="GO7" s="94" t="e">
        <f>GO2*100</f>
        <v>#DIV/0!</v>
      </c>
      <c r="GP7" s="43" t="e">
        <f t="shared" ref="GP7" si="270">GO7</f>
        <v>#DIV/0!</v>
      </c>
      <c r="GQ7" s="43" t="e">
        <f t="shared" ref="GQ7" si="271">GP7</f>
        <v>#DIV/0!</v>
      </c>
      <c r="GR7" s="43" t="e">
        <f t="shared" ref="GR7" si="272">GQ7</f>
        <v>#DIV/0!</v>
      </c>
      <c r="GS7" s="43" t="e">
        <f t="shared" ref="GS7" si="273">GR7</f>
        <v>#DIV/0!</v>
      </c>
      <c r="GT7" s="43" t="e">
        <f t="shared" ref="GT7" si="274">GS7</f>
        <v>#DIV/0!</v>
      </c>
      <c r="GU7" s="43" t="e">
        <f t="shared" ref="GU7" si="275">GT7</f>
        <v>#DIV/0!</v>
      </c>
      <c r="GV7" s="43" t="e">
        <f t="shared" ref="GV7" si="276">GU7</f>
        <v>#DIV/0!</v>
      </c>
      <c r="GW7" s="43" t="e">
        <f t="shared" ref="GW7" si="277">GV7</f>
        <v>#DIV/0!</v>
      </c>
      <c r="GX7" s="43" t="e">
        <f t="shared" ref="GX7" si="278">GW7</f>
        <v>#DIV/0!</v>
      </c>
      <c r="GY7" s="43" t="e">
        <f t="shared" ref="GY7" si="279">GX7</f>
        <v>#DIV/0!</v>
      </c>
      <c r="GZ7" s="43" t="e">
        <f t="shared" ref="GZ7" si="280">GY7</f>
        <v>#DIV/0!</v>
      </c>
      <c r="HA7" s="43" t="e">
        <f t="shared" ref="HA7" si="281">GZ7</f>
        <v>#DIV/0!</v>
      </c>
      <c r="HB7" s="43" t="e">
        <f t="shared" ref="HB7" si="282">HA7</f>
        <v>#DIV/0!</v>
      </c>
      <c r="HC7" s="43" t="e">
        <f t="shared" ref="HC7" si="283">HB7</f>
        <v>#DIV/0!</v>
      </c>
      <c r="HD7" s="43" t="e">
        <f t="shared" ref="HD7" si="284">HC7</f>
        <v>#DIV/0!</v>
      </c>
      <c r="HE7" s="43" t="e">
        <f t="shared" ref="HE7" si="285">HD7</f>
        <v>#DIV/0!</v>
      </c>
      <c r="HF7" s="43" t="e">
        <f t="shared" ref="HF7" si="286">HE7</f>
        <v>#DIV/0!</v>
      </c>
      <c r="HG7" s="43" t="e">
        <f t="shared" ref="HG7" si="287">HF7</f>
        <v>#DIV/0!</v>
      </c>
      <c r="HH7" s="43" t="e">
        <f t="shared" ref="HH7" si="288">HG7</f>
        <v>#DIV/0!</v>
      </c>
      <c r="HI7" s="43" t="e">
        <f t="shared" ref="HI7" si="289">HH7</f>
        <v>#DIV/0!</v>
      </c>
      <c r="HJ7" s="43" t="e">
        <f t="shared" ref="HJ7" si="290">HI7</f>
        <v>#DIV/0!</v>
      </c>
      <c r="HK7" s="43" t="e">
        <f t="shared" ref="HK7" si="291">HJ7</f>
        <v>#DIV/0!</v>
      </c>
      <c r="HL7" s="46" t="e">
        <f t="shared" ref="HL7" si="292">HK7</f>
        <v>#DIV/0!</v>
      </c>
      <c r="HM7" s="94" t="e">
        <f>HM2*100</f>
        <v>#DIV/0!</v>
      </c>
      <c r="HN7" s="43" t="e">
        <f t="shared" ref="HN7" si="293">HM7</f>
        <v>#DIV/0!</v>
      </c>
      <c r="HO7" s="43" t="e">
        <f t="shared" ref="HO7" si="294">HN7</f>
        <v>#DIV/0!</v>
      </c>
      <c r="HP7" s="43" t="e">
        <f t="shared" ref="HP7" si="295">HO7</f>
        <v>#DIV/0!</v>
      </c>
      <c r="HQ7" s="43" t="e">
        <f t="shared" ref="HQ7" si="296">HP7</f>
        <v>#DIV/0!</v>
      </c>
      <c r="HR7" s="43" t="e">
        <f t="shared" ref="HR7" si="297">HQ7</f>
        <v>#DIV/0!</v>
      </c>
      <c r="HS7" s="43" t="e">
        <f t="shared" ref="HS7" si="298">HR7</f>
        <v>#DIV/0!</v>
      </c>
      <c r="HT7" s="43" t="e">
        <f t="shared" ref="HT7" si="299">HS7</f>
        <v>#DIV/0!</v>
      </c>
      <c r="HU7" s="43" t="e">
        <f t="shared" ref="HU7" si="300">HT7</f>
        <v>#DIV/0!</v>
      </c>
      <c r="HV7" s="43" t="e">
        <f t="shared" ref="HV7" si="301">HU7</f>
        <v>#DIV/0!</v>
      </c>
      <c r="HW7" s="43" t="e">
        <f t="shared" ref="HW7" si="302">HV7</f>
        <v>#DIV/0!</v>
      </c>
      <c r="HX7" s="43" t="e">
        <f t="shared" ref="HX7" si="303">HW7</f>
        <v>#DIV/0!</v>
      </c>
      <c r="HY7" s="43" t="e">
        <f t="shared" ref="HY7" si="304">HX7</f>
        <v>#DIV/0!</v>
      </c>
      <c r="HZ7" s="43" t="e">
        <f t="shared" ref="HZ7" si="305">HY7</f>
        <v>#DIV/0!</v>
      </c>
      <c r="IA7" s="43" t="e">
        <f t="shared" ref="IA7" si="306">HZ7</f>
        <v>#DIV/0!</v>
      </c>
      <c r="IB7" s="43" t="e">
        <f t="shared" ref="IB7" si="307">IA7</f>
        <v>#DIV/0!</v>
      </c>
      <c r="IC7" s="43" t="e">
        <f t="shared" ref="IC7" si="308">IB7</f>
        <v>#DIV/0!</v>
      </c>
      <c r="ID7" s="43" t="e">
        <f t="shared" ref="ID7" si="309">IC7</f>
        <v>#DIV/0!</v>
      </c>
      <c r="IE7" s="43" t="e">
        <f t="shared" ref="IE7" si="310">ID7</f>
        <v>#DIV/0!</v>
      </c>
      <c r="IF7" s="43" t="e">
        <f t="shared" ref="IF7" si="311">IE7</f>
        <v>#DIV/0!</v>
      </c>
      <c r="IG7" s="43" t="e">
        <f t="shared" ref="IG7" si="312">IF7</f>
        <v>#DIV/0!</v>
      </c>
      <c r="IH7" s="43" t="e">
        <f t="shared" ref="IH7" si="313">IG7</f>
        <v>#DIV/0!</v>
      </c>
      <c r="II7" s="43" t="e">
        <f t="shared" ref="II7" si="314">IH7</f>
        <v>#DIV/0!</v>
      </c>
      <c r="IJ7" s="46" t="e">
        <f t="shared" ref="IJ7" si="315">II7</f>
        <v>#DIV/0!</v>
      </c>
      <c r="IK7" s="94" t="e">
        <f>IK2*100</f>
        <v>#DIV/0!</v>
      </c>
      <c r="IL7" s="43" t="e">
        <f t="shared" ref="IL7" si="316">IK7</f>
        <v>#DIV/0!</v>
      </c>
      <c r="IM7" s="43" t="e">
        <f t="shared" ref="IM7" si="317">IL7</f>
        <v>#DIV/0!</v>
      </c>
      <c r="IN7" s="43" t="e">
        <f t="shared" ref="IN7" si="318">IM7</f>
        <v>#DIV/0!</v>
      </c>
      <c r="IO7" s="43" t="e">
        <f t="shared" ref="IO7" si="319">IN7</f>
        <v>#DIV/0!</v>
      </c>
      <c r="IP7" s="43" t="e">
        <f t="shared" ref="IP7" si="320">IO7</f>
        <v>#DIV/0!</v>
      </c>
      <c r="IQ7" s="43" t="e">
        <f t="shared" ref="IQ7" si="321">IP7</f>
        <v>#DIV/0!</v>
      </c>
      <c r="IR7" s="43" t="e">
        <f t="shared" ref="IR7" si="322">IQ7</f>
        <v>#DIV/0!</v>
      </c>
      <c r="IS7" s="43" t="e">
        <f t="shared" ref="IS7" si="323">IR7</f>
        <v>#DIV/0!</v>
      </c>
      <c r="IT7" s="43" t="e">
        <f t="shared" ref="IT7" si="324">IS7</f>
        <v>#DIV/0!</v>
      </c>
      <c r="IU7" s="43" t="e">
        <f t="shared" ref="IU7" si="325">IT7</f>
        <v>#DIV/0!</v>
      </c>
      <c r="IV7" s="43" t="e">
        <f t="shared" ref="IV7" si="326">IU7</f>
        <v>#DIV/0!</v>
      </c>
      <c r="IW7" s="43" t="e">
        <f t="shared" ref="IW7" si="327">IV7</f>
        <v>#DIV/0!</v>
      </c>
      <c r="IX7" s="43" t="e">
        <f t="shared" ref="IX7" si="328">IW7</f>
        <v>#DIV/0!</v>
      </c>
      <c r="IY7" s="43" t="e">
        <f t="shared" ref="IY7" si="329">IX7</f>
        <v>#DIV/0!</v>
      </c>
      <c r="IZ7" s="43" t="e">
        <f t="shared" ref="IZ7" si="330">IY7</f>
        <v>#DIV/0!</v>
      </c>
      <c r="JA7" s="43" t="e">
        <f t="shared" ref="JA7" si="331">IZ7</f>
        <v>#DIV/0!</v>
      </c>
      <c r="JB7" s="43" t="e">
        <f t="shared" ref="JB7" si="332">JA7</f>
        <v>#DIV/0!</v>
      </c>
      <c r="JC7" s="43" t="e">
        <f t="shared" ref="JC7" si="333">JB7</f>
        <v>#DIV/0!</v>
      </c>
      <c r="JD7" s="43" t="e">
        <f t="shared" ref="JD7" si="334">JC7</f>
        <v>#DIV/0!</v>
      </c>
      <c r="JE7" s="43" t="e">
        <f t="shared" ref="JE7" si="335">JD7</f>
        <v>#DIV/0!</v>
      </c>
      <c r="JF7" s="43" t="e">
        <f t="shared" ref="JF7" si="336">JE7</f>
        <v>#DIV/0!</v>
      </c>
      <c r="JG7" s="43" t="e">
        <f t="shared" ref="JG7" si="337">JF7</f>
        <v>#DIV/0!</v>
      </c>
      <c r="JH7" s="46" t="e">
        <f t="shared" ref="JH7" si="338">JG7</f>
        <v>#DIV/0!</v>
      </c>
      <c r="JI7" s="94" t="e">
        <f>JI2*100</f>
        <v>#DIV/0!</v>
      </c>
      <c r="JJ7" s="43" t="e">
        <f t="shared" ref="JJ7" si="339">JI7</f>
        <v>#DIV/0!</v>
      </c>
      <c r="JK7" s="43" t="e">
        <f t="shared" ref="JK7" si="340">JJ7</f>
        <v>#DIV/0!</v>
      </c>
      <c r="JL7" s="43" t="e">
        <f t="shared" ref="JL7" si="341">JK7</f>
        <v>#DIV/0!</v>
      </c>
      <c r="JM7" s="43" t="e">
        <f t="shared" ref="JM7" si="342">JL7</f>
        <v>#DIV/0!</v>
      </c>
      <c r="JN7" s="43" t="e">
        <f t="shared" ref="JN7" si="343">JM7</f>
        <v>#DIV/0!</v>
      </c>
      <c r="JO7" s="43" t="e">
        <f t="shared" ref="JO7" si="344">JN7</f>
        <v>#DIV/0!</v>
      </c>
      <c r="JP7" s="43" t="e">
        <f t="shared" ref="JP7" si="345">JO7</f>
        <v>#DIV/0!</v>
      </c>
      <c r="JQ7" s="43" t="e">
        <f t="shared" ref="JQ7" si="346">JP7</f>
        <v>#DIV/0!</v>
      </c>
      <c r="JR7" s="43" t="e">
        <f t="shared" ref="JR7" si="347">JQ7</f>
        <v>#DIV/0!</v>
      </c>
      <c r="JS7" s="43" t="e">
        <f t="shared" ref="JS7" si="348">JR7</f>
        <v>#DIV/0!</v>
      </c>
      <c r="JT7" s="43" t="e">
        <f t="shared" ref="JT7" si="349">JS7</f>
        <v>#DIV/0!</v>
      </c>
      <c r="JU7" s="43" t="e">
        <f t="shared" ref="JU7" si="350">JT7</f>
        <v>#DIV/0!</v>
      </c>
      <c r="JV7" s="43" t="e">
        <f t="shared" ref="JV7" si="351">JU7</f>
        <v>#DIV/0!</v>
      </c>
      <c r="JW7" s="43" t="e">
        <f t="shared" ref="JW7" si="352">JV7</f>
        <v>#DIV/0!</v>
      </c>
      <c r="JX7" s="43" t="e">
        <f t="shared" ref="JX7" si="353">JW7</f>
        <v>#DIV/0!</v>
      </c>
      <c r="JY7" s="43" t="e">
        <f t="shared" ref="JY7" si="354">JX7</f>
        <v>#DIV/0!</v>
      </c>
      <c r="JZ7" s="43" t="e">
        <f t="shared" ref="JZ7" si="355">JY7</f>
        <v>#DIV/0!</v>
      </c>
      <c r="KA7" s="43" t="e">
        <f t="shared" ref="KA7" si="356">JZ7</f>
        <v>#DIV/0!</v>
      </c>
      <c r="KB7" s="43" t="e">
        <f t="shared" ref="KB7" si="357">KA7</f>
        <v>#DIV/0!</v>
      </c>
      <c r="KC7" s="43" t="e">
        <f t="shared" ref="KC7" si="358">KB7</f>
        <v>#DIV/0!</v>
      </c>
      <c r="KD7" s="43" t="e">
        <f t="shared" ref="KD7" si="359">KC7</f>
        <v>#DIV/0!</v>
      </c>
      <c r="KE7" s="43" t="e">
        <f t="shared" ref="KE7" si="360">KD7</f>
        <v>#DIV/0!</v>
      </c>
      <c r="KF7" s="46" t="e">
        <f t="shared" ref="KF7" si="361">KE7</f>
        <v>#DIV/0!</v>
      </c>
      <c r="KG7" s="94" t="e">
        <f>KG2*100</f>
        <v>#DIV/0!</v>
      </c>
      <c r="KH7" s="43" t="e">
        <f t="shared" ref="KH7" si="362">KG7</f>
        <v>#DIV/0!</v>
      </c>
      <c r="KI7" s="43" t="e">
        <f t="shared" ref="KI7" si="363">KH7</f>
        <v>#DIV/0!</v>
      </c>
      <c r="KJ7" s="43" t="e">
        <f t="shared" ref="KJ7" si="364">KI7</f>
        <v>#DIV/0!</v>
      </c>
      <c r="KK7" s="43" t="e">
        <f t="shared" ref="KK7" si="365">KJ7</f>
        <v>#DIV/0!</v>
      </c>
      <c r="KL7" s="43" t="e">
        <f t="shared" ref="KL7" si="366">KK7</f>
        <v>#DIV/0!</v>
      </c>
      <c r="KM7" s="43" t="e">
        <f t="shared" ref="KM7" si="367">KL7</f>
        <v>#DIV/0!</v>
      </c>
      <c r="KN7" s="43" t="e">
        <f t="shared" ref="KN7" si="368">KM7</f>
        <v>#DIV/0!</v>
      </c>
      <c r="KO7" s="43" t="e">
        <f t="shared" ref="KO7" si="369">KN7</f>
        <v>#DIV/0!</v>
      </c>
      <c r="KP7" s="43" t="e">
        <f t="shared" ref="KP7" si="370">KO7</f>
        <v>#DIV/0!</v>
      </c>
      <c r="KQ7" s="43" t="e">
        <f t="shared" ref="KQ7" si="371">KP7</f>
        <v>#DIV/0!</v>
      </c>
      <c r="KR7" s="43" t="e">
        <f t="shared" ref="KR7" si="372">KQ7</f>
        <v>#DIV/0!</v>
      </c>
      <c r="KS7" s="43" t="e">
        <f t="shared" ref="KS7" si="373">KR7</f>
        <v>#DIV/0!</v>
      </c>
      <c r="KT7" s="43" t="e">
        <f t="shared" ref="KT7" si="374">KS7</f>
        <v>#DIV/0!</v>
      </c>
      <c r="KU7" s="43" t="e">
        <f t="shared" ref="KU7" si="375">KT7</f>
        <v>#DIV/0!</v>
      </c>
      <c r="KV7" s="43" t="e">
        <f t="shared" ref="KV7" si="376">KU7</f>
        <v>#DIV/0!</v>
      </c>
      <c r="KW7" s="43" t="e">
        <f t="shared" ref="KW7" si="377">KV7</f>
        <v>#DIV/0!</v>
      </c>
      <c r="KX7" s="43" t="e">
        <f t="shared" ref="KX7" si="378">KW7</f>
        <v>#DIV/0!</v>
      </c>
      <c r="KY7" s="43" t="e">
        <f t="shared" ref="KY7" si="379">KX7</f>
        <v>#DIV/0!</v>
      </c>
      <c r="KZ7" s="43" t="e">
        <f t="shared" ref="KZ7" si="380">KY7</f>
        <v>#DIV/0!</v>
      </c>
      <c r="LA7" s="43" t="e">
        <f t="shared" ref="LA7" si="381">KZ7</f>
        <v>#DIV/0!</v>
      </c>
      <c r="LB7" s="43" t="e">
        <f t="shared" ref="LB7" si="382">LA7</f>
        <v>#DIV/0!</v>
      </c>
      <c r="LC7" s="43" t="e">
        <f t="shared" ref="LC7" si="383">LB7</f>
        <v>#DIV/0!</v>
      </c>
      <c r="LD7" s="46" t="e">
        <f t="shared" ref="LD7" si="384">LC7</f>
        <v>#DIV/0!</v>
      </c>
      <c r="LE7" s="94" t="e">
        <f>LE2*100</f>
        <v>#DIV/0!</v>
      </c>
      <c r="LF7" s="43" t="e">
        <f t="shared" ref="LF7" si="385">LE7</f>
        <v>#DIV/0!</v>
      </c>
      <c r="LG7" s="43" t="e">
        <f t="shared" ref="LG7" si="386">LF7</f>
        <v>#DIV/0!</v>
      </c>
      <c r="LH7" s="43" t="e">
        <f t="shared" ref="LH7" si="387">LG7</f>
        <v>#DIV/0!</v>
      </c>
      <c r="LI7" s="43" t="e">
        <f t="shared" ref="LI7" si="388">LH7</f>
        <v>#DIV/0!</v>
      </c>
      <c r="LJ7" s="43" t="e">
        <f t="shared" ref="LJ7" si="389">LI7</f>
        <v>#DIV/0!</v>
      </c>
      <c r="LK7" s="43" t="e">
        <f t="shared" ref="LK7" si="390">LJ7</f>
        <v>#DIV/0!</v>
      </c>
      <c r="LL7" s="43" t="e">
        <f t="shared" ref="LL7" si="391">LK7</f>
        <v>#DIV/0!</v>
      </c>
      <c r="LM7" s="43" t="e">
        <f t="shared" ref="LM7" si="392">LL7</f>
        <v>#DIV/0!</v>
      </c>
      <c r="LN7" s="43" t="e">
        <f t="shared" ref="LN7" si="393">LM7</f>
        <v>#DIV/0!</v>
      </c>
      <c r="LO7" s="43" t="e">
        <f t="shared" ref="LO7" si="394">LN7</f>
        <v>#DIV/0!</v>
      </c>
      <c r="LP7" s="43" t="e">
        <f t="shared" ref="LP7" si="395">LO7</f>
        <v>#DIV/0!</v>
      </c>
      <c r="LQ7" s="43" t="e">
        <f t="shared" ref="LQ7" si="396">LP7</f>
        <v>#DIV/0!</v>
      </c>
      <c r="LR7" s="43" t="e">
        <f t="shared" ref="LR7" si="397">LQ7</f>
        <v>#DIV/0!</v>
      </c>
      <c r="LS7" s="43" t="e">
        <f t="shared" ref="LS7" si="398">LR7</f>
        <v>#DIV/0!</v>
      </c>
      <c r="LT7" s="43" t="e">
        <f t="shared" ref="LT7" si="399">LS7</f>
        <v>#DIV/0!</v>
      </c>
      <c r="LU7" s="43" t="e">
        <f t="shared" ref="LU7" si="400">LT7</f>
        <v>#DIV/0!</v>
      </c>
      <c r="LV7" s="43" t="e">
        <f t="shared" ref="LV7" si="401">LU7</f>
        <v>#DIV/0!</v>
      </c>
      <c r="LW7" s="43" t="e">
        <f t="shared" ref="LW7" si="402">LV7</f>
        <v>#DIV/0!</v>
      </c>
      <c r="LX7" s="43" t="e">
        <f t="shared" ref="LX7" si="403">LW7</f>
        <v>#DIV/0!</v>
      </c>
      <c r="LY7" s="43" t="e">
        <f t="shared" ref="LY7" si="404">LX7</f>
        <v>#DIV/0!</v>
      </c>
      <c r="LZ7" s="43" t="e">
        <f t="shared" ref="LZ7" si="405">LY7</f>
        <v>#DIV/0!</v>
      </c>
      <c r="MA7" s="43" t="e">
        <f t="shared" ref="MA7" si="406">LZ7</f>
        <v>#DIV/0!</v>
      </c>
      <c r="MB7" s="46" t="e">
        <f t="shared" ref="MB7" si="407">MA7</f>
        <v>#DIV/0!</v>
      </c>
    </row>
    <row r="8" spans="1:340" ht="13.2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2"/>
      <c r="F8" s="43"/>
      <c r="G8" s="43"/>
      <c r="H8" s="43"/>
      <c r="I8" s="43"/>
      <c r="J8" s="71"/>
      <c r="L8" s="43"/>
      <c r="M8" s="43"/>
      <c r="N8" s="43"/>
      <c r="O8" s="43"/>
      <c r="P8" s="43"/>
      <c r="Q8" s="43"/>
      <c r="R8" s="43"/>
      <c r="S8" s="43"/>
      <c r="T8" s="43"/>
      <c r="U8" s="88" t="s">
        <v>22</v>
      </c>
      <c r="V8" s="43"/>
      <c r="W8" s="43"/>
      <c r="X8" s="43"/>
      <c r="Y8" s="43"/>
      <c r="Z8" s="43"/>
      <c r="AA8" s="43"/>
      <c r="AB8" s="46"/>
      <c r="AC8" s="42" t="e">
        <f t="shared" ref="AC8:BX8" si="408">MAXA(AC7-2*AC4,0)</f>
        <v>#DIV/0!</v>
      </c>
      <c r="AD8" s="43" t="e">
        <f t="shared" si="408"/>
        <v>#DIV/0!</v>
      </c>
      <c r="AE8" s="43" t="e">
        <f t="shared" si="408"/>
        <v>#DIV/0!</v>
      </c>
      <c r="AF8" s="43" t="e">
        <f t="shared" si="408"/>
        <v>#DIV/0!</v>
      </c>
      <c r="AG8" s="43" t="e">
        <f t="shared" si="408"/>
        <v>#DIV/0!</v>
      </c>
      <c r="AH8" s="43" t="e">
        <f t="shared" si="408"/>
        <v>#DIV/0!</v>
      </c>
      <c r="AI8" s="43" t="e">
        <f t="shared" si="408"/>
        <v>#DIV/0!</v>
      </c>
      <c r="AJ8" s="43" t="e">
        <f t="shared" si="408"/>
        <v>#DIV/0!</v>
      </c>
      <c r="AK8" s="43" t="e">
        <f t="shared" si="408"/>
        <v>#DIV/0!</v>
      </c>
      <c r="AL8" s="43" t="e">
        <f t="shared" si="408"/>
        <v>#DIV/0!</v>
      </c>
      <c r="AM8" s="43" t="e">
        <f t="shared" si="408"/>
        <v>#DIV/0!</v>
      </c>
      <c r="AN8" s="43" t="e">
        <f t="shared" si="408"/>
        <v>#DIV/0!</v>
      </c>
      <c r="AO8" s="43" t="e">
        <f t="shared" si="408"/>
        <v>#DIV/0!</v>
      </c>
      <c r="AP8" s="43" t="e">
        <f t="shared" si="408"/>
        <v>#DIV/0!</v>
      </c>
      <c r="AQ8" s="43" t="e">
        <f t="shared" si="408"/>
        <v>#DIV/0!</v>
      </c>
      <c r="AR8" s="43" t="e">
        <f t="shared" si="408"/>
        <v>#DIV/0!</v>
      </c>
      <c r="AS8" s="43" t="e">
        <f t="shared" si="408"/>
        <v>#DIV/0!</v>
      </c>
      <c r="AT8" s="43" t="e">
        <f t="shared" si="408"/>
        <v>#DIV/0!</v>
      </c>
      <c r="AU8" s="43" t="e">
        <f t="shared" si="408"/>
        <v>#DIV/0!</v>
      </c>
      <c r="AV8" s="43" t="e">
        <f t="shared" si="408"/>
        <v>#DIV/0!</v>
      </c>
      <c r="AW8" s="43" t="e">
        <f t="shared" si="408"/>
        <v>#DIV/0!</v>
      </c>
      <c r="AX8" s="43" t="e">
        <f t="shared" si="408"/>
        <v>#DIV/0!</v>
      </c>
      <c r="AY8" s="43" t="e">
        <f t="shared" si="408"/>
        <v>#DIV/0!</v>
      </c>
      <c r="AZ8" s="46" t="e">
        <f t="shared" si="408"/>
        <v>#DIV/0!</v>
      </c>
      <c r="BA8" s="42" t="e">
        <f t="shared" si="408"/>
        <v>#DIV/0!</v>
      </c>
      <c r="BB8" s="43" t="e">
        <f t="shared" si="408"/>
        <v>#DIV/0!</v>
      </c>
      <c r="BC8" s="43" t="e">
        <f t="shared" si="408"/>
        <v>#DIV/0!</v>
      </c>
      <c r="BD8" s="43" t="e">
        <f t="shared" si="408"/>
        <v>#DIV/0!</v>
      </c>
      <c r="BE8" s="43" t="e">
        <f t="shared" si="408"/>
        <v>#DIV/0!</v>
      </c>
      <c r="BF8" s="43" t="e">
        <f t="shared" si="408"/>
        <v>#DIV/0!</v>
      </c>
      <c r="BG8" s="43" t="e">
        <f t="shared" si="408"/>
        <v>#DIV/0!</v>
      </c>
      <c r="BH8" s="43" t="e">
        <f t="shared" si="408"/>
        <v>#DIV/0!</v>
      </c>
      <c r="BI8" s="43" t="e">
        <f t="shared" si="408"/>
        <v>#DIV/0!</v>
      </c>
      <c r="BJ8" s="43" t="e">
        <f t="shared" si="408"/>
        <v>#DIV/0!</v>
      </c>
      <c r="BK8" s="43" t="e">
        <f t="shared" si="408"/>
        <v>#DIV/0!</v>
      </c>
      <c r="BL8" s="43" t="e">
        <f t="shared" si="408"/>
        <v>#DIV/0!</v>
      </c>
      <c r="BM8" s="43" t="e">
        <f t="shared" si="408"/>
        <v>#DIV/0!</v>
      </c>
      <c r="BN8" s="43" t="e">
        <f t="shared" si="408"/>
        <v>#DIV/0!</v>
      </c>
      <c r="BO8" s="43" t="e">
        <f t="shared" si="408"/>
        <v>#DIV/0!</v>
      </c>
      <c r="BP8" s="43" t="e">
        <f t="shared" si="408"/>
        <v>#DIV/0!</v>
      </c>
      <c r="BQ8" s="43" t="e">
        <f t="shared" si="408"/>
        <v>#DIV/0!</v>
      </c>
      <c r="BR8" s="43" t="e">
        <f t="shared" si="408"/>
        <v>#DIV/0!</v>
      </c>
      <c r="BS8" s="43" t="e">
        <f t="shared" si="408"/>
        <v>#DIV/0!</v>
      </c>
      <c r="BT8" s="43" t="e">
        <f t="shared" si="408"/>
        <v>#DIV/0!</v>
      </c>
      <c r="BU8" s="43" t="e">
        <f t="shared" si="408"/>
        <v>#DIV/0!</v>
      </c>
      <c r="BV8" s="43" t="e">
        <f t="shared" si="408"/>
        <v>#DIV/0!</v>
      </c>
      <c r="BW8" s="43" t="e">
        <f t="shared" si="408"/>
        <v>#DIV/0!</v>
      </c>
      <c r="BX8" s="46" t="e">
        <f t="shared" si="408"/>
        <v>#DIV/0!</v>
      </c>
      <c r="BY8" s="42" t="e">
        <f t="shared" ref="BY8:CV8" si="409">MAXA(BY7-2*BY4,0)</f>
        <v>#DIV/0!</v>
      </c>
      <c r="BZ8" s="43" t="e">
        <f t="shared" si="409"/>
        <v>#DIV/0!</v>
      </c>
      <c r="CA8" s="43" t="e">
        <f t="shared" si="409"/>
        <v>#DIV/0!</v>
      </c>
      <c r="CB8" s="43" t="e">
        <f t="shared" si="409"/>
        <v>#DIV/0!</v>
      </c>
      <c r="CC8" s="43" t="e">
        <f t="shared" si="409"/>
        <v>#DIV/0!</v>
      </c>
      <c r="CD8" s="43" t="e">
        <f t="shared" si="409"/>
        <v>#DIV/0!</v>
      </c>
      <c r="CE8" s="43" t="e">
        <f t="shared" si="409"/>
        <v>#DIV/0!</v>
      </c>
      <c r="CF8" s="43" t="e">
        <f t="shared" si="409"/>
        <v>#DIV/0!</v>
      </c>
      <c r="CG8" s="43" t="e">
        <f t="shared" si="409"/>
        <v>#DIV/0!</v>
      </c>
      <c r="CH8" s="43" t="e">
        <f t="shared" si="409"/>
        <v>#DIV/0!</v>
      </c>
      <c r="CI8" s="43" t="e">
        <f t="shared" si="409"/>
        <v>#DIV/0!</v>
      </c>
      <c r="CJ8" s="43" t="e">
        <f t="shared" si="409"/>
        <v>#DIV/0!</v>
      </c>
      <c r="CK8" s="43" t="e">
        <f t="shared" si="409"/>
        <v>#DIV/0!</v>
      </c>
      <c r="CL8" s="43" t="e">
        <f t="shared" si="409"/>
        <v>#DIV/0!</v>
      </c>
      <c r="CM8" s="43" t="e">
        <f t="shared" si="409"/>
        <v>#DIV/0!</v>
      </c>
      <c r="CN8" s="43" t="e">
        <f t="shared" si="409"/>
        <v>#DIV/0!</v>
      </c>
      <c r="CO8" s="43" t="e">
        <f t="shared" si="409"/>
        <v>#DIV/0!</v>
      </c>
      <c r="CP8" s="43" t="e">
        <f t="shared" si="409"/>
        <v>#DIV/0!</v>
      </c>
      <c r="CQ8" s="43" t="e">
        <f t="shared" si="409"/>
        <v>#DIV/0!</v>
      </c>
      <c r="CR8" s="43" t="e">
        <f t="shared" si="409"/>
        <v>#DIV/0!</v>
      </c>
      <c r="CS8" s="43" t="e">
        <f t="shared" si="409"/>
        <v>#DIV/0!</v>
      </c>
      <c r="CT8" s="43" t="e">
        <f t="shared" si="409"/>
        <v>#DIV/0!</v>
      </c>
      <c r="CU8" s="43" t="e">
        <f t="shared" si="409"/>
        <v>#DIV/0!</v>
      </c>
      <c r="CV8" s="46" t="e">
        <f t="shared" si="409"/>
        <v>#DIV/0!</v>
      </c>
      <c r="CW8" s="42" t="e">
        <f t="shared" ref="CW8:DT8" si="410">MAXA(CW7-2*CW4,0)</f>
        <v>#DIV/0!</v>
      </c>
      <c r="CX8" s="43" t="e">
        <f t="shared" si="410"/>
        <v>#DIV/0!</v>
      </c>
      <c r="CY8" s="43" t="e">
        <f t="shared" si="410"/>
        <v>#DIV/0!</v>
      </c>
      <c r="CZ8" s="43" t="e">
        <f t="shared" si="410"/>
        <v>#DIV/0!</v>
      </c>
      <c r="DA8" s="43" t="e">
        <f t="shared" si="410"/>
        <v>#DIV/0!</v>
      </c>
      <c r="DB8" s="43" t="e">
        <f t="shared" si="410"/>
        <v>#DIV/0!</v>
      </c>
      <c r="DC8" s="43" t="e">
        <f t="shared" si="410"/>
        <v>#DIV/0!</v>
      </c>
      <c r="DD8" s="43" t="e">
        <f t="shared" si="410"/>
        <v>#DIV/0!</v>
      </c>
      <c r="DE8" s="43" t="e">
        <f t="shared" si="410"/>
        <v>#DIV/0!</v>
      </c>
      <c r="DF8" s="43" t="e">
        <f t="shared" si="410"/>
        <v>#DIV/0!</v>
      </c>
      <c r="DG8" s="43" t="e">
        <f t="shared" si="410"/>
        <v>#DIV/0!</v>
      </c>
      <c r="DH8" s="43" t="e">
        <f t="shared" si="410"/>
        <v>#DIV/0!</v>
      </c>
      <c r="DI8" s="43" t="e">
        <f t="shared" si="410"/>
        <v>#DIV/0!</v>
      </c>
      <c r="DJ8" s="43" t="e">
        <f t="shared" si="410"/>
        <v>#DIV/0!</v>
      </c>
      <c r="DK8" s="43" t="e">
        <f t="shared" si="410"/>
        <v>#DIV/0!</v>
      </c>
      <c r="DL8" s="43" t="e">
        <f t="shared" si="410"/>
        <v>#DIV/0!</v>
      </c>
      <c r="DM8" s="43" t="e">
        <f t="shared" si="410"/>
        <v>#DIV/0!</v>
      </c>
      <c r="DN8" s="43" t="e">
        <f t="shared" si="410"/>
        <v>#DIV/0!</v>
      </c>
      <c r="DO8" s="43" t="e">
        <f t="shared" si="410"/>
        <v>#DIV/0!</v>
      </c>
      <c r="DP8" s="43" t="e">
        <f t="shared" si="410"/>
        <v>#DIV/0!</v>
      </c>
      <c r="DQ8" s="43" t="e">
        <f t="shared" si="410"/>
        <v>#DIV/0!</v>
      </c>
      <c r="DR8" s="43" t="e">
        <f t="shared" si="410"/>
        <v>#DIV/0!</v>
      </c>
      <c r="DS8" s="43" t="e">
        <f t="shared" si="410"/>
        <v>#DIV/0!</v>
      </c>
      <c r="DT8" s="46" t="e">
        <f t="shared" si="410"/>
        <v>#DIV/0!</v>
      </c>
      <c r="DU8" s="42" t="e">
        <f t="shared" ref="DU8:ER8" si="411">MAXA(DU7-2*DU4,0)</f>
        <v>#DIV/0!</v>
      </c>
      <c r="DV8" s="43" t="e">
        <f t="shared" si="411"/>
        <v>#DIV/0!</v>
      </c>
      <c r="DW8" s="43" t="e">
        <f t="shared" si="411"/>
        <v>#DIV/0!</v>
      </c>
      <c r="DX8" s="43" t="e">
        <f t="shared" si="411"/>
        <v>#DIV/0!</v>
      </c>
      <c r="DY8" s="43" t="e">
        <f t="shared" si="411"/>
        <v>#DIV/0!</v>
      </c>
      <c r="DZ8" s="43" t="e">
        <f t="shared" si="411"/>
        <v>#DIV/0!</v>
      </c>
      <c r="EA8" s="43" t="e">
        <f t="shared" si="411"/>
        <v>#DIV/0!</v>
      </c>
      <c r="EB8" s="43" t="e">
        <f t="shared" si="411"/>
        <v>#DIV/0!</v>
      </c>
      <c r="EC8" s="43" t="e">
        <f t="shared" si="411"/>
        <v>#DIV/0!</v>
      </c>
      <c r="ED8" s="43" t="e">
        <f t="shared" si="411"/>
        <v>#DIV/0!</v>
      </c>
      <c r="EE8" s="43" t="e">
        <f t="shared" si="411"/>
        <v>#DIV/0!</v>
      </c>
      <c r="EF8" s="43" t="e">
        <f t="shared" si="411"/>
        <v>#DIV/0!</v>
      </c>
      <c r="EG8" s="43" t="e">
        <f t="shared" si="411"/>
        <v>#DIV/0!</v>
      </c>
      <c r="EH8" s="43" t="e">
        <f t="shared" si="411"/>
        <v>#DIV/0!</v>
      </c>
      <c r="EI8" s="43" t="e">
        <f t="shared" si="411"/>
        <v>#DIV/0!</v>
      </c>
      <c r="EJ8" s="43" t="e">
        <f t="shared" si="411"/>
        <v>#DIV/0!</v>
      </c>
      <c r="EK8" s="43" t="e">
        <f t="shared" si="411"/>
        <v>#DIV/0!</v>
      </c>
      <c r="EL8" s="43" t="e">
        <f t="shared" si="411"/>
        <v>#DIV/0!</v>
      </c>
      <c r="EM8" s="43" t="e">
        <f t="shared" si="411"/>
        <v>#DIV/0!</v>
      </c>
      <c r="EN8" s="43" t="e">
        <f t="shared" si="411"/>
        <v>#DIV/0!</v>
      </c>
      <c r="EO8" s="43" t="e">
        <f t="shared" si="411"/>
        <v>#DIV/0!</v>
      </c>
      <c r="EP8" s="43" t="e">
        <f t="shared" si="411"/>
        <v>#DIV/0!</v>
      </c>
      <c r="EQ8" s="43" t="e">
        <f t="shared" si="411"/>
        <v>#DIV/0!</v>
      </c>
      <c r="ER8" s="46" t="e">
        <f t="shared" si="411"/>
        <v>#DIV/0!</v>
      </c>
      <c r="ES8" s="42" t="e">
        <f t="shared" ref="ES8:FP8" si="412">MAXA(ES7-2*ES4,0)</f>
        <v>#DIV/0!</v>
      </c>
      <c r="ET8" s="43" t="e">
        <f t="shared" si="412"/>
        <v>#DIV/0!</v>
      </c>
      <c r="EU8" s="43" t="e">
        <f t="shared" si="412"/>
        <v>#DIV/0!</v>
      </c>
      <c r="EV8" s="43" t="e">
        <f t="shared" si="412"/>
        <v>#DIV/0!</v>
      </c>
      <c r="EW8" s="43" t="e">
        <f t="shared" si="412"/>
        <v>#DIV/0!</v>
      </c>
      <c r="EX8" s="43" t="e">
        <f t="shared" si="412"/>
        <v>#DIV/0!</v>
      </c>
      <c r="EY8" s="43" t="e">
        <f t="shared" si="412"/>
        <v>#DIV/0!</v>
      </c>
      <c r="EZ8" s="43" t="e">
        <f t="shared" si="412"/>
        <v>#DIV/0!</v>
      </c>
      <c r="FA8" s="43" t="e">
        <f t="shared" si="412"/>
        <v>#DIV/0!</v>
      </c>
      <c r="FB8" s="43" t="e">
        <f t="shared" si="412"/>
        <v>#DIV/0!</v>
      </c>
      <c r="FC8" s="43" t="e">
        <f t="shared" si="412"/>
        <v>#DIV/0!</v>
      </c>
      <c r="FD8" s="43" t="e">
        <f t="shared" si="412"/>
        <v>#DIV/0!</v>
      </c>
      <c r="FE8" s="43" t="e">
        <f t="shared" si="412"/>
        <v>#DIV/0!</v>
      </c>
      <c r="FF8" s="43" t="e">
        <f t="shared" si="412"/>
        <v>#DIV/0!</v>
      </c>
      <c r="FG8" s="43" t="e">
        <f t="shared" si="412"/>
        <v>#DIV/0!</v>
      </c>
      <c r="FH8" s="43" t="e">
        <f t="shared" si="412"/>
        <v>#DIV/0!</v>
      </c>
      <c r="FI8" s="43" t="e">
        <f t="shared" si="412"/>
        <v>#DIV/0!</v>
      </c>
      <c r="FJ8" s="43" t="e">
        <f t="shared" si="412"/>
        <v>#DIV/0!</v>
      </c>
      <c r="FK8" s="43" t="e">
        <f t="shared" si="412"/>
        <v>#DIV/0!</v>
      </c>
      <c r="FL8" s="43" t="e">
        <f t="shared" si="412"/>
        <v>#DIV/0!</v>
      </c>
      <c r="FM8" s="43" t="e">
        <f t="shared" si="412"/>
        <v>#DIV/0!</v>
      </c>
      <c r="FN8" s="43" t="e">
        <f t="shared" si="412"/>
        <v>#DIV/0!</v>
      </c>
      <c r="FO8" s="43" t="e">
        <f t="shared" si="412"/>
        <v>#DIV/0!</v>
      </c>
      <c r="FP8" s="46" t="e">
        <f t="shared" si="412"/>
        <v>#DIV/0!</v>
      </c>
      <c r="FQ8" s="42" t="e">
        <f t="shared" ref="FQ8:GN8" si="413">MAXA(FQ7-2*FQ4,0)</f>
        <v>#DIV/0!</v>
      </c>
      <c r="FR8" s="43" t="e">
        <f t="shared" si="413"/>
        <v>#DIV/0!</v>
      </c>
      <c r="FS8" s="43" t="e">
        <f t="shared" si="413"/>
        <v>#DIV/0!</v>
      </c>
      <c r="FT8" s="43" t="e">
        <f t="shared" si="413"/>
        <v>#DIV/0!</v>
      </c>
      <c r="FU8" s="43" t="e">
        <f t="shared" si="413"/>
        <v>#DIV/0!</v>
      </c>
      <c r="FV8" s="43" t="e">
        <f t="shared" si="413"/>
        <v>#DIV/0!</v>
      </c>
      <c r="FW8" s="43" t="e">
        <f t="shared" si="413"/>
        <v>#DIV/0!</v>
      </c>
      <c r="FX8" s="43" t="e">
        <f t="shared" si="413"/>
        <v>#DIV/0!</v>
      </c>
      <c r="FY8" s="43" t="e">
        <f t="shared" si="413"/>
        <v>#DIV/0!</v>
      </c>
      <c r="FZ8" s="43" t="e">
        <f t="shared" si="413"/>
        <v>#DIV/0!</v>
      </c>
      <c r="GA8" s="43" t="e">
        <f t="shared" si="413"/>
        <v>#DIV/0!</v>
      </c>
      <c r="GB8" s="43" t="e">
        <f t="shared" si="413"/>
        <v>#DIV/0!</v>
      </c>
      <c r="GC8" s="43" t="e">
        <f t="shared" si="413"/>
        <v>#DIV/0!</v>
      </c>
      <c r="GD8" s="43" t="e">
        <f t="shared" si="413"/>
        <v>#DIV/0!</v>
      </c>
      <c r="GE8" s="43" t="e">
        <f t="shared" si="413"/>
        <v>#DIV/0!</v>
      </c>
      <c r="GF8" s="43" t="e">
        <f t="shared" si="413"/>
        <v>#DIV/0!</v>
      </c>
      <c r="GG8" s="43" t="e">
        <f t="shared" si="413"/>
        <v>#DIV/0!</v>
      </c>
      <c r="GH8" s="43" t="e">
        <f t="shared" si="413"/>
        <v>#DIV/0!</v>
      </c>
      <c r="GI8" s="43" t="e">
        <f t="shared" si="413"/>
        <v>#DIV/0!</v>
      </c>
      <c r="GJ8" s="43" t="e">
        <f t="shared" si="413"/>
        <v>#DIV/0!</v>
      </c>
      <c r="GK8" s="43" t="e">
        <f t="shared" si="413"/>
        <v>#DIV/0!</v>
      </c>
      <c r="GL8" s="43" t="e">
        <f t="shared" si="413"/>
        <v>#DIV/0!</v>
      </c>
      <c r="GM8" s="43" t="e">
        <f t="shared" si="413"/>
        <v>#DIV/0!</v>
      </c>
      <c r="GN8" s="46" t="e">
        <f t="shared" si="413"/>
        <v>#DIV/0!</v>
      </c>
      <c r="GO8" s="42" t="e">
        <f t="shared" ref="GO8:HL8" si="414">MAXA(GO7-2*GO4,0)</f>
        <v>#DIV/0!</v>
      </c>
      <c r="GP8" s="43" t="e">
        <f t="shared" si="414"/>
        <v>#DIV/0!</v>
      </c>
      <c r="GQ8" s="43" t="e">
        <f t="shared" si="414"/>
        <v>#DIV/0!</v>
      </c>
      <c r="GR8" s="43" t="e">
        <f t="shared" si="414"/>
        <v>#DIV/0!</v>
      </c>
      <c r="GS8" s="43" t="e">
        <f t="shared" si="414"/>
        <v>#DIV/0!</v>
      </c>
      <c r="GT8" s="43" t="e">
        <f t="shared" si="414"/>
        <v>#DIV/0!</v>
      </c>
      <c r="GU8" s="43" t="e">
        <f t="shared" si="414"/>
        <v>#DIV/0!</v>
      </c>
      <c r="GV8" s="43" t="e">
        <f t="shared" si="414"/>
        <v>#DIV/0!</v>
      </c>
      <c r="GW8" s="43" t="e">
        <f t="shared" si="414"/>
        <v>#DIV/0!</v>
      </c>
      <c r="GX8" s="43" t="e">
        <f t="shared" si="414"/>
        <v>#DIV/0!</v>
      </c>
      <c r="GY8" s="43" t="e">
        <f t="shared" si="414"/>
        <v>#DIV/0!</v>
      </c>
      <c r="GZ8" s="43" t="e">
        <f t="shared" si="414"/>
        <v>#DIV/0!</v>
      </c>
      <c r="HA8" s="43" t="e">
        <f t="shared" si="414"/>
        <v>#DIV/0!</v>
      </c>
      <c r="HB8" s="43" t="e">
        <f t="shared" si="414"/>
        <v>#DIV/0!</v>
      </c>
      <c r="HC8" s="43" t="e">
        <f t="shared" si="414"/>
        <v>#DIV/0!</v>
      </c>
      <c r="HD8" s="43" t="e">
        <f t="shared" si="414"/>
        <v>#DIV/0!</v>
      </c>
      <c r="HE8" s="43" t="e">
        <f t="shared" si="414"/>
        <v>#DIV/0!</v>
      </c>
      <c r="HF8" s="43" t="e">
        <f t="shared" si="414"/>
        <v>#DIV/0!</v>
      </c>
      <c r="HG8" s="43" t="e">
        <f t="shared" si="414"/>
        <v>#DIV/0!</v>
      </c>
      <c r="HH8" s="43" t="e">
        <f t="shared" si="414"/>
        <v>#DIV/0!</v>
      </c>
      <c r="HI8" s="43" t="e">
        <f t="shared" si="414"/>
        <v>#DIV/0!</v>
      </c>
      <c r="HJ8" s="43" t="e">
        <f t="shared" si="414"/>
        <v>#DIV/0!</v>
      </c>
      <c r="HK8" s="43" t="e">
        <f t="shared" si="414"/>
        <v>#DIV/0!</v>
      </c>
      <c r="HL8" s="46" t="e">
        <f t="shared" si="414"/>
        <v>#DIV/0!</v>
      </c>
      <c r="HM8" t="e">
        <f t="shared" ref="HM8:IJ8" si="415">MAXA(HM7-2*HM4,0)</f>
        <v>#DIV/0!</v>
      </c>
      <c r="HN8" t="e">
        <f t="shared" si="415"/>
        <v>#DIV/0!</v>
      </c>
      <c r="HO8" t="e">
        <f t="shared" si="415"/>
        <v>#DIV/0!</v>
      </c>
      <c r="HP8" t="e">
        <f t="shared" si="415"/>
        <v>#DIV/0!</v>
      </c>
      <c r="HQ8" t="e">
        <f t="shared" si="415"/>
        <v>#DIV/0!</v>
      </c>
      <c r="HR8" t="e">
        <f t="shared" si="415"/>
        <v>#DIV/0!</v>
      </c>
      <c r="HS8" t="e">
        <f t="shared" si="415"/>
        <v>#DIV/0!</v>
      </c>
      <c r="HT8" t="e">
        <f t="shared" si="415"/>
        <v>#DIV/0!</v>
      </c>
      <c r="HU8" t="e">
        <f t="shared" si="415"/>
        <v>#DIV/0!</v>
      </c>
      <c r="HV8" t="e">
        <f t="shared" si="415"/>
        <v>#DIV/0!</v>
      </c>
      <c r="HW8" t="e">
        <f t="shared" si="415"/>
        <v>#DIV/0!</v>
      </c>
      <c r="HX8" t="e">
        <f t="shared" si="415"/>
        <v>#DIV/0!</v>
      </c>
      <c r="HY8" t="e">
        <f t="shared" si="415"/>
        <v>#DIV/0!</v>
      </c>
      <c r="HZ8" t="e">
        <f t="shared" si="415"/>
        <v>#DIV/0!</v>
      </c>
      <c r="IA8" t="e">
        <f t="shared" si="415"/>
        <v>#DIV/0!</v>
      </c>
      <c r="IB8" t="e">
        <f t="shared" si="415"/>
        <v>#DIV/0!</v>
      </c>
      <c r="IC8" t="e">
        <f t="shared" si="415"/>
        <v>#DIV/0!</v>
      </c>
      <c r="ID8" t="e">
        <f t="shared" si="415"/>
        <v>#DIV/0!</v>
      </c>
      <c r="IE8" t="e">
        <f t="shared" si="415"/>
        <v>#DIV/0!</v>
      </c>
      <c r="IF8" t="e">
        <f t="shared" si="415"/>
        <v>#DIV/0!</v>
      </c>
      <c r="IG8" t="e">
        <f t="shared" si="415"/>
        <v>#DIV/0!</v>
      </c>
      <c r="IH8" t="e">
        <f t="shared" si="415"/>
        <v>#DIV/0!</v>
      </c>
      <c r="II8" t="e">
        <f t="shared" si="415"/>
        <v>#DIV/0!</v>
      </c>
      <c r="IJ8" s="46" t="e">
        <f t="shared" si="415"/>
        <v>#DIV/0!</v>
      </c>
      <c r="IK8" t="e">
        <f t="shared" ref="IK8:JH8" si="416">MAXA(IK7-2*IK4,0)</f>
        <v>#DIV/0!</v>
      </c>
      <c r="IL8" t="e">
        <f t="shared" si="416"/>
        <v>#DIV/0!</v>
      </c>
      <c r="IM8" t="e">
        <f t="shared" si="416"/>
        <v>#DIV/0!</v>
      </c>
      <c r="IN8" t="e">
        <f t="shared" si="416"/>
        <v>#DIV/0!</v>
      </c>
      <c r="IO8" t="e">
        <f t="shared" si="416"/>
        <v>#DIV/0!</v>
      </c>
      <c r="IP8" t="e">
        <f t="shared" si="416"/>
        <v>#DIV/0!</v>
      </c>
      <c r="IQ8" t="e">
        <f t="shared" si="416"/>
        <v>#DIV/0!</v>
      </c>
      <c r="IR8" t="e">
        <f t="shared" si="416"/>
        <v>#DIV/0!</v>
      </c>
      <c r="IS8" t="e">
        <f t="shared" si="416"/>
        <v>#DIV/0!</v>
      </c>
      <c r="IT8" t="e">
        <f t="shared" si="416"/>
        <v>#DIV/0!</v>
      </c>
      <c r="IU8" t="e">
        <f t="shared" si="416"/>
        <v>#DIV/0!</v>
      </c>
      <c r="IV8" t="e">
        <f t="shared" si="416"/>
        <v>#DIV/0!</v>
      </c>
      <c r="IW8" t="e">
        <f t="shared" si="416"/>
        <v>#DIV/0!</v>
      </c>
      <c r="IX8" t="e">
        <f t="shared" si="416"/>
        <v>#DIV/0!</v>
      </c>
      <c r="IY8" t="e">
        <f t="shared" si="416"/>
        <v>#DIV/0!</v>
      </c>
      <c r="IZ8" t="e">
        <f t="shared" si="416"/>
        <v>#DIV/0!</v>
      </c>
      <c r="JA8" t="e">
        <f t="shared" si="416"/>
        <v>#DIV/0!</v>
      </c>
      <c r="JB8" t="e">
        <f t="shared" si="416"/>
        <v>#DIV/0!</v>
      </c>
      <c r="JC8" t="e">
        <f t="shared" si="416"/>
        <v>#DIV/0!</v>
      </c>
      <c r="JD8" t="e">
        <f t="shared" si="416"/>
        <v>#DIV/0!</v>
      </c>
      <c r="JE8" t="e">
        <f t="shared" si="416"/>
        <v>#DIV/0!</v>
      </c>
      <c r="JF8" t="e">
        <f t="shared" si="416"/>
        <v>#DIV/0!</v>
      </c>
      <c r="JG8" t="e">
        <f t="shared" si="416"/>
        <v>#DIV/0!</v>
      </c>
      <c r="JH8" s="46" t="e">
        <f t="shared" si="416"/>
        <v>#DIV/0!</v>
      </c>
      <c r="JI8" t="e">
        <f t="shared" ref="JI8:KF8" si="417">MAXA(JI7-2*JI4,0)</f>
        <v>#DIV/0!</v>
      </c>
      <c r="JJ8" t="e">
        <f t="shared" si="417"/>
        <v>#DIV/0!</v>
      </c>
      <c r="JK8" t="e">
        <f t="shared" si="417"/>
        <v>#DIV/0!</v>
      </c>
      <c r="JL8" t="e">
        <f t="shared" si="417"/>
        <v>#DIV/0!</v>
      </c>
      <c r="JM8" t="e">
        <f t="shared" si="417"/>
        <v>#DIV/0!</v>
      </c>
      <c r="JN8" t="e">
        <f t="shared" si="417"/>
        <v>#DIV/0!</v>
      </c>
      <c r="JO8" t="e">
        <f t="shared" si="417"/>
        <v>#DIV/0!</v>
      </c>
      <c r="JP8" t="e">
        <f t="shared" si="417"/>
        <v>#DIV/0!</v>
      </c>
      <c r="JQ8" t="e">
        <f t="shared" si="417"/>
        <v>#DIV/0!</v>
      </c>
      <c r="JR8" t="e">
        <f t="shared" si="417"/>
        <v>#DIV/0!</v>
      </c>
      <c r="JS8" t="e">
        <f t="shared" si="417"/>
        <v>#DIV/0!</v>
      </c>
      <c r="JT8" t="e">
        <f t="shared" si="417"/>
        <v>#DIV/0!</v>
      </c>
      <c r="JU8" t="e">
        <f t="shared" si="417"/>
        <v>#DIV/0!</v>
      </c>
      <c r="JV8" t="e">
        <f t="shared" si="417"/>
        <v>#DIV/0!</v>
      </c>
      <c r="JW8" t="e">
        <f t="shared" si="417"/>
        <v>#DIV/0!</v>
      </c>
      <c r="JX8" t="e">
        <f t="shared" si="417"/>
        <v>#DIV/0!</v>
      </c>
      <c r="JY8" t="e">
        <f t="shared" si="417"/>
        <v>#DIV/0!</v>
      </c>
      <c r="JZ8" t="e">
        <f t="shared" si="417"/>
        <v>#DIV/0!</v>
      </c>
      <c r="KA8" t="e">
        <f t="shared" si="417"/>
        <v>#DIV/0!</v>
      </c>
      <c r="KB8" t="e">
        <f t="shared" si="417"/>
        <v>#DIV/0!</v>
      </c>
      <c r="KC8" t="e">
        <f t="shared" si="417"/>
        <v>#DIV/0!</v>
      </c>
      <c r="KD8" t="e">
        <f t="shared" si="417"/>
        <v>#DIV/0!</v>
      </c>
      <c r="KE8" t="e">
        <f t="shared" si="417"/>
        <v>#DIV/0!</v>
      </c>
      <c r="KF8" s="46" t="e">
        <f t="shared" si="417"/>
        <v>#DIV/0!</v>
      </c>
      <c r="KG8" t="e">
        <f>MAXA(KG7-2*KG4,0)</f>
        <v>#DIV/0!</v>
      </c>
      <c r="KH8" t="e">
        <f t="shared" ref="KH8:LD8" si="418">MAXA(KH7-2*KH4,0)</f>
        <v>#DIV/0!</v>
      </c>
      <c r="KI8" t="e">
        <f t="shared" si="418"/>
        <v>#DIV/0!</v>
      </c>
      <c r="KJ8" t="e">
        <f t="shared" si="418"/>
        <v>#DIV/0!</v>
      </c>
      <c r="KK8" t="e">
        <f t="shared" si="418"/>
        <v>#DIV/0!</v>
      </c>
      <c r="KL8" t="e">
        <f t="shared" si="418"/>
        <v>#DIV/0!</v>
      </c>
      <c r="KM8" t="e">
        <f t="shared" si="418"/>
        <v>#DIV/0!</v>
      </c>
      <c r="KN8" t="e">
        <f t="shared" si="418"/>
        <v>#DIV/0!</v>
      </c>
      <c r="KO8" t="e">
        <f t="shared" si="418"/>
        <v>#DIV/0!</v>
      </c>
      <c r="KP8" t="e">
        <f t="shared" si="418"/>
        <v>#DIV/0!</v>
      </c>
      <c r="KQ8" t="e">
        <f t="shared" si="418"/>
        <v>#DIV/0!</v>
      </c>
      <c r="KR8" t="e">
        <f t="shared" si="418"/>
        <v>#DIV/0!</v>
      </c>
      <c r="KS8" t="e">
        <f t="shared" si="418"/>
        <v>#DIV/0!</v>
      </c>
      <c r="KT8" t="e">
        <f t="shared" si="418"/>
        <v>#DIV/0!</v>
      </c>
      <c r="KU8" t="e">
        <f t="shared" si="418"/>
        <v>#DIV/0!</v>
      </c>
      <c r="KV8" t="e">
        <f t="shared" si="418"/>
        <v>#DIV/0!</v>
      </c>
      <c r="KW8" t="e">
        <f t="shared" si="418"/>
        <v>#DIV/0!</v>
      </c>
      <c r="KX8" t="e">
        <f t="shared" si="418"/>
        <v>#DIV/0!</v>
      </c>
      <c r="KY8" t="e">
        <f t="shared" si="418"/>
        <v>#DIV/0!</v>
      </c>
      <c r="KZ8" t="e">
        <f t="shared" si="418"/>
        <v>#DIV/0!</v>
      </c>
      <c r="LA8" t="e">
        <f t="shared" si="418"/>
        <v>#DIV/0!</v>
      </c>
      <c r="LB8" t="e">
        <f t="shared" si="418"/>
        <v>#DIV/0!</v>
      </c>
      <c r="LC8" t="e">
        <f t="shared" si="418"/>
        <v>#DIV/0!</v>
      </c>
      <c r="LD8" s="46" t="e">
        <f t="shared" si="418"/>
        <v>#DIV/0!</v>
      </c>
      <c r="LE8" t="e">
        <f>MAXA(LE7-2*LE4,0)</f>
        <v>#DIV/0!</v>
      </c>
      <c r="LF8" t="e">
        <f t="shared" ref="LF8:MB8" si="419">MAXA(LF7-2*LF4,0)</f>
        <v>#DIV/0!</v>
      </c>
      <c r="LG8" t="e">
        <f t="shared" si="419"/>
        <v>#DIV/0!</v>
      </c>
      <c r="LH8" t="e">
        <f t="shared" si="419"/>
        <v>#DIV/0!</v>
      </c>
      <c r="LI8" t="e">
        <f t="shared" si="419"/>
        <v>#DIV/0!</v>
      </c>
      <c r="LJ8" t="e">
        <f t="shared" si="419"/>
        <v>#DIV/0!</v>
      </c>
      <c r="LK8" t="e">
        <f t="shared" si="419"/>
        <v>#DIV/0!</v>
      </c>
      <c r="LL8" t="e">
        <f t="shared" si="419"/>
        <v>#DIV/0!</v>
      </c>
      <c r="LM8" t="e">
        <f t="shared" si="419"/>
        <v>#DIV/0!</v>
      </c>
      <c r="LN8" t="e">
        <f t="shared" si="419"/>
        <v>#DIV/0!</v>
      </c>
      <c r="LO8" t="e">
        <f t="shared" si="419"/>
        <v>#DIV/0!</v>
      </c>
      <c r="LP8" t="e">
        <f t="shared" si="419"/>
        <v>#DIV/0!</v>
      </c>
      <c r="LQ8" t="e">
        <f t="shared" si="419"/>
        <v>#DIV/0!</v>
      </c>
      <c r="LR8" t="e">
        <f t="shared" si="419"/>
        <v>#DIV/0!</v>
      </c>
      <c r="LS8" t="e">
        <f t="shared" si="419"/>
        <v>#DIV/0!</v>
      </c>
      <c r="LT8" t="e">
        <f t="shared" si="419"/>
        <v>#DIV/0!</v>
      </c>
      <c r="LU8" t="e">
        <f t="shared" si="419"/>
        <v>#DIV/0!</v>
      </c>
      <c r="LV8" t="e">
        <f t="shared" si="419"/>
        <v>#DIV/0!</v>
      </c>
      <c r="LW8" t="e">
        <f t="shared" si="419"/>
        <v>#DIV/0!</v>
      </c>
      <c r="LX8" t="e">
        <f t="shared" si="419"/>
        <v>#DIV/0!</v>
      </c>
      <c r="LY8" t="e">
        <f t="shared" si="419"/>
        <v>#DIV/0!</v>
      </c>
      <c r="LZ8" t="e">
        <f t="shared" si="419"/>
        <v>#DIV/0!</v>
      </c>
      <c r="MA8" t="e">
        <f t="shared" si="419"/>
        <v>#DIV/0!</v>
      </c>
      <c r="MB8" s="46" t="e">
        <f t="shared" si="419"/>
        <v>#DIV/0!</v>
      </c>
    </row>
    <row r="9" spans="1:340" ht="13.2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2"/>
      <c r="F9" s="43"/>
      <c r="G9" s="43"/>
      <c r="H9" s="43"/>
      <c r="I9" s="43"/>
      <c r="J9" s="71"/>
      <c r="L9" s="43"/>
      <c r="M9" s="43"/>
      <c r="N9" s="43"/>
      <c r="O9" s="43"/>
      <c r="P9" s="43"/>
      <c r="Q9" s="43"/>
      <c r="R9" s="43"/>
      <c r="S9" s="43"/>
      <c r="T9" s="43"/>
      <c r="U9" s="88" t="s">
        <v>35</v>
      </c>
      <c r="V9" s="43"/>
      <c r="W9" s="43"/>
      <c r="X9" s="43"/>
      <c r="Y9" s="43"/>
      <c r="Z9" s="43"/>
      <c r="AA9" s="43"/>
      <c r="AB9" s="46"/>
      <c r="AC9" s="42" t="e">
        <f t="shared" ref="AC9:BX9" si="420">MAXA(AC7-3*AC4,0)</f>
        <v>#DIV/0!</v>
      </c>
      <c r="AD9" s="43" t="e">
        <f t="shared" si="420"/>
        <v>#DIV/0!</v>
      </c>
      <c r="AE9" s="43" t="e">
        <f t="shared" si="420"/>
        <v>#DIV/0!</v>
      </c>
      <c r="AF9" s="43" t="e">
        <f t="shared" si="420"/>
        <v>#DIV/0!</v>
      </c>
      <c r="AG9" s="43" t="e">
        <f t="shared" si="420"/>
        <v>#DIV/0!</v>
      </c>
      <c r="AH9" s="43" t="e">
        <f t="shared" si="420"/>
        <v>#DIV/0!</v>
      </c>
      <c r="AI9" s="43" t="e">
        <f t="shared" si="420"/>
        <v>#DIV/0!</v>
      </c>
      <c r="AJ9" s="43" t="e">
        <f t="shared" si="420"/>
        <v>#DIV/0!</v>
      </c>
      <c r="AK9" s="43" t="e">
        <f t="shared" si="420"/>
        <v>#DIV/0!</v>
      </c>
      <c r="AL9" s="43" t="e">
        <f t="shared" si="420"/>
        <v>#DIV/0!</v>
      </c>
      <c r="AM9" s="43" t="e">
        <f t="shared" si="420"/>
        <v>#DIV/0!</v>
      </c>
      <c r="AN9" s="43" t="e">
        <f t="shared" si="420"/>
        <v>#DIV/0!</v>
      </c>
      <c r="AO9" s="43" t="e">
        <f t="shared" si="420"/>
        <v>#DIV/0!</v>
      </c>
      <c r="AP9" s="43" t="e">
        <f t="shared" si="420"/>
        <v>#DIV/0!</v>
      </c>
      <c r="AQ9" s="43" t="e">
        <f t="shared" si="420"/>
        <v>#DIV/0!</v>
      </c>
      <c r="AR9" s="43" t="e">
        <f t="shared" si="420"/>
        <v>#DIV/0!</v>
      </c>
      <c r="AS9" s="43" t="e">
        <f t="shared" si="420"/>
        <v>#DIV/0!</v>
      </c>
      <c r="AT9" s="43" t="e">
        <f t="shared" si="420"/>
        <v>#DIV/0!</v>
      </c>
      <c r="AU9" s="43" t="e">
        <f t="shared" si="420"/>
        <v>#DIV/0!</v>
      </c>
      <c r="AV9" s="43" t="e">
        <f t="shared" si="420"/>
        <v>#DIV/0!</v>
      </c>
      <c r="AW9" s="43" t="e">
        <f t="shared" si="420"/>
        <v>#DIV/0!</v>
      </c>
      <c r="AX9" s="43" t="e">
        <f t="shared" si="420"/>
        <v>#DIV/0!</v>
      </c>
      <c r="AY9" s="43" t="e">
        <f t="shared" si="420"/>
        <v>#DIV/0!</v>
      </c>
      <c r="AZ9" s="46" t="e">
        <f t="shared" si="420"/>
        <v>#DIV/0!</v>
      </c>
      <c r="BA9" s="42" t="e">
        <f t="shared" si="420"/>
        <v>#DIV/0!</v>
      </c>
      <c r="BB9" s="43" t="e">
        <f t="shared" si="420"/>
        <v>#DIV/0!</v>
      </c>
      <c r="BC9" s="43" t="e">
        <f t="shared" si="420"/>
        <v>#DIV/0!</v>
      </c>
      <c r="BD9" s="43" t="e">
        <f t="shared" si="420"/>
        <v>#DIV/0!</v>
      </c>
      <c r="BE9" s="43" t="e">
        <f t="shared" si="420"/>
        <v>#DIV/0!</v>
      </c>
      <c r="BF9" s="43" t="e">
        <f t="shared" si="420"/>
        <v>#DIV/0!</v>
      </c>
      <c r="BG9" s="43" t="e">
        <f t="shared" si="420"/>
        <v>#DIV/0!</v>
      </c>
      <c r="BH9" s="43" t="e">
        <f t="shared" si="420"/>
        <v>#DIV/0!</v>
      </c>
      <c r="BI9" s="43" t="e">
        <f t="shared" si="420"/>
        <v>#DIV/0!</v>
      </c>
      <c r="BJ9" s="43" t="e">
        <f t="shared" si="420"/>
        <v>#DIV/0!</v>
      </c>
      <c r="BK9" s="43" t="e">
        <f t="shared" si="420"/>
        <v>#DIV/0!</v>
      </c>
      <c r="BL9" s="43" t="e">
        <f t="shared" si="420"/>
        <v>#DIV/0!</v>
      </c>
      <c r="BM9" s="43" t="e">
        <f t="shared" si="420"/>
        <v>#DIV/0!</v>
      </c>
      <c r="BN9" s="43" t="e">
        <f t="shared" si="420"/>
        <v>#DIV/0!</v>
      </c>
      <c r="BO9" s="43" t="e">
        <f t="shared" si="420"/>
        <v>#DIV/0!</v>
      </c>
      <c r="BP9" s="43" t="e">
        <f t="shared" si="420"/>
        <v>#DIV/0!</v>
      </c>
      <c r="BQ9" s="43" t="e">
        <f t="shared" si="420"/>
        <v>#DIV/0!</v>
      </c>
      <c r="BR9" s="43" t="e">
        <f t="shared" si="420"/>
        <v>#DIV/0!</v>
      </c>
      <c r="BS9" s="43" t="e">
        <f t="shared" si="420"/>
        <v>#DIV/0!</v>
      </c>
      <c r="BT9" s="43" t="e">
        <f t="shared" si="420"/>
        <v>#DIV/0!</v>
      </c>
      <c r="BU9" s="43" t="e">
        <f t="shared" si="420"/>
        <v>#DIV/0!</v>
      </c>
      <c r="BV9" s="43" t="e">
        <f t="shared" si="420"/>
        <v>#DIV/0!</v>
      </c>
      <c r="BW9" s="43" t="e">
        <f t="shared" si="420"/>
        <v>#DIV/0!</v>
      </c>
      <c r="BX9" s="46" t="e">
        <f t="shared" si="420"/>
        <v>#DIV/0!</v>
      </c>
      <c r="BY9" s="42" t="e">
        <f t="shared" ref="BY9:CV9" si="421">MAXA(BY7-3*BY4,0)</f>
        <v>#DIV/0!</v>
      </c>
      <c r="BZ9" s="43" t="e">
        <f t="shared" si="421"/>
        <v>#DIV/0!</v>
      </c>
      <c r="CA9" s="43" t="e">
        <f t="shared" si="421"/>
        <v>#DIV/0!</v>
      </c>
      <c r="CB9" s="43" t="e">
        <f t="shared" si="421"/>
        <v>#DIV/0!</v>
      </c>
      <c r="CC9" s="43" t="e">
        <f t="shared" si="421"/>
        <v>#DIV/0!</v>
      </c>
      <c r="CD9" s="43" t="e">
        <f t="shared" si="421"/>
        <v>#DIV/0!</v>
      </c>
      <c r="CE9" s="43" t="e">
        <f t="shared" si="421"/>
        <v>#DIV/0!</v>
      </c>
      <c r="CF9" s="43" t="e">
        <f t="shared" si="421"/>
        <v>#DIV/0!</v>
      </c>
      <c r="CG9" s="43" t="e">
        <f t="shared" si="421"/>
        <v>#DIV/0!</v>
      </c>
      <c r="CH9" s="43" t="e">
        <f t="shared" si="421"/>
        <v>#DIV/0!</v>
      </c>
      <c r="CI9" s="43" t="e">
        <f t="shared" si="421"/>
        <v>#DIV/0!</v>
      </c>
      <c r="CJ9" s="43" t="e">
        <f t="shared" si="421"/>
        <v>#DIV/0!</v>
      </c>
      <c r="CK9" s="43" t="e">
        <f t="shared" si="421"/>
        <v>#DIV/0!</v>
      </c>
      <c r="CL9" s="43" t="e">
        <f t="shared" si="421"/>
        <v>#DIV/0!</v>
      </c>
      <c r="CM9" s="43" t="e">
        <f t="shared" si="421"/>
        <v>#DIV/0!</v>
      </c>
      <c r="CN9" s="43" t="e">
        <f t="shared" si="421"/>
        <v>#DIV/0!</v>
      </c>
      <c r="CO9" s="43" t="e">
        <f t="shared" si="421"/>
        <v>#DIV/0!</v>
      </c>
      <c r="CP9" s="43" t="e">
        <f t="shared" si="421"/>
        <v>#DIV/0!</v>
      </c>
      <c r="CQ9" s="43" t="e">
        <f t="shared" si="421"/>
        <v>#DIV/0!</v>
      </c>
      <c r="CR9" s="43" t="e">
        <f t="shared" si="421"/>
        <v>#DIV/0!</v>
      </c>
      <c r="CS9" s="43" t="e">
        <f t="shared" si="421"/>
        <v>#DIV/0!</v>
      </c>
      <c r="CT9" s="43" t="e">
        <f t="shared" si="421"/>
        <v>#DIV/0!</v>
      </c>
      <c r="CU9" s="43" t="e">
        <f t="shared" si="421"/>
        <v>#DIV/0!</v>
      </c>
      <c r="CV9" s="46" t="e">
        <f t="shared" si="421"/>
        <v>#DIV/0!</v>
      </c>
      <c r="CW9" s="42" t="e">
        <f t="shared" ref="CW9:DT9" si="422">MAXA(CW7-3*CW4,0)</f>
        <v>#DIV/0!</v>
      </c>
      <c r="CX9" s="43" t="e">
        <f t="shared" si="422"/>
        <v>#DIV/0!</v>
      </c>
      <c r="CY9" s="43" t="e">
        <f t="shared" si="422"/>
        <v>#DIV/0!</v>
      </c>
      <c r="CZ9" s="43" t="e">
        <f t="shared" si="422"/>
        <v>#DIV/0!</v>
      </c>
      <c r="DA9" s="43" t="e">
        <f t="shared" si="422"/>
        <v>#DIV/0!</v>
      </c>
      <c r="DB9" s="43" t="e">
        <f t="shared" si="422"/>
        <v>#DIV/0!</v>
      </c>
      <c r="DC9" s="43" t="e">
        <f t="shared" si="422"/>
        <v>#DIV/0!</v>
      </c>
      <c r="DD9" s="43" t="e">
        <f t="shared" si="422"/>
        <v>#DIV/0!</v>
      </c>
      <c r="DE9" s="43" t="e">
        <f t="shared" si="422"/>
        <v>#DIV/0!</v>
      </c>
      <c r="DF9" s="43" t="e">
        <f t="shared" si="422"/>
        <v>#DIV/0!</v>
      </c>
      <c r="DG9" s="43" t="e">
        <f t="shared" si="422"/>
        <v>#DIV/0!</v>
      </c>
      <c r="DH9" s="43" t="e">
        <f t="shared" si="422"/>
        <v>#DIV/0!</v>
      </c>
      <c r="DI9" s="43" t="e">
        <f t="shared" si="422"/>
        <v>#DIV/0!</v>
      </c>
      <c r="DJ9" s="43" t="e">
        <f t="shared" si="422"/>
        <v>#DIV/0!</v>
      </c>
      <c r="DK9" s="43" t="e">
        <f t="shared" si="422"/>
        <v>#DIV/0!</v>
      </c>
      <c r="DL9" s="43" t="e">
        <f t="shared" si="422"/>
        <v>#DIV/0!</v>
      </c>
      <c r="DM9" s="43" t="e">
        <f t="shared" si="422"/>
        <v>#DIV/0!</v>
      </c>
      <c r="DN9" s="43" t="e">
        <f t="shared" si="422"/>
        <v>#DIV/0!</v>
      </c>
      <c r="DO9" s="43" t="e">
        <f t="shared" si="422"/>
        <v>#DIV/0!</v>
      </c>
      <c r="DP9" s="43" t="e">
        <f t="shared" si="422"/>
        <v>#DIV/0!</v>
      </c>
      <c r="DQ9" s="43" t="e">
        <f t="shared" si="422"/>
        <v>#DIV/0!</v>
      </c>
      <c r="DR9" s="43" t="e">
        <f t="shared" si="422"/>
        <v>#DIV/0!</v>
      </c>
      <c r="DS9" s="43" t="e">
        <f t="shared" si="422"/>
        <v>#DIV/0!</v>
      </c>
      <c r="DT9" s="46" t="e">
        <f t="shared" si="422"/>
        <v>#DIV/0!</v>
      </c>
      <c r="DU9" s="42" t="e">
        <f t="shared" ref="DU9:ER9" si="423">MAXA(DU7-3*DU4,0)</f>
        <v>#DIV/0!</v>
      </c>
      <c r="DV9" s="43" t="e">
        <f t="shared" si="423"/>
        <v>#DIV/0!</v>
      </c>
      <c r="DW9" s="43" t="e">
        <f t="shared" si="423"/>
        <v>#DIV/0!</v>
      </c>
      <c r="DX9" s="43" t="e">
        <f t="shared" si="423"/>
        <v>#DIV/0!</v>
      </c>
      <c r="DY9" s="43" t="e">
        <f t="shared" si="423"/>
        <v>#DIV/0!</v>
      </c>
      <c r="DZ9" s="43" t="e">
        <f t="shared" si="423"/>
        <v>#DIV/0!</v>
      </c>
      <c r="EA9" s="43" t="e">
        <f t="shared" si="423"/>
        <v>#DIV/0!</v>
      </c>
      <c r="EB9" s="43" t="e">
        <f t="shared" si="423"/>
        <v>#DIV/0!</v>
      </c>
      <c r="EC9" s="43" t="e">
        <f t="shared" si="423"/>
        <v>#DIV/0!</v>
      </c>
      <c r="ED9" s="43" t="e">
        <f t="shared" si="423"/>
        <v>#DIV/0!</v>
      </c>
      <c r="EE9" s="43" t="e">
        <f t="shared" si="423"/>
        <v>#DIV/0!</v>
      </c>
      <c r="EF9" s="43" t="e">
        <f t="shared" si="423"/>
        <v>#DIV/0!</v>
      </c>
      <c r="EG9" s="43" t="e">
        <f t="shared" si="423"/>
        <v>#DIV/0!</v>
      </c>
      <c r="EH9" s="43" t="e">
        <f t="shared" si="423"/>
        <v>#DIV/0!</v>
      </c>
      <c r="EI9" s="43" t="e">
        <f t="shared" si="423"/>
        <v>#DIV/0!</v>
      </c>
      <c r="EJ9" s="43" t="e">
        <f t="shared" si="423"/>
        <v>#DIV/0!</v>
      </c>
      <c r="EK9" s="43" t="e">
        <f t="shared" si="423"/>
        <v>#DIV/0!</v>
      </c>
      <c r="EL9" s="43" t="e">
        <f t="shared" si="423"/>
        <v>#DIV/0!</v>
      </c>
      <c r="EM9" s="43" t="e">
        <f t="shared" si="423"/>
        <v>#DIV/0!</v>
      </c>
      <c r="EN9" s="43" t="e">
        <f t="shared" si="423"/>
        <v>#DIV/0!</v>
      </c>
      <c r="EO9" s="43" t="e">
        <f t="shared" si="423"/>
        <v>#DIV/0!</v>
      </c>
      <c r="EP9" s="43" t="e">
        <f t="shared" si="423"/>
        <v>#DIV/0!</v>
      </c>
      <c r="EQ9" s="43" t="e">
        <f t="shared" si="423"/>
        <v>#DIV/0!</v>
      </c>
      <c r="ER9" s="46" t="e">
        <f t="shared" si="423"/>
        <v>#DIV/0!</v>
      </c>
      <c r="ES9" s="42" t="e">
        <f t="shared" ref="ES9:FP9" si="424">MAXA(ES7-3*ES4,0)</f>
        <v>#DIV/0!</v>
      </c>
      <c r="ET9" s="43" t="e">
        <f t="shared" si="424"/>
        <v>#DIV/0!</v>
      </c>
      <c r="EU9" s="43" t="e">
        <f t="shared" si="424"/>
        <v>#DIV/0!</v>
      </c>
      <c r="EV9" s="43" t="e">
        <f t="shared" si="424"/>
        <v>#DIV/0!</v>
      </c>
      <c r="EW9" s="43" t="e">
        <f t="shared" si="424"/>
        <v>#DIV/0!</v>
      </c>
      <c r="EX9" s="43" t="e">
        <f t="shared" si="424"/>
        <v>#DIV/0!</v>
      </c>
      <c r="EY9" s="43" t="e">
        <f t="shared" si="424"/>
        <v>#DIV/0!</v>
      </c>
      <c r="EZ9" s="43" t="e">
        <f t="shared" si="424"/>
        <v>#DIV/0!</v>
      </c>
      <c r="FA9" s="43" t="e">
        <f t="shared" si="424"/>
        <v>#DIV/0!</v>
      </c>
      <c r="FB9" s="43" t="e">
        <f t="shared" si="424"/>
        <v>#DIV/0!</v>
      </c>
      <c r="FC9" s="43" t="e">
        <f t="shared" si="424"/>
        <v>#DIV/0!</v>
      </c>
      <c r="FD9" s="43" t="e">
        <f t="shared" si="424"/>
        <v>#DIV/0!</v>
      </c>
      <c r="FE9" s="43" t="e">
        <f t="shared" si="424"/>
        <v>#DIV/0!</v>
      </c>
      <c r="FF9" s="43" t="e">
        <f t="shared" si="424"/>
        <v>#DIV/0!</v>
      </c>
      <c r="FG9" s="43" t="e">
        <f t="shared" si="424"/>
        <v>#DIV/0!</v>
      </c>
      <c r="FH9" s="43" t="e">
        <f t="shared" si="424"/>
        <v>#DIV/0!</v>
      </c>
      <c r="FI9" s="43" t="e">
        <f t="shared" si="424"/>
        <v>#DIV/0!</v>
      </c>
      <c r="FJ9" s="43" t="e">
        <f t="shared" si="424"/>
        <v>#DIV/0!</v>
      </c>
      <c r="FK9" s="43" t="e">
        <f t="shared" si="424"/>
        <v>#DIV/0!</v>
      </c>
      <c r="FL9" s="43" t="e">
        <f t="shared" si="424"/>
        <v>#DIV/0!</v>
      </c>
      <c r="FM9" s="43" t="e">
        <f t="shared" si="424"/>
        <v>#DIV/0!</v>
      </c>
      <c r="FN9" s="43" t="e">
        <f t="shared" si="424"/>
        <v>#DIV/0!</v>
      </c>
      <c r="FO9" s="43" t="e">
        <f t="shared" si="424"/>
        <v>#DIV/0!</v>
      </c>
      <c r="FP9" s="46" t="e">
        <f t="shared" si="424"/>
        <v>#DIV/0!</v>
      </c>
      <c r="FQ9" s="42" t="e">
        <f t="shared" ref="FQ9:GN9" si="425">MAXA(FQ7-3*FQ4,0)</f>
        <v>#DIV/0!</v>
      </c>
      <c r="FR9" s="43" t="e">
        <f t="shared" si="425"/>
        <v>#DIV/0!</v>
      </c>
      <c r="FS9" s="43" t="e">
        <f t="shared" si="425"/>
        <v>#DIV/0!</v>
      </c>
      <c r="FT9" s="43" t="e">
        <f t="shared" si="425"/>
        <v>#DIV/0!</v>
      </c>
      <c r="FU9" s="43" t="e">
        <f t="shared" si="425"/>
        <v>#DIV/0!</v>
      </c>
      <c r="FV9" s="43" t="e">
        <f t="shared" si="425"/>
        <v>#DIV/0!</v>
      </c>
      <c r="FW9" s="43" t="e">
        <f t="shared" si="425"/>
        <v>#DIV/0!</v>
      </c>
      <c r="FX9" s="43" t="e">
        <f t="shared" si="425"/>
        <v>#DIV/0!</v>
      </c>
      <c r="FY9" s="43" t="e">
        <f t="shared" si="425"/>
        <v>#DIV/0!</v>
      </c>
      <c r="FZ9" s="43" t="e">
        <f t="shared" si="425"/>
        <v>#DIV/0!</v>
      </c>
      <c r="GA9" s="43" t="e">
        <f t="shared" si="425"/>
        <v>#DIV/0!</v>
      </c>
      <c r="GB9" s="43" t="e">
        <f t="shared" si="425"/>
        <v>#DIV/0!</v>
      </c>
      <c r="GC9" s="43" t="e">
        <f t="shared" si="425"/>
        <v>#DIV/0!</v>
      </c>
      <c r="GD9" s="43" t="e">
        <f t="shared" si="425"/>
        <v>#DIV/0!</v>
      </c>
      <c r="GE9" s="43" t="e">
        <f t="shared" si="425"/>
        <v>#DIV/0!</v>
      </c>
      <c r="GF9" s="43" t="e">
        <f t="shared" si="425"/>
        <v>#DIV/0!</v>
      </c>
      <c r="GG9" s="43" t="e">
        <f t="shared" si="425"/>
        <v>#DIV/0!</v>
      </c>
      <c r="GH9" s="43" t="e">
        <f t="shared" si="425"/>
        <v>#DIV/0!</v>
      </c>
      <c r="GI9" s="43" t="e">
        <f t="shared" si="425"/>
        <v>#DIV/0!</v>
      </c>
      <c r="GJ9" s="43" t="e">
        <f t="shared" si="425"/>
        <v>#DIV/0!</v>
      </c>
      <c r="GK9" s="43" t="e">
        <f t="shared" si="425"/>
        <v>#DIV/0!</v>
      </c>
      <c r="GL9" s="43" t="e">
        <f t="shared" si="425"/>
        <v>#DIV/0!</v>
      </c>
      <c r="GM9" s="43" t="e">
        <f t="shared" si="425"/>
        <v>#DIV/0!</v>
      </c>
      <c r="GN9" s="46" t="e">
        <f t="shared" si="425"/>
        <v>#DIV/0!</v>
      </c>
      <c r="GO9" s="42" t="e">
        <f t="shared" ref="GO9:HL9" si="426">MAXA(GO7-3*GO4,0)</f>
        <v>#DIV/0!</v>
      </c>
      <c r="GP9" s="43" t="e">
        <f t="shared" si="426"/>
        <v>#DIV/0!</v>
      </c>
      <c r="GQ9" s="43" t="e">
        <f t="shared" si="426"/>
        <v>#DIV/0!</v>
      </c>
      <c r="GR9" s="43" t="e">
        <f t="shared" si="426"/>
        <v>#DIV/0!</v>
      </c>
      <c r="GS9" s="43" t="e">
        <f t="shared" si="426"/>
        <v>#DIV/0!</v>
      </c>
      <c r="GT9" s="43" t="e">
        <f t="shared" si="426"/>
        <v>#DIV/0!</v>
      </c>
      <c r="GU9" s="43" t="e">
        <f t="shared" si="426"/>
        <v>#DIV/0!</v>
      </c>
      <c r="GV9" s="43" t="e">
        <f t="shared" si="426"/>
        <v>#DIV/0!</v>
      </c>
      <c r="GW9" s="43" t="e">
        <f t="shared" si="426"/>
        <v>#DIV/0!</v>
      </c>
      <c r="GX9" s="43" t="e">
        <f t="shared" si="426"/>
        <v>#DIV/0!</v>
      </c>
      <c r="GY9" s="43" t="e">
        <f t="shared" si="426"/>
        <v>#DIV/0!</v>
      </c>
      <c r="GZ9" s="43" t="e">
        <f t="shared" si="426"/>
        <v>#DIV/0!</v>
      </c>
      <c r="HA9" s="43" t="e">
        <f t="shared" si="426"/>
        <v>#DIV/0!</v>
      </c>
      <c r="HB9" s="43" t="e">
        <f t="shared" si="426"/>
        <v>#DIV/0!</v>
      </c>
      <c r="HC9" s="43" t="e">
        <f t="shared" si="426"/>
        <v>#DIV/0!</v>
      </c>
      <c r="HD9" s="43" t="e">
        <f t="shared" si="426"/>
        <v>#DIV/0!</v>
      </c>
      <c r="HE9" s="43" t="e">
        <f t="shared" si="426"/>
        <v>#DIV/0!</v>
      </c>
      <c r="HF9" s="43" t="e">
        <f t="shared" si="426"/>
        <v>#DIV/0!</v>
      </c>
      <c r="HG9" s="43" t="e">
        <f t="shared" si="426"/>
        <v>#DIV/0!</v>
      </c>
      <c r="HH9" s="43" t="e">
        <f t="shared" si="426"/>
        <v>#DIV/0!</v>
      </c>
      <c r="HI9" s="43" t="e">
        <f t="shared" si="426"/>
        <v>#DIV/0!</v>
      </c>
      <c r="HJ9" s="43" t="e">
        <f t="shared" si="426"/>
        <v>#DIV/0!</v>
      </c>
      <c r="HK9" s="43" t="e">
        <f t="shared" si="426"/>
        <v>#DIV/0!</v>
      </c>
      <c r="HL9" s="46" t="e">
        <f t="shared" si="426"/>
        <v>#DIV/0!</v>
      </c>
      <c r="HM9" t="e">
        <f t="shared" ref="HM9:IJ9" si="427">MAXA(HM7-3*HM4,0)</f>
        <v>#DIV/0!</v>
      </c>
      <c r="HN9" t="e">
        <f t="shared" si="427"/>
        <v>#DIV/0!</v>
      </c>
      <c r="HO9" t="e">
        <f t="shared" si="427"/>
        <v>#DIV/0!</v>
      </c>
      <c r="HP9" t="e">
        <f t="shared" si="427"/>
        <v>#DIV/0!</v>
      </c>
      <c r="HQ9" t="e">
        <f t="shared" si="427"/>
        <v>#DIV/0!</v>
      </c>
      <c r="HR9" t="e">
        <f t="shared" si="427"/>
        <v>#DIV/0!</v>
      </c>
      <c r="HS9" t="e">
        <f t="shared" si="427"/>
        <v>#DIV/0!</v>
      </c>
      <c r="HT9" t="e">
        <f t="shared" si="427"/>
        <v>#DIV/0!</v>
      </c>
      <c r="HU9" t="e">
        <f t="shared" si="427"/>
        <v>#DIV/0!</v>
      </c>
      <c r="HV9" t="e">
        <f t="shared" si="427"/>
        <v>#DIV/0!</v>
      </c>
      <c r="HW9" t="e">
        <f t="shared" si="427"/>
        <v>#DIV/0!</v>
      </c>
      <c r="HX9" t="e">
        <f t="shared" si="427"/>
        <v>#DIV/0!</v>
      </c>
      <c r="HY9" t="e">
        <f t="shared" si="427"/>
        <v>#DIV/0!</v>
      </c>
      <c r="HZ9" t="e">
        <f t="shared" si="427"/>
        <v>#DIV/0!</v>
      </c>
      <c r="IA9" t="e">
        <f t="shared" si="427"/>
        <v>#DIV/0!</v>
      </c>
      <c r="IB9" t="e">
        <f t="shared" si="427"/>
        <v>#DIV/0!</v>
      </c>
      <c r="IC9" t="e">
        <f t="shared" si="427"/>
        <v>#DIV/0!</v>
      </c>
      <c r="ID9" t="e">
        <f t="shared" si="427"/>
        <v>#DIV/0!</v>
      </c>
      <c r="IE9" t="e">
        <f t="shared" si="427"/>
        <v>#DIV/0!</v>
      </c>
      <c r="IF9" t="e">
        <f t="shared" si="427"/>
        <v>#DIV/0!</v>
      </c>
      <c r="IG9" t="e">
        <f t="shared" si="427"/>
        <v>#DIV/0!</v>
      </c>
      <c r="IH9" t="e">
        <f t="shared" si="427"/>
        <v>#DIV/0!</v>
      </c>
      <c r="II9" t="e">
        <f t="shared" si="427"/>
        <v>#DIV/0!</v>
      </c>
      <c r="IJ9" s="46" t="e">
        <f t="shared" si="427"/>
        <v>#DIV/0!</v>
      </c>
      <c r="IK9" t="e">
        <f t="shared" ref="IK9:JH9" si="428">MAXA(IK7-3*IK4,0)</f>
        <v>#DIV/0!</v>
      </c>
      <c r="IL9" t="e">
        <f t="shared" si="428"/>
        <v>#DIV/0!</v>
      </c>
      <c r="IM9" t="e">
        <f t="shared" si="428"/>
        <v>#DIV/0!</v>
      </c>
      <c r="IN9" t="e">
        <f t="shared" si="428"/>
        <v>#DIV/0!</v>
      </c>
      <c r="IO9" t="e">
        <f t="shared" si="428"/>
        <v>#DIV/0!</v>
      </c>
      <c r="IP9" t="e">
        <f t="shared" si="428"/>
        <v>#DIV/0!</v>
      </c>
      <c r="IQ9" t="e">
        <f t="shared" si="428"/>
        <v>#DIV/0!</v>
      </c>
      <c r="IR9" t="e">
        <f t="shared" si="428"/>
        <v>#DIV/0!</v>
      </c>
      <c r="IS9" t="e">
        <f t="shared" si="428"/>
        <v>#DIV/0!</v>
      </c>
      <c r="IT9" t="e">
        <f t="shared" si="428"/>
        <v>#DIV/0!</v>
      </c>
      <c r="IU9" t="e">
        <f t="shared" si="428"/>
        <v>#DIV/0!</v>
      </c>
      <c r="IV9" t="e">
        <f t="shared" si="428"/>
        <v>#DIV/0!</v>
      </c>
      <c r="IW9" t="e">
        <f t="shared" si="428"/>
        <v>#DIV/0!</v>
      </c>
      <c r="IX9" t="e">
        <f t="shared" si="428"/>
        <v>#DIV/0!</v>
      </c>
      <c r="IY9" t="e">
        <f t="shared" si="428"/>
        <v>#DIV/0!</v>
      </c>
      <c r="IZ9" t="e">
        <f t="shared" si="428"/>
        <v>#DIV/0!</v>
      </c>
      <c r="JA9" t="e">
        <f t="shared" si="428"/>
        <v>#DIV/0!</v>
      </c>
      <c r="JB9" t="e">
        <f t="shared" si="428"/>
        <v>#DIV/0!</v>
      </c>
      <c r="JC9" t="e">
        <f t="shared" si="428"/>
        <v>#DIV/0!</v>
      </c>
      <c r="JD9" t="e">
        <f t="shared" si="428"/>
        <v>#DIV/0!</v>
      </c>
      <c r="JE9" t="e">
        <f t="shared" si="428"/>
        <v>#DIV/0!</v>
      </c>
      <c r="JF9" t="e">
        <f t="shared" si="428"/>
        <v>#DIV/0!</v>
      </c>
      <c r="JG9" t="e">
        <f t="shared" si="428"/>
        <v>#DIV/0!</v>
      </c>
      <c r="JH9" s="46" t="e">
        <f t="shared" si="428"/>
        <v>#DIV/0!</v>
      </c>
      <c r="JI9" t="e">
        <f>MAXA(JI7-3*JI4,0)</f>
        <v>#DIV/0!</v>
      </c>
      <c r="JJ9" t="e">
        <f t="shared" ref="JJ9:KF9" si="429">MAXA(JJ7-3*JJ4,0)</f>
        <v>#DIV/0!</v>
      </c>
      <c r="JK9" t="e">
        <f t="shared" si="429"/>
        <v>#DIV/0!</v>
      </c>
      <c r="JL9" t="e">
        <f t="shared" si="429"/>
        <v>#DIV/0!</v>
      </c>
      <c r="JM9" t="e">
        <f t="shared" si="429"/>
        <v>#DIV/0!</v>
      </c>
      <c r="JN9" t="e">
        <f t="shared" si="429"/>
        <v>#DIV/0!</v>
      </c>
      <c r="JO9" t="e">
        <f t="shared" si="429"/>
        <v>#DIV/0!</v>
      </c>
      <c r="JP9" t="e">
        <f t="shared" si="429"/>
        <v>#DIV/0!</v>
      </c>
      <c r="JQ9" t="e">
        <f t="shared" si="429"/>
        <v>#DIV/0!</v>
      </c>
      <c r="JR9" t="e">
        <f t="shared" si="429"/>
        <v>#DIV/0!</v>
      </c>
      <c r="JS9" t="e">
        <f t="shared" si="429"/>
        <v>#DIV/0!</v>
      </c>
      <c r="JT9" t="e">
        <f t="shared" si="429"/>
        <v>#DIV/0!</v>
      </c>
      <c r="JU9" t="e">
        <f t="shared" si="429"/>
        <v>#DIV/0!</v>
      </c>
      <c r="JV9" t="e">
        <f t="shared" si="429"/>
        <v>#DIV/0!</v>
      </c>
      <c r="JW9" t="e">
        <f t="shared" si="429"/>
        <v>#DIV/0!</v>
      </c>
      <c r="JX9" t="e">
        <f t="shared" si="429"/>
        <v>#DIV/0!</v>
      </c>
      <c r="JY9" t="e">
        <f t="shared" si="429"/>
        <v>#DIV/0!</v>
      </c>
      <c r="JZ9" t="e">
        <f t="shared" si="429"/>
        <v>#DIV/0!</v>
      </c>
      <c r="KA9" t="e">
        <f t="shared" si="429"/>
        <v>#DIV/0!</v>
      </c>
      <c r="KB9" t="e">
        <f t="shared" si="429"/>
        <v>#DIV/0!</v>
      </c>
      <c r="KC9" t="e">
        <f t="shared" si="429"/>
        <v>#DIV/0!</v>
      </c>
      <c r="KD9" t="e">
        <f t="shared" si="429"/>
        <v>#DIV/0!</v>
      </c>
      <c r="KE9" t="e">
        <f t="shared" si="429"/>
        <v>#DIV/0!</v>
      </c>
      <c r="KF9" s="46" t="e">
        <f t="shared" si="429"/>
        <v>#DIV/0!</v>
      </c>
      <c r="KG9" t="e">
        <f>MAXA(KG7-3*KG4,0)</f>
        <v>#DIV/0!</v>
      </c>
      <c r="KH9" t="e">
        <f t="shared" ref="KH9:LD9" si="430">MAXA(KH7-3*KH4,0)</f>
        <v>#DIV/0!</v>
      </c>
      <c r="KI9" t="e">
        <f t="shared" si="430"/>
        <v>#DIV/0!</v>
      </c>
      <c r="KJ9" t="e">
        <f t="shared" si="430"/>
        <v>#DIV/0!</v>
      </c>
      <c r="KK9" t="e">
        <f t="shared" si="430"/>
        <v>#DIV/0!</v>
      </c>
      <c r="KL9" t="e">
        <f t="shared" si="430"/>
        <v>#DIV/0!</v>
      </c>
      <c r="KM9" t="e">
        <f t="shared" si="430"/>
        <v>#DIV/0!</v>
      </c>
      <c r="KN9" t="e">
        <f t="shared" si="430"/>
        <v>#DIV/0!</v>
      </c>
      <c r="KO9" t="e">
        <f t="shared" si="430"/>
        <v>#DIV/0!</v>
      </c>
      <c r="KP9" t="e">
        <f t="shared" si="430"/>
        <v>#DIV/0!</v>
      </c>
      <c r="KQ9" t="e">
        <f t="shared" si="430"/>
        <v>#DIV/0!</v>
      </c>
      <c r="KR9" t="e">
        <f t="shared" si="430"/>
        <v>#DIV/0!</v>
      </c>
      <c r="KS9" t="e">
        <f t="shared" si="430"/>
        <v>#DIV/0!</v>
      </c>
      <c r="KT9" t="e">
        <f t="shared" si="430"/>
        <v>#DIV/0!</v>
      </c>
      <c r="KU9" t="e">
        <f t="shared" si="430"/>
        <v>#DIV/0!</v>
      </c>
      <c r="KV9" t="e">
        <f t="shared" si="430"/>
        <v>#DIV/0!</v>
      </c>
      <c r="KW9" t="e">
        <f t="shared" si="430"/>
        <v>#DIV/0!</v>
      </c>
      <c r="KX9" t="e">
        <f t="shared" si="430"/>
        <v>#DIV/0!</v>
      </c>
      <c r="KY9" t="e">
        <f t="shared" si="430"/>
        <v>#DIV/0!</v>
      </c>
      <c r="KZ9" t="e">
        <f t="shared" si="430"/>
        <v>#DIV/0!</v>
      </c>
      <c r="LA9" t="e">
        <f t="shared" si="430"/>
        <v>#DIV/0!</v>
      </c>
      <c r="LB9" t="e">
        <f t="shared" si="430"/>
        <v>#DIV/0!</v>
      </c>
      <c r="LC9" t="e">
        <f t="shared" si="430"/>
        <v>#DIV/0!</v>
      </c>
      <c r="LD9" s="46" t="e">
        <f t="shared" si="430"/>
        <v>#DIV/0!</v>
      </c>
      <c r="LE9" t="e">
        <f>MAXA(LE7-3*LE4,0)</f>
        <v>#DIV/0!</v>
      </c>
      <c r="LF9" t="e">
        <f t="shared" ref="LF9:MB9" si="431">MAXA(LF7-3*LF4,0)</f>
        <v>#DIV/0!</v>
      </c>
      <c r="LG9" t="e">
        <f t="shared" si="431"/>
        <v>#DIV/0!</v>
      </c>
      <c r="LH9" t="e">
        <f t="shared" si="431"/>
        <v>#DIV/0!</v>
      </c>
      <c r="LI9" t="e">
        <f t="shared" si="431"/>
        <v>#DIV/0!</v>
      </c>
      <c r="LJ9" t="e">
        <f t="shared" si="431"/>
        <v>#DIV/0!</v>
      </c>
      <c r="LK9" t="e">
        <f t="shared" si="431"/>
        <v>#DIV/0!</v>
      </c>
      <c r="LL9" t="e">
        <f t="shared" si="431"/>
        <v>#DIV/0!</v>
      </c>
      <c r="LM9" t="e">
        <f t="shared" si="431"/>
        <v>#DIV/0!</v>
      </c>
      <c r="LN9" t="e">
        <f t="shared" si="431"/>
        <v>#DIV/0!</v>
      </c>
      <c r="LO9" t="e">
        <f t="shared" si="431"/>
        <v>#DIV/0!</v>
      </c>
      <c r="LP9" t="e">
        <f t="shared" si="431"/>
        <v>#DIV/0!</v>
      </c>
      <c r="LQ9" t="e">
        <f t="shared" si="431"/>
        <v>#DIV/0!</v>
      </c>
      <c r="LR9" t="e">
        <f t="shared" si="431"/>
        <v>#DIV/0!</v>
      </c>
      <c r="LS9" t="e">
        <f t="shared" si="431"/>
        <v>#DIV/0!</v>
      </c>
      <c r="LT9" t="e">
        <f t="shared" si="431"/>
        <v>#DIV/0!</v>
      </c>
      <c r="LU9" t="e">
        <f t="shared" si="431"/>
        <v>#DIV/0!</v>
      </c>
      <c r="LV9" t="e">
        <f t="shared" si="431"/>
        <v>#DIV/0!</v>
      </c>
      <c r="LW9" t="e">
        <f t="shared" si="431"/>
        <v>#DIV/0!</v>
      </c>
      <c r="LX9" t="e">
        <f t="shared" si="431"/>
        <v>#DIV/0!</v>
      </c>
      <c r="LY9" t="e">
        <f t="shared" si="431"/>
        <v>#DIV/0!</v>
      </c>
      <c r="LZ9" t="e">
        <f t="shared" si="431"/>
        <v>#DIV/0!</v>
      </c>
      <c r="MA9" t="e">
        <f t="shared" si="431"/>
        <v>#DIV/0!</v>
      </c>
      <c r="MB9" s="46" t="e">
        <f t="shared" si="431"/>
        <v>#DIV/0!</v>
      </c>
    </row>
    <row r="10" spans="1:340" ht="13.2" customHeight="1" x14ac:dyDescent="0.25">
      <c r="A10" t="e">
        <f t="shared" si="0"/>
        <v>#DIV/0!</v>
      </c>
      <c r="B10">
        <f>resultat!C11</f>
        <v>0</v>
      </c>
      <c r="C10">
        <f>resultat!D11</f>
        <v>0</v>
      </c>
      <c r="D10" s="72" t="s">
        <v>30</v>
      </c>
      <c r="E10" s="47" t="e">
        <f>E12/E13*100</f>
        <v>#DIV/0!</v>
      </c>
      <c r="F10" s="44" t="e">
        <f t="shared" ref="F10:AZ10" si="432">F12/F13*100</f>
        <v>#DIV/0!</v>
      </c>
      <c r="G10" s="44" t="e">
        <f t="shared" si="432"/>
        <v>#DIV/0!</v>
      </c>
      <c r="H10" s="44" t="e">
        <f t="shared" si="432"/>
        <v>#DIV/0!</v>
      </c>
      <c r="I10" s="44" t="e">
        <f t="shared" si="432"/>
        <v>#DIV/0!</v>
      </c>
      <c r="J10" s="44" t="e">
        <f t="shared" si="432"/>
        <v>#DIV/0!</v>
      </c>
      <c r="K10" s="44" t="e">
        <f t="shared" si="432"/>
        <v>#DIV/0!</v>
      </c>
      <c r="L10" s="44" t="e">
        <f t="shared" si="432"/>
        <v>#DIV/0!</v>
      </c>
      <c r="M10" s="44" t="e">
        <f t="shared" si="432"/>
        <v>#DIV/0!</v>
      </c>
      <c r="N10" s="44" t="e">
        <f t="shared" si="432"/>
        <v>#DIV/0!</v>
      </c>
      <c r="O10" s="44" t="e">
        <f t="shared" si="432"/>
        <v>#DIV/0!</v>
      </c>
      <c r="P10" s="44" t="e">
        <f t="shared" si="432"/>
        <v>#DIV/0!</v>
      </c>
      <c r="Q10" s="44" t="e">
        <f t="shared" si="432"/>
        <v>#DIV/0!</v>
      </c>
      <c r="R10" s="44" t="e">
        <f t="shared" si="432"/>
        <v>#DIV/0!</v>
      </c>
      <c r="S10" s="44" t="e">
        <f t="shared" si="432"/>
        <v>#DIV/0!</v>
      </c>
      <c r="T10" s="44" t="e">
        <f t="shared" si="432"/>
        <v>#DIV/0!</v>
      </c>
      <c r="U10" s="44" t="e">
        <f t="shared" si="432"/>
        <v>#DIV/0!</v>
      </c>
      <c r="V10" s="44" t="e">
        <f t="shared" si="432"/>
        <v>#DIV/0!</v>
      </c>
      <c r="W10" s="44" t="e">
        <f t="shared" ref="W10:AB10" si="433">W12/W13*100</f>
        <v>#DIV/0!</v>
      </c>
      <c r="X10" s="44" t="e">
        <f t="shared" si="433"/>
        <v>#DIV/0!</v>
      </c>
      <c r="Y10" s="44" t="e">
        <f t="shared" si="433"/>
        <v>#DIV/0!</v>
      </c>
      <c r="Z10" s="44" t="e">
        <f t="shared" si="433"/>
        <v>#DIV/0!</v>
      </c>
      <c r="AA10" s="44" t="e">
        <f t="shared" si="433"/>
        <v>#DIV/0!</v>
      </c>
      <c r="AB10" s="45" t="e">
        <f t="shared" si="433"/>
        <v>#DIV/0!</v>
      </c>
      <c r="AC10" s="47" t="e">
        <f t="shared" si="432"/>
        <v>#DIV/0!</v>
      </c>
      <c r="AD10" s="44" t="e">
        <f t="shared" si="432"/>
        <v>#DIV/0!</v>
      </c>
      <c r="AE10" s="44" t="e">
        <f t="shared" si="432"/>
        <v>#DIV/0!</v>
      </c>
      <c r="AF10" s="44" t="e">
        <f t="shared" si="432"/>
        <v>#DIV/0!</v>
      </c>
      <c r="AG10" s="44" t="e">
        <f t="shared" si="432"/>
        <v>#DIV/0!</v>
      </c>
      <c r="AH10" s="44" t="e">
        <f t="shared" si="432"/>
        <v>#DIV/0!</v>
      </c>
      <c r="AI10" s="44" t="e">
        <f t="shared" si="432"/>
        <v>#DIV/0!</v>
      </c>
      <c r="AJ10" s="44" t="e">
        <f t="shared" si="432"/>
        <v>#DIV/0!</v>
      </c>
      <c r="AK10" s="44" t="e">
        <f t="shared" si="432"/>
        <v>#DIV/0!</v>
      </c>
      <c r="AL10" s="44" t="e">
        <f t="shared" si="432"/>
        <v>#DIV/0!</v>
      </c>
      <c r="AM10" s="44" t="e">
        <f t="shared" si="432"/>
        <v>#DIV/0!</v>
      </c>
      <c r="AN10" s="44" t="e">
        <f t="shared" si="432"/>
        <v>#DIV/0!</v>
      </c>
      <c r="AO10" s="44" t="e">
        <f t="shared" si="432"/>
        <v>#DIV/0!</v>
      </c>
      <c r="AP10" s="44" t="e">
        <f t="shared" si="432"/>
        <v>#DIV/0!</v>
      </c>
      <c r="AQ10" s="44" t="e">
        <f t="shared" si="432"/>
        <v>#DIV/0!</v>
      </c>
      <c r="AR10" s="44" t="e">
        <f t="shared" si="432"/>
        <v>#DIV/0!</v>
      </c>
      <c r="AS10" s="44" t="e">
        <f t="shared" si="432"/>
        <v>#DIV/0!</v>
      </c>
      <c r="AT10" s="44" t="e">
        <f t="shared" si="432"/>
        <v>#DIV/0!</v>
      </c>
      <c r="AU10" s="44" t="e">
        <f t="shared" si="432"/>
        <v>#DIV/0!</v>
      </c>
      <c r="AV10" s="44" t="e">
        <f t="shared" si="432"/>
        <v>#DIV/0!</v>
      </c>
      <c r="AW10" s="44" t="e">
        <f t="shared" si="432"/>
        <v>#DIV/0!</v>
      </c>
      <c r="AX10" s="44" t="e">
        <f t="shared" si="432"/>
        <v>#DIV/0!</v>
      </c>
      <c r="AY10" s="44" t="e">
        <f t="shared" si="432"/>
        <v>#DIV/0!</v>
      </c>
      <c r="AZ10" s="45" t="e">
        <f t="shared" si="432"/>
        <v>#DIV/0!</v>
      </c>
      <c r="BA10" s="47" t="e">
        <f t="shared" ref="BA10:BT10" si="434">BA12/BA13*100</f>
        <v>#DIV/0!</v>
      </c>
      <c r="BB10" s="44" t="e">
        <f t="shared" si="434"/>
        <v>#DIV/0!</v>
      </c>
      <c r="BC10" s="44" t="e">
        <f t="shared" si="434"/>
        <v>#DIV/0!</v>
      </c>
      <c r="BD10" s="44" t="e">
        <f t="shared" si="434"/>
        <v>#DIV/0!</v>
      </c>
      <c r="BE10" s="44" t="e">
        <f t="shared" si="434"/>
        <v>#DIV/0!</v>
      </c>
      <c r="BF10" s="44" t="e">
        <f t="shared" si="434"/>
        <v>#DIV/0!</v>
      </c>
      <c r="BG10" s="44" t="e">
        <f t="shared" si="434"/>
        <v>#DIV/0!</v>
      </c>
      <c r="BH10" s="44" t="e">
        <f t="shared" si="434"/>
        <v>#DIV/0!</v>
      </c>
      <c r="BI10" s="44" t="e">
        <f t="shared" si="434"/>
        <v>#DIV/0!</v>
      </c>
      <c r="BJ10" s="44" t="e">
        <f t="shared" si="434"/>
        <v>#DIV/0!</v>
      </c>
      <c r="BK10" s="44" t="e">
        <f t="shared" si="434"/>
        <v>#DIV/0!</v>
      </c>
      <c r="BL10" s="44" t="e">
        <f t="shared" si="434"/>
        <v>#DIV/0!</v>
      </c>
      <c r="BM10" s="44" t="e">
        <f t="shared" si="434"/>
        <v>#DIV/0!</v>
      </c>
      <c r="BN10" s="44" t="e">
        <f t="shared" si="434"/>
        <v>#DIV/0!</v>
      </c>
      <c r="BO10" s="44" t="e">
        <f t="shared" si="434"/>
        <v>#DIV/0!</v>
      </c>
      <c r="BP10" s="44" t="e">
        <f t="shared" si="434"/>
        <v>#DIV/0!</v>
      </c>
      <c r="BQ10" s="44" t="e">
        <f t="shared" si="434"/>
        <v>#DIV/0!</v>
      </c>
      <c r="BR10" s="44" t="e">
        <f t="shared" si="434"/>
        <v>#DIV/0!</v>
      </c>
      <c r="BS10" s="44" t="e">
        <f t="shared" si="434"/>
        <v>#DIV/0!</v>
      </c>
      <c r="BT10" s="44" t="e">
        <f t="shared" si="434"/>
        <v>#DIV/0!</v>
      </c>
      <c r="BU10" s="44" t="e">
        <f>BU12/BU13*100</f>
        <v>#DIV/0!</v>
      </c>
      <c r="BV10" s="44" t="e">
        <f>BV12/BV13*100</f>
        <v>#DIV/0!</v>
      </c>
      <c r="BW10" s="44" t="e">
        <f>BW12/BW13*100</f>
        <v>#DIV/0!</v>
      </c>
      <c r="BX10" s="45" t="e">
        <f>BX12/BX13*100</f>
        <v>#DIV/0!</v>
      </c>
      <c r="BY10" s="47" t="e">
        <f t="shared" ref="BY10:CV10" si="435">BY12/BY13*100</f>
        <v>#DIV/0!</v>
      </c>
      <c r="BZ10" s="44" t="e">
        <f t="shared" si="435"/>
        <v>#DIV/0!</v>
      </c>
      <c r="CA10" s="44" t="e">
        <f t="shared" si="435"/>
        <v>#DIV/0!</v>
      </c>
      <c r="CB10" s="44" t="e">
        <f t="shared" si="435"/>
        <v>#DIV/0!</v>
      </c>
      <c r="CC10" s="44" t="e">
        <f t="shared" si="435"/>
        <v>#DIV/0!</v>
      </c>
      <c r="CD10" s="44" t="e">
        <f t="shared" si="435"/>
        <v>#DIV/0!</v>
      </c>
      <c r="CE10" s="44" t="e">
        <f t="shared" si="435"/>
        <v>#DIV/0!</v>
      </c>
      <c r="CF10" s="44" t="e">
        <f t="shared" si="435"/>
        <v>#DIV/0!</v>
      </c>
      <c r="CG10" s="44" t="e">
        <f t="shared" si="435"/>
        <v>#DIV/0!</v>
      </c>
      <c r="CH10" s="44" t="e">
        <f t="shared" si="435"/>
        <v>#DIV/0!</v>
      </c>
      <c r="CI10" s="44" t="e">
        <f t="shared" si="435"/>
        <v>#DIV/0!</v>
      </c>
      <c r="CJ10" s="44" t="e">
        <f t="shared" si="435"/>
        <v>#DIV/0!</v>
      </c>
      <c r="CK10" s="44" t="e">
        <f t="shared" si="435"/>
        <v>#DIV/0!</v>
      </c>
      <c r="CL10" s="44" t="e">
        <f t="shared" si="435"/>
        <v>#DIV/0!</v>
      </c>
      <c r="CM10" s="44" t="e">
        <f t="shared" si="435"/>
        <v>#DIV/0!</v>
      </c>
      <c r="CN10" s="44" t="e">
        <f t="shared" si="435"/>
        <v>#DIV/0!</v>
      </c>
      <c r="CO10" s="44" t="e">
        <f t="shared" si="435"/>
        <v>#DIV/0!</v>
      </c>
      <c r="CP10" s="44" t="e">
        <f t="shared" si="435"/>
        <v>#DIV/0!</v>
      </c>
      <c r="CQ10" s="44" t="e">
        <f t="shared" si="435"/>
        <v>#DIV/0!</v>
      </c>
      <c r="CR10" s="44" t="e">
        <f t="shared" si="435"/>
        <v>#DIV/0!</v>
      </c>
      <c r="CS10" s="44" t="e">
        <f t="shared" si="435"/>
        <v>#DIV/0!</v>
      </c>
      <c r="CT10" s="44" t="e">
        <f t="shared" si="435"/>
        <v>#DIV/0!</v>
      </c>
      <c r="CU10" s="44" t="e">
        <f t="shared" si="435"/>
        <v>#DIV/0!</v>
      </c>
      <c r="CV10" s="45" t="e">
        <f t="shared" si="435"/>
        <v>#DIV/0!</v>
      </c>
      <c r="CW10" s="47" t="e">
        <f t="shared" ref="CW10:DT10" si="436">CW12/CW13*100</f>
        <v>#DIV/0!</v>
      </c>
      <c r="CX10" s="44" t="e">
        <f t="shared" si="436"/>
        <v>#DIV/0!</v>
      </c>
      <c r="CY10" s="44" t="e">
        <f t="shared" si="436"/>
        <v>#DIV/0!</v>
      </c>
      <c r="CZ10" s="44" t="e">
        <f t="shared" si="436"/>
        <v>#DIV/0!</v>
      </c>
      <c r="DA10" s="44" t="e">
        <f t="shared" si="436"/>
        <v>#DIV/0!</v>
      </c>
      <c r="DB10" s="44" t="e">
        <f t="shared" si="436"/>
        <v>#DIV/0!</v>
      </c>
      <c r="DC10" s="44" t="e">
        <f t="shared" si="436"/>
        <v>#DIV/0!</v>
      </c>
      <c r="DD10" s="44" t="e">
        <f t="shared" si="436"/>
        <v>#DIV/0!</v>
      </c>
      <c r="DE10" s="44" t="e">
        <f t="shared" si="436"/>
        <v>#DIV/0!</v>
      </c>
      <c r="DF10" s="44" t="e">
        <f t="shared" si="436"/>
        <v>#DIV/0!</v>
      </c>
      <c r="DG10" s="44" t="e">
        <f t="shared" si="436"/>
        <v>#DIV/0!</v>
      </c>
      <c r="DH10" s="44" t="e">
        <f t="shared" si="436"/>
        <v>#DIV/0!</v>
      </c>
      <c r="DI10" s="44" t="e">
        <f t="shared" si="436"/>
        <v>#DIV/0!</v>
      </c>
      <c r="DJ10" s="44" t="e">
        <f t="shared" si="436"/>
        <v>#DIV/0!</v>
      </c>
      <c r="DK10" s="44" t="e">
        <f t="shared" si="436"/>
        <v>#DIV/0!</v>
      </c>
      <c r="DL10" s="44" t="e">
        <f t="shared" si="436"/>
        <v>#DIV/0!</v>
      </c>
      <c r="DM10" s="44" t="e">
        <f t="shared" si="436"/>
        <v>#DIV/0!</v>
      </c>
      <c r="DN10" s="44" t="e">
        <f t="shared" si="436"/>
        <v>#DIV/0!</v>
      </c>
      <c r="DO10" s="44" t="e">
        <f t="shared" si="436"/>
        <v>#DIV/0!</v>
      </c>
      <c r="DP10" s="44" t="e">
        <f t="shared" si="436"/>
        <v>#DIV/0!</v>
      </c>
      <c r="DQ10" s="44" t="e">
        <f t="shared" si="436"/>
        <v>#DIV/0!</v>
      </c>
      <c r="DR10" s="44" t="e">
        <f t="shared" si="436"/>
        <v>#DIV/0!</v>
      </c>
      <c r="DS10" s="44" t="e">
        <f t="shared" si="436"/>
        <v>#DIV/0!</v>
      </c>
      <c r="DT10" s="45" t="e">
        <f t="shared" si="436"/>
        <v>#DIV/0!</v>
      </c>
      <c r="DU10" s="47" t="e">
        <f t="shared" ref="DU10:ER10" si="437">DU12/DU13*100</f>
        <v>#DIV/0!</v>
      </c>
      <c r="DV10" s="44" t="e">
        <f t="shared" si="437"/>
        <v>#DIV/0!</v>
      </c>
      <c r="DW10" s="44" t="e">
        <f t="shared" si="437"/>
        <v>#DIV/0!</v>
      </c>
      <c r="DX10" s="44" t="e">
        <f t="shared" si="437"/>
        <v>#DIV/0!</v>
      </c>
      <c r="DY10" s="44" t="e">
        <f t="shared" si="437"/>
        <v>#DIV/0!</v>
      </c>
      <c r="DZ10" s="44" t="e">
        <f t="shared" si="437"/>
        <v>#DIV/0!</v>
      </c>
      <c r="EA10" s="44" t="e">
        <f t="shared" si="437"/>
        <v>#DIV/0!</v>
      </c>
      <c r="EB10" s="44" t="e">
        <f t="shared" si="437"/>
        <v>#DIV/0!</v>
      </c>
      <c r="EC10" s="44" t="e">
        <f t="shared" si="437"/>
        <v>#DIV/0!</v>
      </c>
      <c r="ED10" s="44" t="e">
        <f t="shared" si="437"/>
        <v>#DIV/0!</v>
      </c>
      <c r="EE10" s="44" t="e">
        <f t="shared" si="437"/>
        <v>#DIV/0!</v>
      </c>
      <c r="EF10" s="44" t="e">
        <f t="shared" si="437"/>
        <v>#DIV/0!</v>
      </c>
      <c r="EG10" s="44" t="e">
        <f t="shared" si="437"/>
        <v>#DIV/0!</v>
      </c>
      <c r="EH10" s="44" t="e">
        <f t="shared" si="437"/>
        <v>#DIV/0!</v>
      </c>
      <c r="EI10" s="44" t="e">
        <f t="shared" si="437"/>
        <v>#DIV/0!</v>
      </c>
      <c r="EJ10" s="44" t="e">
        <f t="shared" si="437"/>
        <v>#DIV/0!</v>
      </c>
      <c r="EK10" s="44" t="e">
        <f t="shared" si="437"/>
        <v>#DIV/0!</v>
      </c>
      <c r="EL10" s="44" t="e">
        <f t="shared" si="437"/>
        <v>#DIV/0!</v>
      </c>
      <c r="EM10" s="44" t="e">
        <f t="shared" si="437"/>
        <v>#DIV/0!</v>
      </c>
      <c r="EN10" s="44" t="e">
        <f t="shared" si="437"/>
        <v>#DIV/0!</v>
      </c>
      <c r="EO10" s="44" t="e">
        <f t="shared" si="437"/>
        <v>#DIV/0!</v>
      </c>
      <c r="EP10" s="44" t="e">
        <f t="shared" si="437"/>
        <v>#DIV/0!</v>
      </c>
      <c r="EQ10" s="44" t="e">
        <f t="shared" si="437"/>
        <v>#DIV/0!</v>
      </c>
      <c r="ER10" s="45" t="e">
        <f t="shared" si="437"/>
        <v>#DIV/0!</v>
      </c>
      <c r="ES10" s="47" t="e">
        <f t="shared" ref="ES10:FP10" si="438">ES12/ES13*100</f>
        <v>#DIV/0!</v>
      </c>
      <c r="ET10" s="44" t="e">
        <f t="shared" si="438"/>
        <v>#DIV/0!</v>
      </c>
      <c r="EU10" s="44" t="e">
        <f t="shared" si="438"/>
        <v>#DIV/0!</v>
      </c>
      <c r="EV10" s="44" t="e">
        <f t="shared" si="438"/>
        <v>#DIV/0!</v>
      </c>
      <c r="EW10" s="44" t="e">
        <f t="shared" si="438"/>
        <v>#DIV/0!</v>
      </c>
      <c r="EX10" s="44" t="e">
        <f t="shared" si="438"/>
        <v>#DIV/0!</v>
      </c>
      <c r="EY10" s="44" t="e">
        <f t="shared" si="438"/>
        <v>#DIV/0!</v>
      </c>
      <c r="EZ10" s="44" t="e">
        <f t="shared" si="438"/>
        <v>#DIV/0!</v>
      </c>
      <c r="FA10" s="44" t="e">
        <f t="shared" si="438"/>
        <v>#DIV/0!</v>
      </c>
      <c r="FB10" s="44" t="e">
        <f t="shared" si="438"/>
        <v>#DIV/0!</v>
      </c>
      <c r="FC10" s="44" t="e">
        <f t="shared" si="438"/>
        <v>#DIV/0!</v>
      </c>
      <c r="FD10" s="44" t="e">
        <f t="shared" si="438"/>
        <v>#DIV/0!</v>
      </c>
      <c r="FE10" s="44" t="e">
        <f t="shared" si="438"/>
        <v>#DIV/0!</v>
      </c>
      <c r="FF10" s="44" t="e">
        <f t="shared" si="438"/>
        <v>#DIV/0!</v>
      </c>
      <c r="FG10" s="44" t="e">
        <f t="shared" si="438"/>
        <v>#DIV/0!</v>
      </c>
      <c r="FH10" s="44" t="e">
        <f t="shared" si="438"/>
        <v>#DIV/0!</v>
      </c>
      <c r="FI10" s="44" t="e">
        <f t="shared" si="438"/>
        <v>#DIV/0!</v>
      </c>
      <c r="FJ10" s="44" t="e">
        <f t="shared" si="438"/>
        <v>#DIV/0!</v>
      </c>
      <c r="FK10" s="44" t="e">
        <f t="shared" si="438"/>
        <v>#DIV/0!</v>
      </c>
      <c r="FL10" s="44" t="e">
        <f t="shared" si="438"/>
        <v>#DIV/0!</v>
      </c>
      <c r="FM10" s="44" t="e">
        <f t="shared" si="438"/>
        <v>#DIV/0!</v>
      </c>
      <c r="FN10" s="44" t="e">
        <f t="shared" si="438"/>
        <v>#DIV/0!</v>
      </c>
      <c r="FO10" s="44" t="e">
        <f t="shared" si="438"/>
        <v>#DIV/0!</v>
      </c>
      <c r="FP10" s="45" t="e">
        <f t="shared" si="438"/>
        <v>#DIV/0!</v>
      </c>
      <c r="FQ10" s="47" t="e">
        <f t="shared" ref="FQ10:GN10" si="439">FQ12/FQ13*100</f>
        <v>#DIV/0!</v>
      </c>
      <c r="FR10" s="44" t="e">
        <f t="shared" si="439"/>
        <v>#DIV/0!</v>
      </c>
      <c r="FS10" s="44" t="e">
        <f t="shared" si="439"/>
        <v>#DIV/0!</v>
      </c>
      <c r="FT10" s="44" t="e">
        <f t="shared" si="439"/>
        <v>#DIV/0!</v>
      </c>
      <c r="FU10" s="44" t="e">
        <f t="shared" si="439"/>
        <v>#DIV/0!</v>
      </c>
      <c r="FV10" s="44" t="e">
        <f t="shared" si="439"/>
        <v>#DIV/0!</v>
      </c>
      <c r="FW10" s="44" t="e">
        <f t="shared" si="439"/>
        <v>#DIV/0!</v>
      </c>
      <c r="FX10" s="44" t="e">
        <f t="shared" si="439"/>
        <v>#DIV/0!</v>
      </c>
      <c r="FY10" s="44" t="e">
        <f t="shared" si="439"/>
        <v>#DIV/0!</v>
      </c>
      <c r="FZ10" s="44" t="e">
        <f t="shared" si="439"/>
        <v>#DIV/0!</v>
      </c>
      <c r="GA10" s="44" t="e">
        <f t="shared" si="439"/>
        <v>#DIV/0!</v>
      </c>
      <c r="GB10" s="44" t="e">
        <f t="shared" si="439"/>
        <v>#DIV/0!</v>
      </c>
      <c r="GC10" s="44" t="e">
        <f t="shared" si="439"/>
        <v>#DIV/0!</v>
      </c>
      <c r="GD10" s="44" t="e">
        <f t="shared" si="439"/>
        <v>#DIV/0!</v>
      </c>
      <c r="GE10" s="44" t="e">
        <f t="shared" si="439"/>
        <v>#DIV/0!</v>
      </c>
      <c r="GF10" s="44" t="e">
        <f t="shared" si="439"/>
        <v>#DIV/0!</v>
      </c>
      <c r="GG10" s="44" t="e">
        <f t="shared" si="439"/>
        <v>#DIV/0!</v>
      </c>
      <c r="GH10" s="44" t="e">
        <f t="shared" si="439"/>
        <v>#DIV/0!</v>
      </c>
      <c r="GI10" s="44" t="e">
        <f t="shared" si="439"/>
        <v>#DIV/0!</v>
      </c>
      <c r="GJ10" s="44" t="e">
        <f t="shared" si="439"/>
        <v>#DIV/0!</v>
      </c>
      <c r="GK10" s="44" t="e">
        <f t="shared" si="439"/>
        <v>#DIV/0!</v>
      </c>
      <c r="GL10" s="44" t="e">
        <f t="shared" si="439"/>
        <v>#DIV/0!</v>
      </c>
      <c r="GM10" s="44" t="e">
        <f t="shared" si="439"/>
        <v>#DIV/0!</v>
      </c>
      <c r="GN10" s="45" t="e">
        <f t="shared" si="439"/>
        <v>#DIV/0!</v>
      </c>
      <c r="GO10" s="47" t="e">
        <f t="shared" ref="GO10:HL10" si="440">GO12/GO13*100</f>
        <v>#DIV/0!</v>
      </c>
      <c r="GP10" s="44" t="e">
        <f t="shared" si="440"/>
        <v>#DIV/0!</v>
      </c>
      <c r="GQ10" s="44" t="e">
        <f t="shared" si="440"/>
        <v>#DIV/0!</v>
      </c>
      <c r="GR10" s="44" t="e">
        <f t="shared" si="440"/>
        <v>#DIV/0!</v>
      </c>
      <c r="GS10" s="44" t="e">
        <f t="shared" si="440"/>
        <v>#DIV/0!</v>
      </c>
      <c r="GT10" s="44" t="e">
        <f t="shared" si="440"/>
        <v>#DIV/0!</v>
      </c>
      <c r="GU10" s="44" t="e">
        <f t="shared" si="440"/>
        <v>#DIV/0!</v>
      </c>
      <c r="GV10" s="44" t="e">
        <f t="shared" si="440"/>
        <v>#DIV/0!</v>
      </c>
      <c r="GW10" s="44" t="e">
        <f t="shared" si="440"/>
        <v>#DIV/0!</v>
      </c>
      <c r="GX10" s="44" t="e">
        <f t="shared" si="440"/>
        <v>#DIV/0!</v>
      </c>
      <c r="GY10" s="44" t="e">
        <f t="shared" si="440"/>
        <v>#DIV/0!</v>
      </c>
      <c r="GZ10" s="44" t="e">
        <f t="shared" si="440"/>
        <v>#DIV/0!</v>
      </c>
      <c r="HA10" s="44" t="e">
        <f t="shared" si="440"/>
        <v>#DIV/0!</v>
      </c>
      <c r="HB10" s="44" t="e">
        <f t="shared" si="440"/>
        <v>#DIV/0!</v>
      </c>
      <c r="HC10" s="44" t="e">
        <f t="shared" si="440"/>
        <v>#DIV/0!</v>
      </c>
      <c r="HD10" s="44" t="e">
        <f t="shared" si="440"/>
        <v>#DIV/0!</v>
      </c>
      <c r="HE10" s="44" t="e">
        <f t="shared" si="440"/>
        <v>#DIV/0!</v>
      </c>
      <c r="HF10" s="44" t="e">
        <f t="shared" si="440"/>
        <v>#DIV/0!</v>
      </c>
      <c r="HG10" s="44" t="e">
        <f t="shared" si="440"/>
        <v>#DIV/0!</v>
      </c>
      <c r="HH10" s="44" t="e">
        <f t="shared" si="440"/>
        <v>#DIV/0!</v>
      </c>
      <c r="HI10" s="44" t="e">
        <f t="shared" si="440"/>
        <v>#DIV/0!</v>
      </c>
      <c r="HJ10" s="44" t="e">
        <f t="shared" si="440"/>
        <v>#DIV/0!</v>
      </c>
      <c r="HK10" s="44" t="e">
        <f t="shared" si="440"/>
        <v>#DIV/0!</v>
      </c>
      <c r="HL10" s="45" t="e">
        <f t="shared" si="440"/>
        <v>#DIV/0!</v>
      </c>
      <c r="HM10" t="e">
        <f t="shared" ref="HM10:IJ10" si="441">HM12/HM13*100</f>
        <v>#DIV/0!</v>
      </c>
      <c r="HN10" t="e">
        <f t="shared" si="441"/>
        <v>#DIV/0!</v>
      </c>
      <c r="HO10" t="e">
        <f t="shared" si="441"/>
        <v>#DIV/0!</v>
      </c>
      <c r="HP10" t="e">
        <f t="shared" si="441"/>
        <v>#DIV/0!</v>
      </c>
      <c r="HQ10" t="e">
        <f t="shared" si="441"/>
        <v>#DIV/0!</v>
      </c>
      <c r="HR10" t="e">
        <f t="shared" si="441"/>
        <v>#DIV/0!</v>
      </c>
      <c r="HS10" t="e">
        <f t="shared" si="441"/>
        <v>#DIV/0!</v>
      </c>
      <c r="HT10" t="e">
        <f t="shared" si="441"/>
        <v>#DIV/0!</v>
      </c>
      <c r="HU10" t="e">
        <f t="shared" si="441"/>
        <v>#DIV/0!</v>
      </c>
      <c r="HV10" t="e">
        <f t="shared" si="441"/>
        <v>#DIV/0!</v>
      </c>
      <c r="HW10" t="e">
        <f t="shared" si="441"/>
        <v>#DIV/0!</v>
      </c>
      <c r="HX10" t="e">
        <f t="shared" si="441"/>
        <v>#DIV/0!</v>
      </c>
      <c r="HY10" t="e">
        <f t="shared" si="441"/>
        <v>#DIV/0!</v>
      </c>
      <c r="HZ10" t="e">
        <f t="shared" si="441"/>
        <v>#DIV/0!</v>
      </c>
      <c r="IA10" t="e">
        <f t="shared" si="441"/>
        <v>#DIV/0!</v>
      </c>
      <c r="IB10" t="e">
        <f t="shared" si="441"/>
        <v>#DIV/0!</v>
      </c>
      <c r="IC10" t="e">
        <f t="shared" si="441"/>
        <v>#DIV/0!</v>
      </c>
      <c r="ID10" t="e">
        <f t="shared" si="441"/>
        <v>#DIV/0!</v>
      </c>
      <c r="IE10" t="e">
        <f t="shared" si="441"/>
        <v>#DIV/0!</v>
      </c>
      <c r="IF10" t="e">
        <f t="shared" si="441"/>
        <v>#DIV/0!</v>
      </c>
      <c r="IG10" t="e">
        <f t="shared" si="441"/>
        <v>#DIV/0!</v>
      </c>
      <c r="IH10" t="e">
        <f t="shared" si="441"/>
        <v>#DIV/0!</v>
      </c>
      <c r="II10" t="e">
        <f t="shared" si="441"/>
        <v>#DIV/0!</v>
      </c>
      <c r="IJ10" s="46" t="e">
        <f t="shared" si="441"/>
        <v>#DIV/0!</v>
      </c>
      <c r="IK10" t="e">
        <f t="shared" ref="IK10:JH10" si="442">IK12/IK13*100</f>
        <v>#DIV/0!</v>
      </c>
      <c r="IL10" t="e">
        <f t="shared" si="442"/>
        <v>#DIV/0!</v>
      </c>
      <c r="IM10" t="e">
        <f t="shared" si="442"/>
        <v>#DIV/0!</v>
      </c>
      <c r="IN10" t="e">
        <f t="shared" si="442"/>
        <v>#DIV/0!</v>
      </c>
      <c r="IO10" t="e">
        <f t="shared" si="442"/>
        <v>#DIV/0!</v>
      </c>
      <c r="IP10" t="e">
        <f t="shared" si="442"/>
        <v>#DIV/0!</v>
      </c>
      <c r="IQ10" t="e">
        <f t="shared" si="442"/>
        <v>#DIV/0!</v>
      </c>
      <c r="IR10" t="e">
        <f t="shared" si="442"/>
        <v>#DIV/0!</v>
      </c>
      <c r="IS10" t="e">
        <f t="shared" si="442"/>
        <v>#DIV/0!</v>
      </c>
      <c r="IT10" t="e">
        <f t="shared" si="442"/>
        <v>#DIV/0!</v>
      </c>
      <c r="IU10" t="e">
        <f t="shared" si="442"/>
        <v>#DIV/0!</v>
      </c>
      <c r="IV10" t="e">
        <f t="shared" si="442"/>
        <v>#DIV/0!</v>
      </c>
      <c r="IW10" t="e">
        <f t="shared" si="442"/>
        <v>#DIV/0!</v>
      </c>
      <c r="IX10" t="e">
        <f t="shared" si="442"/>
        <v>#DIV/0!</v>
      </c>
      <c r="IY10" t="e">
        <f t="shared" si="442"/>
        <v>#DIV/0!</v>
      </c>
      <c r="IZ10" t="e">
        <f t="shared" si="442"/>
        <v>#DIV/0!</v>
      </c>
      <c r="JA10" t="e">
        <f t="shared" si="442"/>
        <v>#DIV/0!</v>
      </c>
      <c r="JB10" t="e">
        <f t="shared" si="442"/>
        <v>#DIV/0!</v>
      </c>
      <c r="JC10" t="e">
        <f t="shared" si="442"/>
        <v>#DIV/0!</v>
      </c>
      <c r="JD10" t="e">
        <f t="shared" si="442"/>
        <v>#DIV/0!</v>
      </c>
      <c r="JE10" t="e">
        <f t="shared" si="442"/>
        <v>#DIV/0!</v>
      </c>
      <c r="JF10" t="e">
        <f t="shared" si="442"/>
        <v>#DIV/0!</v>
      </c>
      <c r="JG10" t="e">
        <f t="shared" si="442"/>
        <v>#DIV/0!</v>
      </c>
      <c r="JH10" s="46" t="e">
        <f t="shared" si="442"/>
        <v>#DIV/0!</v>
      </c>
      <c r="JI10" t="e">
        <f>JI12/JI13*100</f>
        <v>#DIV/0!</v>
      </c>
      <c r="JJ10" t="e">
        <f t="shared" ref="JJ10:KF10" si="443">JJ12/JJ13*100</f>
        <v>#DIV/0!</v>
      </c>
      <c r="JK10" t="e">
        <f t="shared" si="443"/>
        <v>#DIV/0!</v>
      </c>
      <c r="JL10" t="e">
        <f t="shared" si="443"/>
        <v>#DIV/0!</v>
      </c>
      <c r="JM10" t="e">
        <f t="shared" si="443"/>
        <v>#DIV/0!</v>
      </c>
      <c r="JN10" t="e">
        <f t="shared" si="443"/>
        <v>#DIV/0!</v>
      </c>
      <c r="JO10" t="e">
        <f t="shared" si="443"/>
        <v>#DIV/0!</v>
      </c>
      <c r="JP10" t="e">
        <f t="shared" si="443"/>
        <v>#DIV/0!</v>
      </c>
      <c r="JQ10" t="e">
        <f t="shared" si="443"/>
        <v>#DIV/0!</v>
      </c>
      <c r="JR10" t="e">
        <f t="shared" si="443"/>
        <v>#DIV/0!</v>
      </c>
      <c r="JS10" t="e">
        <f t="shared" si="443"/>
        <v>#DIV/0!</v>
      </c>
      <c r="JT10" t="e">
        <f t="shared" si="443"/>
        <v>#DIV/0!</v>
      </c>
      <c r="JU10" t="e">
        <f t="shared" si="443"/>
        <v>#DIV/0!</v>
      </c>
      <c r="JV10" t="e">
        <f t="shared" si="443"/>
        <v>#DIV/0!</v>
      </c>
      <c r="JW10" t="e">
        <f t="shared" si="443"/>
        <v>#DIV/0!</v>
      </c>
      <c r="JX10" t="e">
        <f t="shared" si="443"/>
        <v>#DIV/0!</v>
      </c>
      <c r="JY10" t="e">
        <f t="shared" si="443"/>
        <v>#DIV/0!</v>
      </c>
      <c r="JZ10" t="e">
        <f t="shared" si="443"/>
        <v>#DIV/0!</v>
      </c>
      <c r="KA10" t="e">
        <f t="shared" si="443"/>
        <v>#DIV/0!</v>
      </c>
      <c r="KB10" t="e">
        <f t="shared" si="443"/>
        <v>#DIV/0!</v>
      </c>
      <c r="KC10" t="e">
        <f t="shared" si="443"/>
        <v>#DIV/0!</v>
      </c>
      <c r="KD10" t="e">
        <f t="shared" si="443"/>
        <v>#DIV/0!</v>
      </c>
      <c r="KE10" t="e">
        <f t="shared" si="443"/>
        <v>#DIV/0!</v>
      </c>
      <c r="KF10" s="46" t="e">
        <f t="shared" si="443"/>
        <v>#DIV/0!</v>
      </c>
      <c r="KG10" t="e">
        <f>KG12/KG13*100</f>
        <v>#DIV/0!</v>
      </c>
      <c r="KH10" t="e">
        <f t="shared" ref="KH10:LD10" si="444">KH12/KH13*100</f>
        <v>#DIV/0!</v>
      </c>
      <c r="KI10" t="e">
        <f t="shared" si="444"/>
        <v>#DIV/0!</v>
      </c>
      <c r="KJ10" t="e">
        <f t="shared" si="444"/>
        <v>#DIV/0!</v>
      </c>
      <c r="KK10" t="e">
        <f t="shared" si="444"/>
        <v>#DIV/0!</v>
      </c>
      <c r="KL10" t="e">
        <f t="shared" si="444"/>
        <v>#DIV/0!</v>
      </c>
      <c r="KM10" t="e">
        <f t="shared" si="444"/>
        <v>#DIV/0!</v>
      </c>
      <c r="KN10" t="e">
        <f t="shared" si="444"/>
        <v>#DIV/0!</v>
      </c>
      <c r="KO10" t="e">
        <f t="shared" si="444"/>
        <v>#DIV/0!</v>
      </c>
      <c r="KP10" t="e">
        <f t="shared" si="444"/>
        <v>#DIV/0!</v>
      </c>
      <c r="KQ10" t="e">
        <f t="shared" si="444"/>
        <v>#DIV/0!</v>
      </c>
      <c r="KR10" t="e">
        <f t="shared" si="444"/>
        <v>#DIV/0!</v>
      </c>
      <c r="KS10" t="e">
        <f t="shared" si="444"/>
        <v>#DIV/0!</v>
      </c>
      <c r="KT10" t="e">
        <f t="shared" si="444"/>
        <v>#DIV/0!</v>
      </c>
      <c r="KU10" t="e">
        <f t="shared" si="444"/>
        <v>#DIV/0!</v>
      </c>
      <c r="KV10" t="e">
        <f t="shared" si="444"/>
        <v>#DIV/0!</v>
      </c>
      <c r="KW10" t="e">
        <f t="shared" si="444"/>
        <v>#DIV/0!</v>
      </c>
      <c r="KX10" t="e">
        <f t="shared" si="444"/>
        <v>#DIV/0!</v>
      </c>
      <c r="KY10" t="e">
        <f t="shared" si="444"/>
        <v>#DIV/0!</v>
      </c>
      <c r="KZ10" t="e">
        <f t="shared" si="444"/>
        <v>#DIV/0!</v>
      </c>
      <c r="LA10" t="e">
        <f t="shared" si="444"/>
        <v>#DIV/0!</v>
      </c>
      <c r="LB10" t="e">
        <f t="shared" si="444"/>
        <v>#DIV/0!</v>
      </c>
      <c r="LC10" t="e">
        <f t="shared" si="444"/>
        <v>#DIV/0!</v>
      </c>
      <c r="LD10" s="46" t="e">
        <f t="shared" si="444"/>
        <v>#DIV/0!</v>
      </c>
      <c r="LE10" t="e">
        <f>LE12/LE13*100</f>
        <v>#DIV/0!</v>
      </c>
      <c r="LF10" t="e">
        <f t="shared" ref="LF10:MB10" si="445">LF12/LF13*100</f>
        <v>#DIV/0!</v>
      </c>
      <c r="LG10" t="e">
        <f t="shared" si="445"/>
        <v>#DIV/0!</v>
      </c>
      <c r="LH10" t="e">
        <f t="shared" si="445"/>
        <v>#DIV/0!</v>
      </c>
      <c r="LI10" t="e">
        <f t="shared" si="445"/>
        <v>#DIV/0!</v>
      </c>
      <c r="LJ10" t="e">
        <f t="shared" si="445"/>
        <v>#DIV/0!</v>
      </c>
      <c r="LK10" t="e">
        <f t="shared" si="445"/>
        <v>#DIV/0!</v>
      </c>
      <c r="LL10" t="e">
        <f t="shared" si="445"/>
        <v>#DIV/0!</v>
      </c>
      <c r="LM10" t="e">
        <f t="shared" si="445"/>
        <v>#DIV/0!</v>
      </c>
      <c r="LN10" t="e">
        <f t="shared" si="445"/>
        <v>#DIV/0!</v>
      </c>
      <c r="LO10" t="e">
        <f t="shared" si="445"/>
        <v>#DIV/0!</v>
      </c>
      <c r="LP10" t="e">
        <f t="shared" si="445"/>
        <v>#DIV/0!</v>
      </c>
      <c r="LQ10" t="e">
        <f t="shared" si="445"/>
        <v>#DIV/0!</v>
      </c>
      <c r="LR10" t="e">
        <f t="shared" si="445"/>
        <v>#DIV/0!</v>
      </c>
      <c r="LS10" t="e">
        <f t="shared" si="445"/>
        <v>#DIV/0!</v>
      </c>
      <c r="LT10" t="e">
        <f t="shared" si="445"/>
        <v>#DIV/0!</v>
      </c>
      <c r="LU10" t="e">
        <f t="shared" si="445"/>
        <v>#DIV/0!</v>
      </c>
      <c r="LV10" t="e">
        <f t="shared" si="445"/>
        <v>#DIV/0!</v>
      </c>
      <c r="LW10" t="e">
        <f t="shared" si="445"/>
        <v>#DIV/0!</v>
      </c>
      <c r="LX10" t="e">
        <f t="shared" si="445"/>
        <v>#DIV/0!</v>
      </c>
      <c r="LY10" t="e">
        <f t="shared" si="445"/>
        <v>#DIV/0!</v>
      </c>
      <c r="LZ10" t="e">
        <f t="shared" si="445"/>
        <v>#DIV/0!</v>
      </c>
      <c r="MA10" t="e">
        <f t="shared" si="445"/>
        <v>#DIV/0!</v>
      </c>
      <c r="MB10" s="46" t="e">
        <f t="shared" si="445"/>
        <v>#DIV/0!</v>
      </c>
    </row>
    <row r="11" spans="1:340" ht="13.2" customHeight="1" x14ac:dyDescent="0.25">
      <c r="A11" t="e">
        <f t="shared" si="0"/>
        <v>#DIV/0!</v>
      </c>
      <c r="B11">
        <f>resultat!C12</f>
        <v>0</v>
      </c>
      <c r="C11">
        <f>resultat!D12</f>
        <v>0</v>
      </c>
      <c r="D11" s="72" t="s">
        <v>23</v>
      </c>
      <c r="E11" s="89"/>
      <c r="F11" s="43"/>
      <c r="G11" s="43"/>
      <c r="H11" s="43"/>
      <c r="I11" s="43"/>
      <c r="J11" s="43"/>
      <c r="K11" s="43"/>
      <c r="L11" s="43"/>
      <c r="M11" s="43"/>
      <c r="N11" s="43" t="e">
        <f t="shared" ref="N11:AB11" si="446">SUM(E12:N12)/N14*100</f>
        <v>#DIV/0!</v>
      </c>
      <c r="O11" s="43" t="e">
        <f t="shared" si="446"/>
        <v>#DIV/0!</v>
      </c>
      <c r="P11" s="43" t="e">
        <f t="shared" si="446"/>
        <v>#DIV/0!</v>
      </c>
      <c r="Q11" s="43" t="e">
        <f t="shared" si="446"/>
        <v>#DIV/0!</v>
      </c>
      <c r="R11" s="43" t="e">
        <f t="shared" si="446"/>
        <v>#DIV/0!</v>
      </c>
      <c r="S11" s="43" t="e">
        <f t="shared" si="446"/>
        <v>#DIV/0!</v>
      </c>
      <c r="T11" s="43" t="e">
        <f t="shared" si="446"/>
        <v>#DIV/0!</v>
      </c>
      <c r="U11" s="43" t="e">
        <f t="shared" si="446"/>
        <v>#DIV/0!</v>
      </c>
      <c r="V11" s="43" t="e">
        <f t="shared" si="446"/>
        <v>#DIV/0!</v>
      </c>
      <c r="W11" s="43" t="e">
        <f t="shared" si="446"/>
        <v>#DIV/0!</v>
      </c>
      <c r="X11" s="43" t="e">
        <f t="shared" si="446"/>
        <v>#DIV/0!</v>
      </c>
      <c r="Y11" s="43" t="e">
        <f t="shared" si="446"/>
        <v>#DIV/0!</v>
      </c>
      <c r="Z11" s="43" t="e">
        <f t="shared" si="446"/>
        <v>#DIV/0!</v>
      </c>
      <c r="AA11" s="43" t="e">
        <f t="shared" si="446"/>
        <v>#DIV/0!</v>
      </c>
      <c r="AB11" s="46" t="e">
        <f t="shared" si="446"/>
        <v>#DIV/0!</v>
      </c>
      <c r="AC11" s="42" t="e">
        <f t="shared" ref="AC11" si="447">SUM(T12:AC12)/AC14*100</f>
        <v>#DIV/0!</v>
      </c>
      <c r="AD11" s="43" t="e">
        <f t="shared" ref="AD11" si="448">SUM(U12:AD12)/AD14*100</f>
        <v>#DIV/0!</v>
      </c>
      <c r="AE11" s="43" t="e">
        <f t="shared" ref="AE11" si="449">SUM(V12:AE12)/AE14*100</f>
        <v>#DIV/0!</v>
      </c>
      <c r="AF11" s="43" t="e">
        <f t="shared" ref="AF11" si="450">SUM(W12:AF12)/AF14*100</f>
        <v>#DIV/0!</v>
      </c>
      <c r="AG11" s="43" t="e">
        <f t="shared" ref="AG11" si="451">SUM(X12:AG12)/AG14*100</f>
        <v>#DIV/0!</v>
      </c>
      <c r="AH11" s="43" t="e">
        <f t="shared" ref="AH11" si="452">SUM(Y12:AH12)/AH14*100</f>
        <v>#DIV/0!</v>
      </c>
      <c r="AI11" s="43" t="e">
        <f t="shared" ref="AI11" si="453">SUM(Z12:AI12)/AI14*100</f>
        <v>#DIV/0!</v>
      </c>
      <c r="AJ11" s="43" t="e">
        <f>SUM(AA12:AJ12)/AJ14*100</f>
        <v>#DIV/0!</v>
      </c>
      <c r="AK11" s="43" t="e">
        <f>SUM(AB12:AK12)/AK14*100</f>
        <v>#DIV/0!</v>
      </c>
      <c r="AL11" s="43" t="e">
        <f t="shared" ref="AL11:AT11" si="454">SUM(AC12:AL12)/AL14*100</f>
        <v>#DIV/0!</v>
      </c>
      <c r="AM11" s="43" t="e">
        <f t="shared" si="454"/>
        <v>#DIV/0!</v>
      </c>
      <c r="AN11" s="43" t="e">
        <f t="shared" si="454"/>
        <v>#DIV/0!</v>
      </c>
      <c r="AO11" s="43" t="e">
        <f t="shared" si="454"/>
        <v>#DIV/0!</v>
      </c>
      <c r="AP11" s="43" t="e">
        <f t="shared" si="454"/>
        <v>#DIV/0!</v>
      </c>
      <c r="AQ11" s="43" t="e">
        <f t="shared" si="454"/>
        <v>#DIV/0!</v>
      </c>
      <c r="AR11" s="43" t="e">
        <f t="shared" si="454"/>
        <v>#DIV/0!</v>
      </c>
      <c r="AS11" s="43" t="e">
        <f t="shared" si="454"/>
        <v>#DIV/0!</v>
      </c>
      <c r="AT11" s="43" t="e">
        <f t="shared" si="454"/>
        <v>#DIV/0!</v>
      </c>
      <c r="AU11" s="43" t="e">
        <f t="shared" ref="AU11:AZ11" si="455">SUM(AL12:AU12)/AU14*100</f>
        <v>#DIV/0!</v>
      </c>
      <c r="AV11" s="43" t="e">
        <f t="shared" si="455"/>
        <v>#DIV/0!</v>
      </c>
      <c r="AW11" s="43" t="e">
        <f t="shared" si="455"/>
        <v>#DIV/0!</v>
      </c>
      <c r="AX11" s="43" t="e">
        <f t="shared" si="455"/>
        <v>#DIV/0!</v>
      </c>
      <c r="AY11" s="43" t="e">
        <f t="shared" si="455"/>
        <v>#DIV/0!</v>
      </c>
      <c r="AZ11" s="46" t="e">
        <f t="shared" si="455"/>
        <v>#DIV/0!</v>
      </c>
      <c r="BA11" s="42" t="e">
        <f t="shared" ref="BA11:BT11" si="456">SUM(AR12:BA12)/BA14*100</f>
        <v>#DIV/0!</v>
      </c>
      <c r="BB11" s="43" t="e">
        <f t="shared" si="456"/>
        <v>#DIV/0!</v>
      </c>
      <c r="BC11" s="43" t="e">
        <f t="shared" si="456"/>
        <v>#DIV/0!</v>
      </c>
      <c r="BD11" s="43" t="e">
        <f t="shared" si="456"/>
        <v>#DIV/0!</v>
      </c>
      <c r="BE11" s="43" t="e">
        <f t="shared" si="456"/>
        <v>#DIV/0!</v>
      </c>
      <c r="BF11" s="43" t="e">
        <f t="shared" si="456"/>
        <v>#DIV/0!</v>
      </c>
      <c r="BG11" s="43" t="e">
        <f t="shared" si="456"/>
        <v>#DIV/0!</v>
      </c>
      <c r="BH11" s="43" t="e">
        <f t="shared" si="456"/>
        <v>#DIV/0!</v>
      </c>
      <c r="BI11" s="43" t="e">
        <f t="shared" si="456"/>
        <v>#DIV/0!</v>
      </c>
      <c r="BJ11" s="43" t="e">
        <f t="shared" si="456"/>
        <v>#DIV/0!</v>
      </c>
      <c r="BK11" s="43" t="e">
        <f t="shared" si="456"/>
        <v>#DIV/0!</v>
      </c>
      <c r="BL11" s="43" t="e">
        <f t="shared" si="456"/>
        <v>#DIV/0!</v>
      </c>
      <c r="BM11" s="43" t="e">
        <f t="shared" si="456"/>
        <v>#DIV/0!</v>
      </c>
      <c r="BN11" s="43" t="e">
        <f t="shared" si="456"/>
        <v>#DIV/0!</v>
      </c>
      <c r="BO11" s="43" t="e">
        <f t="shared" si="456"/>
        <v>#DIV/0!</v>
      </c>
      <c r="BP11" s="43" t="e">
        <f t="shared" si="456"/>
        <v>#DIV/0!</v>
      </c>
      <c r="BQ11" s="43" t="e">
        <f t="shared" si="456"/>
        <v>#DIV/0!</v>
      </c>
      <c r="BR11" s="43" t="e">
        <f t="shared" si="456"/>
        <v>#DIV/0!</v>
      </c>
      <c r="BS11" s="43" t="e">
        <f t="shared" si="456"/>
        <v>#DIV/0!</v>
      </c>
      <c r="BT11" s="43" t="e">
        <f t="shared" si="456"/>
        <v>#DIV/0!</v>
      </c>
      <c r="BU11" s="43" t="e">
        <f>SUM(BL12:BU12)/BU14*100</f>
        <v>#DIV/0!</v>
      </c>
      <c r="BV11" s="43" t="e">
        <f>SUM(BM12:BV12)/BV14*100</f>
        <v>#DIV/0!</v>
      </c>
      <c r="BW11" s="43" t="e">
        <f>SUM(BN12:BW12)/BW14*100</f>
        <v>#DIV/0!</v>
      </c>
      <c r="BX11" s="46" t="e">
        <f>SUM(BO12:BX12)/BX14*100</f>
        <v>#DIV/0!</v>
      </c>
      <c r="BY11" s="42" t="e">
        <f t="shared" ref="BY11:CV11" si="457">SUM(BP12:BY12)/BY14*100</f>
        <v>#DIV/0!</v>
      </c>
      <c r="BZ11" s="43" t="e">
        <f t="shared" si="457"/>
        <v>#DIV/0!</v>
      </c>
      <c r="CA11" s="43" t="e">
        <f t="shared" si="457"/>
        <v>#DIV/0!</v>
      </c>
      <c r="CB11" s="43" t="e">
        <f t="shared" si="457"/>
        <v>#DIV/0!</v>
      </c>
      <c r="CC11" s="43" t="e">
        <f t="shared" si="457"/>
        <v>#DIV/0!</v>
      </c>
      <c r="CD11" s="43" t="e">
        <f t="shared" si="457"/>
        <v>#DIV/0!</v>
      </c>
      <c r="CE11" s="43" t="e">
        <f t="shared" si="457"/>
        <v>#DIV/0!</v>
      </c>
      <c r="CF11" s="43" t="e">
        <f t="shared" si="457"/>
        <v>#DIV/0!</v>
      </c>
      <c r="CG11" s="43" t="e">
        <f t="shared" si="457"/>
        <v>#DIV/0!</v>
      </c>
      <c r="CH11" s="43" t="e">
        <f t="shared" si="457"/>
        <v>#DIV/0!</v>
      </c>
      <c r="CI11" s="43" t="e">
        <f t="shared" si="457"/>
        <v>#DIV/0!</v>
      </c>
      <c r="CJ11" s="43" t="e">
        <f t="shared" si="457"/>
        <v>#DIV/0!</v>
      </c>
      <c r="CK11" s="43" t="e">
        <f t="shared" si="457"/>
        <v>#DIV/0!</v>
      </c>
      <c r="CL11" s="43" t="e">
        <f t="shared" si="457"/>
        <v>#DIV/0!</v>
      </c>
      <c r="CM11" s="43" t="e">
        <f t="shared" si="457"/>
        <v>#DIV/0!</v>
      </c>
      <c r="CN11" s="43" t="e">
        <f t="shared" si="457"/>
        <v>#DIV/0!</v>
      </c>
      <c r="CO11" s="43" t="e">
        <f t="shared" si="457"/>
        <v>#DIV/0!</v>
      </c>
      <c r="CP11" s="43" t="e">
        <f t="shared" si="457"/>
        <v>#DIV/0!</v>
      </c>
      <c r="CQ11" s="43" t="e">
        <f t="shared" si="457"/>
        <v>#DIV/0!</v>
      </c>
      <c r="CR11" s="43" t="e">
        <f t="shared" si="457"/>
        <v>#DIV/0!</v>
      </c>
      <c r="CS11" s="43" t="e">
        <f t="shared" si="457"/>
        <v>#DIV/0!</v>
      </c>
      <c r="CT11" s="43" t="e">
        <f t="shared" si="457"/>
        <v>#DIV/0!</v>
      </c>
      <c r="CU11" s="43" t="e">
        <f t="shared" si="457"/>
        <v>#DIV/0!</v>
      </c>
      <c r="CV11" s="46" t="e">
        <f t="shared" si="457"/>
        <v>#DIV/0!</v>
      </c>
      <c r="CW11" s="42" t="e">
        <f t="shared" ref="CW11:DT11" si="458">SUM(CN12:CW12)/CW14*100</f>
        <v>#DIV/0!</v>
      </c>
      <c r="CX11" s="43" t="e">
        <f t="shared" si="458"/>
        <v>#DIV/0!</v>
      </c>
      <c r="CY11" s="43" t="e">
        <f t="shared" si="458"/>
        <v>#DIV/0!</v>
      </c>
      <c r="CZ11" s="43" t="e">
        <f t="shared" si="458"/>
        <v>#DIV/0!</v>
      </c>
      <c r="DA11" s="43" t="e">
        <f t="shared" si="458"/>
        <v>#DIV/0!</v>
      </c>
      <c r="DB11" s="43" t="e">
        <f t="shared" si="458"/>
        <v>#DIV/0!</v>
      </c>
      <c r="DC11" s="43" t="e">
        <f t="shared" si="458"/>
        <v>#DIV/0!</v>
      </c>
      <c r="DD11" s="43" t="e">
        <f t="shared" si="458"/>
        <v>#DIV/0!</v>
      </c>
      <c r="DE11" s="43" t="e">
        <f t="shared" si="458"/>
        <v>#DIV/0!</v>
      </c>
      <c r="DF11" s="43" t="e">
        <f t="shared" si="458"/>
        <v>#DIV/0!</v>
      </c>
      <c r="DG11" s="43" t="e">
        <f t="shared" si="458"/>
        <v>#DIV/0!</v>
      </c>
      <c r="DH11" s="43" t="e">
        <f t="shared" si="458"/>
        <v>#DIV/0!</v>
      </c>
      <c r="DI11" s="43" t="e">
        <f t="shared" si="458"/>
        <v>#DIV/0!</v>
      </c>
      <c r="DJ11" s="43" t="e">
        <f t="shared" si="458"/>
        <v>#DIV/0!</v>
      </c>
      <c r="DK11" s="43" t="e">
        <f t="shared" si="458"/>
        <v>#DIV/0!</v>
      </c>
      <c r="DL11" s="43" t="e">
        <f t="shared" si="458"/>
        <v>#DIV/0!</v>
      </c>
      <c r="DM11" s="43" t="e">
        <f t="shared" si="458"/>
        <v>#DIV/0!</v>
      </c>
      <c r="DN11" s="43" t="e">
        <f t="shared" si="458"/>
        <v>#DIV/0!</v>
      </c>
      <c r="DO11" s="43" t="e">
        <f t="shared" si="458"/>
        <v>#DIV/0!</v>
      </c>
      <c r="DP11" s="43" t="e">
        <f t="shared" si="458"/>
        <v>#DIV/0!</v>
      </c>
      <c r="DQ11" s="43" t="e">
        <f t="shared" si="458"/>
        <v>#DIV/0!</v>
      </c>
      <c r="DR11" s="43" t="e">
        <f t="shared" si="458"/>
        <v>#DIV/0!</v>
      </c>
      <c r="DS11" s="43" t="e">
        <f t="shared" si="458"/>
        <v>#DIV/0!</v>
      </c>
      <c r="DT11" s="46" t="e">
        <f t="shared" si="458"/>
        <v>#DIV/0!</v>
      </c>
      <c r="DU11" s="42" t="e">
        <f t="shared" ref="DU11:ER11" si="459">SUM(DL12:DU12)/DU14*100</f>
        <v>#DIV/0!</v>
      </c>
      <c r="DV11" s="43" t="e">
        <f t="shared" si="459"/>
        <v>#DIV/0!</v>
      </c>
      <c r="DW11" s="43" t="e">
        <f t="shared" si="459"/>
        <v>#DIV/0!</v>
      </c>
      <c r="DX11" s="43" t="e">
        <f t="shared" si="459"/>
        <v>#DIV/0!</v>
      </c>
      <c r="DY11" s="43" t="e">
        <f t="shared" si="459"/>
        <v>#DIV/0!</v>
      </c>
      <c r="DZ11" s="43" t="e">
        <f t="shared" si="459"/>
        <v>#DIV/0!</v>
      </c>
      <c r="EA11" s="43" t="e">
        <f t="shared" si="459"/>
        <v>#DIV/0!</v>
      </c>
      <c r="EB11" s="43" t="e">
        <f t="shared" si="459"/>
        <v>#DIV/0!</v>
      </c>
      <c r="EC11" s="43" t="e">
        <f t="shared" si="459"/>
        <v>#DIV/0!</v>
      </c>
      <c r="ED11" s="43" t="e">
        <f t="shared" si="459"/>
        <v>#DIV/0!</v>
      </c>
      <c r="EE11" s="43" t="e">
        <f t="shared" si="459"/>
        <v>#DIV/0!</v>
      </c>
      <c r="EF11" s="43" t="e">
        <f t="shared" si="459"/>
        <v>#DIV/0!</v>
      </c>
      <c r="EG11" s="43" t="e">
        <f t="shared" si="459"/>
        <v>#DIV/0!</v>
      </c>
      <c r="EH11" s="43" t="e">
        <f t="shared" si="459"/>
        <v>#DIV/0!</v>
      </c>
      <c r="EI11" s="43" t="e">
        <f t="shared" si="459"/>
        <v>#DIV/0!</v>
      </c>
      <c r="EJ11" s="43" t="e">
        <f t="shared" si="459"/>
        <v>#DIV/0!</v>
      </c>
      <c r="EK11" s="43" t="e">
        <f t="shared" si="459"/>
        <v>#DIV/0!</v>
      </c>
      <c r="EL11" s="43" t="e">
        <f t="shared" si="459"/>
        <v>#DIV/0!</v>
      </c>
      <c r="EM11" s="43" t="e">
        <f t="shared" si="459"/>
        <v>#DIV/0!</v>
      </c>
      <c r="EN11" s="43" t="e">
        <f t="shared" si="459"/>
        <v>#DIV/0!</v>
      </c>
      <c r="EO11" s="43" t="e">
        <f t="shared" si="459"/>
        <v>#DIV/0!</v>
      </c>
      <c r="EP11" s="43" t="e">
        <f t="shared" si="459"/>
        <v>#DIV/0!</v>
      </c>
      <c r="EQ11" s="43" t="e">
        <f t="shared" si="459"/>
        <v>#DIV/0!</v>
      </c>
      <c r="ER11" s="46" t="e">
        <f t="shared" si="459"/>
        <v>#DIV/0!</v>
      </c>
      <c r="ES11" s="42" t="e">
        <f t="shared" ref="ES11" si="460">SUM(EJ12:ES12)/ES14*100</f>
        <v>#DIV/0!</v>
      </c>
      <c r="ET11" s="43" t="e">
        <f t="shared" ref="ET11" si="461">SUM(EK12:ET12)/ET14*100</f>
        <v>#DIV/0!</v>
      </c>
      <c r="EU11" s="43" t="e">
        <f t="shared" ref="EU11" si="462">SUM(EL12:EU12)/EU14*100</f>
        <v>#DIV/0!</v>
      </c>
      <c r="EV11" s="43" t="e">
        <f t="shared" ref="EV11" si="463">SUM(EM12:EV12)/EV14*100</f>
        <v>#DIV/0!</v>
      </c>
      <c r="EW11" s="43" t="e">
        <f t="shared" ref="EW11" si="464">SUM(EN12:EW12)/EW14*100</f>
        <v>#DIV/0!</v>
      </c>
      <c r="EX11" s="43" t="e">
        <f t="shared" ref="EX11" si="465">SUM(EO12:EX12)/EX14*100</f>
        <v>#DIV/0!</v>
      </c>
      <c r="EY11" s="43" t="e">
        <f t="shared" ref="EY11" si="466">SUM(EP12:EY12)/EY14*100</f>
        <v>#DIV/0!</v>
      </c>
      <c r="EZ11" s="43" t="e">
        <f t="shared" ref="EZ11" si="467">SUM(EQ12:EZ12)/EZ14*100</f>
        <v>#DIV/0!</v>
      </c>
      <c r="FA11" s="43" t="e">
        <f t="shared" ref="FA11" si="468">SUM(ER12:FA12)/FA14*100</f>
        <v>#DIV/0!</v>
      </c>
      <c r="FB11" s="43" t="e">
        <f t="shared" ref="FB11" si="469">SUM(ES12:FB12)/FB14*100</f>
        <v>#DIV/0!</v>
      </c>
      <c r="FC11" s="43" t="e">
        <f t="shared" ref="FC11" si="470">SUM(ET12:FC12)/FC14*100</f>
        <v>#DIV/0!</v>
      </c>
      <c r="FD11" s="43" t="e">
        <f t="shared" ref="FD11" si="471">SUM(EU12:FD12)/FD14*100</f>
        <v>#DIV/0!</v>
      </c>
      <c r="FE11" s="43" t="e">
        <f t="shared" ref="FE11" si="472">SUM(EV12:FE12)/FE14*100</f>
        <v>#DIV/0!</v>
      </c>
      <c r="FF11" s="43" t="e">
        <f t="shared" ref="FF11" si="473">SUM(EW12:FF12)/FF14*100</f>
        <v>#DIV/0!</v>
      </c>
      <c r="FG11" s="43" t="e">
        <f t="shared" ref="FG11" si="474">SUM(EX12:FG12)/FG14*100</f>
        <v>#DIV/0!</v>
      </c>
      <c r="FH11" s="43" t="e">
        <f t="shared" ref="FH11" si="475">SUM(EY12:FH12)/FH14*100</f>
        <v>#DIV/0!</v>
      </c>
      <c r="FI11" s="43" t="e">
        <f t="shared" ref="FI11" si="476">SUM(EZ12:FI12)/FI14*100</f>
        <v>#DIV/0!</v>
      </c>
      <c r="FJ11" s="43" t="e">
        <f t="shared" ref="FJ11" si="477">SUM(FA12:FJ12)/FJ14*100</f>
        <v>#DIV/0!</v>
      </c>
      <c r="FK11" s="43" t="e">
        <f t="shared" ref="FK11" si="478">SUM(FB12:FK12)/FK14*100</f>
        <v>#DIV/0!</v>
      </c>
      <c r="FL11" s="43" t="e">
        <f t="shared" ref="FL11" si="479">SUM(FC12:FL12)/FL14*100</f>
        <v>#DIV/0!</v>
      </c>
      <c r="FM11" s="43" t="e">
        <f t="shared" ref="FM11" si="480">SUM(FD12:FM12)/FM14*100</f>
        <v>#DIV/0!</v>
      </c>
      <c r="FN11" s="43" t="e">
        <f t="shared" ref="FN11" si="481">SUM(FE12:FN12)/FN14*100</f>
        <v>#DIV/0!</v>
      </c>
      <c r="FO11" s="43" t="e">
        <f t="shared" ref="FO11" si="482">SUM(FF12:FO12)/FO14*100</f>
        <v>#DIV/0!</v>
      </c>
      <c r="FP11" s="46" t="e">
        <f t="shared" ref="FP11" si="483">SUM(FG12:FP12)/FP14*100</f>
        <v>#DIV/0!</v>
      </c>
      <c r="FQ11" s="42" t="e">
        <f t="shared" ref="FQ11" si="484">SUM(FH12:FQ12)/FQ14*100</f>
        <v>#DIV/0!</v>
      </c>
      <c r="FR11" s="43" t="e">
        <f t="shared" ref="FR11" si="485">SUM(FI12:FR12)/FR14*100</f>
        <v>#DIV/0!</v>
      </c>
      <c r="FS11" s="43" t="e">
        <f t="shared" ref="FS11" si="486">SUM(FJ12:FS12)/FS14*100</f>
        <v>#DIV/0!</v>
      </c>
      <c r="FT11" s="43" t="e">
        <f t="shared" ref="FT11" si="487">SUM(FK12:FT12)/FT14*100</f>
        <v>#DIV/0!</v>
      </c>
      <c r="FU11" s="43" t="e">
        <f t="shared" ref="FU11" si="488">SUM(FL12:FU12)/FU14*100</f>
        <v>#DIV/0!</v>
      </c>
      <c r="FV11" s="43" t="e">
        <f t="shared" ref="FV11" si="489">SUM(FM12:FV12)/FV14*100</f>
        <v>#DIV/0!</v>
      </c>
      <c r="FW11" s="43" t="e">
        <f t="shared" ref="FW11" si="490">SUM(FN12:FW12)/FW14*100</f>
        <v>#DIV/0!</v>
      </c>
      <c r="FX11" s="43" t="e">
        <f t="shared" ref="FX11" si="491">SUM(FO12:FX12)/FX14*100</f>
        <v>#DIV/0!</v>
      </c>
      <c r="FY11" s="43" t="e">
        <f t="shared" ref="FY11" si="492">SUM(FP12:FY12)/FY14*100</f>
        <v>#DIV/0!</v>
      </c>
      <c r="FZ11" s="43" t="e">
        <f t="shared" ref="FZ11" si="493">SUM(FQ12:FZ12)/FZ14*100</f>
        <v>#DIV/0!</v>
      </c>
      <c r="GA11" s="43" t="e">
        <f t="shared" ref="GA11" si="494">SUM(FR12:GA12)/GA14*100</f>
        <v>#DIV/0!</v>
      </c>
      <c r="GB11" s="43" t="e">
        <f t="shared" ref="GB11" si="495">SUM(FS12:GB12)/GB14*100</f>
        <v>#DIV/0!</v>
      </c>
      <c r="GC11" s="43" t="e">
        <f t="shared" ref="GC11" si="496">SUM(FT12:GC12)/GC14*100</f>
        <v>#DIV/0!</v>
      </c>
      <c r="GD11" s="43" t="e">
        <f t="shared" ref="GD11" si="497">SUM(FU12:GD12)/GD14*100</f>
        <v>#DIV/0!</v>
      </c>
      <c r="GE11" s="43" t="e">
        <f t="shared" ref="GE11" si="498">SUM(FV12:GE12)/GE14*100</f>
        <v>#DIV/0!</v>
      </c>
      <c r="GF11" s="43" t="e">
        <f t="shared" ref="GF11" si="499">SUM(FW12:GF12)/GF14*100</f>
        <v>#DIV/0!</v>
      </c>
      <c r="GG11" s="43" t="e">
        <f t="shared" ref="GG11" si="500">SUM(FX12:GG12)/GG14*100</f>
        <v>#DIV/0!</v>
      </c>
      <c r="GH11" s="43" t="e">
        <f t="shared" ref="GH11" si="501">SUM(FY12:GH12)/GH14*100</f>
        <v>#DIV/0!</v>
      </c>
      <c r="GI11" s="43" t="e">
        <f t="shared" ref="GI11" si="502">SUM(FZ12:GI12)/GI14*100</f>
        <v>#DIV/0!</v>
      </c>
      <c r="GJ11" s="43" t="e">
        <f t="shared" ref="GJ11" si="503">SUM(GA12:GJ12)/GJ14*100</f>
        <v>#DIV/0!</v>
      </c>
      <c r="GK11" s="43" t="e">
        <f t="shared" ref="GK11" si="504">SUM(GB12:GK12)/GK14*100</f>
        <v>#DIV/0!</v>
      </c>
      <c r="GL11" s="43" t="e">
        <f t="shared" ref="GL11" si="505">SUM(GC12:GL12)/GL14*100</f>
        <v>#DIV/0!</v>
      </c>
      <c r="GM11" s="43" t="e">
        <f t="shared" ref="GM11" si="506">SUM(GD12:GM12)/GM14*100</f>
        <v>#DIV/0!</v>
      </c>
      <c r="GN11" s="46" t="e">
        <f t="shared" ref="GN11" si="507">SUM(GE12:GN12)/GN14*100</f>
        <v>#DIV/0!</v>
      </c>
      <c r="GO11" s="42" t="e">
        <f t="shared" ref="GO11" si="508">SUM(GF12:GO12)/GO14*100</f>
        <v>#DIV/0!</v>
      </c>
      <c r="GP11" s="43" t="e">
        <f t="shared" ref="GP11" si="509">SUM(GG12:GP12)/GP14*100</f>
        <v>#DIV/0!</v>
      </c>
      <c r="GQ11" s="43" t="e">
        <f t="shared" ref="GQ11" si="510">SUM(GH12:GQ12)/GQ14*100</f>
        <v>#DIV/0!</v>
      </c>
      <c r="GR11" s="43" t="e">
        <f t="shared" ref="GR11" si="511">SUM(GI12:GR12)/GR14*100</f>
        <v>#DIV/0!</v>
      </c>
      <c r="GS11" s="43" t="e">
        <f t="shared" ref="GS11" si="512">SUM(GJ12:GS12)/GS14*100</f>
        <v>#DIV/0!</v>
      </c>
      <c r="GT11" s="43" t="e">
        <f t="shared" ref="GT11" si="513">SUM(GK12:GT12)/GT14*100</f>
        <v>#DIV/0!</v>
      </c>
      <c r="GU11" s="43" t="e">
        <f t="shared" ref="GU11" si="514">SUM(GL12:GU12)/GU14*100</f>
        <v>#DIV/0!</v>
      </c>
      <c r="GV11" s="43" t="e">
        <f t="shared" ref="GV11" si="515">SUM(GM12:GV12)/GV14*100</f>
        <v>#DIV/0!</v>
      </c>
      <c r="GW11" s="43" t="e">
        <f t="shared" ref="GW11" si="516">SUM(GN12:GW12)/GW14*100</f>
        <v>#DIV/0!</v>
      </c>
      <c r="GX11" s="43" t="e">
        <f t="shared" ref="GX11" si="517">SUM(GO12:GX12)/GX14*100</f>
        <v>#DIV/0!</v>
      </c>
      <c r="GY11" s="43" t="e">
        <f t="shared" ref="GY11" si="518">SUM(GP12:GY12)/GY14*100</f>
        <v>#DIV/0!</v>
      </c>
      <c r="GZ11" s="43" t="e">
        <f t="shared" ref="GZ11" si="519">SUM(GQ12:GZ12)/GZ14*100</f>
        <v>#DIV/0!</v>
      </c>
      <c r="HA11" s="43" t="e">
        <f t="shared" ref="HA11" si="520">SUM(GR12:HA12)/HA14*100</f>
        <v>#DIV/0!</v>
      </c>
      <c r="HB11" s="43" t="e">
        <f t="shared" ref="HB11" si="521">SUM(GS12:HB12)/HB14*100</f>
        <v>#DIV/0!</v>
      </c>
      <c r="HC11" s="43" t="e">
        <f t="shared" ref="HC11" si="522">SUM(GT12:HC12)/HC14*100</f>
        <v>#DIV/0!</v>
      </c>
      <c r="HD11" s="43" t="e">
        <f t="shared" ref="HD11" si="523">SUM(GU12:HD12)/HD14*100</f>
        <v>#DIV/0!</v>
      </c>
      <c r="HE11" s="43" t="e">
        <f t="shared" ref="HE11" si="524">SUM(GV12:HE12)/HE14*100</f>
        <v>#DIV/0!</v>
      </c>
      <c r="HF11" s="43" t="e">
        <f t="shared" ref="HF11" si="525">SUM(GW12:HF12)/HF14*100</f>
        <v>#DIV/0!</v>
      </c>
      <c r="HG11" s="43" t="e">
        <f t="shared" ref="HG11" si="526">SUM(GX12:HG12)/HG14*100</f>
        <v>#DIV/0!</v>
      </c>
      <c r="HH11" s="43" t="e">
        <f t="shared" ref="HH11" si="527">SUM(GY12:HH12)/HH14*100</f>
        <v>#DIV/0!</v>
      </c>
      <c r="HI11" s="43" t="e">
        <f t="shared" ref="HI11" si="528">SUM(GZ12:HI12)/HI14*100</f>
        <v>#DIV/0!</v>
      </c>
      <c r="HJ11" s="43" t="e">
        <f t="shared" ref="HJ11" si="529">SUM(HA12:HJ12)/HJ14*100</f>
        <v>#DIV/0!</v>
      </c>
      <c r="HK11" s="43" t="e">
        <f t="shared" ref="HK11" si="530">SUM(HB12:HK12)/HK14*100</f>
        <v>#DIV/0!</v>
      </c>
      <c r="HL11" s="46" t="e">
        <f t="shared" ref="HL11" si="531">SUM(HC12:HL12)/HL14*100</f>
        <v>#DIV/0!</v>
      </c>
      <c r="HM11" t="e">
        <f t="shared" ref="HM11" si="532">SUM(HD12:HM12)/HM14*100</f>
        <v>#DIV/0!</v>
      </c>
      <c r="HN11" t="e">
        <f t="shared" ref="HN11" si="533">SUM(HE12:HN12)/HN14*100</f>
        <v>#DIV/0!</v>
      </c>
      <c r="HO11" t="e">
        <f t="shared" ref="HO11" si="534">SUM(HF12:HO12)/HO14*100</f>
        <v>#DIV/0!</v>
      </c>
      <c r="HP11" t="e">
        <f t="shared" ref="HP11" si="535">SUM(HG12:HP12)/HP14*100</f>
        <v>#DIV/0!</v>
      </c>
      <c r="HQ11" t="e">
        <f t="shared" ref="HQ11" si="536">SUM(HH12:HQ12)/HQ14*100</f>
        <v>#DIV/0!</v>
      </c>
      <c r="HR11" t="e">
        <f t="shared" ref="HR11" si="537">SUM(HI12:HR12)/HR14*100</f>
        <v>#DIV/0!</v>
      </c>
      <c r="HS11" t="e">
        <f t="shared" ref="HS11" si="538">SUM(HJ12:HS12)/HS14*100</f>
        <v>#DIV/0!</v>
      </c>
      <c r="HT11" t="e">
        <f t="shared" ref="HT11" si="539">SUM(HK12:HT12)/HT14*100</f>
        <v>#DIV/0!</v>
      </c>
      <c r="HU11" t="e">
        <f t="shared" ref="HU11" si="540">SUM(HL12:HU12)/HU14*100</f>
        <v>#DIV/0!</v>
      </c>
      <c r="HV11" t="e">
        <f t="shared" ref="HV11" si="541">SUM(HM12:HV12)/HV14*100</f>
        <v>#DIV/0!</v>
      </c>
      <c r="HW11" t="e">
        <f t="shared" ref="HW11" si="542">SUM(HN12:HW12)/HW14*100</f>
        <v>#DIV/0!</v>
      </c>
      <c r="HX11" t="e">
        <f t="shared" ref="HX11" si="543">SUM(HO12:HX12)/HX14*100</f>
        <v>#DIV/0!</v>
      </c>
      <c r="HY11" t="e">
        <f t="shared" ref="HY11" si="544">SUM(HP12:HY12)/HY14*100</f>
        <v>#DIV/0!</v>
      </c>
      <c r="HZ11" t="e">
        <f t="shared" ref="HZ11" si="545">SUM(HQ12:HZ12)/HZ14*100</f>
        <v>#DIV/0!</v>
      </c>
      <c r="IA11" t="e">
        <f t="shared" ref="IA11" si="546">SUM(HR12:IA12)/IA14*100</f>
        <v>#DIV/0!</v>
      </c>
      <c r="IB11" t="e">
        <f t="shared" ref="IB11" si="547">SUM(HS12:IB12)/IB14*100</f>
        <v>#DIV/0!</v>
      </c>
      <c r="IC11" t="e">
        <f t="shared" ref="IC11" si="548">SUM(HT12:IC12)/IC14*100</f>
        <v>#DIV/0!</v>
      </c>
      <c r="ID11" t="e">
        <f t="shared" ref="ID11" si="549">SUM(HU12:ID12)/ID14*100</f>
        <v>#DIV/0!</v>
      </c>
      <c r="IE11" t="e">
        <f t="shared" ref="IE11" si="550">SUM(HV12:IE12)/IE14*100</f>
        <v>#DIV/0!</v>
      </c>
      <c r="IF11" t="e">
        <f t="shared" ref="IF11" si="551">SUM(HW12:IF12)/IF14*100</f>
        <v>#DIV/0!</v>
      </c>
      <c r="IG11" t="e">
        <f t="shared" ref="IG11" si="552">SUM(HX12:IG12)/IG14*100</f>
        <v>#DIV/0!</v>
      </c>
      <c r="IH11" t="e">
        <f t="shared" ref="IH11" si="553">SUM(HY12:IH12)/IH14*100</f>
        <v>#DIV/0!</v>
      </c>
      <c r="II11" t="e">
        <f t="shared" ref="II11" si="554">SUM(HZ12:II12)/II14*100</f>
        <v>#DIV/0!</v>
      </c>
      <c r="IJ11" s="46" t="e">
        <f t="shared" ref="IJ11" si="555">SUM(IA12:IJ12)/IJ14*100</f>
        <v>#DIV/0!</v>
      </c>
      <c r="IK11" t="e">
        <f t="shared" ref="IK11" si="556">SUM(IB12:IK12)/IK14*100</f>
        <v>#DIV/0!</v>
      </c>
      <c r="IL11" t="e">
        <f t="shared" ref="IL11" si="557">SUM(IC12:IL12)/IL14*100</f>
        <v>#DIV/0!</v>
      </c>
      <c r="IM11" t="e">
        <f t="shared" ref="IM11" si="558">SUM(ID12:IM12)/IM14*100</f>
        <v>#DIV/0!</v>
      </c>
      <c r="IN11" t="e">
        <f t="shared" ref="IN11" si="559">SUM(IE12:IN12)/IN14*100</f>
        <v>#DIV/0!</v>
      </c>
      <c r="IO11" t="e">
        <f t="shared" ref="IO11" si="560">SUM(IF12:IO12)/IO14*100</f>
        <v>#DIV/0!</v>
      </c>
      <c r="IP11" t="e">
        <f t="shared" ref="IP11" si="561">SUM(IG12:IP12)/IP14*100</f>
        <v>#DIV/0!</v>
      </c>
      <c r="IQ11" t="e">
        <f t="shared" ref="IQ11" si="562">SUM(IH12:IQ12)/IQ14*100</f>
        <v>#DIV/0!</v>
      </c>
      <c r="IR11" t="e">
        <f t="shared" ref="IR11" si="563">SUM(II12:IR12)/IR14*100</f>
        <v>#DIV/0!</v>
      </c>
      <c r="IS11" t="e">
        <f t="shared" ref="IS11" si="564">SUM(IJ12:IS12)/IS14*100</f>
        <v>#DIV/0!</v>
      </c>
      <c r="IT11" t="e">
        <f t="shared" ref="IT11" si="565">SUM(IK12:IT12)/IT14*100</f>
        <v>#DIV/0!</v>
      </c>
      <c r="IU11" t="e">
        <f t="shared" ref="IU11" si="566">SUM(IL12:IU12)/IU14*100</f>
        <v>#DIV/0!</v>
      </c>
      <c r="IV11" t="e">
        <f t="shared" ref="IV11" si="567">SUM(IM12:IV12)/IV14*100</f>
        <v>#DIV/0!</v>
      </c>
      <c r="IW11" t="e">
        <f t="shared" ref="IW11" si="568">SUM(IN12:IW12)/IW14*100</f>
        <v>#DIV/0!</v>
      </c>
      <c r="IX11" t="e">
        <f t="shared" ref="IX11" si="569">SUM(IO12:IX12)/IX14*100</f>
        <v>#DIV/0!</v>
      </c>
      <c r="IY11" t="e">
        <f t="shared" ref="IY11" si="570">SUM(IP12:IY12)/IY14*100</f>
        <v>#DIV/0!</v>
      </c>
      <c r="IZ11" t="e">
        <f t="shared" ref="IZ11" si="571">SUM(IQ12:IZ12)/IZ14*100</f>
        <v>#DIV/0!</v>
      </c>
      <c r="JA11" t="e">
        <f t="shared" ref="JA11" si="572">SUM(IR12:JA12)/JA14*100</f>
        <v>#DIV/0!</v>
      </c>
      <c r="JB11" t="e">
        <f t="shared" ref="JB11" si="573">SUM(IS12:JB12)/JB14*100</f>
        <v>#DIV/0!</v>
      </c>
      <c r="JC11" t="e">
        <f t="shared" ref="JC11" si="574">SUM(IT12:JC12)/JC14*100</f>
        <v>#DIV/0!</v>
      </c>
      <c r="JD11" t="e">
        <f t="shared" ref="JD11" si="575">SUM(IU12:JD12)/JD14*100</f>
        <v>#DIV/0!</v>
      </c>
      <c r="JE11" t="e">
        <f t="shared" ref="JE11" si="576">SUM(IV12:JE12)/JE14*100</f>
        <v>#DIV/0!</v>
      </c>
      <c r="JF11" t="e">
        <f t="shared" ref="JF11" si="577">SUM(IW12:JF12)/JF14*100</f>
        <v>#DIV/0!</v>
      </c>
      <c r="JG11" t="e">
        <f t="shared" ref="JG11" si="578">SUM(IX12:JG12)/JG14*100</f>
        <v>#DIV/0!</v>
      </c>
      <c r="JH11" s="46" t="e">
        <f t="shared" ref="JH11" si="579">SUM(IY12:JH12)/JH14*100</f>
        <v>#DIV/0!</v>
      </c>
      <c r="JI11" t="e">
        <f>SUM(IZ12:JI12)/JI14*100</f>
        <v>#DIV/0!</v>
      </c>
      <c r="JJ11" t="e">
        <f>SUM(JA12:JJ12)/JJ14*100</f>
        <v>#DIV/0!</v>
      </c>
      <c r="JK11" t="e">
        <f t="shared" ref="JK11" si="580">SUM(JB12:JK12)/JK14*100</f>
        <v>#DIV/0!</v>
      </c>
      <c r="JL11" t="e">
        <f t="shared" ref="JL11" si="581">SUM(JC12:JL12)/JL14*100</f>
        <v>#DIV/0!</v>
      </c>
      <c r="JM11" t="e">
        <f t="shared" ref="JM11" si="582">SUM(JD12:JM12)/JM14*100</f>
        <v>#DIV/0!</v>
      </c>
      <c r="JN11" t="e">
        <f t="shared" ref="JN11" si="583">SUM(JE12:JN12)/JN14*100</f>
        <v>#DIV/0!</v>
      </c>
      <c r="JO11" t="e">
        <f t="shared" ref="JO11" si="584">SUM(JF12:JO12)/JO14*100</f>
        <v>#DIV/0!</v>
      </c>
      <c r="JP11" t="e">
        <f t="shared" ref="JP11" si="585">SUM(JG12:JP12)/JP14*100</f>
        <v>#DIV/0!</v>
      </c>
      <c r="JQ11" t="e">
        <f t="shared" ref="JQ11" si="586">SUM(JH12:JQ12)/JQ14*100</f>
        <v>#DIV/0!</v>
      </c>
      <c r="JR11" t="e">
        <f t="shared" ref="JR11" si="587">SUM(JI12:JR12)/JR14*100</f>
        <v>#DIV/0!</v>
      </c>
      <c r="JS11" t="e">
        <f t="shared" ref="JS11" si="588">SUM(JJ12:JS12)/JS14*100</f>
        <v>#DIV/0!</v>
      </c>
      <c r="JT11" t="e">
        <f t="shared" ref="JT11" si="589">SUM(JK12:JT12)/JT14*100</f>
        <v>#DIV/0!</v>
      </c>
      <c r="JU11" t="e">
        <f t="shared" ref="JU11" si="590">SUM(JL12:JU12)/JU14*100</f>
        <v>#DIV/0!</v>
      </c>
      <c r="JV11" t="e">
        <f t="shared" ref="JV11" si="591">SUM(JM12:JV12)/JV14*100</f>
        <v>#DIV/0!</v>
      </c>
      <c r="JW11" t="e">
        <f t="shared" ref="JW11" si="592">SUM(JN12:JW12)/JW14*100</f>
        <v>#DIV/0!</v>
      </c>
      <c r="JX11" t="e">
        <f t="shared" ref="JX11" si="593">SUM(JO12:JX12)/JX14*100</f>
        <v>#DIV/0!</v>
      </c>
      <c r="JY11" t="e">
        <f t="shared" ref="JY11" si="594">SUM(JP12:JY12)/JY14*100</f>
        <v>#DIV/0!</v>
      </c>
      <c r="JZ11" t="e">
        <f t="shared" ref="JZ11" si="595">SUM(JQ12:JZ12)/JZ14*100</f>
        <v>#DIV/0!</v>
      </c>
      <c r="KA11" t="e">
        <f t="shared" ref="KA11" si="596">SUM(JR12:KA12)/KA14*100</f>
        <v>#DIV/0!</v>
      </c>
      <c r="KB11" t="e">
        <f t="shared" ref="KB11" si="597">SUM(JS12:KB12)/KB14*100</f>
        <v>#DIV/0!</v>
      </c>
      <c r="KC11" t="e">
        <f t="shared" ref="KC11" si="598">SUM(JT12:KC12)/KC14*100</f>
        <v>#DIV/0!</v>
      </c>
      <c r="KD11" t="e">
        <f t="shared" ref="KD11" si="599">SUM(JU12:KD12)/KD14*100</f>
        <v>#DIV/0!</v>
      </c>
      <c r="KE11" t="e">
        <f t="shared" ref="KE11" si="600">SUM(JV12:KE12)/KE14*100</f>
        <v>#DIV/0!</v>
      </c>
      <c r="KF11" s="46" t="e">
        <f t="shared" ref="KF11" si="601">SUM(JW12:KF12)/KF14*100</f>
        <v>#DIV/0!</v>
      </c>
      <c r="KG11" t="e">
        <f>SUM(JX12:KG12)/KG14*100</f>
        <v>#DIV/0!</v>
      </c>
      <c r="KH11" t="e">
        <f>SUM(JY12:KH12)/KH14*100</f>
        <v>#DIV/0!</v>
      </c>
      <c r="KI11" t="e">
        <f t="shared" ref="KI11" si="602">SUM(JZ12:KI12)/KI14*100</f>
        <v>#DIV/0!</v>
      </c>
      <c r="KJ11" t="e">
        <f t="shared" ref="KJ11" si="603">SUM(KA12:KJ12)/KJ14*100</f>
        <v>#DIV/0!</v>
      </c>
      <c r="KK11" t="e">
        <f t="shared" ref="KK11" si="604">SUM(KB12:KK12)/KK14*100</f>
        <v>#DIV/0!</v>
      </c>
      <c r="KL11" t="e">
        <f t="shared" ref="KL11" si="605">SUM(KC12:KL12)/KL14*100</f>
        <v>#DIV/0!</v>
      </c>
      <c r="KM11" t="e">
        <f t="shared" ref="KM11" si="606">SUM(KD12:KM12)/KM14*100</f>
        <v>#DIV/0!</v>
      </c>
      <c r="KN11" t="e">
        <f t="shared" ref="KN11" si="607">SUM(KE12:KN12)/KN14*100</f>
        <v>#DIV/0!</v>
      </c>
      <c r="KO11" t="e">
        <f t="shared" ref="KO11" si="608">SUM(KF12:KO12)/KO14*100</f>
        <v>#DIV/0!</v>
      </c>
      <c r="KP11" t="e">
        <f t="shared" ref="KP11" si="609">SUM(KG12:KP12)/KP14*100</f>
        <v>#DIV/0!</v>
      </c>
      <c r="KQ11" t="e">
        <f t="shared" ref="KQ11" si="610">SUM(KH12:KQ12)/KQ14*100</f>
        <v>#DIV/0!</v>
      </c>
      <c r="KR11" t="e">
        <f t="shared" ref="KR11" si="611">SUM(KI12:KR12)/KR14*100</f>
        <v>#DIV/0!</v>
      </c>
      <c r="KS11" t="e">
        <f t="shared" ref="KS11" si="612">SUM(KJ12:KS12)/KS14*100</f>
        <v>#DIV/0!</v>
      </c>
      <c r="KT11" t="e">
        <f t="shared" ref="KT11" si="613">SUM(KK12:KT12)/KT14*100</f>
        <v>#DIV/0!</v>
      </c>
      <c r="KU11" t="e">
        <f t="shared" ref="KU11" si="614">SUM(KL12:KU12)/KU14*100</f>
        <v>#DIV/0!</v>
      </c>
      <c r="KV11" t="e">
        <f t="shared" ref="KV11" si="615">SUM(KM12:KV12)/KV14*100</f>
        <v>#DIV/0!</v>
      </c>
      <c r="KW11" t="e">
        <f t="shared" ref="KW11" si="616">SUM(KN12:KW12)/KW14*100</f>
        <v>#DIV/0!</v>
      </c>
      <c r="KX11" t="e">
        <f t="shared" ref="KX11" si="617">SUM(KO12:KX12)/KX14*100</f>
        <v>#DIV/0!</v>
      </c>
      <c r="KY11" t="e">
        <f t="shared" ref="KY11" si="618">SUM(KP12:KY12)/KY14*100</f>
        <v>#DIV/0!</v>
      </c>
      <c r="KZ11" t="e">
        <f t="shared" ref="KZ11" si="619">SUM(KQ12:KZ12)/KZ14*100</f>
        <v>#DIV/0!</v>
      </c>
      <c r="LA11" t="e">
        <f t="shared" ref="LA11" si="620">SUM(KR12:LA12)/LA14*100</f>
        <v>#DIV/0!</v>
      </c>
      <c r="LB11" t="e">
        <f t="shared" ref="LB11" si="621">SUM(KS12:LB12)/LB14*100</f>
        <v>#DIV/0!</v>
      </c>
      <c r="LC11" t="e">
        <f t="shared" ref="LC11" si="622">SUM(KT12:LC12)/LC14*100</f>
        <v>#DIV/0!</v>
      </c>
      <c r="LD11" s="46" t="e">
        <f t="shared" ref="LD11" si="623">SUM(KU12:LD12)/LD14*100</f>
        <v>#DIV/0!</v>
      </c>
      <c r="LE11" t="e">
        <f>SUM(KV12:LE12)/LE14*100</f>
        <v>#DIV/0!</v>
      </c>
      <c r="LF11" t="e">
        <f>SUM(KW12:LF12)/LF14*100</f>
        <v>#DIV/0!</v>
      </c>
      <c r="LG11" t="e">
        <f t="shared" ref="LG11" si="624">SUM(KX12:LG12)/LG14*100</f>
        <v>#DIV/0!</v>
      </c>
      <c r="LH11" t="e">
        <f t="shared" ref="LH11" si="625">SUM(KY12:LH12)/LH14*100</f>
        <v>#DIV/0!</v>
      </c>
      <c r="LI11" t="e">
        <f t="shared" ref="LI11" si="626">SUM(KZ12:LI12)/LI14*100</f>
        <v>#DIV/0!</v>
      </c>
      <c r="LJ11" t="e">
        <f t="shared" ref="LJ11" si="627">SUM(LA12:LJ12)/LJ14*100</f>
        <v>#DIV/0!</v>
      </c>
      <c r="LK11" t="e">
        <f t="shared" ref="LK11" si="628">SUM(LB12:LK12)/LK14*100</f>
        <v>#DIV/0!</v>
      </c>
      <c r="LL11" t="e">
        <f t="shared" ref="LL11" si="629">SUM(LC12:LL12)/LL14*100</f>
        <v>#DIV/0!</v>
      </c>
      <c r="LM11" t="e">
        <f t="shared" ref="LM11" si="630">SUM(LD12:LM12)/LM14*100</f>
        <v>#DIV/0!</v>
      </c>
      <c r="LN11" t="e">
        <f t="shared" ref="LN11" si="631">SUM(LE12:LN12)/LN14*100</f>
        <v>#DIV/0!</v>
      </c>
      <c r="LO11" t="e">
        <f t="shared" ref="LO11" si="632">SUM(LF12:LO12)/LO14*100</f>
        <v>#DIV/0!</v>
      </c>
      <c r="LP11" t="e">
        <f t="shared" ref="LP11" si="633">SUM(LG12:LP12)/LP14*100</f>
        <v>#DIV/0!</v>
      </c>
      <c r="LQ11" t="e">
        <f t="shared" ref="LQ11" si="634">SUM(LH12:LQ12)/LQ14*100</f>
        <v>#DIV/0!</v>
      </c>
      <c r="LR11" t="e">
        <f t="shared" ref="LR11" si="635">SUM(LI12:LR12)/LR14*100</f>
        <v>#DIV/0!</v>
      </c>
      <c r="LS11" t="e">
        <f t="shared" ref="LS11" si="636">SUM(LJ12:LS12)/LS14*100</f>
        <v>#DIV/0!</v>
      </c>
      <c r="LT11" t="e">
        <f t="shared" ref="LT11" si="637">SUM(LK12:LT12)/LT14*100</f>
        <v>#DIV/0!</v>
      </c>
      <c r="LU11" t="e">
        <f t="shared" ref="LU11" si="638">SUM(LL12:LU12)/LU14*100</f>
        <v>#DIV/0!</v>
      </c>
      <c r="LV11" t="e">
        <f t="shared" ref="LV11" si="639">SUM(LM12:LV12)/LV14*100</f>
        <v>#DIV/0!</v>
      </c>
      <c r="LW11" t="e">
        <f t="shared" ref="LW11" si="640">SUM(LN12:LW12)/LW14*100</f>
        <v>#DIV/0!</v>
      </c>
      <c r="LX11" t="e">
        <f t="shared" ref="LX11" si="641">SUM(LO12:LX12)/LX14*100</f>
        <v>#DIV/0!</v>
      </c>
      <c r="LY11" t="e">
        <f t="shared" ref="LY11" si="642">SUM(LP12:LY12)/LY14*100</f>
        <v>#DIV/0!</v>
      </c>
      <c r="LZ11" t="e">
        <f t="shared" ref="LZ11" si="643">SUM(LQ12:LZ12)/LZ14*100</f>
        <v>#DIV/0!</v>
      </c>
      <c r="MA11" t="e">
        <f t="shared" ref="MA11" si="644">SUM(LR12:MA12)/MA14*100</f>
        <v>#DIV/0!</v>
      </c>
      <c r="MB11" s="46" t="e">
        <f t="shared" ref="MB11" si="645">SUM(LS12:MB12)/MB14*100</f>
        <v>#DIV/0!</v>
      </c>
    </row>
    <row r="12" spans="1:340" s="4" customFormat="1" ht="13.2" customHeight="1" x14ac:dyDescent="0.25">
      <c r="A12" t="e">
        <f t="shared" si="0"/>
        <v>#DIV/0!</v>
      </c>
      <c r="B12">
        <f>resultat!C13</f>
        <v>0</v>
      </c>
      <c r="C12">
        <f>resultat!D13</f>
        <v>0</v>
      </c>
      <c r="D12" s="72"/>
      <c r="E12" s="8">
        <f t="array" ref="E12:MB13">TRANSPOSE(B1:C336)</f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37">
        <v>0</v>
      </c>
      <c r="AC12" s="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37">
        <v>0</v>
      </c>
      <c r="BA12" s="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37">
        <v>0</v>
      </c>
      <c r="BY12" s="8">
        <v>0</v>
      </c>
      <c r="BZ12" s="48">
        <v>0</v>
      </c>
      <c r="CA12" s="48">
        <v>0</v>
      </c>
      <c r="CB12" s="48">
        <v>0</v>
      </c>
      <c r="CC12" s="48">
        <v>0</v>
      </c>
      <c r="CD12" s="48">
        <v>0</v>
      </c>
      <c r="CE12" s="48">
        <v>0</v>
      </c>
      <c r="CF12" s="48">
        <v>0</v>
      </c>
      <c r="CG12" s="48">
        <v>0</v>
      </c>
      <c r="CH12" s="48">
        <v>0</v>
      </c>
      <c r="CI12" s="48">
        <v>0</v>
      </c>
      <c r="CJ12" s="48">
        <v>0</v>
      </c>
      <c r="CK12" s="48">
        <v>0</v>
      </c>
      <c r="CL12" s="48">
        <v>0</v>
      </c>
      <c r="CM12" s="48">
        <v>0</v>
      </c>
      <c r="CN12" s="48">
        <v>0</v>
      </c>
      <c r="CO12" s="48">
        <v>0</v>
      </c>
      <c r="CP12" s="48">
        <v>0</v>
      </c>
      <c r="CQ12" s="48">
        <v>0</v>
      </c>
      <c r="CR12" s="48">
        <v>0</v>
      </c>
      <c r="CS12" s="48">
        <v>0</v>
      </c>
      <c r="CT12" s="48">
        <v>0</v>
      </c>
      <c r="CU12" s="48">
        <v>0</v>
      </c>
      <c r="CV12" s="37">
        <v>0</v>
      </c>
      <c r="CW12" s="8">
        <v>0</v>
      </c>
      <c r="CX12" s="48">
        <v>0</v>
      </c>
      <c r="CY12" s="48">
        <v>0</v>
      </c>
      <c r="CZ12" s="48">
        <v>0</v>
      </c>
      <c r="DA12" s="48">
        <v>0</v>
      </c>
      <c r="DB12" s="48">
        <v>0</v>
      </c>
      <c r="DC12" s="48">
        <v>0</v>
      </c>
      <c r="DD12" s="48">
        <v>0</v>
      </c>
      <c r="DE12" s="48">
        <v>0</v>
      </c>
      <c r="DF12" s="48">
        <v>0</v>
      </c>
      <c r="DG12" s="48">
        <v>0</v>
      </c>
      <c r="DH12" s="48">
        <v>0</v>
      </c>
      <c r="DI12" s="48">
        <v>0</v>
      </c>
      <c r="DJ12" s="48">
        <v>0</v>
      </c>
      <c r="DK12" s="48">
        <v>0</v>
      </c>
      <c r="DL12" s="48">
        <v>0</v>
      </c>
      <c r="DM12" s="48">
        <v>0</v>
      </c>
      <c r="DN12" s="48">
        <v>0</v>
      </c>
      <c r="DO12" s="48">
        <v>0</v>
      </c>
      <c r="DP12" s="48">
        <v>0</v>
      </c>
      <c r="DQ12" s="48">
        <v>0</v>
      </c>
      <c r="DR12" s="48">
        <v>0</v>
      </c>
      <c r="DS12" s="48">
        <v>0</v>
      </c>
      <c r="DT12" s="37">
        <v>0</v>
      </c>
      <c r="DU12" s="8">
        <v>0</v>
      </c>
      <c r="DV12" s="48">
        <v>0</v>
      </c>
      <c r="DW12" s="48">
        <v>0</v>
      </c>
      <c r="DX12" s="48">
        <v>0</v>
      </c>
      <c r="DY12" s="48">
        <v>0</v>
      </c>
      <c r="DZ12" s="48">
        <v>0</v>
      </c>
      <c r="EA12" s="48">
        <v>0</v>
      </c>
      <c r="EB12" s="48">
        <v>0</v>
      </c>
      <c r="EC12" s="48">
        <v>0</v>
      </c>
      <c r="ED12" s="48">
        <v>0</v>
      </c>
      <c r="EE12" s="48">
        <v>0</v>
      </c>
      <c r="EF12" s="48">
        <v>0</v>
      </c>
      <c r="EG12" s="48">
        <v>0</v>
      </c>
      <c r="EH12" s="48">
        <v>0</v>
      </c>
      <c r="EI12" s="48">
        <v>0</v>
      </c>
      <c r="EJ12" s="48">
        <v>0</v>
      </c>
      <c r="EK12" s="48">
        <v>0</v>
      </c>
      <c r="EL12" s="48">
        <v>0</v>
      </c>
      <c r="EM12" s="48">
        <v>0</v>
      </c>
      <c r="EN12" s="48">
        <v>0</v>
      </c>
      <c r="EO12" s="48">
        <v>0</v>
      </c>
      <c r="EP12" s="48">
        <v>0</v>
      </c>
      <c r="EQ12" s="48">
        <v>0</v>
      </c>
      <c r="ER12" s="37">
        <v>0</v>
      </c>
      <c r="ES12" s="8">
        <v>0</v>
      </c>
      <c r="ET12" s="48">
        <v>0</v>
      </c>
      <c r="EU12" s="48">
        <v>0</v>
      </c>
      <c r="EV12" s="48">
        <v>0</v>
      </c>
      <c r="EW12" s="48">
        <v>0</v>
      </c>
      <c r="EX12" s="48">
        <v>0</v>
      </c>
      <c r="EY12" s="48">
        <v>0</v>
      </c>
      <c r="EZ12" s="48">
        <v>0</v>
      </c>
      <c r="FA12" s="48">
        <v>0</v>
      </c>
      <c r="FB12" s="48">
        <v>0</v>
      </c>
      <c r="FC12" s="48">
        <v>0</v>
      </c>
      <c r="FD12" s="48">
        <v>0</v>
      </c>
      <c r="FE12" s="48">
        <v>0</v>
      </c>
      <c r="FF12" s="48">
        <v>0</v>
      </c>
      <c r="FG12" s="48">
        <v>0</v>
      </c>
      <c r="FH12" s="48">
        <v>0</v>
      </c>
      <c r="FI12" s="48">
        <v>0</v>
      </c>
      <c r="FJ12" s="48">
        <v>0</v>
      </c>
      <c r="FK12" s="48">
        <v>0</v>
      </c>
      <c r="FL12" s="48">
        <v>0</v>
      </c>
      <c r="FM12" s="48">
        <v>0</v>
      </c>
      <c r="FN12" s="48">
        <v>0</v>
      </c>
      <c r="FO12" s="48">
        <v>0</v>
      </c>
      <c r="FP12" s="37">
        <v>0</v>
      </c>
      <c r="FQ12" s="8">
        <v>0</v>
      </c>
      <c r="FR12" s="48">
        <v>0</v>
      </c>
      <c r="FS12" s="48">
        <v>0</v>
      </c>
      <c r="FT12" s="48">
        <v>0</v>
      </c>
      <c r="FU12" s="48">
        <v>0</v>
      </c>
      <c r="FV12" s="48">
        <v>0</v>
      </c>
      <c r="FW12" s="48">
        <v>0</v>
      </c>
      <c r="FX12" s="48">
        <v>0</v>
      </c>
      <c r="FY12" s="48">
        <v>0</v>
      </c>
      <c r="FZ12" s="48">
        <v>0</v>
      </c>
      <c r="GA12" s="48">
        <v>0</v>
      </c>
      <c r="GB12" s="48">
        <v>0</v>
      </c>
      <c r="GC12" s="48">
        <v>0</v>
      </c>
      <c r="GD12" s="48">
        <v>0</v>
      </c>
      <c r="GE12" s="48">
        <v>0</v>
      </c>
      <c r="GF12" s="48">
        <v>0</v>
      </c>
      <c r="GG12" s="48">
        <v>0</v>
      </c>
      <c r="GH12" s="48">
        <v>0</v>
      </c>
      <c r="GI12" s="48">
        <v>0</v>
      </c>
      <c r="GJ12" s="48">
        <v>0</v>
      </c>
      <c r="GK12" s="48">
        <v>0</v>
      </c>
      <c r="GL12" s="48">
        <v>0</v>
      </c>
      <c r="GM12" s="48">
        <v>0</v>
      </c>
      <c r="GN12" s="37">
        <v>0</v>
      </c>
      <c r="GO12" s="8">
        <v>0</v>
      </c>
      <c r="GP12" s="48">
        <v>0</v>
      </c>
      <c r="GQ12" s="48">
        <v>0</v>
      </c>
      <c r="GR12" s="48">
        <v>0</v>
      </c>
      <c r="GS12" s="48">
        <v>0</v>
      </c>
      <c r="GT12" s="48">
        <v>0</v>
      </c>
      <c r="GU12" s="48">
        <v>0</v>
      </c>
      <c r="GV12" s="48">
        <v>0</v>
      </c>
      <c r="GW12" s="48">
        <v>0</v>
      </c>
      <c r="GX12" s="48">
        <v>0</v>
      </c>
      <c r="GY12" s="48">
        <v>0</v>
      </c>
      <c r="GZ12" s="48">
        <v>0</v>
      </c>
      <c r="HA12" s="48">
        <v>0</v>
      </c>
      <c r="HB12" s="48">
        <v>0</v>
      </c>
      <c r="HC12" s="48">
        <v>0</v>
      </c>
      <c r="HD12" s="48">
        <v>0</v>
      </c>
      <c r="HE12" s="48">
        <v>0</v>
      </c>
      <c r="HF12" s="48">
        <v>0</v>
      </c>
      <c r="HG12" s="48">
        <v>0</v>
      </c>
      <c r="HH12" s="48">
        <v>0</v>
      </c>
      <c r="HI12" s="48">
        <v>0</v>
      </c>
      <c r="HJ12" s="48">
        <v>0</v>
      </c>
      <c r="HK12" s="48">
        <v>0</v>
      </c>
      <c r="HL12" s="37">
        <v>0</v>
      </c>
      <c r="HM12" s="48">
        <v>0</v>
      </c>
      <c r="HN12" s="48">
        <v>0</v>
      </c>
      <c r="HO12" s="48">
        <v>0</v>
      </c>
      <c r="HP12" s="48">
        <v>0</v>
      </c>
      <c r="HQ12" s="48">
        <v>0</v>
      </c>
      <c r="HR12" s="48">
        <v>0</v>
      </c>
      <c r="HS12" s="48">
        <v>0</v>
      </c>
      <c r="HT12" s="48">
        <v>0</v>
      </c>
      <c r="HU12" s="48">
        <v>0</v>
      </c>
      <c r="HV12" s="48">
        <v>0</v>
      </c>
      <c r="HW12" s="48">
        <v>0</v>
      </c>
      <c r="HX12" s="48">
        <v>0</v>
      </c>
      <c r="HY12" s="48">
        <v>0</v>
      </c>
      <c r="HZ12" s="48">
        <v>0</v>
      </c>
      <c r="IA12" s="48">
        <v>0</v>
      </c>
      <c r="IB12" s="48">
        <v>0</v>
      </c>
      <c r="IC12" s="48">
        <v>0</v>
      </c>
      <c r="ID12" s="48">
        <v>0</v>
      </c>
      <c r="IE12" s="48">
        <v>0</v>
      </c>
      <c r="IF12" s="48">
        <v>0</v>
      </c>
      <c r="IG12" s="48">
        <v>0</v>
      </c>
      <c r="IH12" s="48">
        <v>0</v>
      </c>
      <c r="II12" s="48">
        <v>0</v>
      </c>
      <c r="IJ12" s="37">
        <v>0</v>
      </c>
      <c r="IK12" s="48">
        <v>0</v>
      </c>
      <c r="IL12" s="48">
        <v>0</v>
      </c>
      <c r="IM12" s="48">
        <v>0</v>
      </c>
      <c r="IN12" s="48">
        <v>0</v>
      </c>
      <c r="IO12" s="48">
        <v>0</v>
      </c>
      <c r="IP12" s="48">
        <v>0</v>
      </c>
      <c r="IQ12" s="48">
        <v>0</v>
      </c>
      <c r="IR12" s="48">
        <v>0</v>
      </c>
      <c r="IS12" s="48">
        <v>0</v>
      </c>
      <c r="IT12" s="48">
        <v>0</v>
      </c>
      <c r="IU12" s="48">
        <v>0</v>
      </c>
      <c r="IV12" s="48">
        <v>0</v>
      </c>
      <c r="IW12" s="48">
        <v>0</v>
      </c>
      <c r="IX12" s="48">
        <v>0</v>
      </c>
      <c r="IY12" s="48">
        <v>0</v>
      </c>
      <c r="IZ12" s="48">
        <v>0</v>
      </c>
      <c r="JA12" s="48">
        <v>0</v>
      </c>
      <c r="JB12" s="48">
        <v>0</v>
      </c>
      <c r="JC12" s="48">
        <v>0</v>
      </c>
      <c r="JD12" s="48">
        <v>0</v>
      </c>
      <c r="JE12" s="48">
        <v>0</v>
      </c>
      <c r="JF12" s="48">
        <v>0</v>
      </c>
      <c r="JG12" s="48">
        <v>0</v>
      </c>
      <c r="JH12" s="37">
        <v>0</v>
      </c>
      <c r="JI12" s="48">
        <v>0</v>
      </c>
      <c r="JJ12" s="48">
        <v>0</v>
      </c>
      <c r="JK12" s="48">
        <v>0</v>
      </c>
      <c r="JL12" s="48">
        <v>0</v>
      </c>
      <c r="JM12" s="48">
        <v>0</v>
      </c>
      <c r="JN12" s="48">
        <v>0</v>
      </c>
      <c r="JO12" s="48">
        <v>0</v>
      </c>
      <c r="JP12" s="48">
        <v>0</v>
      </c>
      <c r="JQ12" s="48">
        <v>0</v>
      </c>
      <c r="JR12" s="48">
        <v>0</v>
      </c>
      <c r="JS12" s="48">
        <v>0</v>
      </c>
      <c r="JT12" s="48">
        <v>0</v>
      </c>
      <c r="JU12" s="48">
        <v>0</v>
      </c>
      <c r="JV12" s="48">
        <v>0</v>
      </c>
      <c r="JW12" s="48">
        <v>0</v>
      </c>
      <c r="JX12" s="48">
        <v>0</v>
      </c>
      <c r="JY12" s="48">
        <v>0</v>
      </c>
      <c r="JZ12" s="48">
        <v>0</v>
      </c>
      <c r="KA12" s="48">
        <v>0</v>
      </c>
      <c r="KB12" s="48">
        <v>0</v>
      </c>
      <c r="KC12" s="48">
        <v>0</v>
      </c>
      <c r="KD12" s="48">
        <v>0</v>
      </c>
      <c r="KE12" s="48">
        <v>0</v>
      </c>
      <c r="KF12" s="37">
        <v>0</v>
      </c>
      <c r="KG12" s="48">
        <v>0</v>
      </c>
      <c r="KH12" s="48">
        <v>0</v>
      </c>
      <c r="KI12" s="48">
        <v>0</v>
      </c>
      <c r="KJ12" s="48">
        <v>0</v>
      </c>
      <c r="KK12" s="48">
        <v>0</v>
      </c>
      <c r="KL12" s="48">
        <v>0</v>
      </c>
      <c r="KM12" s="48">
        <v>0</v>
      </c>
      <c r="KN12" s="48">
        <v>0</v>
      </c>
      <c r="KO12" s="48">
        <v>0</v>
      </c>
      <c r="KP12" s="48">
        <v>0</v>
      </c>
      <c r="KQ12" s="48">
        <v>0</v>
      </c>
      <c r="KR12" s="48">
        <v>0</v>
      </c>
      <c r="KS12" s="48">
        <v>0</v>
      </c>
      <c r="KT12" s="48">
        <v>0</v>
      </c>
      <c r="KU12" s="48">
        <v>0</v>
      </c>
      <c r="KV12" s="48">
        <v>0</v>
      </c>
      <c r="KW12" s="48">
        <v>0</v>
      </c>
      <c r="KX12" s="48">
        <v>0</v>
      </c>
      <c r="KY12" s="48">
        <v>0</v>
      </c>
      <c r="KZ12" s="48">
        <v>0</v>
      </c>
      <c r="LA12" s="48">
        <v>0</v>
      </c>
      <c r="LB12" s="48">
        <v>0</v>
      </c>
      <c r="LC12" s="48">
        <v>0</v>
      </c>
      <c r="LD12" s="37">
        <v>0</v>
      </c>
      <c r="LE12" s="48">
        <v>0</v>
      </c>
      <c r="LF12" s="48">
        <v>0</v>
      </c>
      <c r="LG12" s="48">
        <v>0</v>
      </c>
      <c r="LH12" s="48">
        <v>0</v>
      </c>
      <c r="LI12" s="48">
        <v>0</v>
      </c>
      <c r="LJ12" s="48">
        <v>0</v>
      </c>
      <c r="LK12" s="48">
        <v>0</v>
      </c>
      <c r="LL12" s="48">
        <v>0</v>
      </c>
      <c r="LM12" s="48">
        <v>0</v>
      </c>
      <c r="LN12" s="48">
        <v>0</v>
      </c>
      <c r="LO12" s="48">
        <v>0</v>
      </c>
      <c r="LP12" s="48">
        <v>0</v>
      </c>
      <c r="LQ12" s="48">
        <v>0</v>
      </c>
      <c r="LR12" s="48">
        <v>0</v>
      </c>
      <c r="LS12" s="48">
        <v>0</v>
      </c>
      <c r="LT12" s="48">
        <v>0</v>
      </c>
      <c r="LU12" s="48">
        <v>0</v>
      </c>
      <c r="LV12" s="48">
        <v>0</v>
      </c>
      <c r="LW12" s="48">
        <v>0</v>
      </c>
      <c r="LX12" s="48">
        <v>0</v>
      </c>
      <c r="LY12" s="48">
        <v>0</v>
      </c>
      <c r="LZ12" s="48">
        <v>0</v>
      </c>
      <c r="MA12" s="48">
        <v>0</v>
      </c>
      <c r="MB12" s="37">
        <v>0</v>
      </c>
    </row>
    <row r="13" spans="1:340" s="4" customFormat="1" ht="13.2" customHeight="1" x14ac:dyDescent="0.25">
      <c r="A13" t="e">
        <f t="shared" si="0"/>
        <v>#DIV/0!</v>
      </c>
      <c r="B13">
        <f>resultat!C14</f>
        <v>0</v>
      </c>
      <c r="C13">
        <f>resultat!D14</f>
        <v>0</v>
      </c>
      <c r="D13" s="72"/>
      <c r="E13" s="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37">
        <v>0</v>
      </c>
      <c r="AC13" s="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37">
        <v>0</v>
      </c>
      <c r="BA13" s="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37">
        <v>0</v>
      </c>
      <c r="BY13" s="8">
        <v>0</v>
      </c>
      <c r="BZ13" s="48">
        <v>0</v>
      </c>
      <c r="CA13" s="48">
        <v>0</v>
      </c>
      <c r="CB13" s="48">
        <v>0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0</v>
      </c>
      <c r="CI13" s="48">
        <v>0</v>
      </c>
      <c r="CJ13" s="48">
        <v>0</v>
      </c>
      <c r="CK13" s="48">
        <v>0</v>
      </c>
      <c r="CL13" s="48">
        <v>0</v>
      </c>
      <c r="CM13" s="48">
        <v>0</v>
      </c>
      <c r="CN13" s="48">
        <v>0</v>
      </c>
      <c r="CO13" s="48">
        <v>0</v>
      </c>
      <c r="CP13" s="48">
        <v>0</v>
      </c>
      <c r="CQ13" s="48">
        <v>0</v>
      </c>
      <c r="CR13" s="48">
        <v>0</v>
      </c>
      <c r="CS13" s="48">
        <v>0</v>
      </c>
      <c r="CT13" s="48">
        <v>0</v>
      </c>
      <c r="CU13" s="48">
        <v>0</v>
      </c>
      <c r="CV13" s="37">
        <v>0</v>
      </c>
      <c r="CW13" s="8">
        <v>0</v>
      </c>
      <c r="CX13" s="48">
        <v>0</v>
      </c>
      <c r="CY13" s="48">
        <v>0</v>
      </c>
      <c r="CZ13" s="48">
        <v>0</v>
      </c>
      <c r="DA13" s="48">
        <v>0</v>
      </c>
      <c r="DB13" s="48">
        <v>0</v>
      </c>
      <c r="DC13" s="48">
        <v>0</v>
      </c>
      <c r="DD13" s="48">
        <v>0</v>
      </c>
      <c r="DE13" s="48">
        <v>0</v>
      </c>
      <c r="DF13" s="48">
        <v>0</v>
      </c>
      <c r="DG13" s="48">
        <v>0</v>
      </c>
      <c r="DH13" s="48">
        <v>0</v>
      </c>
      <c r="DI13" s="48">
        <v>0</v>
      </c>
      <c r="DJ13" s="48">
        <v>0</v>
      </c>
      <c r="DK13" s="48">
        <v>0</v>
      </c>
      <c r="DL13" s="48">
        <v>0</v>
      </c>
      <c r="DM13" s="48">
        <v>0</v>
      </c>
      <c r="DN13" s="48">
        <v>0</v>
      </c>
      <c r="DO13" s="48">
        <v>0</v>
      </c>
      <c r="DP13" s="48">
        <v>0</v>
      </c>
      <c r="DQ13" s="48">
        <v>0</v>
      </c>
      <c r="DR13" s="48">
        <v>0</v>
      </c>
      <c r="DS13" s="48">
        <v>0</v>
      </c>
      <c r="DT13" s="37">
        <v>0</v>
      </c>
      <c r="DU13" s="8">
        <v>0</v>
      </c>
      <c r="DV13" s="48">
        <v>0</v>
      </c>
      <c r="DW13" s="48">
        <v>0</v>
      </c>
      <c r="DX13" s="48">
        <v>0</v>
      </c>
      <c r="DY13" s="48">
        <v>0</v>
      </c>
      <c r="DZ13" s="48">
        <v>0</v>
      </c>
      <c r="EA13" s="48">
        <v>0</v>
      </c>
      <c r="EB13" s="48">
        <v>0</v>
      </c>
      <c r="EC13" s="48">
        <v>0</v>
      </c>
      <c r="ED13" s="48">
        <v>0</v>
      </c>
      <c r="EE13" s="48">
        <v>0</v>
      </c>
      <c r="EF13" s="48">
        <v>0</v>
      </c>
      <c r="EG13" s="48">
        <v>0</v>
      </c>
      <c r="EH13" s="48">
        <v>0</v>
      </c>
      <c r="EI13" s="48">
        <v>0</v>
      </c>
      <c r="EJ13" s="48">
        <v>0</v>
      </c>
      <c r="EK13" s="48">
        <v>0</v>
      </c>
      <c r="EL13" s="48">
        <v>0</v>
      </c>
      <c r="EM13" s="48">
        <v>0</v>
      </c>
      <c r="EN13" s="48">
        <v>0</v>
      </c>
      <c r="EO13" s="48">
        <v>0</v>
      </c>
      <c r="EP13" s="48">
        <v>0</v>
      </c>
      <c r="EQ13" s="48">
        <v>0</v>
      </c>
      <c r="ER13" s="37">
        <v>0</v>
      </c>
      <c r="ES13" s="8">
        <v>0</v>
      </c>
      <c r="ET13" s="48">
        <v>0</v>
      </c>
      <c r="EU13" s="48">
        <v>0</v>
      </c>
      <c r="EV13" s="48">
        <v>0</v>
      </c>
      <c r="EW13" s="48">
        <v>0</v>
      </c>
      <c r="EX13" s="48">
        <v>0</v>
      </c>
      <c r="EY13" s="48">
        <v>0</v>
      </c>
      <c r="EZ13" s="48">
        <v>0</v>
      </c>
      <c r="FA13" s="48">
        <v>0</v>
      </c>
      <c r="FB13" s="48">
        <v>0</v>
      </c>
      <c r="FC13" s="48">
        <v>0</v>
      </c>
      <c r="FD13" s="48">
        <v>0</v>
      </c>
      <c r="FE13" s="48">
        <v>0</v>
      </c>
      <c r="FF13" s="48">
        <v>0</v>
      </c>
      <c r="FG13" s="48">
        <v>0</v>
      </c>
      <c r="FH13" s="48">
        <v>0</v>
      </c>
      <c r="FI13" s="48">
        <v>0</v>
      </c>
      <c r="FJ13" s="48">
        <v>0</v>
      </c>
      <c r="FK13" s="48">
        <v>0</v>
      </c>
      <c r="FL13" s="48">
        <v>0</v>
      </c>
      <c r="FM13" s="48">
        <v>0</v>
      </c>
      <c r="FN13" s="48">
        <v>0</v>
      </c>
      <c r="FO13" s="48">
        <v>0</v>
      </c>
      <c r="FP13" s="37">
        <v>0</v>
      </c>
      <c r="FQ13" s="8">
        <v>0</v>
      </c>
      <c r="FR13" s="48">
        <v>0</v>
      </c>
      <c r="FS13" s="48">
        <v>0</v>
      </c>
      <c r="FT13" s="48">
        <v>0</v>
      </c>
      <c r="FU13" s="48">
        <v>0</v>
      </c>
      <c r="FV13" s="48">
        <v>0</v>
      </c>
      <c r="FW13" s="48">
        <v>0</v>
      </c>
      <c r="FX13" s="48">
        <v>0</v>
      </c>
      <c r="FY13" s="48">
        <v>0</v>
      </c>
      <c r="FZ13" s="48">
        <v>0</v>
      </c>
      <c r="GA13" s="48">
        <v>0</v>
      </c>
      <c r="GB13" s="48">
        <v>0</v>
      </c>
      <c r="GC13" s="48">
        <v>0</v>
      </c>
      <c r="GD13" s="48">
        <v>0</v>
      </c>
      <c r="GE13" s="48">
        <v>0</v>
      </c>
      <c r="GF13" s="48">
        <v>0</v>
      </c>
      <c r="GG13" s="48">
        <v>0</v>
      </c>
      <c r="GH13" s="48">
        <v>0</v>
      </c>
      <c r="GI13" s="48">
        <v>0</v>
      </c>
      <c r="GJ13" s="48">
        <v>0</v>
      </c>
      <c r="GK13" s="48">
        <v>0</v>
      </c>
      <c r="GL13" s="48">
        <v>0</v>
      </c>
      <c r="GM13" s="48">
        <v>0</v>
      </c>
      <c r="GN13" s="37">
        <v>0</v>
      </c>
      <c r="GO13" s="8">
        <v>0</v>
      </c>
      <c r="GP13" s="48">
        <v>0</v>
      </c>
      <c r="GQ13" s="48">
        <v>0</v>
      </c>
      <c r="GR13" s="48">
        <v>0</v>
      </c>
      <c r="GS13" s="48">
        <v>0</v>
      </c>
      <c r="GT13" s="48">
        <v>0</v>
      </c>
      <c r="GU13" s="48">
        <v>0</v>
      </c>
      <c r="GV13" s="48">
        <v>0</v>
      </c>
      <c r="GW13" s="48">
        <v>0</v>
      </c>
      <c r="GX13" s="48">
        <v>0</v>
      </c>
      <c r="GY13" s="48">
        <v>0</v>
      </c>
      <c r="GZ13" s="48">
        <v>0</v>
      </c>
      <c r="HA13" s="48">
        <v>0</v>
      </c>
      <c r="HB13" s="48">
        <v>0</v>
      </c>
      <c r="HC13" s="48">
        <v>0</v>
      </c>
      <c r="HD13" s="48">
        <v>0</v>
      </c>
      <c r="HE13" s="48">
        <v>0</v>
      </c>
      <c r="HF13" s="48">
        <v>0</v>
      </c>
      <c r="HG13" s="48">
        <v>0</v>
      </c>
      <c r="HH13" s="48">
        <v>0</v>
      </c>
      <c r="HI13" s="48">
        <v>0</v>
      </c>
      <c r="HJ13" s="48">
        <v>0</v>
      </c>
      <c r="HK13" s="48">
        <v>0</v>
      </c>
      <c r="HL13" s="37">
        <v>0</v>
      </c>
      <c r="HM13" s="48">
        <v>0</v>
      </c>
      <c r="HN13" s="48">
        <v>0</v>
      </c>
      <c r="HO13" s="48">
        <v>0</v>
      </c>
      <c r="HP13" s="48">
        <v>0</v>
      </c>
      <c r="HQ13" s="48">
        <v>0</v>
      </c>
      <c r="HR13" s="48">
        <v>0</v>
      </c>
      <c r="HS13" s="48">
        <v>0</v>
      </c>
      <c r="HT13" s="48">
        <v>0</v>
      </c>
      <c r="HU13" s="48">
        <v>0</v>
      </c>
      <c r="HV13" s="48">
        <v>0</v>
      </c>
      <c r="HW13" s="48">
        <v>0</v>
      </c>
      <c r="HX13" s="48">
        <v>0</v>
      </c>
      <c r="HY13" s="48">
        <v>0</v>
      </c>
      <c r="HZ13" s="48">
        <v>0</v>
      </c>
      <c r="IA13" s="48">
        <v>0</v>
      </c>
      <c r="IB13" s="48">
        <v>0</v>
      </c>
      <c r="IC13" s="48">
        <v>0</v>
      </c>
      <c r="ID13" s="48">
        <v>0</v>
      </c>
      <c r="IE13" s="48">
        <v>0</v>
      </c>
      <c r="IF13" s="48">
        <v>0</v>
      </c>
      <c r="IG13" s="48">
        <v>0</v>
      </c>
      <c r="IH13" s="48">
        <v>0</v>
      </c>
      <c r="II13" s="48">
        <v>0</v>
      </c>
      <c r="IJ13" s="37">
        <v>0</v>
      </c>
      <c r="IK13" s="48">
        <v>0</v>
      </c>
      <c r="IL13" s="48">
        <v>0</v>
      </c>
      <c r="IM13" s="48">
        <v>0</v>
      </c>
      <c r="IN13" s="48">
        <v>0</v>
      </c>
      <c r="IO13" s="48">
        <v>0</v>
      </c>
      <c r="IP13" s="48">
        <v>0</v>
      </c>
      <c r="IQ13" s="48">
        <v>0</v>
      </c>
      <c r="IR13" s="48">
        <v>0</v>
      </c>
      <c r="IS13" s="48">
        <v>0</v>
      </c>
      <c r="IT13" s="48">
        <v>0</v>
      </c>
      <c r="IU13" s="48">
        <v>0</v>
      </c>
      <c r="IV13" s="48">
        <v>0</v>
      </c>
      <c r="IW13" s="48">
        <v>0</v>
      </c>
      <c r="IX13" s="48">
        <v>0</v>
      </c>
      <c r="IY13" s="48">
        <v>0</v>
      </c>
      <c r="IZ13" s="48">
        <v>0</v>
      </c>
      <c r="JA13" s="48">
        <v>0</v>
      </c>
      <c r="JB13" s="48">
        <v>0</v>
      </c>
      <c r="JC13" s="48">
        <v>0</v>
      </c>
      <c r="JD13" s="48">
        <v>0</v>
      </c>
      <c r="JE13" s="48">
        <v>0</v>
      </c>
      <c r="JF13" s="48">
        <v>0</v>
      </c>
      <c r="JG13" s="48">
        <v>0</v>
      </c>
      <c r="JH13" s="37">
        <v>0</v>
      </c>
      <c r="JI13" s="48">
        <v>0</v>
      </c>
      <c r="JJ13" s="48">
        <v>0</v>
      </c>
      <c r="JK13" s="48">
        <v>0</v>
      </c>
      <c r="JL13" s="48">
        <v>0</v>
      </c>
      <c r="JM13" s="48">
        <v>0</v>
      </c>
      <c r="JN13" s="48">
        <v>0</v>
      </c>
      <c r="JO13" s="48">
        <v>0</v>
      </c>
      <c r="JP13" s="48">
        <v>0</v>
      </c>
      <c r="JQ13" s="48">
        <v>0</v>
      </c>
      <c r="JR13" s="48">
        <v>0</v>
      </c>
      <c r="JS13" s="48">
        <v>0</v>
      </c>
      <c r="JT13" s="48">
        <v>0</v>
      </c>
      <c r="JU13" s="48">
        <v>0</v>
      </c>
      <c r="JV13" s="48">
        <v>0</v>
      </c>
      <c r="JW13" s="48">
        <v>0</v>
      </c>
      <c r="JX13" s="48">
        <v>0</v>
      </c>
      <c r="JY13" s="48">
        <v>0</v>
      </c>
      <c r="JZ13" s="48">
        <v>0</v>
      </c>
      <c r="KA13" s="48">
        <v>0</v>
      </c>
      <c r="KB13" s="48">
        <v>0</v>
      </c>
      <c r="KC13" s="48">
        <v>0</v>
      </c>
      <c r="KD13" s="48">
        <v>0</v>
      </c>
      <c r="KE13" s="48">
        <v>0</v>
      </c>
      <c r="KF13" s="37">
        <v>0</v>
      </c>
      <c r="KG13" s="48">
        <v>0</v>
      </c>
      <c r="KH13" s="48">
        <v>0</v>
      </c>
      <c r="KI13" s="48">
        <v>0</v>
      </c>
      <c r="KJ13" s="48">
        <v>0</v>
      </c>
      <c r="KK13" s="48">
        <v>0</v>
      </c>
      <c r="KL13" s="48">
        <v>0</v>
      </c>
      <c r="KM13" s="48">
        <v>0</v>
      </c>
      <c r="KN13" s="48">
        <v>0</v>
      </c>
      <c r="KO13" s="48">
        <v>0</v>
      </c>
      <c r="KP13" s="48">
        <v>0</v>
      </c>
      <c r="KQ13" s="48">
        <v>0</v>
      </c>
      <c r="KR13" s="48">
        <v>0</v>
      </c>
      <c r="KS13" s="48">
        <v>0</v>
      </c>
      <c r="KT13" s="48">
        <v>0</v>
      </c>
      <c r="KU13" s="48">
        <v>0</v>
      </c>
      <c r="KV13" s="48">
        <v>0</v>
      </c>
      <c r="KW13" s="48">
        <v>0</v>
      </c>
      <c r="KX13" s="48">
        <v>0</v>
      </c>
      <c r="KY13" s="48">
        <v>0</v>
      </c>
      <c r="KZ13" s="48">
        <v>0</v>
      </c>
      <c r="LA13" s="48">
        <v>0</v>
      </c>
      <c r="LB13" s="48">
        <v>0</v>
      </c>
      <c r="LC13" s="48">
        <v>0</v>
      </c>
      <c r="LD13" s="37">
        <v>0</v>
      </c>
      <c r="LE13" s="48">
        <v>0</v>
      </c>
      <c r="LF13" s="48">
        <v>0</v>
      </c>
      <c r="LG13" s="48">
        <v>0</v>
      </c>
      <c r="LH13" s="48">
        <v>0</v>
      </c>
      <c r="LI13" s="48">
        <v>0</v>
      </c>
      <c r="LJ13" s="48">
        <v>0</v>
      </c>
      <c r="LK13" s="48">
        <v>0</v>
      </c>
      <c r="LL13" s="48">
        <v>0</v>
      </c>
      <c r="LM13" s="48">
        <v>0</v>
      </c>
      <c r="LN13" s="48">
        <v>0</v>
      </c>
      <c r="LO13" s="48">
        <v>0</v>
      </c>
      <c r="LP13" s="48">
        <v>0</v>
      </c>
      <c r="LQ13" s="48">
        <v>0</v>
      </c>
      <c r="LR13" s="48">
        <v>0</v>
      </c>
      <c r="LS13" s="48">
        <v>0</v>
      </c>
      <c r="LT13" s="48">
        <v>0</v>
      </c>
      <c r="LU13" s="48">
        <v>0</v>
      </c>
      <c r="LV13" s="48">
        <v>0</v>
      </c>
      <c r="LW13" s="48">
        <v>0</v>
      </c>
      <c r="LX13" s="48">
        <v>0</v>
      </c>
      <c r="LY13" s="48">
        <v>0</v>
      </c>
      <c r="LZ13" s="48">
        <v>0</v>
      </c>
      <c r="MA13" s="48">
        <v>0</v>
      </c>
      <c r="MB13" s="37">
        <v>0</v>
      </c>
    </row>
    <row r="14" spans="1:340" ht="13.2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2"/>
      <c r="F14" s="43"/>
      <c r="G14" s="43"/>
      <c r="H14" s="43"/>
      <c r="I14" s="43"/>
      <c r="J14" s="43"/>
      <c r="K14" s="43"/>
      <c r="L14" s="43"/>
      <c r="M14" s="43"/>
      <c r="N14" s="43">
        <f t="shared" ref="N14:AS14" si="646">SUM(E13:N13)</f>
        <v>0</v>
      </c>
      <c r="O14" s="43">
        <f t="shared" si="646"/>
        <v>0</v>
      </c>
      <c r="P14" s="43">
        <f t="shared" si="646"/>
        <v>0</v>
      </c>
      <c r="Q14" s="43">
        <f t="shared" si="646"/>
        <v>0</v>
      </c>
      <c r="R14" s="43">
        <f t="shared" si="646"/>
        <v>0</v>
      </c>
      <c r="S14" s="43">
        <f t="shared" si="646"/>
        <v>0</v>
      </c>
      <c r="T14" s="43">
        <f t="shared" si="646"/>
        <v>0</v>
      </c>
      <c r="U14" s="43">
        <f t="shared" si="646"/>
        <v>0</v>
      </c>
      <c r="V14" s="43">
        <f t="shared" si="646"/>
        <v>0</v>
      </c>
      <c r="W14" s="43">
        <f t="shared" si="646"/>
        <v>0</v>
      </c>
      <c r="X14" s="43">
        <f t="shared" si="646"/>
        <v>0</v>
      </c>
      <c r="Y14" s="43">
        <f t="shared" si="646"/>
        <v>0</v>
      </c>
      <c r="Z14" s="43">
        <f t="shared" si="646"/>
        <v>0</v>
      </c>
      <c r="AA14" s="43">
        <f t="shared" si="646"/>
        <v>0</v>
      </c>
      <c r="AB14" s="46">
        <f t="shared" si="646"/>
        <v>0</v>
      </c>
      <c r="AC14" s="42">
        <f t="shared" si="646"/>
        <v>0</v>
      </c>
      <c r="AD14" s="43">
        <f t="shared" si="646"/>
        <v>0</v>
      </c>
      <c r="AE14" s="43">
        <f t="shared" si="646"/>
        <v>0</v>
      </c>
      <c r="AF14" s="43">
        <f t="shared" si="646"/>
        <v>0</v>
      </c>
      <c r="AG14" s="43">
        <f t="shared" si="646"/>
        <v>0</v>
      </c>
      <c r="AH14" s="43">
        <f t="shared" si="646"/>
        <v>0</v>
      </c>
      <c r="AI14" s="43">
        <f t="shared" si="646"/>
        <v>0</v>
      </c>
      <c r="AJ14" s="43">
        <f t="shared" si="646"/>
        <v>0</v>
      </c>
      <c r="AK14" s="43">
        <f t="shared" si="646"/>
        <v>0</v>
      </c>
      <c r="AL14" s="43">
        <f t="shared" si="646"/>
        <v>0</v>
      </c>
      <c r="AM14" s="43">
        <f t="shared" si="646"/>
        <v>0</v>
      </c>
      <c r="AN14" s="43">
        <f t="shared" si="646"/>
        <v>0</v>
      </c>
      <c r="AO14" s="43">
        <f t="shared" si="646"/>
        <v>0</v>
      </c>
      <c r="AP14" s="43">
        <f t="shared" si="646"/>
        <v>0</v>
      </c>
      <c r="AQ14" s="43">
        <f t="shared" si="646"/>
        <v>0</v>
      </c>
      <c r="AR14" s="43">
        <f t="shared" si="646"/>
        <v>0</v>
      </c>
      <c r="AS14" s="43">
        <f t="shared" si="646"/>
        <v>0</v>
      </c>
      <c r="AT14" s="43">
        <f t="shared" ref="AT14:BY14" si="647">SUM(AK13:AT13)</f>
        <v>0</v>
      </c>
      <c r="AU14" s="43">
        <f t="shared" si="647"/>
        <v>0</v>
      </c>
      <c r="AV14" s="43">
        <f t="shared" si="647"/>
        <v>0</v>
      </c>
      <c r="AW14" s="43">
        <f t="shared" si="647"/>
        <v>0</v>
      </c>
      <c r="AX14" s="43">
        <f t="shared" si="647"/>
        <v>0</v>
      </c>
      <c r="AY14" s="43">
        <f t="shared" si="647"/>
        <v>0</v>
      </c>
      <c r="AZ14" s="46">
        <f t="shared" si="647"/>
        <v>0</v>
      </c>
      <c r="BA14" s="42">
        <f t="shared" si="647"/>
        <v>0</v>
      </c>
      <c r="BB14" s="43">
        <f t="shared" si="647"/>
        <v>0</v>
      </c>
      <c r="BC14" s="43">
        <f t="shared" si="647"/>
        <v>0</v>
      </c>
      <c r="BD14" s="43">
        <f t="shared" si="647"/>
        <v>0</v>
      </c>
      <c r="BE14" s="43">
        <f t="shared" si="647"/>
        <v>0</v>
      </c>
      <c r="BF14" s="43">
        <f t="shared" si="647"/>
        <v>0</v>
      </c>
      <c r="BG14" s="43">
        <f t="shared" si="647"/>
        <v>0</v>
      </c>
      <c r="BH14" s="43">
        <f t="shared" si="647"/>
        <v>0</v>
      </c>
      <c r="BI14" s="43">
        <f t="shared" si="647"/>
        <v>0</v>
      </c>
      <c r="BJ14" s="43">
        <f t="shared" si="647"/>
        <v>0</v>
      </c>
      <c r="BK14" s="43">
        <f t="shared" si="647"/>
        <v>0</v>
      </c>
      <c r="BL14" s="43">
        <f t="shared" si="647"/>
        <v>0</v>
      </c>
      <c r="BM14" s="43">
        <f t="shared" si="647"/>
        <v>0</v>
      </c>
      <c r="BN14" s="43">
        <f t="shared" si="647"/>
        <v>0</v>
      </c>
      <c r="BO14" s="43">
        <f t="shared" si="647"/>
        <v>0</v>
      </c>
      <c r="BP14" s="43">
        <f t="shared" si="647"/>
        <v>0</v>
      </c>
      <c r="BQ14" s="43">
        <f t="shared" si="647"/>
        <v>0</v>
      </c>
      <c r="BR14" s="43">
        <f t="shared" si="647"/>
        <v>0</v>
      </c>
      <c r="BS14" s="43">
        <f t="shared" si="647"/>
        <v>0</v>
      </c>
      <c r="BT14" s="43">
        <f t="shared" si="647"/>
        <v>0</v>
      </c>
      <c r="BU14" s="43">
        <f t="shared" si="647"/>
        <v>0</v>
      </c>
      <c r="BV14" s="43">
        <f t="shared" si="647"/>
        <v>0</v>
      </c>
      <c r="BW14" s="43">
        <f t="shared" si="647"/>
        <v>0</v>
      </c>
      <c r="BX14" s="46">
        <f t="shared" si="647"/>
        <v>0</v>
      </c>
      <c r="BY14" s="42">
        <f t="shared" si="647"/>
        <v>0</v>
      </c>
      <c r="BZ14" s="43">
        <f t="shared" ref="BZ14:DE14" si="648">SUM(BQ13:BZ13)</f>
        <v>0</v>
      </c>
      <c r="CA14" s="43">
        <f t="shared" si="648"/>
        <v>0</v>
      </c>
      <c r="CB14" s="43">
        <f t="shared" si="648"/>
        <v>0</v>
      </c>
      <c r="CC14" s="43">
        <f t="shared" si="648"/>
        <v>0</v>
      </c>
      <c r="CD14" s="43">
        <f t="shared" si="648"/>
        <v>0</v>
      </c>
      <c r="CE14" s="43">
        <f t="shared" si="648"/>
        <v>0</v>
      </c>
      <c r="CF14" s="43">
        <f t="shared" si="648"/>
        <v>0</v>
      </c>
      <c r="CG14" s="43">
        <f t="shared" si="648"/>
        <v>0</v>
      </c>
      <c r="CH14" s="43">
        <f t="shared" si="648"/>
        <v>0</v>
      </c>
      <c r="CI14" s="43">
        <f t="shared" si="648"/>
        <v>0</v>
      </c>
      <c r="CJ14" s="43">
        <f t="shared" si="648"/>
        <v>0</v>
      </c>
      <c r="CK14" s="43">
        <f t="shared" si="648"/>
        <v>0</v>
      </c>
      <c r="CL14" s="43">
        <f t="shared" si="648"/>
        <v>0</v>
      </c>
      <c r="CM14" s="43">
        <f t="shared" si="648"/>
        <v>0</v>
      </c>
      <c r="CN14" s="43">
        <f t="shared" si="648"/>
        <v>0</v>
      </c>
      <c r="CO14" s="43">
        <f t="shared" si="648"/>
        <v>0</v>
      </c>
      <c r="CP14" s="43">
        <f t="shared" si="648"/>
        <v>0</v>
      </c>
      <c r="CQ14" s="43">
        <f t="shared" si="648"/>
        <v>0</v>
      </c>
      <c r="CR14" s="43">
        <f t="shared" si="648"/>
        <v>0</v>
      </c>
      <c r="CS14" s="43">
        <f t="shared" si="648"/>
        <v>0</v>
      </c>
      <c r="CT14" s="43">
        <f t="shared" si="648"/>
        <v>0</v>
      </c>
      <c r="CU14" s="43">
        <f t="shared" si="648"/>
        <v>0</v>
      </c>
      <c r="CV14" s="46">
        <f t="shared" si="648"/>
        <v>0</v>
      </c>
      <c r="CW14" s="42">
        <f t="shared" si="648"/>
        <v>0</v>
      </c>
      <c r="CX14" s="43">
        <f t="shared" si="648"/>
        <v>0</v>
      </c>
      <c r="CY14" s="43">
        <f t="shared" si="648"/>
        <v>0</v>
      </c>
      <c r="CZ14" s="43">
        <f t="shared" si="648"/>
        <v>0</v>
      </c>
      <c r="DA14" s="43">
        <f t="shared" si="648"/>
        <v>0</v>
      </c>
      <c r="DB14" s="43">
        <f t="shared" si="648"/>
        <v>0</v>
      </c>
      <c r="DC14" s="43">
        <f t="shared" si="648"/>
        <v>0</v>
      </c>
      <c r="DD14" s="43">
        <f t="shared" si="648"/>
        <v>0</v>
      </c>
      <c r="DE14" s="43">
        <f t="shared" si="648"/>
        <v>0</v>
      </c>
      <c r="DF14" s="43">
        <f t="shared" ref="DF14:EK14" si="649">SUM(CW13:DF13)</f>
        <v>0</v>
      </c>
      <c r="DG14" s="43">
        <f t="shared" si="649"/>
        <v>0</v>
      </c>
      <c r="DH14" s="43">
        <f t="shared" si="649"/>
        <v>0</v>
      </c>
      <c r="DI14" s="43">
        <f t="shared" si="649"/>
        <v>0</v>
      </c>
      <c r="DJ14" s="43">
        <f t="shared" si="649"/>
        <v>0</v>
      </c>
      <c r="DK14" s="43">
        <f t="shared" si="649"/>
        <v>0</v>
      </c>
      <c r="DL14" s="43">
        <f t="shared" si="649"/>
        <v>0</v>
      </c>
      <c r="DM14" s="43">
        <f t="shared" si="649"/>
        <v>0</v>
      </c>
      <c r="DN14" s="43">
        <f t="shared" si="649"/>
        <v>0</v>
      </c>
      <c r="DO14" s="43">
        <f t="shared" si="649"/>
        <v>0</v>
      </c>
      <c r="DP14" s="43">
        <f t="shared" si="649"/>
        <v>0</v>
      </c>
      <c r="DQ14" s="43">
        <f t="shared" si="649"/>
        <v>0</v>
      </c>
      <c r="DR14" s="43">
        <f t="shared" si="649"/>
        <v>0</v>
      </c>
      <c r="DS14" s="43">
        <f t="shared" si="649"/>
        <v>0</v>
      </c>
      <c r="DT14" s="46">
        <f t="shared" si="649"/>
        <v>0</v>
      </c>
      <c r="DU14" s="42">
        <f t="shared" si="649"/>
        <v>0</v>
      </c>
      <c r="DV14" s="43">
        <f t="shared" si="649"/>
        <v>0</v>
      </c>
      <c r="DW14" s="43">
        <f t="shared" si="649"/>
        <v>0</v>
      </c>
      <c r="DX14" s="43">
        <f t="shared" si="649"/>
        <v>0</v>
      </c>
      <c r="DY14" s="43">
        <f t="shared" si="649"/>
        <v>0</v>
      </c>
      <c r="DZ14" s="43">
        <f t="shared" si="649"/>
        <v>0</v>
      </c>
      <c r="EA14" s="43">
        <f t="shared" si="649"/>
        <v>0</v>
      </c>
      <c r="EB14" s="43">
        <f t="shared" si="649"/>
        <v>0</v>
      </c>
      <c r="EC14" s="43">
        <f t="shared" si="649"/>
        <v>0</v>
      </c>
      <c r="ED14" s="43">
        <f t="shared" si="649"/>
        <v>0</v>
      </c>
      <c r="EE14" s="43">
        <f t="shared" si="649"/>
        <v>0</v>
      </c>
      <c r="EF14" s="43">
        <f t="shared" si="649"/>
        <v>0</v>
      </c>
      <c r="EG14" s="43">
        <f t="shared" si="649"/>
        <v>0</v>
      </c>
      <c r="EH14" s="43">
        <f t="shared" si="649"/>
        <v>0</v>
      </c>
      <c r="EI14" s="43">
        <f t="shared" si="649"/>
        <v>0</v>
      </c>
      <c r="EJ14" s="43">
        <f t="shared" si="649"/>
        <v>0</v>
      </c>
      <c r="EK14" s="43">
        <f t="shared" si="649"/>
        <v>0</v>
      </c>
      <c r="EL14" s="43">
        <f t="shared" ref="EL14:ER14" si="650">SUM(EC13:EL13)</f>
        <v>0</v>
      </c>
      <c r="EM14" s="43">
        <f t="shared" si="650"/>
        <v>0</v>
      </c>
      <c r="EN14" s="43">
        <f t="shared" si="650"/>
        <v>0</v>
      </c>
      <c r="EO14" s="43">
        <f t="shared" si="650"/>
        <v>0</v>
      </c>
      <c r="EP14" s="43">
        <f t="shared" si="650"/>
        <v>0</v>
      </c>
      <c r="EQ14" s="43">
        <f t="shared" si="650"/>
        <v>0</v>
      </c>
      <c r="ER14" s="46">
        <f t="shared" si="650"/>
        <v>0</v>
      </c>
      <c r="ES14" s="42">
        <f t="shared" ref="ES14" si="651">SUM(EJ13:ES13)</f>
        <v>0</v>
      </c>
      <c r="ET14" s="43">
        <f t="shared" ref="ET14" si="652">SUM(EK13:ET13)</f>
        <v>0</v>
      </c>
      <c r="EU14" s="43">
        <f t="shared" ref="EU14" si="653">SUM(EL13:EU13)</f>
        <v>0</v>
      </c>
      <c r="EV14" s="43">
        <f t="shared" ref="EV14" si="654">SUM(EM13:EV13)</f>
        <v>0</v>
      </c>
      <c r="EW14" s="43">
        <f t="shared" ref="EW14" si="655">SUM(EN13:EW13)</f>
        <v>0</v>
      </c>
      <c r="EX14" s="43">
        <f t="shared" ref="EX14" si="656">SUM(EO13:EX13)</f>
        <v>0</v>
      </c>
      <c r="EY14" s="43">
        <f t="shared" ref="EY14" si="657">SUM(EP13:EY13)</f>
        <v>0</v>
      </c>
      <c r="EZ14" s="43">
        <f t="shared" ref="EZ14" si="658">SUM(EQ13:EZ13)</f>
        <v>0</v>
      </c>
      <c r="FA14" s="43">
        <f t="shared" ref="FA14" si="659">SUM(ER13:FA13)</f>
        <v>0</v>
      </c>
      <c r="FB14" s="43">
        <f t="shared" ref="FB14" si="660">SUM(ES13:FB13)</f>
        <v>0</v>
      </c>
      <c r="FC14" s="43">
        <f t="shared" ref="FC14" si="661">SUM(ET13:FC13)</f>
        <v>0</v>
      </c>
      <c r="FD14" s="43">
        <f t="shared" ref="FD14" si="662">SUM(EU13:FD13)</f>
        <v>0</v>
      </c>
      <c r="FE14" s="43">
        <f t="shared" ref="FE14" si="663">SUM(EV13:FE13)</f>
        <v>0</v>
      </c>
      <c r="FF14" s="43">
        <f t="shared" ref="FF14" si="664">SUM(EW13:FF13)</f>
        <v>0</v>
      </c>
      <c r="FG14" s="43">
        <f t="shared" ref="FG14" si="665">SUM(EX13:FG13)</f>
        <v>0</v>
      </c>
      <c r="FH14" s="43">
        <f t="shared" ref="FH14" si="666">SUM(EY13:FH13)</f>
        <v>0</v>
      </c>
      <c r="FI14" s="43">
        <f t="shared" ref="FI14" si="667">SUM(EZ13:FI13)</f>
        <v>0</v>
      </c>
      <c r="FJ14" s="43">
        <f t="shared" ref="FJ14" si="668">SUM(FA13:FJ13)</f>
        <v>0</v>
      </c>
      <c r="FK14" s="43">
        <f t="shared" ref="FK14" si="669">SUM(FB13:FK13)</f>
        <v>0</v>
      </c>
      <c r="FL14" s="43">
        <f t="shared" ref="FL14" si="670">SUM(FC13:FL13)</f>
        <v>0</v>
      </c>
      <c r="FM14" s="43">
        <f t="shared" ref="FM14" si="671">SUM(FD13:FM13)</f>
        <v>0</v>
      </c>
      <c r="FN14" s="43">
        <f t="shared" ref="FN14" si="672">SUM(FE13:FN13)</f>
        <v>0</v>
      </c>
      <c r="FO14" s="43">
        <f t="shared" ref="FO14" si="673">SUM(FF13:FO13)</f>
        <v>0</v>
      </c>
      <c r="FP14" s="46">
        <f t="shared" ref="FP14" si="674">SUM(FG13:FP13)</f>
        <v>0</v>
      </c>
      <c r="FQ14" s="42">
        <f t="shared" ref="FQ14" si="675">SUM(FH13:FQ13)</f>
        <v>0</v>
      </c>
      <c r="FR14" s="43">
        <f t="shared" ref="FR14" si="676">SUM(FI13:FR13)</f>
        <v>0</v>
      </c>
      <c r="FS14" s="43">
        <f t="shared" ref="FS14" si="677">SUM(FJ13:FS13)</f>
        <v>0</v>
      </c>
      <c r="FT14" s="43">
        <f t="shared" ref="FT14" si="678">SUM(FK13:FT13)</f>
        <v>0</v>
      </c>
      <c r="FU14" s="43">
        <f t="shared" ref="FU14" si="679">SUM(FL13:FU13)</f>
        <v>0</v>
      </c>
      <c r="FV14" s="43">
        <f t="shared" ref="FV14" si="680">SUM(FM13:FV13)</f>
        <v>0</v>
      </c>
      <c r="FW14" s="43">
        <f t="shared" ref="FW14" si="681">SUM(FN13:FW13)</f>
        <v>0</v>
      </c>
      <c r="FX14" s="43">
        <f t="shared" ref="FX14" si="682">SUM(FO13:FX13)</f>
        <v>0</v>
      </c>
      <c r="FY14" s="43">
        <f t="shared" ref="FY14" si="683">SUM(FP13:FY13)</f>
        <v>0</v>
      </c>
      <c r="FZ14" s="43">
        <f t="shared" ref="FZ14" si="684">SUM(FQ13:FZ13)</f>
        <v>0</v>
      </c>
      <c r="GA14" s="43">
        <f t="shared" ref="GA14" si="685">SUM(FR13:GA13)</f>
        <v>0</v>
      </c>
      <c r="GB14" s="43">
        <f t="shared" ref="GB14" si="686">SUM(FS13:GB13)</f>
        <v>0</v>
      </c>
      <c r="GC14" s="43">
        <f t="shared" ref="GC14" si="687">SUM(FT13:GC13)</f>
        <v>0</v>
      </c>
      <c r="GD14" s="43">
        <f t="shared" ref="GD14" si="688">SUM(FU13:GD13)</f>
        <v>0</v>
      </c>
      <c r="GE14" s="43">
        <f t="shared" ref="GE14" si="689">SUM(FV13:GE13)</f>
        <v>0</v>
      </c>
      <c r="GF14" s="43">
        <f t="shared" ref="GF14" si="690">SUM(FW13:GF13)</f>
        <v>0</v>
      </c>
      <c r="GG14" s="43">
        <f t="shared" ref="GG14" si="691">SUM(FX13:GG13)</f>
        <v>0</v>
      </c>
      <c r="GH14" s="43">
        <f t="shared" ref="GH14" si="692">SUM(FY13:GH13)</f>
        <v>0</v>
      </c>
      <c r="GI14" s="43">
        <f t="shared" ref="GI14" si="693">SUM(FZ13:GI13)</f>
        <v>0</v>
      </c>
      <c r="GJ14" s="43">
        <f t="shared" ref="GJ14" si="694">SUM(GA13:GJ13)</f>
        <v>0</v>
      </c>
      <c r="GK14" s="43">
        <f t="shared" ref="GK14" si="695">SUM(GB13:GK13)</f>
        <v>0</v>
      </c>
      <c r="GL14" s="43">
        <f t="shared" ref="GL14" si="696">SUM(GC13:GL13)</f>
        <v>0</v>
      </c>
      <c r="GM14" s="43">
        <f t="shared" ref="GM14" si="697">SUM(GD13:GM13)</f>
        <v>0</v>
      </c>
      <c r="GN14" s="46">
        <f t="shared" ref="GN14" si="698">SUM(GE13:GN13)</f>
        <v>0</v>
      </c>
      <c r="GO14" s="42">
        <f t="shared" ref="GO14" si="699">SUM(GF13:GO13)</f>
        <v>0</v>
      </c>
      <c r="GP14" s="43">
        <f t="shared" ref="GP14" si="700">SUM(GG13:GP13)</f>
        <v>0</v>
      </c>
      <c r="GQ14" s="43">
        <f t="shared" ref="GQ14" si="701">SUM(GH13:GQ13)</f>
        <v>0</v>
      </c>
      <c r="GR14" s="43">
        <f t="shared" ref="GR14" si="702">SUM(GI13:GR13)</f>
        <v>0</v>
      </c>
      <c r="GS14" s="43">
        <f t="shared" ref="GS14" si="703">SUM(GJ13:GS13)</f>
        <v>0</v>
      </c>
      <c r="GT14" s="43">
        <f t="shared" ref="GT14" si="704">SUM(GK13:GT13)</f>
        <v>0</v>
      </c>
      <c r="GU14" s="43">
        <f t="shared" ref="GU14" si="705">SUM(GL13:GU13)</f>
        <v>0</v>
      </c>
      <c r="GV14" s="43">
        <f t="shared" ref="GV14" si="706">SUM(GM13:GV13)</f>
        <v>0</v>
      </c>
      <c r="GW14" s="43">
        <f t="shared" ref="GW14" si="707">SUM(GN13:GW13)</f>
        <v>0</v>
      </c>
      <c r="GX14" s="43">
        <f t="shared" ref="GX14" si="708">SUM(GO13:GX13)</f>
        <v>0</v>
      </c>
      <c r="GY14" s="43">
        <f t="shared" ref="GY14" si="709">SUM(GP13:GY13)</f>
        <v>0</v>
      </c>
      <c r="GZ14" s="43">
        <f t="shared" ref="GZ14" si="710">SUM(GQ13:GZ13)</f>
        <v>0</v>
      </c>
      <c r="HA14" s="43">
        <f t="shared" ref="HA14" si="711">SUM(GR13:HA13)</f>
        <v>0</v>
      </c>
      <c r="HB14" s="43">
        <f t="shared" ref="HB14" si="712">SUM(GS13:HB13)</f>
        <v>0</v>
      </c>
      <c r="HC14" s="43">
        <f t="shared" ref="HC14" si="713">SUM(GT13:HC13)</f>
        <v>0</v>
      </c>
      <c r="HD14" s="43">
        <f t="shared" ref="HD14" si="714">SUM(GU13:HD13)</f>
        <v>0</v>
      </c>
      <c r="HE14" s="43">
        <f t="shared" ref="HE14" si="715">SUM(GV13:HE13)</f>
        <v>0</v>
      </c>
      <c r="HF14" s="43">
        <f t="shared" ref="HF14" si="716">SUM(GW13:HF13)</f>
        <v>0</v>
      </c>
      <c r="HG14" s="43">
        <f t="shared" ref="HG14" si="717">SUM(GX13:HG13)</f>
        <v>0</v>
      </c>
      <c r="HH14" s="43">
        <f t="shared" ref="HH14" si="718">SUM(GY13:HH13)</f>
        <v>0</v>
      </c>
      <c r="HI14" s="43">
        <f t="shared" ref="HI14" si="719">SUM(GZ13:HI13)</f>
        <v>0</v>
      </c>
      <c r="HJ14" s="43">
        <f t="shared" ref="HJ14" si="720">SUM(HA13:HJ13)</f>
        <v>0</v>
      </c>
      <c r="HK14" s="43">
        <f t="shared" ref="HK14" si="721">SUM(HB13:HK13)</f>
        <v>0</v>
      </c>
      <c r="HL14" s="46">
        <f t="shared" ref="HL14:HM14" si="722">SUM(HC13:HL13)</f>
        <v>0</v>
      </c>
      <c r="HM14">
        <f t="shared" si="722"/>
        <v>0</v>
      </c>
      <c r="HN14">
        <f t="shared" ref="HN14" si="723">SUM(HE13:HN13)</f>
        <v>0</v>
      </c>
      <c r="HO14">
        <f t="shared" ref="HO14" si="724">SUM(HF13:HO13)</f>
        <v>0</v>
      </c>
      <c r="HP14">
        <f t="shared" ref="HP14" si="725">SUM(HG13:HP13)</f>
        <v>0</v>
      </c>
      <c r="HQ14">
        <f t="shared" ref="HQ14" si="726">SUM(HH13:HQ13)</f>
        <v>0</v>
      </c>
      <c r="HR14">
        <f t="shared" ref="HR14" si="727">SUM(HI13:HR13)</f>
        <v>0</v>
      </c>
      <c r="HS14">
        <f t="shared" ref="HS14" si="728">SUM(HJ13:HS13)</f>
        <v>0</v>
      </c>
      <c r="HT14">
        <f t="shared" ref="HT14" si="729">SUM(HK13:HT13)</f>
        <v>0</v>
      </c>
      <c r="HU14">
        <f t="shared" ref="HU14" si="730">SUM(HL13:HU13)</f>
        <v>0</v>
      </c>
      <c r="HV14">
        <f t="shared" ref="HV14" si="731">SUM(HM13:HV13)</f>
        <v>0</v>
      </c>
      <c r="HW14">
        <f t="shared" ref="HW14" si="732">SUM(HN13:HW13)</f>
        <v>0</v>
      </c>
      <c r="HX14">
        <f t="shared" ref="HX14" si="733">SUM(HO13:HX13)</f>
        <v>0</v>
      </c>
      <c r="HY14">
        <f t="shared" ref="HY14" si="734">SUM(HP13:HY13)</f>
        <v>0</v>
      </c>
      <c r="HZ14">
        <f t="shared" ref="HZ14" si="735">SUM(HQ13:HZ13)</f>
        <v>0</v>
      </c>
      <c r="IA14">
        <f t="shared" ref="IA14" si="736">SUM(HR13:IA13)</f>
        <v>0</v>
      </c>
      <c r="IB14">
        <f t="shared" ref="IB14" si="737">SUM(HS13:IB13)</f>
        <v>0</v>
      </c>
      <c r="IC14">
        <f t="shared" ref="IC14" si="738">SUM(HT13:IC13)</f>
        <v>0</v>
      </c>
      <c r="ID14">
        <f t="shared" ref="ID14" si="739">SUM(HU13:ID13)</f>
        <v>0</v>
      </c>
      <c r="IE14">
        <f t="shared" ref="IE14" si="740">SUM(HV13:IE13)</f>
        <v>0</v>
      </c>
      <c r="IF14">
        <f t="shared" ref="IF14" si="741">SUM(HW13:IF13)</f>
        <v>0</v>
      </c>
      <c r="IG14">
        <f t="shared" ref="IG14" si="742">SUM(HX13:IG13)</f>
        <v>0</v>
      </c>
      <c r="IH14">
        <f t="shared" ref="IH14" si="743">SUM(HY13:IH13)</f>
        <v>0</v>
      </c>
      <c r="II14">
        <f t="shared" ref="II14" si="744">SUM(HZ13:II13)</f>
        <v>0</v>
      </c>
      <c r="IJ14" s="46">
        <f t="shared" ref="IJ14" si="745">SUM(IA13:IJ13)</f>
        <v>0</v>
      </c>
      <c r="IK14">
        <f t="shared" ref="IK14" si="746">SUM(IB13:IK13)</f>
        <v>0</v>
      </c>
      <c r="IL14">
        <f t="shared" ref="IL14" si="747">SUM(IC13:IL13)</f>
        <v>0</v>
      </c>
      <c r="IM14">
        <f t="shared" ref="IM14" si="748">SUM(ID13:IM13)</f>
        <v>0</v>
      </c>
      <c r="IN14">
        <f t="shared" ref="IN14" si="749">SUM(IE13:IN13)</f>
        <v>0</v>
      </c>
      <c r="IO14">
        <f t="shared" ref="IO14" si="750">SUM(IF13:IO13)</f>
        <v>0</v>
      </c>
      <c r="IP14">
        <f t="shared" ref="IP14" si="751">SUM(IG13:IP13)</f>
        <v>0</v>
      </c>
      <c r="IQ14">
        <f t="shared" ref="IQ14" si="752">SUM(IH13:IQ13)</f>
        <v>0</v>
      </c>
      <c r="IR14">
        <f t="shared" ref="IR14" si="753">SUM(II13:IR13)</f>
        <v>0</v>
      </c>
      <c r="IS14">
        <f t="shared" ref="IS14" si="754">SUM(IJ13:IS13)</f>
        <v>0</v>
      </c>
      <c r="IT14">
        <f t="shared" ref="IT14" si="755">SUM(IK13:IT13)</f>
        <v>0</v>
      </c>
      <c r="IU14">
        <f t="shared" ref="IU14" si="756">SUM(IL13:IU13)</f>
        <v>0</v>
      </c>
      <c r="IV14">
        <f t="shared" ref="IV14" si="757">SUM(IM13:IV13)</f>
        <v>0</v>
      </c>
      <c r="IW14">
        <f t="shared" ref="IW14" si="758">SUM(IN13:IW13)</f>
        <v>0</v>
      </c>
      <c r="IX14">
        <f t="shared" ref="IX14" si="759">SUM(IO13:IX13)</f>
        <v>0</v>
      </c>
      <c r="IY14">
        <f t="shared" ref="IY14" si="760">SUM(IP13:IY13)</f>
        <v>0</v>
      </c>
      <c r="IZ14">
        <f t="shared" ref="IZ14" si="761">SUM(IQ13:IZ13)</f>
        <v>0</v>
      </c>
      <c r="JA14">
        <f t="shared" ref="JA14" si="762">SUM(IR13:JA13)</f>
        <v>0</v>
      </c>
      <c r="JB14">
        <f t="shared" ref="JB14" si="763">SUM(IS13:JB13)</f>
        <v>0</v>
      </c>
      <c r="JC14">
        <f t="shared" ref="JC14" si="764">SUM(IT13:JC13)</f>
        <v>0</v>
      </c>
      <c r="JD14">
        <f t="shared" ref="JD14" si="765">SUM(IU13:JD13)</f>
        <v>0</v>
      </c>
      <c r="JE14">
        <f t="shared" ref="JE14" si="766">SUM(IV13:JE13)</f>
        <v>0</v>
      </c>
      <c r="JF14">
        <f t="shared" ref="JF14" si="767">SUM(IW13:JF13)</f>
        <v>0</v>
      </c>
      <c r="JG14">
        <f t="shared" ref="JG14" si="768">SUM(IX13:JG13)</f>
        <v>0</v>
      </c>
      <c r="JH14" s="46">
        <f t="shared" ref="JH14" si="769">SUM(IY13:JH13)</f>
        <v>0</v>
      </c>
      <c r="JI14">
        <f>SUM(IZ13:JI13)</f>
        <v>0</v>
      </c>
      <c r="JJ14">
        <f t="shared" ref="JJ14" si="770">SUM(JA13:JJ13)</f>
        <v>0</v>
      </c>
      <c r="JK14">
        <f t="shared" ref="JK14" si="771">SUM(JB13:JK13)</f>
        <v>0</v>
      </c>
      <c r="JL14">
        <f t="shared" ref="JL14" si="772">SUM(JC13:JL13)</f>
        <v>0</v>
      </c>
      <c r="JM14">
        <f t="shared" ref="JM14" si="773">SUM(JD13:JM13)</f>
        <v>0</v>
      </c>
      <c r="JN14">
        <f t="shared" ref="JN14" si="774">SUM(JE13:JN13)</f>
        <v>0</v>
      </c>
      <c r="JO14">
        <f t="shared" ref="JO14" si="775">SUM(JF13:JO13)</f>
        <v>0</v>
      </c>
      <c r="JP14">
        <f t="shared" ref="JP14" si="776">SUM(JG13:JP13)</f>
        <v>0</v>
      </c>
      <c r="JQ14">
        <f t="shared" ref="JQ14" si="777">SUM(JH13:JQ13)</f>
        <v>0</v>
      </c>
      <c r="JR14">
        <f t="shared" ref="JR14" si="778">SUM(JI13:JR13)</f>
        <v>0</v>
      </c>
      <c r="JS14">
        <f t="shared" ref="JS14" si="779">SUM(JJ13:JS13)</f>
        <v>0</v>
      </c>
      <c r="JT14">
        <f t="shared" ref="JT14" si="780">SUM(JK13:JT13)</f>
        <v>0</v>
      </c>
      <c r="JU14">
        <f t="shared" ref="JU14" si="781">SUM(JL13:JU13)</f>
        <v>0</v>
      </c>
      <c r="JV14">
        <f t="shared" ref="JV14" si="782">SUM(JM13:JV13)</f>
        <v>0</v>
      </c>
      <c r="JW14">
        <f t="shared" ref="JW14" si="783">SUM(JN13:JW13)</f>
        <v>0</v>
      </c>
      <c r="JX14">
        <f t="shared" ref="JX14" si="784">SUM(JO13:JX13)</f>
        <v>0</v>
      </c>
      <c r="JY14">
        <f t="shared" ref="JY14" si="785">SUM(JP13:JY13)</f>
        <v>0</v>
      </c>
      <c r="JZ14">
        <f t="shared" ref="JZ14" si="786">SUM(JQ13:JZ13)</f>
        <v>0</v>
      </c>
      <c r="KA14">
        <f t="shared" ref="KA14" si="787">SUM(JR13:KA13)</f>
        <v>0</v>
      </c>
      <c r="KB14">
        <f t="shared" ref="KB14" si="788">SUM(JS13:KB13)</f>
        <v>0</v>
      </c>
      <c r="KC14">
        <f t="shared" ref="KC14" si="789">SUM(JT13:KC13)</f>
        <v>0</v>
      </c>
      <c r="KD14">
        <f t="shared" ref="KD14" si="790">SUM(JU13:KD13)</f>
        <v>0</v>
      </c>
      <c r="KE14">
        <f t="shared" ref="KE14" si="791">SUM(JV13:KE13)</f>
        <v>0</v>
      </c>
      <c r="KF14" s="46">
        <f t="shared" ref="KF14" si="792">SUM(JW13:KF13)</f>
        <v>0</v>
      </c>
      <c r="KG14">
        <f>SUM(JX13:KG13)</f>
        <v>0</v>
      </c>
      <c r="KH14">
        <f t="shared" ref="KH14" si="793">SUM(JY13:KH13)</f>
        <v>0</v>
      </c>
      <c r="KI14">
        <f t="shared" ref="KI14" si="794">SUM(JZ13:KI13)</f>
        <v>0</v>
      </c>
      <c r="KJ14">
        <f t="shared" ref="KJ14" si="795">SUM(KA13:KJ13)</f>
        <v>0</v>
      </c>
      <c r="KK14">
        <f t="shared" ref="KK14" si="796">SUM(KB13:KK13)</f>
        <v>0</v>
      </c>
      <c r="KL14">
        <f t="shared" ref="KL14" si="797">SUM(KC13:KL13)</f>
        <v>0</v>
      </c>
      <c r="KM14">
        <f t="shared" ref="KM14" si="798">SUM(KD13:KM13)</f>
        <v>0</v>
      </c>
      <c r="KN14">
        <f t="shared" ref="KN14" si="799">SUM(KE13:KN13)</f>
        <v>0</v>
      </c>
      <c r="KO14">
        <f t="shared" ref="KO14" si="800">SUM(KF13:KO13)</f>
        <v>0</v>
      </c>
      <c r="KP14">
        <f t="shared" ref="KP14" si="801">SUM(KG13:KP13)</f>
        <v>0</v>
      </c>
      <c r="KQ14">
        <f t="shared" ref="KQ14" si="802">SUM(KH13:KQ13)</f>
        <v>0</v>
      </c>
      <c r="KR14">
        <f t="shared" ref="KR14" si="803">SUM(KI13:KR13)</f>
        <v>0</v>
      </c>
      <c r="KS14">
        <f t="shared" ref="KS14" si="804">SUM(KJ13:KS13)</f>
        <v>0</v>
      </c>
      <c r="KT14">
        <f t="shared" ref="KT14" si="805">SUM(KK13:KT13)</f>
        <v>0</v>
      </c>
      <c r="KU14">
        <f t="shared" ref="KU14" si="806">SUM(KL13:KU13)</f>
        <v>0</v>
      </c>
      <c r="KV14">
        <f t="shared" ref="KV14" si="807">SUM(KM13:KV13)</f>
        <v>0</v>
      </c>
      <c r="KW14">
        <f t="shared" ref="KW14" si="808">SUM(KN13:KW13)</f>
        <v>0</v>
      </c>
      <c r="KX14">
        <f t="shared" ref="KX14" si="809">SUM(KO13:KX13)</f>
        <v>0</v>
      </c>
      <c r="KY14">
        <f t="shared" ref="KY14" si="810">SUM(KP13:KY13)</f>
        <v>0</v>
      </c>
      <c r="KZ14">
        <f t="shared" ref="KZ14" si="811">SUM(KQ13:KZ13)</f>
        <v>0</v>
      </c>
      <c r="LA14">
        <f t="shared" ref="LA14" si="812">SUM(KR13:LA13)</f>
        <v>0</v>
      </c>
      <c r="LB14">
        <f t="shared" ref="LB14" si="813">SUM(KS13:LB13)</f>
        <v>0</v>
      </c>
      <c r="LC14">
        <f t="shared" ref="LC14" si="814">SUM(KT13:LC13)</f>
        <v>0</v>
      </c>
      <c r="LD14" s="46">
        <f t="shared" ref="LD14" si="815">SUM(KU13:LD13)</f>
        <v>0</v>
      </c>
      <c r="LE14">
        <f>SUM(KV13:LE13)</f>
        <v>0</v>
      </c>
      <c r="LF14">
        <f t="shared" ref="LF14" si="816">SUM(KW13:LF13)</f>
        <v>0</v>
      </c>
      <c r="LG14">
        <f t="shared" ref="LG14" si="817">SUM(KX13:LG13)</f>
        <v>0</v>
      </c>
      <c r="LH14">
        <f t="shared" ref="LH14" si="818">SUM(KY13:LH13)</f>
        <v>0</v>
      </c>
      <c r="LI14">
        <f t="shared" ref="LI14" si="819">SUM(KZ13:LI13)</f>
        <v>0</v>
      </c>
      <c r="LJ14">
        <f t="shared" ref="LJ14" si="820">SUM(LA13:LJ13)</f>
        <v>0</v>
      </c>
      <c r="LK14">
        <f t="shared" ref="LK14" si="821">SUM(LB13:LK13)</f>
        <v>0</v>
      </c>
      <c r="LL14">
        <f t="shared" ref="LL14" si="822">SUM(LC13:LL13)</f>
        <v>0</v>
      </c>
      <c r="LM14">
        <f t="shared" ref="LM14" si="823">SUM(LD13:LM13)</f>
        <v>0</v>
      </c>
      <c r="LN14">
        <f t="shared" ref="LN14" si="824">SUM(LE13:LN13)</f>
        <v>0</v>
      </c>
      <c r="LO14">
        <f t="shared" ref="LO14" si="825">SUM(LF13:LO13)</f>
        <v>0</v>
      </c>
      <c r="LP14">
        <f t="shared" ref="LP14" si="826">SUM(LG13:LP13)</f>
        <v>0</v>
      </c>
      <c r="LQ14">
        <f t="shared" ref="LQ14" si="827">SUM(LH13:LQ13)</f>
        <v>0</v>
      </c>
      <c r="LR14">
        <f t="shared" ref="LR14" si="828">SUM(LI13:LR13)</f>
        <v>0</v>
      </c>
      <c r="LS14">
        <f t="shared" ref="LS14" si="829">SUM(LJ13:LS13)</f>
        <v>0</v>
      </c>
      <c r="LT14">
        <f t="shared" ref="LT14" si="830">SUM(LK13:LT13)</f>
        <v>0</v>
      </c>
      <c r="LU14">
        <f t="shared" ref="LU14" si="831">SUM(LL13:LU13)</f>
        <v>0</v>
      </c>
      <c r="LV14">
        <f t="shared" ref="LV14" si="832">SUM(LM13:LV13)</f>
        <v>0</v>
      </c>
      <c r="LW14">
        <f t="shared" ref="LW14" si="833">SUM(LN13:LW13)</f>
        <v>0</v>
      </c>
      <c r="LX14">
        <f t="shared" ref="LX14" si="834">SUM(LO13:LX13)</f>
        <v>0</v>
      </c>
      <c r="LY14">
        <f t="shared" ref="LY14" si="835">SUM(LP13:LY13)</f>
        <v>0</v>
      </c>
      <c r="LZ14">
        <f t="shared" ref="LZ14" si="836">SUM(LQ13:LZ13)</f>
        <v>0</v>
      </c>
      <c r="MA14">
        <f t="shared" ref="MA14" si="837">SUM(LR13:MA13)</f>
        <v>0</v>
      </c>
      <c r="MB14" s="46">
        <f t="shared" ref="MB14" si="838">SUM(LS13:MB13)</f>
        <v>0</v>
      </c>
    </row>
    <row r="15" spans="1:340" ht="13.2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2">
        <v>1</v>
      </c>
      <c r="F15" s="44">
        <v>2</v>
      </c>
      <c r="G15" s="43">
        <v>3</v>
      </c>
      <c r="H15" s="44">
        <v>4</v>
      </c>
      <c r="I15" s="43">
        <v>5</v>
      </c>
      <c r="J15" s="44">
        <v>6</v>
      </c>
      <c r="K15" s="43">
        <v>7</v>
      </c>
      <c r="L15" s="44">
        <v>8</v>
      </c>
      <c r="M15" s="43">
        <v>9</v>
      </c>
      <c r="N15" s="44">
        <v>10</v>
      </c>
      <c r="O15" s="43">
        <v>11</v>
      </c>
      <c r="P15" s="44">
        <v>12</v>
      </c>
      <c r="Q15" s="43">
        <v>13</v>
      </c>
      <c r="R15" s="44">
        <v>14</v>
      </c>
      <c r="S15" s="43">
        <v>15</v>
      </c>
      <c r="T15" s="44">
        <v>16</v>
      </c>
      <c r="U15" s="43">
        <v>17</v>
      </c>
      <c r="V15" s="44">
        <v>18</v>
      </c>
      <c r="W15" s="43">
        <v>19</v>
      </c>
      <c r="X15" s="44">
        <v>20</v>
      </c>
      <c r="Y15" s="43">
        <v>21</v>
      </c>
      <c r="Z15" s="44">
        <v>22</v>
      </c>
      <c r="AA15" s="43">
        <v>23</v>
      </c>
      <c r="AB15" s="45">
        <v>24</v>
      </c>
      <c r="AC15" s="94">
        <v>25</v>
      </c>
      <c r="AD15" s="44">
        <v>26</v>
      </c>
      <c r="AE15" s="43">
        <v>27</v>
      </c>
      <c r="AF15" s="44">
        <v>28</v>
      </c>
      <c r="AG15" s="43">
        <v>29</v>
      </c>
      <c r="AH15" s="44">
        <v>30</v>
      </c>
      <c r="AI15" s="43">
        <v>31</v>
      </c>
      <c r="AJ15" s="44">
        <v>32</v>
      </c>
      <c r="AK15" s="43">
        <v>33</v>
      </c>
      <c r="AL15" s="44">
        <v>34</v>
      </c>
      <c r="AM15" s="43">
        <v>35</v>
      </c>
      <c r="AN15" s="44">
        <v>36</v>
      </c>
      <c r="AO15" s="43">
        <v>37</v>
      </c>
      <c r="AP15" s="44">
        <v>38</v>
      </c>
      <c r="AQ15" s="43">
        <v>39</v>
      </c>
      <c r="AR15" s="44">
        <v>40</v>
      </c>
      <c r="AS15" s="43">
        <v>41</v>
      </c>
      <c r="AT15" s="44">
        <v>42</v>
      </c>
      <c r="AU15" s="43">
        <v>43</v>
      </c>
      <c r="AV15" s="44">
        <v>44</v>
      </c>
      <c r="AW15" s="43">
        <v>45</v>
      </c>
      <c r="AX15" s="44">
        <v>46</v>
      </c>
      <c r="AY15" s="43">
        <v>47</v>
      </c>
      <c r="AZ15" s="45">
        <v>48</v>
      </c>
      <c r="BA15" s="94">
        <v>49</v>
      </c>
      <c r="BB15" s="44">
        <v>50</v>
      </c>
      <c r="BC15" s="43">
        <v>51</v>
      </c>
      <c r="BD15" s="44">
        <v>52</v>
      </c>
      <c r="BE15" s="43">
        <v>53</v>
      </c>
      <c r="BF15" s="44">
        <v>54</v>
      </c>
      <c r="BG15" s="43">
        <v>55</v>
      </c>
      <c r="BH15" s="44">
        <v>56</v>
      </c>
      <c r="BI15" s="43">
        <v>57</v>
      </c>
      <c r="BJ15" s="44">
        <v>58</v>
      </c>
      <c r="BK15" s="43">
        <v>59</v>
      </c>
      <c r="BL15" s="44">
        <v>60</v>
      </c>
      <c r="BM15" s="43">
        <v>61</v>
      </c>
      <c r="BN15" s="44">
        <v>62</v>
      </c>
      <c r="BO15" s="43">
        <v>63</v>
      </c>
      <c r="BP15" s="44">
        <v>64</v>
      </c>
      <c r="BQ15" s="43">
        <v>65</v>
      </c>
      <c r="BR15" s="44">
        <v>66</v>
      </c>
      <c r="BS15" s="43">
        <v>67</v>
      </c>
      <c r="BT15" s="44">
        <v>68</v>
      </c>
      <c r="BU15" s="43">
        <v>69</v>
      </c>
      <c r="BV15" s="44">
        <v>70</v>
      </c>
      <c r="BW15" s="43">
        <v>71</v>
      </c>
      <c r="BX15" s="45">
        <v>72</v>
      </c>
      <c r="BY15" s="94">
        <v>73</v>
      </c>
      <c r="BZ15" s="44">
        <v>74</v>
      </c>
      <c r="CA15" s="43">
        <v>75</v>
      </c>
      <c r="CB15" s="44">
        <v>76</v>
      </c>
      <c r="CC15" s="43">
        <v>77</v>
      </c>
      <c r="CD15" s="44">
        <v>78</v>
      </c>
      <c r="CE15" s="43">
        <v>79</v>
      </c>
      <c r="CF15" s="44">
        <v>80</v>
      </c>
      <c r="CG15" s="43">
        <v>81</v>
      </c>
      <c r="CH15" s="44">
        <v>82</v>
      </c>
      <c r="CI15" s="43">
        <v>83</v>
      </c>
      <c r="CJ15" s="44">
        <v>84</v>
      </c>
      <c r="CK15" s="43">
        <v>85</v>
      </c>
      <c r="CL15" s="44">
        <v>86</v>
      </c>
      <c r="CM15" s="43">
        <v>87</v>
      </c>
      <c r="CN15" s="44">
        <v>88</v>
      </c>
      <c r="CO15" s="43">
        <v>89</v>
      </c>
      <c r="CP15" s="44">
        <v>90</v>
      </c>
      <c r="CQ15" s="43">
        <v>91</v>
      </c>
      <c r="CR15" s="44">
        <v>92</v>
      </c>
      <c r="CS15" s="43">
        <v>93</v>
      </c>
      <c r="CT15" s="44">
        <v>94</v>
      </c>
      <c r="CU15" s="43">
        <v>95</v>
      </c>
      <c r="CV15" s="45">
        <v>96</v>
      </c>
      <c r="CW15" s="94">
        <v>97</v>
      </c>
      <c r="CX15" s="44">
        <v>98</v>
      </c>
      <c r="CY15" s="43">
        <v>99</v>
      </c>
      <c r="CZ15" s="44">
        <v>100</v>
      </c>
      <c r="DA15" s="43">
        <v>101</v>
      </c>
      <c r="DB15" s="44">
        <v>102</v>
      </c>
      <c r="DC15" s="43">
        <v>103</v>
      </c>
      <c r="DD15" s="44">
        <v>104</v>
      </c>
      <c r="DE15" s="43">
        <v>105</v>
      </c>
      <c r="DF15" s="44">
        <v>106</v>
      </c>
      <c r="DG15" s="43">
        <v>107</v>
      </c>
      <c r="DH15" s="57">
        <v>108</v>
      </c>
      <c r="DI15" s="43">
        <v>109</v>
      </c>
      <c r="DJ15" s="44">
        <v>110</v>
      </c>
      <c r="DK15" s="43">
        <v>111</v>
      </c>
      <c r="DL15" s="44">
        <v>112</v>
      </c>
      <c r="DM15" s="43">
        <v>113</v>
      </c>
      <c r="DN15" s="44">
        <v>114</v>
      </c>
      <c r="DO15" s="43">
        <v>115</v>
      </c>
      <c r="DP15" s="44">
        <v>116</v>
      </c>
      <c r="DQ15" s="43">
        <v>117</v>
      </c>
      <c r="DR15" s="44">
        <v>118</v>
      </c>
      <c r="DS15" s="43">
        <v>119</v>
      </c>
      <c r="DT15" s="45">
        <v>120</v>
      </c>
      <c r="DU15" s="94">
        <v>121</v>
      </c>
      <c r="DV15" s="44">
        <v>122</v>
      </c>
      <c r="DW15" s="43">
        <v>123</v>
      </c>
      <c r="DX15" s="44">
        <v>124</v>
      </c>
      <c r="DY15" s="43">
        <v>125</v>
      </c>
      <c r="DZ15" s="44">
        <v>126</v>
      </c>
      <c r="EA15" s="43">
        <v>127</v>
      </c>
      <c r="EB15" s="44">
        <v>128</v>
      </c>
      <c r="EC15" s="43">
        <v>129</v>
      </c>
      <c r="ED15" s="44">
        <v>130</v>
      </c>
      <c r="EE15" s="43">
        <v>131</v>
      </c>
      <c r="EF15" s="44">
        <v>132</v>
      </c>
      <c r="EG15" s="43">
        <v>133</v>
      </c>
      <c r="EH15" s="44">
        <v>134</v>
      </c>
      <c r="EI15" s="43">
        <v>135</v>
      </c>
      <c r="EJ15" s="44">
        <v>136</v>
      </c>
      <c r="EK15" s="43">
        <v>137</v>
      </c>
      <c r="EL15" s="44">
        <v>138</v>
      </c>
      <c r="EM15" s="43">
        <v>139</v>
      </c>
      <c r="EN15" s="44">
        <v>140</v>
      </c>
      <c r="EO15" s="43">
        <v>141</v>
      </c>
      <c r="EP15" s="44">
        <v>142</v>
      </c>
      <c r="EQ15" s="43">
        <v>143</v>
      </c>
      <c r="ER15" s="45">
        <v>144</v>
      </c>
      <c r="ES15" s="94">
        <v>145</v>
      </c>
      <c r="ET15" s="43">
        <v>146</v>
      </c>
      <c r="EU15" s="44">
        <v>147</v>
      </c>
      <c r="EV15" s="43">
        <v>148</v>
      </c>
      <c r="EW15" s="44">
        <v>149</v>
      </c>
      <c r="EX15" s="43">
        <v>150</v>
      </c>
      <c r="EY15" s="44">
        <v>151</v>
      </c>
      <c r="EZ15" s="43">
        <v>152</v>
      </c>
      <c r="FA15" s="44">
        <v>153</v>
      </c>
      <c r="FB15" s="44">
        <v>154</v>
      </c>
      <c r="FC15" s="43">
        <v>155</v>
      </c>
      <c r="FD15" s="44">
        <v>156</v>
      </c>
      <c r="FE15" s="43">
        <v>157</v>
      </c>
      <c r="FF15" s="44">
        <v>158</v>
      </c>
      <c r="FG15" s="43">
        <v>159</v>
      </c>
      <c r="FH15" s="44">
        <v>160</v>
      </c>
      <c r="FI15" s="43">
        <v>161</v>
      </c>
      <c r="FJ15" s="44">
        <v>162</v>
      </c>
      <c r="FK15" s="44">
        <v>163</v>
      </c>
      <c r="FL15" s="43">
        <v>164</v>
      </c>
      <c r="FM15" s="44">
        <v>165</v>
      </c>
      <c r="FN15" s="43">
        <v>166</v>
      </c>
      <c r="FO15" s="44">
        <v>167</v>
      </c>
      <c r="FP15" s="46">
        <v>168</v>
      </c>
      <c r="FQ15" s="94">
        <v>169</v>
      </c>
      <c r="FR15" s="43">
        <v>170</v>
      </c>
      <c r="FS15" s="44">
        <v>171</v>
      </c>
      <c r="FT15" s="44">
        <v>172</v>
      </c>
      <c r="FU15" s="43">
        <v>173</v>
      </c>
      <c r="FV15" s="44">
        <v>174</v>
      </c>
      <c r="FW15" s="43">
        <v>175</v>
      </c>
      <c r="FX15" s="44">
        <v>176</v>
      </c>
      <c r="FY15" s="43">
        <v>177</v>
      </c>
      <c r="FZ15" s="44">
        <v>178</v>
      </c>
      <c r="GA15" s="43">
        <v>179</v>
      </c>
      <c r="GB15" s="44">
        <v>180</v>
      </c>
      <c r="GC15" s="44">
        <v>181</v>
      </c>
      <c r="GD15" s="43">
        <v>182</v>
      </c>
      <c r="GE15" s="44">
        <v>183</v>
      </c>
      <c r="GF15" s="43">
        <v>184</v>
      </c>
      <c r="GG15" s="44">
        <v>185</v>
      </c>
      <c r="GH15" s="43">
        <v>186</v>
      </c>
      <c r="GI15" s="44">
        <v>187</v>
      </c>
      <c r="GJ15" s="43">
        <v>188</v>
      </c>
      <c r="GK15" s="44">
        <v>189</v>
      </c>
      <c r="GL15" s="44">
        <v>190</v>
      </c>
      <c r="GM15" s="43">
        <v>191</v>
      </c>
      <c r="GN15" s="45">
        <v>192</v>
      </c>
      <c r="GO15" s="94">
        <v>193</v>
      </c>
      <c r="GP15" s="44">
        <v>194</v>
      </c>
      <c r="GQ15" s="43">
        <v>195</v>
      </c>
      <c r="GR15" s="44">
        <v>196</v>
      </c>
      <c r="GS15" s="44">
        <v>197</v>
      </c>
      <c r="GT15" s="43">
        <v>198</v>
      </c>
      <c r="GU15" s="44">
        <v>199</v>
      </c>
      <c r="GV15" s="43">
        <v>200</v>
      </c>
      <c r="GW15" s="44">
        <v>201</v>
      </c>
      <c r="GX15" s="43">
        <v>202</v>
      </c>
      <c r="GY15" s="44">
        <v>203</v>
      </c>
      <c r="GZ15" s="44">
        <v>204</v>
      </c>
      <c r="HA15" s="43">
        <v>205</v>
      </c>
      <c r="HB15" s="44">
        <v>206</v>
      </c>
      <c r="HC15" s="43">
        <v>207</v>
      </c>
      <c r="HD15" s="44">
        <v>208</v>
      </c>
      <c r="HE15" s="43">
        <v>209</v>
      </c>
      <c r="HF15" s="44">
        <v>210</v>
      </c>
      <c r="HG15" s="44">
        <v>211</v>
      </c>
      <c r="HH15" s="43">
        <v>212</v>
      </c>
      <c r="HI15" s="44">
        <v>213</v>
      </c>
      <c r="HJ15" s="43">
        <v>214</v>
      </c>
      <c r="HK15" s="44">
        <v>215</v>
      </c>
      <c r="HL15" s="46">
        <v>216</v>
      </c>
      <c r="HM15" s="94">
        <v>217</v>
      </c>
      <c r="HN15" s="44">
        <v>218</v>
      </c>
      <c r="HO15" s="43">
        <v>219</v>
      </c>
      <c r="HP15" s="44">
        <v>220</v>
      </c>
      <c r="HQ15" s="44">
        <v>221</v>
      </c>
      <c r="HR15" s="43">
        <v>222</v>
      </c>
      <c r="HS15" s="44">
        <v>223</v>
      </c>
      <c r="HT15" s="43">
        <v>224</v>
      </c>
      <c r="HU15" s="44">
        <v>225</v>
      </c>
      <c r="HV15" s="43">
        <v>226</v>
      </c>
      <c r="HW15" s="44">
        <v>227</v>
      </c>
      <c r="HX15" s="44">
        <v>228</v>
      </c>
      <c r="HY15" s="43">
        <v>229</v>
      </c>
      <c r="HZ15" s="44">
        <v>230</v>
      </c>
      <c r="IA15" s="43">
        <v>231</v>
      </c>
      <c r="IB15" s="44">
        <v>232</v>
      </c>
      <c r="IC15" s="43">
        <v>233</v>
      </c>
      <c r="ID15" s="44">
        <v>234</v>
      </c>
      <c r="IE15" s="44">
        <v>235</v>
      </c>
      <c r="IF15" s="43">
        <v>236</v>
      </c>
      <c r="IG15" s="44">
        <v>237</v>
      </c>
      <c r="IH15" s="43">
        <v>238</v>
      </c>
      <c r="II15" s="44">
        <v>239</v>
      </c>
      <c r="IJ15" s="46">
        <v>240</v>
      </c>
      <c r="IK15" s="94">
        <v>241</v>
      </c>
      <c r="IL15" s="44">
        <v>242</v>
      </c>
      <c r="IM15" s="43">
        <v>243</v>
      </c>
      <c r="IN15" s="44">
        <v>244</v>
      </c>
      <c r="IO15" s="44">
        <v>245</v>
      </c>
      <c r="IP15" s="43">
        <v>246</v>
      </c>
      <c r="IQ15" s="44">
        <v>247</v>
      </c>
      <c r="IR15" s="43">
        <v>248</v>
      </c>
      <c r="IS15" s="44">
        <v>249</v>
      </c>
      <c r="IT15" s="43">
        <v>250</v>
      </c>
      <c r="IU15" s="44">
        <v>251</v>
      </c>
      <c r="IV15" s="44">
        <v>252</v>
      </c>
      <c r="IW15" s="43">
        <v>253</v>
      </c>
      <c r="IX15" s="44">
        <v>254</v>
      </c>
      <c r="IY15" s="43">
        <v>255</v>
      </c>
      <c r="IZ15" s="44">
        <v>256</v>
      </c>
      <c r="JA15" s="43">
        <v>257</v>
      </c>
      <c r="JB15" s="44">
        <v>258</v>
      </c>
      <c r="JC15" s="44">
        <v>259</v>
      </c>
      <c r="JD15" s="43">
        <v>260</v>
      </c>
      <c r="JE15" s="44">
        <v>261</v>
      </c>
      <c r="JF15" s="43">
        <v>262</v>
      </c>
      <c r="JG15" s="44">
        <v>263</v>
      </c>
      <c r="JH15" s="46">
        <v>264</v>
      </c>
      <c r="JI15" s="94">
        <v>265</v>
      </c>
      <c r="JJ15" s="44">
        <v>266</v>
      </c>
      <c r="JK15" s="43">
        <v>267</v>
      </c>
      <c r="JL15" s="44">
        <v>268</v>
      </c>
      <c r="JM15" s="44">
        <v>269</v>
      </c>
      <c r="JN15" s="43">
        <v>270</v>
      </c>
      <c r="JO15" s="44">
        <v>271</v>
      </c>
      <c r="JP15" s="43">
        <v>272</v>
      </c>
      <c r="JQ15" s="44">
        <v>273</v>
      </c>
      <c r="JR15" s="43">
        <v>274</v>
      </c>
      <c r="JS15" s="44">
        <v>275</v>
      </c>
      <c r="JT15" s="44">
        <v>276</v>
      </c>
      <c r="JU15" s="43">
        <v>277</v>
      </c>
      <c r="JV15" s="44">
        <v>278</v>
      </c>
      <c r="JW15" s="43">
        <v>279</v>
      </c>
      <c r="JX15" s="44">
        <v>280</v>
      </c>
      <c r="JY15" s="43">
        <v>281</v>
      </c>
      <c r="JZ15" s="44">
        <v>282</v>
      </c>
      <c r="KA15" s="44">
        <v>283</v>
      </c>
      <c r="KB15" s="43">
        <v>284</v>
      </c>
      <c r="KC15" s="44">
        <v>285</v>
      </c>
      <c r="KD15" s="43">
        <v>286</v>
      </c>
      <c r="KE15" s="44">
        <v>287</v>
      </c>
      <c r="KF15" s="46">
        <v>288</v>
      </c>
      <c r="KG15" s="94">
        <v>289</v>
      </c>
      <c r="KH15" s="44">
        <v>290</v>
      </c>
      <c r="KI15" s="43">
        <v>291</v>
      </c>
      <c r="KJ15" s="44">
        <v>292</v>
      </c>
      <c r="KK15" s="44">
        <v>293</v>
      </c>
      <c r="KL15" s="43">
        <v>294</v>
      </c>
      <c r="KM15" s="44">
        <v>295</v>
      </c>
      <c r="KN15" s="43">
        <v>296</v>
      </c>
      <c r="KO15" s="44">
        <v>297</v>
      </c>
      <c r="KP15" s="43">
        <v>298</v>
      </c>
      <c r="KQ15" s="44">
        <v>299</v>
      </c>
      <c r="KR15" s="44">
        <v>300</v>
      </c>
      <c r="KS15" s="43">
        <v>301</v>
      </c>
      <c r="KT15" s="44">
        <v>302</v>
      </c>
      <c r="KU15" s="43">
        <v>303</v>
      </c>
      <c r="KV15" s="44">
        <v>304</v>
      </c>
      <c r="KW15" s="43">
        <v>305</v>
      </c>
      <c r="KX15" s="44">
        <v>306</v>
      </c>
      <c r="KY15" s="44">
        <v>307</v>
      </c>
      <c r="KZ15" s="43">
        <v>308</v>
      </c>
      <c r="LA15" s="44">
        <v>309</v>
      </c>
      <c r="LB15" s="43">
        <v>310</v>
      </c>
      <c r="LC15" s="44">
        <v>311</v>
      </c>
      <c r="LD15" s="46">
        <v>312</v>
      </c>
      <c r="LE15" s="94">
        <f>LD15+1</f>
        <v>313</v>
      </c>
      <c r="LF15" s="44">
        <f t="shared" ref="LF15:MB15" si="839">LE15+1</f>
        <v>314</v>
      </c>
      <c r="LG15" s="43">
        <f t="shared" si="839"/>
        <v>315</v>
      </c>
      <c r="LH15" s="44">
        <f t="shared" si="839"/>
        <v>316</v>
      </c>
      <c r="LI15" s="44">
        <f t="shared" si="839"/>
        <v>317</v>
      </c>
      <c r="LJ15" s="43">
        <f t="shared" si="839"/>
        <v>318</v>
      </c>
      <c r="LK15" s="44">
        <f t="shared" si="839"/>
        <v>319</v>
      </c>
      <c r="LL15" s="43">
        <f t="shared" si="839"/>
        <v>320</v>
      </c>
      <c r="LM15" s="44">
        <f t="shared" si="839"/>
        <v>321</v>
      </c>
      <c r="LN15" s="43">
        <f t="shared" si="839"/>
        <v>322</v>
      </c>
      <c r="LO15" s="44">
        <f t="shared" si="839"/>
        <v>323</v>
      </c>
      <c r="LP15" s="44">
        <f t="shared" si="839"/>
        <v>324</v>
      </c>
      <c r="LQ15" s="43">
        <f t="shared" si="839"/>
        <v>325</v>
      </c>
      <c r="LR15" s="44">
        <f t="shared" si="839"/>
        <v>326</v>
      </c>
      <c r="LS15" s="43">
        <f t="shared" si="839"/>
        <v>327</v>
      </c>
      <c r="LT15" s="44">
        <f t="shared" si="839"/>
        <v>328</v>
      </c>
      <c r="LU15" s="43">
        <f t="shared" si="839"/>
        <v>329</v>
      </c>
      <c r="LV15" s="44">
        <f t="shared" si="839"/>
        <v>330</v>
      </c>
      <c r="LW15" s="44">
        <f t="shared" si="839"/>
        <v>331</v>
      </c>
      <c r="LX15" s="43">
        <f t="shared" si="839"/>
        <v>332</v>
      </c>
      <c r="LY15" s="44">
        <f t="shared" si="839"/>
        <v>333</v>
      </c>
      <c r="LZ15" s="43">
        <f t="shared" si="839"/>
        <v>334</v>
      </c>
      <c r="MA15" s="44">
        <f t="shared" si="839"/>
        <v>335</v>
      </c>
      <c r="MB15" s="46">
        <f t="shared" si="839"/>
        <v>336</v>
      </c>
    </row>
    <row r="16" spans="1:340" ht="13.2" customHeight="1" thickBot="1" x14ac:dyDescent="0.35">
      <c r="A16" t="e">
        <f t="shared" si="0"/>
        <v>#DIV/0!</v>
      </c>
      <c r="B16">
        <f>resultat!C17</f>
        <v>0</v>
      </c>
      <c r="C16">
        <f>resultat!D17</f>
        <v>0</v>
      </c>
      <c r="E16" s="62">
        <f>resultat!A2</f>
        <v>2011</v>
      </c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62">
        <f>resultat!A2+1</f>
        <v>2012</v>
      </c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1"/>
      <c r="BA16" s="62">
        <f>resultat!A2+2</f>
        <v>2013</v>
      </c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49"/>
      <c r="BV16" s="49"/>
      <c r="BW16" s="49"/>
      <c r="BX16" s="52"/>
      <c r="BY16" s="62">
        <f>resultat!A2+3</f>
        <v>2014</v>
      </c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49"/>
      <c r="CT16" s="49"/>
      <c r="CU16" s="49"/>
      <c r="CV16" s="52"/>
      <c r="CW16" s="63">
        <f>resultat!A2+4</f>
        <v>2015</v>
      </c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52"/>
      <c r="DU16" s="63">
        <f>resultat!A2+5</f>
        <v>2016</v>
      </c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52"/>
      <c r="ES16" s="63">
        <f>resultat!A2+6</f>
        <v>2017</v>
      </c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52"/>
      <c r="FQ16" s="63">
        <f>resultat!A2+7</f>
        <v>2018</v>
      </c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52"/>
      <c r="GO16" s="63">
        <f>resultat!A2+8</f>
        <v>2019</v>
      </c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52"/>
      <c r="HM16" s="63">
        <f>resultat!A2+9</f>
        <v>2020</v>
      </c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52"/>
      <c r="IK16" s="63">
        <f>resultat!A2+10</f>
        <v>2021</v>
      </c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52"/>
      <c r="JI16" s="63">
        <f>resultat!A2+11</f>
        <v>2022</v>
      </c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52"/>
      <c r="KG16" s="63">
        <f>resultat!A2+12</f>
        <v>2023</v>
      </c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52"/>
      <c r="LE16" s="63">
        <f>resultat!A2+13</f>
        <v>2024</v>
      </c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  <c r="LZ16" s="49"/>
      <c r="MA16" s="49"/>
      <c r="MB16" s="52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77"/>
      <c r="N18" s="26"/>
      <c r="O18" s="4"/>
      <c r="P18" s="4"/>
      <c r="Q18" s="4"/>
      <c r="R18" s="4"/>
      <c r="S18" s="4"/>
      <c r="T18" s="4"/>
      <c r="U18" s="97" t="s">
        <v>36</v>
      </c>
      <c r="V18" s="77"/>
      <c r="W18" s="26"/>
      <c r="X18" s="4"/>
      <c r="Y18" s="4"/>
      <c r="Z18" s="4"/>
      <c r="AA18" s="4"/>
      <c r="AB18" s="4"/>
      <c r="AC18" s="4"/>
      <c r="AD18" s="4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FP18" s="24" t="s">
        <v>18</v>
      </c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6"/>
      <c r="N19" s="26"/>
      <c r="O19" s="26"/>
      <c r="P19" s="26"/>
      <c r="Q19" s="26"/>
      <c r="R19" s="26"/>
      <c r="S19" s="26"/>
      <c r="T19" s="4"/>
      <c r="U19" s="98" t="s">
        <v>37</v>
      </c>
      <c r="V19" s="26"/>
      <c r="W19" s="26"/>
      <c r="X19" s="26"/>
      <c r="Y19" s="26"/>
      <c r="Z19" s="26"/>
      <c r="AA19" s="26"/>
      <c r="AB19" s="26"/>
      <c r="AC19" s="4"/>
      <c r="AD19" s="4"/>
      <c r="AI19" s="1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61">
        <f>resultat!A2</f>
        <v>2011</v>
      </c>
      <c r="H20">
        <f>SUM(E13:AB13)</f>
        <v>0</v>
      </c>
      <c r="I20" s="68" t="e">
        <f>SUM(E12:AB12)/H20</f>
        <v>#DIV/0!</v>
      </c>
      <c r="J20" s="69" t="e">
        <f t="shared" ref="J20:J28" si="840">SQRT((I20*(1-I20))/H20)</f>
        <v>#DIV/0!</v>
      </c>
      <c r="M20" s="26"/>
      <c r="N20" s="26"/>
      <c r="O20" s="78"/>
      <c r="P20" s="78"/>
      <c r="Q20" s="78"/>
      <c r="R20" s="78"/>
      <c r="S20" s="78"/>
      <c r="T20" s="4"/>
      <c r="U20" s="4"/>
      <c r="V20" s="26"/>
      <c r="W20" s="26"/>
      <c r="X20" s="78"/>
      <c r="Y20" s="78"/>
      <c r="Z20" s="78"/>
      <c r="AA20" s="78"/>
      <c r="AB20" s="78"/>
      <c r="AC20" s="4"/>
      <c r="AD20" s="4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GJ20" s="24" t="s">
        <v>18</v>
      </c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61">
        <f>resultat!A2+1</f>
        <v>2012</v>
      </c>
      <c r="H21" s="1">
        <f>SUM(AC13:AZ13)</f>
        <v>0</v>
      </c>
      <c r="I21" s="69" t="e">
        <f>SUM(AC12:AZ12)/H21</f>
        <v>#DIV/0!</v>
      </c>
      <c r="J21" s="69" t="e">
        <f t="shared" si="840"/>
        <v>#DIV/0!</v>
      </c>
      <c r="M21" s="26"/>
      <c r="N21" s="26"/>
      <c r="O21" s="78"/>
      <c r="P21" s="79"/>
      <c r="Q21" s="79"/>
      <c r="R21" s="79"/>
      <c r="S21" s="79"/>
      <c r="T21" s="4"/>
      <c r="U21" s="4"/>
      <c r="V21" s="26"/>
      <c r="W21" s="58"/>
      <c r="X21" s="78"/>
      <c r="Y21" s="78"/>
      <c r="Z21" s="78"/>
      <c r="AA21" s="78"/>
      <c r="AB21" s="78"/>
      <c r="AC21" s="4"/>
      <c r="AD21" s="4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61">
        <f>resultat!A2+2</f>
        <v>2013</v>
      </c>
      <c r="H22" s="1">
        <f>SUM(BA13:BX13)</f>
        <v>0</v>
      </c>
      <c r="I22" s="69" t="e">
        <f>SUM(BA12:BX12)/H22</f>
        <v>#DIV/0!</v>
      </c>
      <c r="J22" s="69" t="e">
        <f t="shared" si="840"/>
        <v>#DIV/0!</v>
      </c>
      <c r="M22" s="26"/>
      <c r="N22" s="26"/>
      <c r="O22" s="78"/>
      <c r="P22" s="78"/>
      <c r="Q22" s="79"/>
      <c r="R22" s="79"/>
      <c r="S22" s="79"/>
      <c r="T22" s="4"/>
      <c r="U22" s="4"/>
      <c r="V22" s="26"/>
      <c r="W22" s="58"/>
      <c r="X22" s="80"/>
      <c r="Y22" s="78"/>
      <c r="Z22" s="78"/>
      <c r="AA22" s="78"/>
      <c r="AB22" s="78"/>
      <c r="AC22" s="4"/>
      <c r="AD22" s="4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61">
        <f>resultat!A2+3</f>
        <v>2014</v>
      </c>
      <c r="H23" s="1">
        <f>SUM(BY13:CV13)</f>
        <v>0</v>
      </c>
      <c r="I23" s="69" t="e">
        <f>SUM(BY12:CV12)/H23</f>
        <v>#DIV/0!</v>
      </c>
      <c r="J23" s="69" t="e">
        <f t="shared" si="840"/>
        <v>#DIV/0!</v>
      </c>
      <c r="K23" s="1"/>
      <c r="M23" s="26"/>
      <c r="N23" s="26"/>
      <c r="O23" s="78"/>
      <c r="P23" s="78"/>
      <c r="Q23" s="80"/>
      <c r="R23" s="79"/>
      <c r="S23" s="79"/>
      <c r="T23" s="81"/>
      <c r="U23" s="4"/>
      <c r="V23" s="26"/>
      <c r="W23" s="58"/>
      <c r="X23" s="80"/>
      <c r="Y23" s="80"/>
      <c r="Z23" s="80"/>
      <c r="AA23" s="78"/>
      <c r="AB23" s="78"/>
      <c r="AC23" s="81"/>
      <c r="AD23" s="81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5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61">
        <f>resultat!A2+4</f>
        <v>2015</v>
      </c>
      <c r="H24" s="1">
        <f>SUM(CW13:DT13)</f>
        <v>0</v>
      </c>
      <c r="I24" s="69" t="e">
        <f>SUM(CW12:DT12)/H24</f>
        <v>#DIV/0!</v>
      </c>
      <c r="J24" s="69" t="e">
        <f t="shared" si="840"/>
        <v>#DIV/0!</v>
      </c>
      <c r="K24" s="1"/>
      <c r="M24" s="26"/>
      <c r="N24" s="26"/>
      <c r="O24" s="78"/>
      <c r="P24" s="78"/>
      <c r="Q24" s="78"/>
      <c r="R24" s="80"/>
      <c r="S24" s="79"/>
      <c r="T24" s="4"/>
      <c r="U24" s="4"/>
      <c r="V24" s="26"/>
      <c r="W24" s="58"/>
      <c r="X24" s="82"/>
      <c r="Y24" s="80"/>
      <c r="Z24" s="82"/>
      <c r="AA24" s="82"/>
      <c r="AB24" s="78"/>
      <c r="AC24" s="4"/>
      <c r="AD24" s="4"/>
      <c r="AJ24" s="26"/>
      <c r="DA24" s="24" t="s">
        <v>18</v>
      </c>
      <c r="DQ24" s="24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61">
        <f>resultat!A2+5</f>
        <v>2016</v>
      </c>
      <c r="H25" s="1">
        <f>SUM(DU13:ER13)</f>
        <v>0</v>
      </c>
      <c r="I25" s="69" t="e">
        <f>SUM(DU12:ER12)/H25</f>
        <v>#DIV/0!</v>
      </c>
      <c r="J25" s="69" t="e">
        <f t="shared" si="840"/>
        <v>#DIV/0!</v>
      </c>
      <c r="K25" s="1"/>
      <c r="L25" s="1"/>
      <c r="M25" s="26"/>
      <c r="N25" s="26"/>
      <c r="O25" s="78"/>
      <c r="P25" s="78"/>
      <c r="Q25" s="78"/>
      <c r="R25" s="78"/>
      <c r="S25" s="80"/>
      <c r="T25" s="4"/>
      <c r="U25" s="4"/>
      <c r="V25" s="26"/>
      <c r="W25" s="59"/>
      <c r="X25" s="80"/>
      <c r="Y25" s="83"/>
      <c r="Z25" s="83"/>
      <c r="AA25" s="83"/>
      <c r="AB25" s="82"/>
      <c r="AC25" s="4"/>
      <c r="AD25" s="4"/>
      <c r="AJ25" s="26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61">
        <f>resultat!A2+6</f>
        <v>2017</v>
      </c>
      <c r="H26" s="26">
        <f>SUM(ES13:FP13)</f>
        <v>0</v>
      </c>
      <c r="I26" s="26" t="e">
        <f>SUM(ES12:FP12)/H26</f>
        <v>#DIV/0!</v>
      </c>
      <c r="J26" s="69" t="e">
        <f t="shared" si="840"/>
        <v>#DIV/0!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58"/>
      <c r="V26" s="4"/>
      <c r="W26" s="4"/>
      <c r="X26" s="4"/>
      <c r="Y26" s="4"/>
      <c r="Z26" s="4"/>
      <c r="AA26" s="4"/>
      <c r="AB26" s="26"/>
      <c r="AC26" s="58"/>
      <c r="AD26" s="59"/>
      <c r="AE26" s="59"/>
      <c r="AF26" s="59"/>
      <c r="AG26" s="59"/>
      <c r="AH26" s="59"/>
      <c r="AI26" s="59"/>
      <c r="AJ26" s="60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G27" s="61">
        <f>resultat!A2+7</f>
        <v>2018</v>
      </c>
      <c r="H27" s="1">
        <f>SUM(FQ13:GN13)</f>
        <v>0</v>
      </c>
      <c r="I27" s="1" t="e">
        <f>SUM(FQ12:GN12)/H27</f>
        <v>#DIV/0!</v>
      </c>
      <c r="J27" s="69" t="e">
        <f t="shared" si="840"/>
        <v>#DIV/0!</v>
      </c>
      <c r="K27" s="1"/>
      <c r="L27" s="1"/>
      <c r="M27" s="26"/>
      <c r="N27" s="26"/>
      <c r="O27" s="26"/>
      <c r="P27" s="26"/>
      <c r="Q27" s="26"/>
      <c r="R27" s="26"/>
      <c r="S27" s="26"/>
      <c r="T27" s="26"/>
      <c r="U27" s="26"/>
      <c r="V27" s="4"/>
      <c r="W27" s="4"/>
      <c r="X27" s="4"/>
      <c r="Y27" s="4"/>
      <c r="Z27" s="4"/>
      <c r="AA27" s="4"/>
      <c r="AB27" s="4"/>
      <c r="AC27" s="4"/>
      <c r="AD27" s="4"/>
      <c r="AJ27" s="24" t="s">
        <v>18</v>
      </c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G28" s="61">
        <f>resultat!A2+8</f>
        <v>2019</v>
      </c>
      <c r="H28" s="1">
        <f>SUM(GO13:HL13)</f>
        <v>0</v>
      </c>
      <c r="I28" s="1" t="e">
        <f>SUM(GO12:HL12)/H28</f>
        <v>#DIV/0!</v>
      </c>
      <c r="J28" s="69" t="e">
        <f t="shared" si="840"/>
        <v>#DIV/0!</v>
      </c>
      <c r="M28" s="4"/>
      <c r="N28" s="4"/>
      <c r="O28" s="4"/>
      <c r="P28" s="4"/>
      <c r="Q28" s="4"/>
      <c r="R28" s="4"/>
      <c r="S28" s="4"/>
      <c r="T28" s="4"/>
      <c r="U28" s="59"/>
      <c r="V28" s="4"/>
      <c r="W28" s="4"/>
      <c r="X28" s="4"/>
      <c r="Y28" s="4"/>
      <c r="Z28" s="4"/>
      <c r="AA28" s="4"/>
      <c r="AB28" s="4"/>
      <c r="AC28" s="4"/>
      <c r="AD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95"/>
      <c r="G29" s="61">
        <f>resultat!A2+9</f>
        <v>2020</v>
      </c>
      <c r="H29">
        <f>SUM(HM13:IJ13)</f>
        <v>0</v>
      </c>
      <c r="I29" t="e">
        <f>SUM(HM12:IJ12)/H29</f>
        <v>#DIV/0!</v>
      </c>
      <c r="J29" s="69" t="e">
        <f>SQRT((I29*(1-I29))/H29)</f>
        <v>#DIV/0!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95"/>
      <c r="G30" s="61">
        <f>resultat!A2+10</f>
        <v>2021</v>
      </c>
      <c r="H30">
        <f>SUM(IK13:JH13)</f>
        <v>0</v>
      </c>
      <c r="I30" t="e">
        <f>SUM(IK12:JH12)/H30</f>
        <v>#DIV/0!</v>
      </c>
      <c r="J30" s="69" t="e">
        <f>SQRT((I30*(1-I30))/H30)</f>
        <v>#DIV/0!</v>
      </c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95"/>
      <c r="G31" s="61">
        <f>resultat!A2+11</f>
        <v>2022</v>
      </c>
      <c r="H31">
        <f>SUM(JI13:KF13)</f>
        <v>0</v>
      </c>
      <c r="I31" t="e">
        <f>SUM(JI12:KF12)/H31</f>
        <v>#DIV/0!</v>
      </c>
      <c r="J31" s="69" t="e">
        <f>SQRT((I31*(1-I31))/H31)</f>
        <v>#DIV/0!</v>
      </c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96"/>
      <c r="G32" s="61">
        <f>resultat!A2+12</f>
        <v>2023</v>
      </c>
      <c r="H32">
        <f>SUM(KG13:LD13)</f>
        <v>0</v>
      </c>
      <c r="I32" t="e">
        <f>SUM(KG12:LD12)/H32</f>
        <v>#DIV/0!</v>
      </c>
      <c r="J32" s="69" t="e">
        <f>SQRT((I32*(1-I32))/H32)</f>
        <v>#DIV/0!</v>
      </c>
    </row>
    <row r="33" spans="1:20" x14ac:dyDescent="0.25">
      <c r="A33" t="e">
        <f t="shared" si="0"/>
        <v>#DIV/0!</v>
      </c>
      <c r="B33">
        <f>resultat!C34</f>
        <v>0</v>
      </c>
      <c r="C33">
        <f>resultat!D34</f>
        <v>0</v>
      </c>
      <c r="G33" s="61">
        <f>resultat!A2+13</f>
        <v>2024</v>
      </c>
      <c r="H33">
        <f>SUM(LE13:MB13)</f>
        <v>0</v>
      </c>
      <c r="I33" t="e">
        <f>SUM(LE12:MB12)/H33</f>
        <v>#DIV/0!</v>
      </c>
      <c r="J33" s="69" t="e">
        <f>SQRT((I33*(1-I33))/H33)</f>
        <v>#DIV/0!</v>
      </c>
      <c r="T33" t="s">
        <v>18</v>
      </c>
    </row>
    <row r="34" spans="1:20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20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20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20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20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20" x14ac:dyDescent="0.25">
      <c r="A39" t="e">
        <f t="shared" si="0"/>
        <v>#DIV/0!</v>
      </c>
      <c r="B39">
        <f>resultat!C40</f>
        <v>0</v>
      </c>
      <c r="C39">
        <f>resultat!D40</f>
        <v>0</v>
      </c>
    </row>
    <row r="40" spans="1:20" x14ac:dyDescent="0.25">
      <c r="A40" t="e">
        <f t="shared" si="0"/>
        <v>#DIV/0!</v>
      </c>
      <c r="B40">
        <f>resultat!C41</f>
        <v>0</v>
      </c>
      <c r="C40">
        <f>resultat!D41</f>
        <v>0</v>
      </c>
      <c r="H40" s="24" t="s">
        <v>18</v>
      </c>
    </row>
    <row r="41" spans="1:20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20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20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20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20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20" x14ac:dyDescent="0.25">
      <c r="A46" t="e">
        <f t="shared" ref="A46:A109" si="841">100*B46/C46</f>
        <v>#DIV/0!</v>
      </c>
      <c r="B46">
        <f>resultat!C47</f>
        <v>0</v>
      </c>
      <c r="C46">
        <f>resultat!D47</f>
        <v>0</v>
      </c>
    </row>
    <row r="47" spans="1:20" x14ac:dyDescent="0.25">
      <c r="A47" t="e">
        <f t="shared" si="841"/>
        <v>#DIV/0!</v>
      </c>
      <c r="B47">
        <f>resultat!C48</f>
        <v>0</v>
      </c>
      <c r="C47">
        <f>resultat!D48</f>
        <v>0</v>
      </c>
    </row>
    <row r="48" spans="1:20" x14ac:dyDescent="0.25">
      <c r="A48" t="e">
        <f t="shared" si="841"/>
        <v>#DIV/0!</v>
      </c>
      <c r="B48">
        <f>resultat!C49</f>
        <v>0</v>
      </c>
      <c r="C48">
        <f>resultat!D49</f>
        <v>0</v>
      </c>
    </row>
    <row r="49" spans="1:52" x14ac:dyDescent="0.25">
      <c r="A49" t="e">
        <f t="shared" si="841"/>
        <v>#DIV/0!</v>
      </c>
      <c r="B49">
        <f>resultat!C50</f>
        <v>0</v>
      </c>
      <c r="C49">
        <f>resultat!D50</f>
        <v>0</v>
      </c>
    </row>
    <row r="50" spans="1:52" x14ac:dyDescent="0.25">
      <c r="A50" t="e">
        <f t="shared" si="841"/>
        <v>#DIV/0!</v>
      </c>
      <c r="B50">
        <f>resultat!C51</f>
        <v>0</v>
      </c>
      <c r="C50">
        <f>resultat!D51</f>
        <v>0</v>
      </c>
    </row>
    <row r="51" spans="1:52" x14ac:dyDescent="0.25">
      <c r="A51" t="e">
        <f t="shared" si="841"/>
        <v>#DIV/0!</v>
      </c>
      <c r="B51">
        <f>resultat!C52</f>
        <v>0</v>
      </c>
      <c r="C51">
        <f>resultat!D52</f>
        <v>0</v>
      </c>
    </row>
    <row r="52" spans="1:52" x14ac:dyDescent="0.25">
      <c r="A52" t="e">
        <f t="shared" si="841"/>
        <v>#DIV/0!</v>
      </c>
      <c r="B52">
        <f>resultat!C53</f>
        <v>0</v>
      </c>
      <c r="C52">
        <f>resultat!D53</f>
        <v>0</v>
      </c>
    </row>
    <row r="53" spans="1:52" x14ac:dyDescent="0.25">
      <c r="A53" t="e">
        <f t="shared" si="841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t="e">
        <f t="shared" si="841"/>
        <v>#DIV/0!</v>
      </c>
      <c r="B54">
        <f>resultat!C55</f>
        <v>0</v>
      </c>
      <c r="C54">
        <f>resultat!D55</f>
        <v>0</v>
      </c>
    </row>
    <row r="55" spans="1:52" x14ac:dyDescent="0.25">
      <c r="A55" t="e">
        <f t="shared" si="841"/>
        <v>#DIV/0!</v>
      </c>
      <c r="B55">
        <f>resultat!C56</f>
        <v>0</v>
      </c>
      <c r="C55">
        <f>resultat!D56</f>
        <v>0</v>
      </c>
    </row>
    <row r="56" spans="1:52" x14ac:dyDescent="0.25">
      <c r="A56" t="e">
        <f t="shared" si="841"/>
        <v>#DIV/0!</v>
      </c>
      <c r="B56">
        <f>resultat!C57</f>
        <v>0</v>
      </c>
      <c r="C56">
        <f>resultat!D57</f>
        <v>0</v>
      </c>
    </row>
    <row r="57" spans="1:52" x14ac:dyDescent="0.25">
      <c r="A57" t="e">
        <f t="shared" si="841"/>
        <v>#DIV/0!</v>
      </c>
      <c r="B57">
        <f>resultat!C58</f>
        <v>0</v>
      </c>
      <c r="C57">
        <f>resultat!D58</f>
        <v>0</v>
      </c>
    </row>
    <row r="58" spans="1:52" x14ac:dyDescent="0.25">
      <c r="A58" t="e">
        <f t="shared" si="841"/>
        <v>#DIV/0!</v>
      </c>
      <c r="B58">
        <f>resultat!C59</f>
        <v>0</v>
      </c>
      <c r="C58">
        <f>resultat!D59</f>
        <v>0</v>
      </c>
    </row>
    <row r="59" spans="1:52" x14ac:dyDescent="0.25">
      <c r="A59" t="e">
        <f t="shared" si="841"/>
        <v>#DIV/0!</v>
      </c>
      <c r="B59">
        <f>resultat!C60</f>
        <v>0</v>
      </c>
      <c r="C59">
        <f>resultat!D60</f>
        <v>0</v>
      </c>
    </row>
    <row r="60" spans="1:52" x14ac:dyDescent="0.25">
      <c r="A60" t="e">
        <f t="shared" si="841"/>
        <v>#DIV/0!</v>
      </c>
      <c r="B60">
        <f>resultat!C61</f>
        <v>0</v>
      </c>
      <c r="C60">
        <f>resultat!D61</f>
        <v>0</v>
      </c>
    </row>
    <row r="61" spans="1:52" x14ac:dyDescent="0.25">
      <c r="A61" t="e">
        <f t="shared" si="841"/>
        <v>#DIV/0!</v>
      </c>
      <c r="B61">
        <f>resultat!C62</f>
        <v>0</v>
      </c>
      <c r="C61">
        <f>resultat!D62</f>
        <v>0</v>
      </c>
    </row>
    <row r="62" spans="1:52" x14ac:dyDescent="0.25">
      <c r="A62" t="e">
        <f t="shared" si="841"/>
        <v>#DIV/0!</v>
      </c>
      <c r="B62">
        <f>resultat!C63</f>
        <v>0</v>
      </c>
      <c r="C62">
        <f>resultat!D63</f>
        <v>0</v>
      </c>
    </row>
    <row r="63" spans="1:52" x14ac:dyDescent="0.25">
      <c r="A63" t="e">
        <f t="shared" si="841"/>
        <v>#DIV/0!</v>
      </c>
      <c r="B63">
        <f>resultat!C64</f>
        <v>0</v>
      </c>
      <c r="C63">
        <f>resultat!D64</f>
        <v>0</v>
      </c>
    </row>
    <row r="64" spans="1:52" x14ac:dyDescent="0.25">
      <c r="A64" t="e">
        <f t="shared" si="841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841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841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841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841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841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841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841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841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si="841"/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841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841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841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841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841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841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841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841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841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841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841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841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841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841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841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841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841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841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841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841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841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841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841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si="841"/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841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841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841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841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841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841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841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841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841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841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841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841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ref="A110:A119" si="842">100*B110/C110</f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842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842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842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842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842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842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842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842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842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ref="A120:A128" si="843">100*B120/C120</f>
        <v>#DIV/0!</v>
      </c>
      <c r="B120">
        <f>resultat!C121</f>
        <v>0</v>
      </c>
      <c r="C120">
        <f>resultat!D121</f>
        <v>0</v>
      </c>
    </row>
    <row r="121" spans="1:3" x14ac:dyDescent="0.25">
      <c r="A121" t="e">
        <f t="shared" si="843"/>
        <v>#DIV/0!</v>
      </c>
      <c r="B121">
        <f>resultat!C122</f>
        <v>0</v>
      </c>
      <c r="C121">
        <f>resultat!D122</f>
        <v>0</v>
      </c>
    </row>
    <row r="122" spans="1:3" x14ac:dyDescent="0.25">
      <c r="A122" t="e">
        <f t="shared" si="843"/>
        <v>#DIV/0!</v>
      </c>
      <c r="B122">
        <f>resultat!C123</f>
        <v>0</v>
      </c>
      <c r="C122">
        <f>resultat!D123</f>
        <v>0</v>
      </c>
    </row>
    <row r="123" spans="1:3" x14ac:dyDescent="0.25">
      <c r="A123" t="e">
        <f t="shared" si="843"/>
        <v>#DIV/0!</v>
      </c>
      <c r="B123">
        <f>resultat!C124</f>
        <v>0</v>
      </c>
      <c r="C123">
        <f>resultat!D124</f>
        <v>0</v>
      </c>
    </row>
    <row r="124" spans="1:3" x14ac:dyDescent="0.25">
      <c r="A124" t="e">
        <f t="shared" si="843"/>
        <v>#DIV/0!</v>
      </c>
      <c r="B124">
        <f>resultat!C125</f>
        <v>0</v>
      </c>
      <c r="C124">
        <f>resultat!D125</f>
        <v>0</v>
      </c>
    </row>
    <row r="125" spans="1:3" x14ac:dyDescent="0.25">
      <c r="A125" t="e">
        <f t="shared" si="843"/>
        <v>#DIV/0!</v>
      </c>
      <c r="B125">
        <f>resultat!C126</f>
        <v>0</v>
      </c>
      <c r="C125">
        <f>resultat!D126</f>
        <v>0</v>
      </c>
    </row>
    <row r="126" spans="1:3" x14ac:dyDescent="0.25">
      <c r="A126" t="e">
        <f t="shared" si="843"/>
        <v>#DIV/0!</v>
      </c>
      <c r="B126">
        <f>resultat!C127</f>
        <v>0</v>
      </c>
      <c r="C126">
        <f>resultat!D127</f>
        <v>0</v>
      </c>
    </row>
    <row r="127" spans="1:3" x14ac:dyDescent="0.25">
      <c r="A127" t="e">
        <f t="shared" si="843"/>
        <v>#DIV/0!</v>
      </c>
      <c r="B127">
        <f>resultat!C128</f>
        <v>0</v>
      </c>
      <c r="C127">
        <f>resultat!D128</f>
        <v>0</v>
      </c>
    </row>
    <row r="128" spans="1:3" x14ac:dyDescent="0.25">
      <c r="A128" t="e">
        <f t="shared" si="843"/>
        <v>#DIV/0!</v>
      </c>
      <c r="B128">
        <f>resultat!C129</f>
        <v>0</v>
      </c>
      <c r="C128">
        <f>resultat!D129</f>
        <v>0</v>
      </c>
    </row>
    <row r="129" spans="1:4" x14ac:dyDescent="0.25">
      <c r="A129" t="e">
        <f t="shared" ref="A129:A192" si="844">100*B129/C129</f>
        <v>#DIV/0!</v>
      </c>
      <c r="B129">
        <f>resultat!C130</f>
        <v>0</v>
      </c>
      <c r="C129">
        <f>resultat!D130</f>
        <v>0</v>
      </c>
    </row>
    <row r="130" spans="1:4" x14ac:dyDescent="0.25">
      <c r="A130" t="e">
        <f t="shared" si="844"/>
        <v>#DIV/0!</v>
      </c>
      <c r="B130">
        <f>resultat!C131</f>
        <v>0</v>
      </c>
      <c r="C130">
        <f>resultat!D131</f>
        <v>0</v>
      </c>
    </row>
    <row r="131" spans="1:4" x14ac:dyDescent="0.25">
      <c r="A131" t="e">
        <f t="shared" si="844"/>
        <v>#DIV/0!</v>
      </c>
      <c r="B131">
        <f>resultat!C132</f>
        <v>0</v>
      </c>
      <c r="C131">
        <f>resultat!D132</f>
        <v>0</v>
      </c>
    </row>
    <row r="132" spans="1:4" x14ac:dyDescent="0.25">
      <c r="A132" t="e">
        <f t="shared" si="844"/>
        <v>#DIV/0!</v>
      </c>
      <c r="B132">
        <f>resultat!C133</f>
        <v>0</v>
      </c>
      <c r="C132">
        <f>resultat!D133</f>
        <v>0</v>
      </c>
    </row>
    <row r="133" spans="1:4" x14ac:dyDescent="0.25">
      <c r="A133" t="e">
        <f t="shared" si="844"/>
        <v>#DIV/0!</v>
      </c>
      <c r="B133">
        <f>resultat!C134</f>
        <v>0</v>
      </c>
      <c r="C133">
        <f>resultat!D134</f>
        <v>0</v>
      </c>
    </row>
    <row r="134" spans="1:4" x14ac:dyDescent="0.25">
      <c r="A134" t="e">
        <f t="shared" si="844"/>
        <v>#DIV/0!</v>
      </c>
      <c r="B134">
        <f>resultat!C135</f>
        <v>0</v>
      </c>
      <c r="C134">
        <f>resultat!D135</f>
        <v>0</v>
      </c>
    </row>
    <row r="135" spans="1:4" x14ac:dyDescent="0.25">
      <c r="A135" t="e">
        <f t="shared" si="844"/>
        <v>#DIV/0!</v>
      </c>
      <c r="B135">
        <f>resultat!C136</f>
        <v>0</v>
      </c>
      <c r="C135">
        <f>resultat!D136</f>
        <v>0</v>
      </c>
    </row>
    <row r="136" spans="1:4" x14ac:dyDescent="0.25">
      <c r="A136" t="e">
        <f t="shared" si="844"/>
        <v>#DIV/0!</v>
      </c>
      <c r="B136">
        <f>resultat!C137</f>
        <v>0</v>
      </c>
      <c r="C136">
        <f>resultat!D137</f>
        <v>0</v>
      </c>
    </row>
    <row r="137" spans="1:4" x14ac:dyDescent="0.25">
      <c r="A137" t="e">
        <f t="shared" si="844"/>
        <v>#DIV/0!</v>
      </c>
      <c r="B137">
        <f>resultat!C138</f>
        <v>0</v>
      </c>
      <c r="C137">
        <f>resultat!D138</f>
        <v>0</v>
      </c>
    </row>
    <row r="138" spans="1:4" x14ac:dyDescent="0.25">
      <c r="A138" t="e">
        <f t="shared" si="844"/>
        <v>#DIV/0!</v>
      </c>
      <c r="B138">
        <f>resultat!C139</f>
        <v>0</v>
      </c>
      <c r="C138">
        <f>resultat!D139</f>
        <v>0</v>
      </c>
    </row>
    <row r="139" spans="1:4" x14ac:dyDescent="0.25">
      <c r="A139" t="e">
        <f t="shared" si="844"/>
        <v>#DIV/0!</v>
      </c>
      <c r="B139">
        <f>resultat!C140</f>
        <v>0</v>
      </c>
      <c r="C139">
        <f>resultat!D140</f>
        <v>0</v>
      </c>
    </row>
    <row r="140" spans="1:4" x14ac:dyDescent="0.25">
      <c r="A140" t="e">
        <f t="shared" si="844"/>
        <v>#DIV/0!</v>
      </c>
      <c r="B140">
        <f>resultat!C141</f>
        <v>0</v>
      </c>
      <c r="C140">
        <f>resultat!D141</f>
        <v>0</v>
      </c>
    </row>
    <row r="141" spans="1:4" x14ac:dyDescent="0.25">
      <c r="A141" t="e">
        <f t="shared" si="844"/>
        <v>#DIV/0!</v>
      </c>
      <c r="B141">
        <f>resultat!C142</f>
        <v>0</v>
      </c>
      <c r="C141">
        <f>resultat!D142</f>
        <v>0</v>
      </c>
      <c r="D141" s="24" t="s">
        <v>18</v>
      </c>
    </row>
    <row r="142" spans="1:4" x14ac:dyDescent="0.25">
      <c r="A142" t="e">
        <f t="shared" si="844"/>
        <v>#DIV/0!</v>
      </c>
      <c r="B142">
        <f>resultat!C143</f>
        <v>0</v>
      </c>
      <c r="C142">
        <f>resultat!D143</f>
        <v>0</v>
      </c>
    </row>
    <row r="143" spans="1:4" x14ac:dyDescent="0.25">
      <c r="A143" t="e">
        <f t="shared" si="844"/>
        <v>#DIV/0!</v>
      </c>
      <c r="B143">
        <f>resultat!C144</f>
        <v>0</v>
      </c>
      <c r="C143">
        <f>resultat!D144</f>
        <v>0</v>
      </c>
    </row>
    <row r="144" spans="1:4" x14ac:dyDescent="0.25">
      <c r="A144" t="e">
        <f t="shared" si="844"/>
        <v>#DIV/0!</v>
      </c>
      <c r="B144">
        <f>resultat!C145</f>
        <v>0</v>
      </c>
      <c r="C144">
        <f>resultat!D145</f>
        <v>0</v>
      </c>
    </row>
    <row r="145" spans="1:3" x14ac:dyDescent="0.25">
      <c r="A145" t="e">
        <f t="shared" si="844"/>
        <v>#DIV/0!</v>
      </c>
      <c r="B145">
        <f>resultat!C146</f>
        <v>0</v>
      </c>
      <c r="C145">
        <f>resultat!D146</f>
        <v>0</v>
      </c>
    </row>
    <row r="146" spans="1:3" x14ac:dyDescent="0.25">
      <c r="A146" t="e">
        <f t="shared" si="844"/>
        <v>#DIV/0!</v>
      </c>
      <c r="B146">
        <f>resultat!C147</f>
        <v>0</v>
      </c>
      <c r="C146">
        <f>resultat!D147</f>
        <v>0</v>
      </c>
    </row>
    <row r="147" spans="1:3" x14ac:dyDescent="0.25">
      <c r="A147" t="e">
        <f t="shared" si="844"/>
        <v>#DIV/0!</v>
      </c>
      <c r="B147">
        <f>resultat!C148</f>
        <v>0</v>
      </c>
      <c r="C147">
        <f>resultat!D148</f>
        <v>0</v>
      </c>
    </row>
    <row r="148" spans="1:3" x14ac:dyDescent="0.25">
      <c r="A148" t="e">
        <f t="shared" si="844"/>
        <v>#DIV/0!</v>
      </c>
      <c r="B148">
        <f>resultat!C149</f>
        <v>0</v>
      </c>
      <c r="C148">
        <f>resultat!D149</f>
        <v>0</v>
      </c>
    </row>
    <row r="149" spans="1:3" x14ac:dyDescent="0.25">
      <c r="A149" t="e">
        <f t="shared" si="844"/>
        <v>#DIV/0!</v>
      </c>
      <c r="B149">
        <f>resultat!C150</f>
        <v>0</v>
      </c>
      <c r="C149">
        <f>resultat!D150</f>
        <v>0</v>
      </c>
    </row>
    <row r="150" spans="1:3" x14ac:dyDescent="0.25">
      <c r="A150" t="e">
        <f t="shared" si="844"/>
        <v>#DIV/0!</v>
      </c>
      <c r="B150">
        <f>resultat!C151</f>
        <v>0</v>
      </c>
      <c r="C150">
        <f>resultat!D151</f>
        <v>0</v>
      </c>
    </row>
    <row r="151" spans="1:3" x14ac:dyDescent="0.25">
      <c r="A151" t="e">
        <f t="shared" si="844"/>
        <v>#DIV/0!</v>
      </c>
      <c r="B151">
        <f>resultat!C152</f>
        <v>0</v>
      </c>
      <c r="C151">
        <f>resultat!D152</f>
        <v>0</v>
      </c>
    </row>
    <row r="152" spans="1:3" x14ac:dyDescent="0.25">
      <c r="A152" t="e">
        <f t="shared" si="844"/>
        <v>#DIV/0!</v>
      </c>
      <c r="B152">
        <f>resultat!C153</f>
        <v>0</v>
      </c>
      <c r="C152">
        <f>resultat!D153</f>
        <v>0</v>
      </c>
    </row>
    <row r="153" spans="1:3" x14ac:dyDescent="0.25">
      <c r="A153" t="e">
        <f t="shared" si="844"/>
        <v>#DIV/0!</v>
      </c>
      <c r="B153">
        <f>resultat!C154</f>
        <v>0</v>
      </c>
      <c r="C153">
        <f>resultat!D154</f>
        <v>0</v>
      </c>
    </row>
    <row r="154" spans="1:3" x14ac:dyDescent="0.25">
      <c r="A154" t="e">
        <f t="shared" si="844"/>
        <v>#DIV/0!</v>
      </c>
      <c r="B154">
        <f>resultat!C155</f>
        <v>0</v>
      </c>
      <c r="C154">
        <f>resultat!D155</f>
        <v>0</v>
      </c>
    </row>
    <row r="155" spans="1:3" x14ac:dyDescent="0.25">
      <c r="A155" t="e">
        <f t="shared" si="844"/>
        <v>#DIV/0!</v>
      </c>
      <c r="B155">
        <f>resultat!C156</f>
        <v>0</v>
      </c>
      <c r="C155">
        <f>resultat!D156</f>
        <v>0</v>
      </c>
    </row>
    <row r="156" spans="1:3" x14ac:dyDescent="0.25">
      <c r="A156" t="e">
        <f t="shared" si="844"/>
        <v>#DIV/0!</v>
      </c>
      <c r="B156">
        <f>resultat!C157</f>
        <v>0</v>
      </c>
      <c r="C156">
        <f>resultat!D157</f>
        <v>0</v>
      </c>
    </row>
    <row r="157" spans="1:3" x14ac:dyDescent="0.25">
      <c r="A157" t="e">
        <f t="shared" si="844"/>
        <v>#DIV/0!</v>
      </c>
      <c r="B157">
        <f>resultat!C158</f>
        <v>0</v>
      </c>
      <c r="C157">
        <f>resultat!D158</f>
        <v>0</v>
      </c>
    </row>
    <row r="158" spans="1:3" x14ac:dyDescent="0.25">
      <c r="A158" t="e">
        <f t="shared" si="844"/>
        <v>#DIV/0!</v>
      </c>
      <c r="B158">
        <f>resultat!C159</f>
        <v>0</v>
      </c>
      <c r="C158">
        <f>resultat!D159</f>
        <v>0</v>
      </c>
    </row>
    <row r="159" spans="1:3" x14ac:dyDescent="0.25">
      <c r="A159" t="e">
        <f t="shared" si="844"/>
        <v>#DIV/0!</v>
      </c>
      <c r="B159">
        <f>resultat!C160</f>
        <v>0</v>
      </c>
      <c r="C159">
        <f>resultat!D160</f>
        <v>0</v>
      </c>
    </row>
    <row r="160" spans="1:3" x14ac:dyDescent="0.25">
      <c r="A160" t="e">
        <f t="shared" si="844"/>
        <v>#DIV/0!</v>
      </c>
      <c r="B160">
        <f>resultat!C161</f>
        <v>0</v>
      </c>
      <c r="C160">
        <f>resultat!D161</f>
        <v>0</v>
      </c>
    </row>
    <row r="161" spans="1:3" x14ac:dyDescent="0.25">
      <c r="A161" t="e">
        <f t="shared" si="844"/>
        <v>#DIV/0!</v>
      </c>
      <c r="B161">
        <f>resultat!C162</f>
        <v>0</v>
      </c>
      <c r="C161">
        <f>resultat!D162</f>
        <v>0</v>
      </c>
    </row>
    <row r="162" spans="1:3" x14ac:dyDescent="0.25">
      <c r="A162" t="e">
        <f t="shared" si="844"/>
        <v>#DIV/0!</v>
      </c>
      <c r="B162">
        <f>resultat!C163</f>
        <v>0</v>
      </c>
      <c r="C162">
        <f>resultat!D163</f>
        <v>0</v>
      </c>
    </row>
    <row r="163" spans="1:3" x14ac:dyDescent="0.25">
      <c r="A163" t="e">
        <f t="shared" si="844"/>
        <v>#DIV/0!</v>
      </c>
      <c r="B163">
        <f>resultat!C164</f>
        <v>0</v>
      </c>
      <c r="C163">
        <f>resultat!D164</f>
        <v>0</v>
      </c>
    </row>
    <row r="164" spans="1:3" x14ac:dyDescent="0.25">
      <c r="A164" t="e">
        <f t="shared" si="844"/>
        <v>#DIV/0!</v>
      </c>
      <c r="B164">
        <f>resultat!C165</f>
        <v>0</v>
      </c>
      <c r="C164">
        <f>resultat!D165</f>
        <v>0</v>
      </c>
    </row>
    <row r="165" spans="1:3" x14ac:dyDescent="0.25">
      <c r="A165" t="e">
        <f t="shared" si="844"/>
        <v>#DIV/0!</v>
      </c>
      <c r="B165">
        <f>resultat!C166</f>
        <v>0</v>
      </c>
      <c r="C165">
        <f>resultat!D166</f>
        <v>0</v>
      </c>
    </row>
    <row r="166" spans="1:3" x14ac:dyDescent="0.25">
      <c r="A166" t="e">
        <f t="shared" si="844"/>
        <v>#DIV/0!</v>
      </c>
      <c r="B166">
        <f>resultat!C167</f>
        <v>0</v>
      </c>
      <c r="C166">
        <f>resultat!D167</f>
        <v>0</v>
      </c>
    </row>
    <row r="167" spans="1:3" x14ac:dyDescent="0.25">
      <c r="A167" t="e">
        <f t="shared" si="844"/>
        <v>#DIV/0!</v>
      </c>
      <c r="B167">
        <f>resultat!C168</f>
        <v>0</v>
      </c>
      <c r="C167">
        <f>resultat!D168</f>
        <v>0</v>
      </c>
    </row>
    <row r="168" spans="1:3" x14ac:dyDescent="0.25">
      <c r="A168" t="e">
        <f t="shared" si="844"/>
        <v>#DIV/0!</v>
      </c>
      <c r="B168">
        <f>resultat!C169</f>
        <v>0</v>
      </c>
      <c r="C168">
        <f>resultat!D169</f>
        <v>0</v>
      </c>
    </row>
    <row r="169" spans="1:3" x14ac:dyDescent="0.25">
      <c r="A169" t="e">
        <f t="shared" si="844"/>
        <v>#DIV/0!</v>
      </c>
      <c r="B169">
        <f>resultat!C170</f>
        <v>0</v>
      </c>
      <c r="C169">
        <f>resultat!D170</f>
        <v>0</v>
      </c>
    </row>
    <row r="170" spans="1:3" x14ac:dyDescent="0.25">
      <c r="A170" t="e">
        <f t="shared" si="844"/>
        <v>#DIV/0!</v>
      </c>
      <c r="B170">
        <f>resultat!C171</f>
        <v>0</v>
      </c>
      <c r="C170">
        <f>resultat!D171</f>
        <v>0</v>
      </c>
    </row>
    <row r="171" spans="1:3" x14ac:dyDescent="0.25">
      <c r="A171" t="e">
        <f t="shared" si="844"/>
        <v>#DIV/0!</v>
      </c>
      <c r="B171">
        <f>resultat!C172</f>
        <v>0</v>
      </c>
      <c r="C171">
        <f>resultat!D172</f>
        <v>0</v>
      </c>
    </row>
    <row r="172" spans="1:3" x14ac:dyDescent="0.25">
      <c r="A172" t="e">
        <f t="shared" si="844"/>
        <v>#DIV/0!</v>
      </c>
      <c r="B172">
        <f>resultat!C173</f>
        <v>0</v>
      </c>
      <c r="C172">
        <f>resultat!D173</f>
        <v>0</v>
      </c>
    </row>
    <row r="173" spans="1:3" x14ac:dyDescent="0.25">
      <c r="A173" t="e">
        <f t="shared" si="844"/>
        <v>#DIV/0!</v>
      </c>
      <c r="B173">
        <f>resultat!C174</f>
        <v>0</v>
      </c>
      <c r="C173">
        <f>resultat!D174</f>
        <v>0</v>
      </c>
    </row>
    <row r="174" spans="1:3" x14ac:dyDescent="0.25">
      <c r="A174" t="e">
        <f t="shared" si="844"/>
        <v>#DIV/0!</v>
      </c>
      <c r="B174">
        <f>resultat!C175</f>
        <v>0</v>
      </c>
      <c r="C174">
        <f>resultat!D175</f>
        <v>0</v>
      </c>
    </row>
    <row r="175" spans="1:3" x14ac:dyDescent="0.25">
      <c r="A175" t="e">
        <f t="shared" si="844"/>
        <v>#DIV/0!</v>
      </c>
      <c r="B175">
        <f>resultat!C176</f>
        <v>0</v>
      </c>
      <c r="C175">
        <f>resultat!D176</f>
        <v>0</v>
      </c>
    </row>
    <row r="176" spans="1:3" x14ac:dyDescent="0.25">
      <c r="A176" t="e">
        <f t="shared" si="844"/>
        <v>#DIV/0!</v>
      </c>
      <c r="B176">
        <f>resultat!C177</f>
        <v>0</v>
      </c>
      <c r="C176">
        <f>resultat!D177</f>
        <v>0</v>
      </c>
    </row>
    <row r="177" spans="1:6" x14ac:dyDescent="0.25">
      <c r="A177" t="e">
        <f t="shared" si="844"/>
        <v>#DIV/0!</v>
      </c>
      <c r="B177">
        <f>resultat!C178</f>
        <v>0</v>
      </c>
      <c r="C177">
        <f>resultat!D178</f>
        <v>0</v>
      </c>
    </row>
    <row r="178" spans="1:6" x14ac:dyDescent="0.25">
      <c r="A178" t="e">
        <f t="shared" si="844"/>
        <v>#DIV/0!</v>
      </c>
      <c r="B178">
        <f>resultat!C179</f>
        <v>0</v>
      </c>
      <c r="C178">
        <f>resultat!D179</f>
        <v>0</v>
      </c>
    </row>
    <row r="179" spans="1:6" x14ac:dyDescent="0.25">
      <c r="A179" t="e">
        <f t="shared" si="844"/>
        <v>#DIV/0!</v>
      </c>
      <c r="B179">
        <f>resultat!C180</f>
        <v>0</v>
      </c>
      <c r="C179">
        <f>resultat!D180</f>
        <v>0</v>
      </c>
    </row>
    <row r="180" spans="1:6" x14ac:dyDescent="0.25">
      <c r="A180" t="e">
        <f t="shared" si="844"/>
        <v>#DIV/0!</v>
      </c>
      <c r="B180">
        <f>resultat!C181</f>
        <v>0</v>
      </c>
      <c r="C180">
        <f>resultat!D181</f>
        <v>0</v>
      </c>
    </row>
    <row r="181" spans="1:6" x14ac:dyDescent="0.25">
      <c r="A181" t="e">
        <f t="shared" si="844"/>
        <v>#DIV/0!</v>
      </c>
      <c r="B181">
        <f>resultat!C182</f>
        <v>0</v>
      </c>
      <c r="C181">
        <f>resultat!D182</f>
        <v>0</v>
      </c>
    </row>
    <row r="182" spans="1:6" x14ac:dyDescent="0.25">
      <c r="A182" t="e">
        <f t="shared" si="844"/>
        <v>#DIV/0!</v>
      </c>
      <c r="B182">
        <f>resultat!C183</f>
        <v>0</v>
      </c>
      <c r="C182">
        <f>resultat!D183</f>
        <v>0</v>
      </c>
    </row>
    <row r="183" spans="1:6" x14ac:dyDescent="0.25">
      <c r="A183" t="e">
        <f t="shared" si="844"/>
        <v>#DIV/0!</v>
      </c>
      <c r="B183">
        <f>resultat!C184</f>
        <v>0</v>
      </c>
      <c r="C183">
        <f>resultat!D184</f>
        <v>0</v>
      </c>
    </row>
    <row r="184" spans="1:6" x14ac:dyDescent="0.25">
      <c r="A184" t="e">
        <f t="shared" si="844"/>
        <v>#DIV/0!</v>
      </c>
      <c r="B184">
        <f>resultat!C185</f>
        <v>0</v>
      </c>
      <c r="C184">
        <f>resultat!D185</f>
        <v>0</v>
      </c>
    </row>
    <row r="185" spans="1:6" x14ac:dyDescent="0.25">
      <c r="A185" t="e">
        <f t="shared" si="844"/>
        <v>#DIV/0!</v>
      </c>
      <c r="B185">
        <f>resultat!C186</f>
        <v>0</v>
      </c>
      <c r="C185">
        <f>resultat!D186</f>
        <v>0</v>
      </c>
    </row>
    <row r="186" spans="1:6" x14ac:dyDescent="0.25">
      <c r="A186" t="e">
        <f t="shared" si="844"/>
        <v>#DIV/0!</v>
      </c>
      <c r="B186">
        <f>resultat!C187</f>
        <v>0</v>
      </c>
      <c r="C186">
        <f>resultat!D187</f>
        <v>0</v>
      </c>
    </row>
    <row r="187" spans="1:6" x14ac:dyDescent="0.25">
      <c r="A187" t="e">
        <f t="shared" si="844"/>
        <v>#DIV/0!</v>
      </c>
      <c r="B187">
        <f>resultat!C188</f>
        <v>0</v>
      </c>
      <c r="C187">
        <f>resultat!D188</f>
        <v>0</v>
      </c>
    </row>
    <row r="188" spans="1:6" x14ac:dyDescent="0.25">
      <c r="A188" t="e">
        <f t="shared" si="844"/>
        <v>#DIV/0!</v>
      </c>
      <c r="B188">
        <f>resultat!C189</f>
        <v>0</v>
      </c>
      <c r="C188">
        <f>resultat!D189</f>
        <v>0</v>
      </c>
      <c r="F188" s="24" t="s">
        <v>18</v>
      </c>
    </row>
    <row r="189" spans="1:6" x14ac:dyDescent="0.25">
      <c r="A189" t="e">
        <f t="shared" si="844"/>
        <v>#DIV/0!</v>
      </c>
      <c r="B189">
        <f>resultat!C190</f>
        <v>0</v>
      </c>
      <c r="C189">
        <f>resultat!D190</f>
        <v>0</v>
      </c>
    </row>
    <row r="190" spans="1:6" x14ac:dyDescent="0.25">
      <c r="A190" t="e">
        <f t="shared" si="844"/>
        <v>#DIV/0!</v>
      </c>
      <c r="B190">
        <f>resultat!C191</f>
        <v>0</v>
      </c>
      <c r="C190">
        <f>resultat!D191</f>
        <v>0</v>
      </c>
    </row>
    <row r="191" spans="1:6" x14ac:dyDescent="0.25">
      <c r="A191" t="e">
        <f t="shared" si="844"/>
        <v>#DIV/0!</v>
      </c>
      <c r="B191">
        <f>resultat!C192</f>
        <v>0</v>
      </c>
      <c r="C191">
        <f>resultat!D192</f>
        <v>0</v>
      </c>
    </row>
    <row r="192" spans="1:6" x14ac:dyDescent="0.25">
      <c r="A192" t="e">
        <f t="shared" si="844"/>
        <v>#DIV/0!</v>
      </c>
      <c r="B192">
        <f>resultat!C193</f>
        <v>0</v>
      </c>
      <c r="C192">
        <f>resultat!D193</f>
        <v>0</v>
      </c>
    </row>
    <row r="193" spans="1:3" x14ac:dyDescent="0.25">
      <c r="A193" t="e">
        <f t="shared" ref="A193:A216" si="845">100*B193/C193</f>
        <v>#DIV/0!</v>
      </c>
      <c r="B193">
        <f>resultat!C194</f>
        <v>0</v>
      </c>
      <c r="C193">
        <f>resultat!D194</f>
        <v>0</v>
      </c>
    </row>
    <row r="194" spans="1:3" x14ac:dyDescent="0.25">
      <c r="A194" t="e">
        <f t="shared" si="845"/>
        <v>#DIV/0!</v>
      </c>
      <c r="B194">
        <f>resultat!C195</f>
        <v>0</v>
      </c>
      <c r="C194">
        <f>resultat!D195</f>
        <v>0</v>
      </c>
    </row>
    <row r="195" spans="1:3" x14ac:dyDescent="0.25">
      <c r="A195" t="e">
        <f t="shared" si="845"/>
        <v>#DIV/0!</v>
      </c>
      <c r="B195">
        <f>resultat!C196</f>
        <v>0</v>
      </c>
      <c r="C195">
        <f>resultat!D196</f>
        <v>0</v>
      </c>
    </row>
    <row r="196" spans="1:3" x14ac:dyDescent="0.25">
      <c r="A196" t="e">
        <f t="shared" si="845"/>
        <v>#DIV/0!</v>
      </c>
      <c r="B196">
        <f>resultat!C197</f>
        <v>0</v>
      </c>
      <c r="C196">
        <f>resultat!D197</f>
        <v>0</v>
      </c>
    </row>
    <row r="197" spans="1:3" x14ac:dyDescent="0.25">
      <c r="A197" t="e">
        <f t="shared" si="845"/>
        <v>#DIV/0!</v>
      </c>
      <c r="B197">
        <f>resultat!C198</f>
        <v>0</v>
      </c>
      <c r="C197">
        <f>resultat!D198</f>
        <v>0</v>
      </c>
    </row>
    <row r="198" spans="1:3" x14ac:dyDescent="0.25">
      <c r="A198" t="e">
        <f t="shared" si="845"/>
        <v>#DIV/0!</v>
      </c>
      <c r="B198">
        <f>resultat!C199</f>
        <v>0</v>
      </c>
      <c r="C198">
        <f>resultat!D199</f>
        <v>0</v>
      </c>
    </row>
    <row r="199" spans="1:3" x14ac:dyDescent="0.25">
      <c r="A199" t="e">
        <f t="shared" si="845"/>
        <v>#DIV/0!</v>
      </c>
      <c r="B199">
        <f>resultat!C200</f>
        <v>0</v>
      </c>
      <c r="C199">
        <f>resultat!D200</f>
        <v>0</v>
      </c>
    </row>
    <row r="200" spans="1:3" x14ac:dyDescent="0.25">
      <c r="A200" t="e">
        <f t="shared" si="845"/>
        <v>#DIV/0!</v>
      </c>
      <c r="B200">
        <f>resultat!C201</f>
        <v>0</v>
      </c>
      <c r="C200">
        <f>resultat!D201</f>
        <v>0</v>
      </c>
    </row>
    <row r="201" spans="1:3" x14ac:dyDescent="0.25">
      <c r="A201" t="e">
        <f t="shared" si="845"/>
        <v>#DIV/0!</v>
      </c>
      <c r="B201">
        <f>resultat!C202</f>
        <v>0</v>
      </c>
      <c r="C201">
        <f>resultat!D202</f>
        <v>0</v>
      </c>
    </row>
    <row r="202" spans="1:3" x14ac:dyDescent="0.25">
      <c r="A202" t="e">
        <f t="shared" si="845"/>
        <v>#DIV/0!</v>
      </c>
      <c r="B202">
        <f>resultat!C203</f>
        <v>0</v>
      </c>
      <c r="C202">
        <f>resultat!D203</f>
        <v>0</v>
      </c>
    </row>
    <row r="203" spans="1:3" x14ac:dyDescent="0.25">
      <c r="A203" t="e">
        <f t="shared" si="845"/>
        <v>#DIV/0!</v>
      </c>
      <c r="B203">
        <f>resultat!C204</f>
        <v>0</v>
      </c>
      <c r="C203">
        <f>resultat!D204</f>
        <v>0</v>
      </c>
    </row>
    <row r="204" spans="1:3" x14ac:dyDescent="0.25">
      <c r="A204" t="e">
        <f t="shared" si="845"/>
        <v>#DIV/0!</v>
      </c>
      <c r="B204">
        <f>resultat!C205</f>
        <v>0</v>
      </c>
      <c r="C204">
        <f>resultat!D205</f>
        <v>0</v>
      </c>
    </row>
    <row r="205" spans="1:3" x14ac:dyDescent="0.25">
      <c r="A205" t="e">
        <f t="shared" si="845"/>
        <v>#DIV/0!</v>
      </c>
      <c r="B205">
        <f>resultat!C206</f>
        <v>0</v>
      </c>
      <c r="C205">
        <f>resultat!D206</f>
        <v>0</v>
      </c>
    </row>
    <row r="206" spans="1:3" x14ac:dyDescent="0.25">
      <c r="A206" t="e">
        <f t="shared" si="845"/>
        <v>#DIV/0!</v>
      </c>
      <c r="B206">
        <f>resultat!C207</f>
        <v>0</v>
      </c>
      <c r="C206">
        <f>resultat!D207</f>
        <v>0</v>
      </c>
    </row>
    <row r="207" spans="1:3" x14ac:dyDescent="0.25">
      <c r="A207" t="e">
        <f t="shared" si="845"/>
        <v>#DIV/0!</v>
      </c>
      <c r="B207">
        <f>resultat!C208</f>
        <v>0</v>
      </c>
      <c r="C207">
        <f>resultat!D208</f>
        <v>0</v>
      </c>
    </row>
    <row r="208" spans="1:3" x14ac:dyDescent="0.25">
      <c r="A208" t="e">
        <f t="shared" si="845"/>
        <v>#DIV/0!</v>
      </c>
      <c r="B208">
        <f>resultat!C209</f>
        <v>0</v>
      </c>
      <c r="C208">
        <f>resultat!D209</f>
        <v>0</v>
      </c>
    </row>
    <row r="209" spans="1:3" x14ac:dyDescent="0.25">
      <c r="A209" t="e">
        <f t="shared" si="845"/>
        <v>#DIV/0!</v>
      </c>
      <c r="B209">
        <f>resultat!C210</f>
        <v>0</v>
      </c>
      <c r="C209">
        <f>resultat!D210</f>
        <v>0</v>
      </c>
    </row>
    <row r="210" spans="1:3" x14ac:dyDescent="0.25">
      <c r="A210" t="e">
        <f t="shared" si="845"/>
        <v>#DIV/0!</v>
      </c>
      <c r="B210">
        <f>resultat!C211</f>
        <v>0</v>
      </c>
      <c r="C210">
        <f>resultat!D211</f>
        <v>0</v>
      </c>
    </row>
    <row r="211" spans="1:3" x14ac:dyDescent="0.25">
      <c r="A211" t="e">
        <f t="shared" si="845"/>
        <v>#DIV/0!</v>
      </c>
      <c r="B211">
        <f>resultat!C212</f>
        <v>0</v>
      </c>
      <c r="C211">
        <f>resultat!D212</f>
        <v>0</v>
      </c>
    </row>
    <row r="212" spans="1:3" x14ac:dyDescent="0.25">
      <c r="A212" t="e">
        <f t="shared" si="845"/>
        <v>#DIV/0!</v>
      </c>
      <c r="B212">
        <f>resultat!C213</f>
        <v>0</v>
      </c>
      <c r="C212">
        <f>resultat!D213</f>
        <v>0</v>
      </c>
    </row>
    <row r="213" spans="1:3" x14ac:dyDescent="0.25">
      <c r="A213" t="e">
        <f t="shared" si="845"/>
        <v>#DIV/0!</v>
      </c>
      <c r="B213">
        <f>resultat!C214</f>
        <v>0</v>
      </c>
      <c r="C213">
        <f>resultat!D214</f>
        <v>0</v>
      </c>
    </row>
    <row r="214" spans="1:3" x14ac:dyDescent="0.25">
      <c r="A214" t="e">
        <f t="shared" si="845"/>
        <v>#DIV/0!</v>
      </c>
      <c r="B214">
        <f>resultat!C215</f>
        <v>0</v>
      </c>
      <c r="C214">
        <f>resultat!D215</f>
        <v>0</v>
      </c>
    </row>
    <row r="215" spans="1:3" x14ac:dyDescent="0.25">
      <c r="A215" t="e">
        <f t="shared" si="845"/>
        <v>#DIV/0!</v>
      </c>
      <c r="B215">
        <f>resultat!C216</f>
        <v>0</v>
      </c>
      <c r="C215">
        <f>resultat!D216</f>
        <v>0</v>
      </c>
    </row>
    <row r="216" spans="1:3" x14ac:dyDescent="0.25">
      <c r="A216" t="e">
        <f t="shared" si="845"/>
        <v>#DIV/0!</v>
      </c>
      <c r="B216">
        <f>resultat!C217</f>
        <v>0</v>
      </c>
      <c r="C216">
        <f>resultat!D217</f>
        <v>0</v>
      </c>
    </row>
    <row r="217" spans="1:3" x14ac:dyDescent="0.25">
      <c r="A217" t="e">
        <f t="shared" ref="A217:A240" si="846">100*B217/C217</f>
        <v>#DIV/0!</v>
      </c>
      <c r="B217">
        <f>resultat!C218</f>
        <v>0</v>
      </c>
      <c r="C217">
        <f>resultat!D218</f>
        <v>0</v>
      </c>
    </row>
    <row r="218" spans="1:3" x14ac:dyDescent="0.25">
      <c r="A218" t="e">
        <f t="shared" si="846"/>
        <v>#DIV/0!</v>
      </c>
      <c r="B218">
        <f>resultat!C219</f>
        <v>0</v>
      </c>
      <c r="C218">
        <f>resultat!D219</f>
        <v>0</v>
      </c>
    </row>
    <row r="219" spans="1:3" x14ac:dyDescent="0.25">
      <c r="A219" t="e">
        <f t="shared" si="846"/>
        <v>#DIV/0!</v>
      </c>
      <c r="B219">
        <f>resultat!C220</f>
        <v>0</v>
      </c>
      <c r="C219">
        <f>resultat!D220</f>
        <v>0</v>
      </c>
    </row>
    <row r="220" spans="1:3" x14ac:dyDescent="0.25">
      <c r="A220" t="e">
        <f t="shared" si="846"/>
        <v>#DIV/0!</v>
      </c>
      <c r="B220">
        <f>resultat!C221</f>
        <v>0</v>
      </c>
      <c r="C220">
        <f>resultat!D221</f>
        <v>0</v>
      </c>
    </row>
    <row r="221" spans="1:3" x14ac:dyDescent="0.25">
      <c r="A221" t="e">
        <f t="shared" si="846"/>
        <v>#DIV/0!</v>
      </c>
      <c r="B221">
        <f>resultat!C222</f>
        <v>0</v>
      </c>
      <c r="C221">
        <f>resultat!D222</f>
        <v>0</v>
      </c>
    </row>
    <row r="222" spans="1:3" x14ac:dyDescent="0.25">
      <c r="A222" t="e">
        <f t="shared" si="846"/>
        <v>#DIV/0!</v>
      </c>
      <c r="B222">
        <f>resultat!C223</f>
        <v>0</v>
      </c>
      <c r="C222">
        <f>resultat!D223</f>
        <v>0</v>
      </c>
    </row>
    <row r="223" spans="1:3" x14ac:dyDescent="0.25">
      <c r="A223" t="e">
        <f t="shared" si="846"/>
        <v>#DIV/0!</v>
      </c>
      <c r="B223">
        <f>resultat!C224</f>
        <v>0</v>
      </c>
      <c r="C223">
        <f>resultat!D224</f>
        <v>0</v>
      </c>
    </row>
    <row r="224" spans="1:3" x14ac:dyDescent="0.25">
      <c r="A224" t="e">
        <f t="shared" si="846"/>
        <v>#DIV/0!</v>
      </c>
      <c r="B224">
        <f>resultat!C225</f>
        <v>0</v>
      </c>
      <c r="C224">
        <f>resultat!D225</f>
        <v>0</v>
      </c>
    </row>
    <row r="225" spans="1:3" x14ac:dyDescent="0.25">
      <c r="A225" t="e">
        <f t="shared" si="846"/>
        <v>#DIV/0!</v>
      </c>
      <c r="B225">
        <f>resultat!C226</f>
        <v>0</v>
      </c>
      <c r="C225">
        <f>resultat!D226</f>
        <v>0</v>
      </c>
    </row>
    <row r="226" spans="1:3" x14ac:dyDescent="0.25">
      <c r="A226" t="e">
        <f t="shared" si="846"/>
        <v>#DIV/0!</v>
      </c>
      <c r="B226">
        <f>resultat!C227</f>
        <v>0</v>
      </c>
      <c r="C226">
        <f>resultat!D227</f>
        <v>0</v>
      </c>
    </row>
    <row r="227" spans="1:3" x14ac:dyDescent="0.25">
      <c r="A227" t="e">
        <f t="shared" si="846"/>
        <v>#DIV/0!</v>
      </c>
      <c r="B227">
        <f>resultat!C228</f>
        <v>0</v>
      </c>
      <c r="C227">
        <f>resultat!D228</f>
        <v>0</v>
      </c>
    </row>
    <row r="228" spans="1:3" x14ac:dyDescent="0.25">
      <c r="A228" t="e">
        <f t="shared" si="846"/>
        <v>#DIV/0!</v>
      </c>
      <c r="B228">
        <f>resultat!C229</f>
        <v>0</v>
      </c>
      <c r="C228">
        <f>resultat!D229</f>
        <v>0</v>
      </c>
    </row>
    <row r="229" spans="1:3" x14ac:dyDescent="0.25">
      <c r="A229" t="e">
        <f t="shared" si="846"/>
        <v>#DIV/0!</v>
      </c>
      <c r="B229">
        <f>resultat!C230</f>
        <v>0</v>
      </c>
      <c r="C229">
        <f>resultat!D230</f>
        <v>0</v>
      </c>
    </row>
    <row r="230" spans="1:3" x14ac:dyDescent="0.25">
      <c r="A230" t="e">
        <f t="shared" si="846"/>
        <v>#DIV/0!</v>
      </c>
      <c r="B230">
        <f>resultat!C231</f>
        <v>0</v>
      </c>
      <c r="C230">
        <f>resultat!D231</f>
        <v>0</v>
      </c>
    </row>
    <row r="231" spans="1:3" x14ac:dyDescent="0.25">
      <c r="A231" t="e">
        <f t="shared" si="846"/>
        <v>#DIV/0!</v>
      </c>
      <c r="B231">
        <f>resultat!C232</f>
        <v>0</v>
      </c>
      <c r="C231">
        <f>resultat!D232</f>
        <v>0</v>
      </c>
    </row>
    <row r="232" spans="1:3" x14ac:dyDescent="0.25">
      <c r="A232" t="e">
        <f t="shared" si="846"/>
        <v>#DIV/0!</v>
      </c>
      <c r="B232">
        <f>resultat!C233</f>
        <v>0</v>
      </c>
      <c r="C232">
        <f>resultat!D233</f>
        <v>0</v>
      </c>
    </row>
    <row r="233" spans="1:3" x14ac:dyDescent="0.25">
      <c r="A233" t="e">
        <f t="shared" si="846"/>
        <v>#DIV/0!</v>
      </c>
      <c r="B233">
        <f>resultat!C234</f>
        <v>0</v>
      </c>
      <c r="C233">
        <f>resultat!D234</f>
        <v>0</v>
      </c>
    </row>
    <row r="234" spans="1:3" x14ac:dyDescent="0.25">
      <c r="A234" t="e">
        <f t="shared" si="846"/>
        <v>#DIV/0!</v>
      </c>
      <c r="B234">
        <f>resultat!C235</f>
        <v>0</v>
      </c>
      <c r="C234">
        <f>resultat!D235</f>
        <v>0</v>
      </c>
    </row>
    <row r="235" spans="1:3" x14ac:dyDescent="0.25">
      <c r="A235" t="e">
        <f t="shared" si="846"/>
        <v>#DIV/0!</v>
      </c>
      <c r="B235">
        <f>resultat!C236</f>
        <v>0</v>
      </c>
      <c r="C235">
        <f>resultat!D236</f>
        <v>0</v>
      </c>
    </row>
    <row r="236" spans="1:3" x14ac:dyDescent="0.25">
      <c r="A236" t="e">
        <f t="shared" si="846"/>
        <v>#DIV/0!</v>
      </c>
      <c r="B236">
        <f>resultat!C237</f>
        <v>0</v>
      </c>
      <c r="C236">
        <f>resultat!D237</f>
        <v>0</v>
      </c>
    </row>
    <row r="237" spans="1:3" x14ac:dyDescent="0.25">
      <c r="A237" t="e">
        <f t="shared" si="846"/>
        <v>#DIV/0!</v>
      </c>
      <c r="B237">
        <f>resultat!C238</f>
        <v>0</v>
      </c>
      <c r="C237">
        <f>resultat!D238</f>
        <v>0</v>
      </c>
    </row>
    <row r="238" spans="1:3" x14ac:dyDescent="0.25">
      <c r="A238" t="e">
        <f t="shared" si="846"/>
        <v>#DIV/0!</v>
      </c>
      <c r="B238">
        <f>resultat!C239</f>
        <v>0</v>
      </c>
      <c r="C238">
        <f>resultat!D239</f>
        <v>0</v>
      </c>
    </row>
    <row r="239" spans="1:3" x14ac:dyDescent="0.25">
      <c r="A239" t="e">
        <f t="shared" si="846"/>
        <v>#DIV/0!</v>
      </c>
      <c r="B239">
        <f>resultat!C240</f>
        <v>0</v>
      </c>
      <c r="C239">
        <f>resultat!D240</f>
        <v>0</v>
      </c>
    </row>
    <row r="240" spans="1:3" x14ac:dyDescent="0.25">
      <c r="A240" t="e">
        <f t="shared" si="846"/>
        <v>#DIV/0!</v>
      </c>
      <c r="B240">
        <f>resultat!C241</f>
        <v>0</v>
      </c>
      <c r="C240">
        <f>resultat!D241</f>
        <v>0</v>
      </c>
    </row>
    <row r="241" spans="1:3" x14ac:dyDescent="0.25">
      <c r="A241" t="e">
        <f t="shared" ref="A241:A264" si="847">100*B241/C241</f>
        <v>#DIV/0!</v>
      </c>
      <c r="B241">
        <f>resultat!C242</f>
        <v>0</v>
      </c>
      <c r="C241">
        <f>resultat!D242</f>
        <v>0</v>
      </c>
    </row>
    <row r="242" spans="1:3" x14ac:dyDescent="0.25">
      <c r="A242" t="e">
        <f t="shared" si="847"/>
        <v>#DIV/0!</v>
      </c>
      <c r="B242">
        <f>resultat!C243</f>
        <v>0</v>
      </c>
      <c r="C242">
        <f>resultat!D243</f>
        <v>0</v>
      </c>
    </row>
    <row r="243" spans="1:3" x14ac:dyDescent="0.25">
      <c r="A243" t="e">
        <f t="shared" si="847"/>
        <v>#DIV/0!</v>
      </c>
      <c r="B243">
        <f>resultat!C244</f>
        <v>0</v>
      </c>
      <c r="C243">
        <f>resultat!D244</f>
        <v>0</v>
      </c>
    </row>
    <row r="244" spans="1:3" x14ac:dyDescent="0.25">
      <c r="A244" t="e">
        <f t="shared" si="847"/>
        <v>#DIV/0!</v>
      </c>
      <c r="B244">
        <f>resultat!C245</f>
        <v>0</v>
      </c>
      <c r="C244">
        <f>resultat!D245</f>
        <v>0</v>
      </c>
    </row>
    <row r="245" spans="1:3" x14ac:dyDescent="0.25">
      <c r="A245" t="e">
        <f t="shared" si="847"/>
        <v>#DIV/0!</v>
      </c>
      <c r="B245">
        <f>resultat!C246</f>
        <v>0</v>
      </c>
      <c r="C245">
        <f>resultat!D246</f>
        <v>0</v>
      </c>
    </row>
    <row r="246" spans="1:3" x14ac:dyDescent="0.25">
      <c r="A246" t="e">
        <f t="shared" si="847"/>
        <v>#DIV/0!</v>
      </c>
      <c r="B246">
        <f>resultat!C247</f>
        <v>0</v>
      </c>
      <c r="C246">
        <f>resultat!D247</f>
        <v>0</v>
      </c>
    </row>
    <row r="247" spans="1:3" x14ac:dyDescent="0.25">
      <c r="A247" t="e">
        <f t="shared" si="847"/>
        <v>#DIV/0!</v>
      </c>
      <c r="B247">
        <f>resultat!C248</f>
        <v>0</v>
      </c>
      <c r="C247">
        <f>resultat!D248</f>
        <v>0</v>
      </c>
    </row>
    <row r="248" spans="1:3" x14ac:dyDescent="0.25">
      <c r="A248" t="e">
        <f t="shared" si="847"/>
        <v>#DIV/0!</v>
      </c>
      <c r="B248">
        <f>resultat!C249</f>
        <v>0</v>
      </c>
      <c r="C248">
        <f>resultat!D249</f>
        <v>0</v>
      </c>
    </row>
    <row r="249" spans="1:3" x14ac:dyDescent="0.25">
      <c r="A249" t="e">
        <f t="shared" si="847"/>
        <v>#DIV/0!</v>
      </c>
      <c r="B249">
        <f>resultat!C250</f>
        <v>0</v>
      </c>
      <c r="C249">
        <f>resultat!D250</f>
        <v>0</v>
      </c>
    </row>
    <row r="250" spans="1:3" x14ac:dyDescent="0.25">
      <c r="A250" t="e">
        <f t="shared" si="847"/>
        <v>#DIV/0!</v>
      </c>
      <c r="B250">
        <f>resultat!C251</f>
        <v>0</v>
      </c>
      <c r="C250">
        <f>resultat!D251</f>
        <v>0</v>
      </c>
    </row>
    <row r="251" spans="1:3" x14ac:dyDescent="0.25">
      <c r="A251" t="e">
        <f t="shared" si="847"/>
        <v>#DIV/0!</v>
      </c>
      <c r="B251">
        <f>resultat!C252</f>
        <v>0</v>
      </c>
      <c r="C251">
        <f>resultat!D252</f>
        <v>0</v>
      </c>
    </row>
    <row r="252" spans="1:3" x14ac:dyDescent="0.25">
      <c r="A252" t="e">
        <f t="shared" si="847"/>
        <v>#DIV/0!</v>
      </c>
      <c r="B252">
        <f>resultat!C253</f>
        <v>0</v>
      </c>
      <c r="C252">
        <f>resultat!D253</f>
        <v>0</v>
      </c>
    </row>
    <row r="253" spans="1:3" x14ac:dyDescent="0.25">
      <c r="A253" t="e">
        <f t="shared" si="847"/>
        <v>#DIV/0!</v>
      </c>
      <c r="B253">
        <f>resultat!C254</f>
        <v>0</v>
      </c>
      <c r="C253">
        <f>resultat!D254</f>
        <v>0</v>
      </c>
    </row>
    <row r="254" spans="1:3" x14ac:dyDescent="0.25">
      <c r="A254" t="e">
        <f t="shared" si="847"/>
        <v>#DIV/0!</v>
      </c>
      <c r="B254">
        <f>resultat!C255</f>
        <v>0</v>
      </c>
      <c r="C254">
        <f>resultat!D255</f>
        <v>0</v>
      </c>
    </row>
    <row r="255" spans="1:3" x14ac:dyDescent="0.25">
      <c r="A255" t="e">
        <f t="shared" si="847"/>
        <v>#DIV/0!</v>
      </c>
      <c r="B255">
        <f>resultat!C256</f>
        <v>0</v>
      </c>
      <c r="C255">
        <f>resultat!D256</f>
        <v>0</v>
      </c>
    </row>
    <row r="256" spans="1:3" x14ac:dyDescent="0.25">
      <c r="A256" t="e">
        <f t="shared" si="847"/>
        <v>#DIV/0!</v>
      </c>
      <c r="B256">
        <f>resultat!C257</f>
        <v>0</v>
      </c>
      <c r="C256">
        <f>resultat!D257</f>
        <v>0</v>
      </c>
    </row>
    <row r="257" spans="1:3" x14ac:dyDescent="0.25">
      <c r="A257" t="e">
        <f t="shared" si="847"/>
        <v>#DIV/0!</v>
      </c>
      <c r="B257">
        <f>resultat!C258</f>
        <v>0</v>
      </c>
      <c r="C257">
        <f>resultat!D258</f>
        <v>0</v>
      </c>
    </row>
    <row r="258" spans="1:3" x14ac:dyDescent="0.25">
      <c r="A258" t="e">
        <f t="shared" si="847"/>
        <v>#DIV/0!</v>
      </c>
      <c r="B258">
        <f>resultat!C259</f>
        <v>0</v>
      </c>
      <c r="C258">
        <f>resultat!D259</f>
        <v>0</v>
      </c>
    </row>
    <row r="259" spans="1:3" x14ac:dyDescent="0.25">
      <c r="A259" t="e">
        <f t="shared" si="847"/>
        <v>#DIV/0!</v>
      </c>
      <c r="B259">
        <f>resultat!C260</f>
        <v>0</v>
      </c>
      <c r="C259">
        <f>resultat!D260</f>
        <v>0</v>
      </c>
    </row>
    <row r="260" spans="1:3" x14ac:dyDescent="0.25">
      <c r="A260" t="e">
        <f t="shared" si="847"/>
        <v>#DIV/0!</v>
      </c>
      <c r="B260">
        <f>resultat!C261</f>
        <v>0</v>
      </c>
      <c r="C260">
        <f>resultat!D261</f>
        <v>0</v>
      </c>
    </row>
    <row r="261" spans="1:3" x14ac:dyDescent="0.25">
      <c r="A261" t="e">
        <f t="shared" si="847"/>
        <v>#DIV/0!</v>
      </c>
      <c r="B261">
        <f>resultat!C262</f>
        <v>0</v>
      </c>
      <c r="C261">
        <f>resultat!D262</f>
        <v>0</v>
      </c>
    </row>
    <row r="262" spans="1:3" x14ac:dyDescent="0.25">
      <c r="A262" t="e">
        <f t="shared" si="847"/>
        <v>#DIV/0!</v>
      </c>
      <c r="B262">
        <f>resultat!C263</f>
        <v>0</v>
      </c>
      <c r="C262">
        <f>resultat!D263</f>
        <v>0</v>
      </c>
    </row>
    <row r="263" spans="1:3" x14ac:dyDescent="0.25">
      <c r="A263" t="e">
        <f t="shared" si="847"/>
        <v>#DIV/0!</v>
      </c>
      <c r="B263">
        <f>resultat!C264</f>
        <v>0</v>
      </c>
      <c r="C263">
        <f>resultat!D264</f>
        <v>0</v>
      </c>
    </row>
    <row r="264" spans="1:3" x14ac:dyDescent="0.25">
      <c r="A264" t="e">
        <f t="shared" si="847"/>
        <v>#DIV/0!</v>
      </c>
      <c r="B264">
        <f>resultat!C265</f>
        <v>0</v>
      </c>
      <c r="C264">
        <f>resultat!D265</f>
        <v>0</v>
      </c>
    </row>
    <row r="265" spans="1:3" x14ac:dyDescent="0.25">
      <c r="A265" t="e">
        <f t="shared" ref="A265:A312" si="848">100*B265/C265</f>
        <v>#DIV/0!</v>
      </c>
      <c r="B265">
        <f>resultat!C266</f>
        <v>0</v>
      </c>
      <c r="C265">
        <f>resultat!D266</f>
        <v>0</v>
      </c>
    </row>
    <row r="266" spans="1:3" x14ac:dyDescent="0.25">
      <c r="A266" t="e">
        <f t="shared" si="848"/>
        <v>#DIV/0!</v>
      </c>
      <c r="B266">
        <f>resultat!C267</f>
        <v>0</v>
      </c>
      <c r="C266">
        <f>resultat!D267</f>
        <v>0</v>
      </c>
    </row>
    <row r="267" spans="1:3" x14ac:dyDescent="0.25">
      <c r="A267" t="e">
        <f t="shared" si="848"/>
        <v>#DIV/0!</v>
      </c>
      <c r="B267">
        <f>resultat!C268</f>
        <v>0</v>
      </c>
      <c r="C267">
        <f>resultat!D268</f>
        <v>0</v>
      </c>
    </row>
    <row r="268" spans="1:3" x14ac:dyDescent="0.25">
      <c r="A268" t="e">
        <f t="shared" si="848"/>
        <v>#DIV/0!</v>
      </c>
      <c r="B268">
        <f>resultat!C269</f>
        <v>0</v>
      </c>
      <c r="C268">
        <f>resultat!D269</f>
        <v>0</v>
      </c>
    </row>
    <row r="269" spans="1:3" x14ac:dyDescent="0.25">
      <c r="A269" t="e">
        <f t="shared" si="848"/>
        <v>#DIV/0!</v>
      </c>
      <c r="B269">
        <f>resultat!C270</f>
        <v>0</v>
      </c>
      <c r="C269">
        <f>resultat!D270</f>
        <v>0</v>
      </c>
    </row>
    <row r="270" spans="1:3" x14ac:dyDescent="0.25">
      <c r="A270" t="e">
        <f t="shared" si="848"/>
        <v>#DIV/0!</v>
      </c>
      <c r="B270">
        <f>resultat!C271</f>
        <v>0</v>
      </c>
      <c r="C270">
        <f>resultat!D271</f>
        <v>0</v>
      </c>
    </row>
    <row r="271" spans="1:3" x14ac:dyDescent="0.25">
      <c r="A271" t="e">
        <f t="shared" si="848"/>
        <v>#DIV/0!</v>
      </c>
      <c r="B271">
        <f>resultat!C272</f>
        <v>0</v>
      </c>
      <c r="C271">
        <f>resultat!D272</f>
        <v>0</v>
      </c>
    </row>
    <row r="272" spans="1:3" x14ac:dyDescent="0.25">
      <c r="A272" t="e">
        <f t="shared" si="848"/>
        <v>#DIV/0!</v>
      </c>
      <c r="B272">
        <f>resultat!C273</f>
        <v>0</v>
      </c>
      <c r="C272">
        <f>resultat!D273</f>
        <v>0</v>
      </c>
    </row>
    <row r="273" spans="1:3" x14ac:dyDescent="0.25">
      <c r="A273" t="e">
        <f t="shared" si="848"/>
        <v>#DIV/0!</v>
      </c>
      <c r="B273">
        <f>resultat!C274</f>
        <v>0</v>
      </c>
      <c r="C273">
        <f>resultat!D274</f>
        <v>0</v>
      </c>
    </row>
    <row r="274" spans="1:3" x14ac:dyDescent="0.25">
      <c r="A274" t="e">
        <f t="shared" si="848"/>
        <v>#DIV/0!</v>
      </c>
      <c r="B274">
        <f>resultat!C275</f>
        <v>0</v>
      </c>
      <c r="C274">
        <f>resultat!D275</f>
        <v>0</v>
      </c>
    </row>
    <row r="275" spans="1:3" x14ac:dyDescent="0.25">
      <c r="A275" t="e">
        <f t="shared" si="848"/>
        <v>#DIV/0!</v>
      </c>
      <c r="B275">
        <f>resultat!C276</f>
        <v>0</v>
      </c>
      <c r="C275">
        <f>resultat!D276</f>
        <v>0</v>
      </c>
    </row>
    <row r="276" spans="1:3" x14ac:dyDescent="0.25">
      <c r="A276" t="e">
        <f t="shared" si="848"/>
        <v>#DIV/0!</v>
      </c>
      <c r="B276">
        <f>resultat!C277</f>
        <v>0</v>
      </c>
      <c r="C276">
        <f>resultat!D277</f>
        <v>0</v>
      </c>
    </row>
    <row r="277" spans="1:3" x14ac:dyDescent="0.25">
      <c r="A277" t="e">
        <f t="shared" si="848"/>
        <v>#DIV/0!</v>
      </c>
      <c r="B277">
        <f>resultat!C278</f>
        <v>0</v>
      </c>
      <c r="C277">
        <f>resultat!D278</f>
        <v>0</v>
      </c>
    </row>
    <row r="278" spans="1:3" x14ac:dyDescent="0.25">
      <c r="A278" t="e">
        <f t="shared" si="848"/>
        <v>#DIV/0!</v>
      </c>
      <c r="B278">
        <f>resultat!C279</f>
        <v>0</v>
      </c>
      <c r="C278">
        <f>resultat!D279</f>
        <v>0</v>
      </c>
    </row>
    <row r="279" spans="1:3" x14ac:dyDescent="0.25">
      <c r="A279" t="e">
        <f t="shared" si="848"/>
        <v>#DIV/0!</v>
      </c>
      <c r="B279">
        <f>resultat!C280</f>
        <v>0</v>
      </c>
      <c r="C279">
        <f>resultat!D280</f>
        <v>0</v>
      </c>
    </row>
    <row r="280" spans="1:3" x14ac:dyDescent="0.25">
      <c r="A280" t="e">
        <f t="shared" si="848"/>
        <v>#DIV/0!</v>
      </c>
      <c r="B280">
        <f>resultat!C281</f>
        <v>0</v>
      </c>
      <c r="C280">
        <f>resultat!D281</f>
        <v>0</v>
      </c>
    </row>
    <row r="281" spans="1:3" x14ac:dyDescent="0.25">
      <c r="A281" t="e">
        <f t="shared" si="848"/>
        <v>#DIV/0!</v>
      </c>
      <c r="B281">
        <f>resultat!C282</f>
        <v>0</v>
      </c>
      <c r="C281">
        <f>resultat!D282</f>
        <v>0</v>
      </c>
    </row>
    <row r="282" spans="1:3" x14ac:dyDescent="0.25">
      <c r="A282" t="e">
        <f t="shared" si="848"/>
        <v>#DIV/0!</v>
      </c>
      <c r="B282">
        <f>resultat!C283</f>
        <v>0</v>
      </c>
      <c r="C282">
        <f>resultat!D283</f>
        <v>0</v>
      </c>
    </row>
    <row r="283" spans="1:3" x14ac:dyDescent="0.25">
      <c r="A283" t="e">
        <f t="shared" si="848"/>
        <v>#DIV/0!</v>
      </c>
      <c r="B283">
        <f>resultat!C284</f>
        <v>0</v>
      </c>
      <c r="C283">
        <f>resultat!D284</f>
        <v>0</v>
      </c>
    </row>
    <row r="284" spans="1:3" x14ac:dyDescent="0.25">
      <c r="A284" t="e">
        <f t="shared" si="848"/>
        <v>#DIV/0!</v>
      </c>
      <c r="B284">
        <f>resultat!C285</f>
        <v>0</v>
      </c>
      <c r="C284">
        <f>resultat!D285</f>
        <v>0</v>
      </c>
    </row>
    <row r="285" spans="1:3" x14ac:dyDescent="0.25">
      <c r="A285" t="e">
        <f t="shared" si="848"/>
        <v>#DIV/0!</v>
      </c>
      <c r="B285">
        <f>resultat!C286</f>
        <v>0</v>
      </c>
      <c r="C285">
        <f>resultat!D286</f>
        <v>0</v>
      </c>
    </row>
    <row r="286" spans="1:3" x14ac:dyDescent="0.25">
      <c r="A286" t="e">
        <f t="shared" si="848"/>
        <v>#DIV/0!</v>
      </c>
      <c r="B286">
        <f>resultat!C287</f>
        <v>0</v>
      </c>
      <c r="C286">
        <f>resultat!D287</f>
        <v>0</v>
      </c>
    </row>
    <row r="287" spans="1:3" x14ac:dyDescent="0.25">
      <c r="A287" t="e">
        <f t="shared" si="848"/>
        <v>#DIV/0!</v>
      </c>
      <c r="B287">
        <f>resultat!C288</f>
        <v>0</v>
      </c>
      <c r="C287">
        <f>resultat!D288</f>
        <v>0</v>
      </c>
    </row>
    <row r="288" spans="1:3" x14ac:dyDescent="0.25">
      <c r="A288" t="e">
        <f t="shared" si="848"/>
        <v>#DIV/0!</v>
      </c>
      <c r="B288">
        <f>resultat!C289</f>
        <v>0</v>
      </c>
      <c r="C288">
        <f>resultat!D289</f>
        <v>0</v>
      </c>
    </row>
    <row r="289" spans="1:3" x14ac:dyDescent="0.25">
      <c r="A289" t="e">
        <f t="shared" si="848"/>
        <v>#DIV/0!</v>
      </c>
      <c r="B289">
        <f>resultat!C290</f>
        <v>0</v>
      </c>
      <c r="C289">
        <f>resultat!D290</f>
        <v>0</v>
      </c>
    </row>
    <row r="290" spans="1:3" x14ac:dyDescent="0.25">
      <c r="A290" t="e">
        <f t="shared" si="848"/>
        <v>#DIV/0!</v>
      </c>
      <c r="B290">
        <f>resultat!C291</f>
        <v>0</v>
      </c>
      <c r="C290">
        <f>resultat!D291</f>
        <v>0</v>
      </c>
    </row>
    <row r="291" spans="1:3" x14ac:dyDescent="0.25">
      <c r="A291" t="e">
        <f t="shared" si="848"/>
        <v>#DIV/0!</v>
      </c>
      <c r="B291">
        <f>resultat!C292</f>
        <v>0</v>
      </c>
      <c r="C291">
        <f>resultat!D292</f>
        <v>0</v>
      </c>
    </row>
    <row r="292" spans="1:3" x14ac:dyDescent="0.25">
      <c r="A292" t="e">
        <f t="shared" si="848"/>
        <v>#DIV/0!</v>
      </c>
      <c r="B292">
        <f>resultat!C293</f>
        <v>0</v>
      </c>
      <c r="C292">
        <f>resultat!D293</f>
        <v>0</v>
      </c>
    </row>
    <row r="293" spans="1:3" x14ac:dyDescent="0.25">
      <c r="A293" t="e">
        <f t="shared" si="848"/>
        <v>#DIV/0!</v>
      </c>
      <c r="B293">
        <f>resultat!C294</f>
        <v>0</v>
      </c>
      <c r="C293">
        <f>resultat!D294</f>
        <v>0</v>
      </c>
    </row>
    <row r="294" spans="1:3" x14ac:dyDescent="0.25">
      <c r="A294" t="e">
        <f t="shared" si="848"/>
        <v>#DIV/0!</v>
      </c>
      <c r="B294">
        <f>resultat!C295</f>
        <v>0</v>
      </c>
      <c r="C294">
        <f>resultat!D295</f>
        <v>0</v>
      </c>
    </row>
    <row r="295" spans="1:3" x14ac:dyDescent="0.25">
      <c r="A295" t="e">
        <f t="shared" si="848"/>
        <v>#DIV/0!</v>
      </c>
      <c r="B295">
        <f>resultat!C296</f>
        <v>0</v>
      </c>
      <c r="C295">
        <f>resultat!D296</f>
        <v>0</v>
      </c>
    </row>
    <row r="296" spans="1:3" x14ac:dyDescent="0.25">
      <c r="A296" t="e">
        <f t="shared" si="848"/>
        <v>#DIV/0!</v>
      </c>
      <c r="B296">
        <f>resultat!C297</f>
        <v>0</v>
      </c>
      <c r="C296">
        <f>resultat!D297</f>
        <v>0</v>
      </c>
    </row>
    <row r="297" spans="1:3" x14ac:dyDescent="0.25">
      <c r="A297" t="e">
        <f t="shared" si="848"/>
        <v>#DIV/0!</v>
      </c>
      <c r="B297">
        <f>resultat!C298</f>
        <v>0</v>
      </c>
      <c r="C297">
        <f>resultat!D298</f>
        <v>0</v>
      </c>
    </row>
    <row r="298" spans="1:3" x14ac:dyDescent="0.25">
      <c r="A298" t="e">
        <f t="shared" si="848"/>
        <v>#DIV/0!</v>
      </c>
      <c r="B298">
        <f>resultat!C299</f>
        <v>0</v>
      </c>
      <c r="C298">
        <f>resultat!D299</f>
        <v>0</v>
      </c>
    </row>
    <row r="299" spans="1:3" x14ac:dyDescent="0.25">
      <c r="A299" t="e">
        <f t="shared" si="848"/>
        <v>#DIV/0!</v>
      </c>
      <c r="B299">
        <f>resultat!C300</f>
        <v>0</v>
      </c>
      <c r="C299">
        <f>resultat!D300</f>
        <v>0</v>
      </c>
    </row>
    <row r="300" spans="1:3" x14ac:dyDescent="0.25">
      <c r="A300" t="e">
        <f t="shared" si="848"/>
        <v>#DIV/0!</v>
      </c>
      <c r="B300">
        <f>resultat!C301</f>
        <v>0</v>
      </c>
      <c r="C300">
        <f>resultat!D301</f>
        <v>0</v>
      </c>
    </row>
    <row r="301" spans="1:3" x14ac:dyDescent="0.25">
      <c r="A301" t="e">
        <f t="shared" si="848"/>
        <v>#DIV/0!</v>
      </c>
      <c r="B301">
        <f>resultat!C302</f>
        <v>0</v>
      </c>
      <c r="C301">
        <f>resultat!D302</f>
        <v>0</v>
      </c>
    </row>
    <row r="302" spans="1:3" x14ac:dyDescent="0.25">
      <c r="A302" t="e">
        <f t="shared" si="848"/>
        <v>#DIV/0!</v>
      </c>
      <c r="B302">
        <f>resultat!C303</f>
        <v>0</v>
      </c>
      <c r="C302">
        <f>resultat!D303</f>
        <v>0</v>
      </c>
    </row>
    <row r="303" spans="1:3" x14ac:dyDescent="0.25">
      <c r="A303" t="e">
        <f t="shared" si="848"/>
        <v>#DIV/0!</v>
      </c>
      <c r="B303">
        <f>resultat!C304</f>
        <v>0</v>
      </c>
      <c r="C303">
        <f>resultat!D304</f>
        <v>0</v>
      </c>
    </row>
    <row r="304" spans="1:3" x14ac:dyDescent="0.25">
      <c r="A304" t="e">
        <f t="shared" si="848"/>
        <v>#DIV/0!</v>
      </c>
      <c r="B304">
        <f>resultat!C305</f>
        <v>0</v>
      </c>
      <c r="C304">
        <f>resultat!D305</f>
        <v>0</v>
      </c>
    </row>
    <row r="305" spans="1:3" x14ac:dyDescent="0.25">
      <c r="A305" t="e">
        <f t="shared" si="848"/>
        <v>#DIV/0!</v>
      </c>
      <c r="B305">
        <f>resultat!C306</f>
        <v>0</v>
      </c>
      <c r="C305">
        <f>resultat!D306</f>
        <v>0</v>
      </c>
    </row>
    <row r="306" spans="1:3" x14ac:dyDescent="0.25">
      <c r="A306" t="e">
        <f t="shared" si="848"/>
        <v>#DIV/0!</v>
      </c>
      <c r="B306">
        <f>resultat!C307</f>
        <v>0</v>
      </c>
      <c r="C306">
        <f>resultat!D307</f>
        <v>0</v>
      </c>
    </row>
    <row r="307" spans="1:3" x14ac:dyDescent="0.25">
      <c r="A307" t="e">
        <f t="shared" si="848"/>
        <v>#DIV/0!</v>
      </c>
      <c r="B307">
        <f>resultat!C308</f>
        <v>0</v>
      </c>
      <c r="C307">
        <f>resultat!D308</f>
        <v>0</v>
      </c>
    </row>
    <row r="308" spans="1:3" x14ac:dyDescent="0.25">
      <c r="A308" t="e">
        <f t="shared" si="848"/>
        <v>#DIV/0!</v>
      </c>
      <c r="B308">
        <f>resultat!C309</f>
        <v>0</v>
      </c>
      <c r="C308">
        <f>resultat!D309</f>
        <v>0</v>
      </c>
    </row>
    <row r="309" spans="1:3" x14ac:dyDescent="0.25">
      <c r="A309" t="e">
        <f t="shared" si="848"/>
        <v>#DIV/0!</v>
      </c>
      <c r="B309">
        <f>resultat!C310</f>
        <v>0</v>
      </c>
      <c r="C309">
        <f>resultat!D310</f>
        <v>0</v>
      </c>
    </row>
    <row r="310" spans="1:3" x14ac:dyDescent="0.25">
      <c r="A310" t="e">
        <f t="shared" si="848"/>
        <v>#DIV/0!</v>
      </c>
      <c r="B310">
        <f>resultat!C311</f>
        <v>0</v>
      </c>
      <c r="C310">
        <f>resultat!D311</f>
        <v>0</v>
      </c>
    </row>
    <row r="311" spans="1:3" x14ac:dyDescent="0.25">
      <c r="A311" t="e">
        <f t="shared" si="848"/>
        <v>#DIV/0!</v>
      </c>
      <c r="B311">
        <f>resultat!C312</f>
        <v>0</v>
      </c>
      <c r="C311">
        <f>resultat!D312</f>
        <v>0</v>
      </c>
    </row>
    <row r="312" spans="1:3" x14ac:dyDescent="0.25">
      <c r="A312" t="e">
        <f t="shared" si="848"/>
        <v>#DIV/0!</v>
      </c>
      <c r="B312">
        <f>resultat!C313</f>
        <v>0</v>
      </c>
      <c r="C312">
        <f>resultat!D313</f>
        <v>0</v>
      </c>
    </row>
    <row r="313" spans="1:3" x14ac:dyDescent="0.25">
      <c r="A313" t="e">
        <f t="shared" ref="A313:A336" si="849">100*B313/C313</f>
        <v>#DIV/0!</v>
      </c>
      <c r="B313">
        <f>resultat!C314</f>
        <v>0</v>
      </c>
      <c r="C313">
        <f>resultat!D314</f>
        <v>0</v>
      </c>
    </row>
    <row r="314" spans="1:3" x14ac:dyDescent="0.25">
      <c r="A314" t="e">
        <f t="shared" si="849"/>
        <v>#DIV/0!</v>
      </c>
      <c r="B314">
        <f>resultat!C315</f>
        <v>0</v>
      </c>
      <c r="C314">
        <f>resultat!D315</f>
        <v>0</v>
      </c>
    </row>
    <row r="315" spans="1:3" x14ac:dyDescent="0.25">
      <c r="A315" t="e">
        <f t="shared" si="849"/>
        <v>#DIV/0!</v>
      </c>
      <c r="B315">
        <f>resultat!C316</f>
        <v>0</v>
      </c>
      <c r="C315">
        <f>resultat!D316</f>
        <v>0</v>
      </c>
    </row>
    <row r="316" spans="1:3" x14ac:dyDescent="0.25">
      <c r="A316" t="e">
        <f t="shared" si="849"/>
        <v>#DIV/0!</v>
      </c>
      <c r="B316">
        <f>resultat!C317</f>
        <v>0</v>
      </c>
      <c r="C316">
        <f>resultat!D317</f>
        <v>0</v>
      </c>
    </row>
    <row r="317" spans="1:3" x14ac:dyDescent="0.25">
      <c r="A317" t="e">
        <f t="shared" si="849"/>
        <v>#DIV/0!</v>
      </c>
      <c r="B317">
        <f>resultat!C318</f>
        <v>0</v>
      </c>
      <c r="C317">
        <f>resultat!D318</f>
        <v>0</v>
      </c>
    </row>
    <row r="318" spans="1:3" x14ac:dyDescent="0.25">
      <c r="A318" t="e">
        <f t="shared" si="849"/>
        <v>#DIV/0!</v>
      </c>
      <c r="B318">
        <f>resultat!C319</f>
        <v>0</v>
      </c>
      <c r="C318">
        <f>resultat!D319</f>
        <v>0</v>
      </c>
    </row>
    <row r="319" spans="1:3" x14ac:dyDescent="0.25">
      <c r="A319" t="e">
        <f t="shared" si="849"/>
        <v>#DIV/0!</v>
      </c>
      <c r="B319">
        <f>resultat!C320</f>
        <v>0</v>
      </c>
      <c r="C319">
        <f>resultat!D320</f>
        <v>0</v>
      </c>
    </row>
    <row r="320" spans="1:3" x14ac:dyDescent="0.25">
      <c r="A320" t="e">
        <f t="shared" si="849"/>
        <v>#DIV/0!</v>
      </c>
      <c r="B320">
        <f>resultat!C321</f>
        <v>0</v>
      </c>
      <c r="C320">
        <f>resultat!D321</f>
        <v>0</v>
      </c>
    </row>
    <row r="321" spans="1:3" x14ac:dyDescent="0.25">
      <c r="A321" t="e">
        <f t="shared" si="849"/>
        <v>#DIV/0!</v>
      </c>
      <c r="B321">
        <f>resultat!C322</f>
        <v>0</v>
      </c>
      <c r="C321">
        <f>resultat!D322</f>
        <v>0</v>
      </c>
    </row>
    <row r="322" spans="1:3" x14ac:dyDescent="0.25">
      <c r="A322" t="e">
        <f t="shared" si="849"/>
        <v>#DIV/0!</v>
      </c>
      <c r="B322">
        <f>resultat!C323</f>
        <v>0</v>
      </c>
      <c r="C322">
        <f>resultat!D323</f>
        <v>0</v>
      </c>
    </row>
    <row r="323" spans="1:3" x14ac:dyDescent="0.25">
      <c r="A323" t="e">
        <f t="shared" si="849"/>
        <v>#DIV/0!</v>
      </c>
      <c r="B323">
        <f>resultat!C324</f>
        <v>0</v>
      </c>
      <c r="C323">
        <f>resultat!D324</f>
        <v>0</v>
      </c>
    </row>
    <row r="324" spans="1:3" x14ac:dyDescent="0.25">
      <c r="A324" t="e">
        <f t="shared" si="849"/>
        <v>#DIV/0!</v>
      </c>
      <c r="B324">
        <f>resultat!C325</f>
        <v>0</v>
      </c>
      <c r="C324">
        <f>resultat!D325</f>
        <v>0</v>
      </c>
    </row>
    <row r="325" spans="1:3" x14ac:dyDescent="0.25">
      <c r="A325" t="e">
        <f t="shared" si="849"/>
        <v>#DIV/0!</v>
      </c>
      <c r="B325">
        <f>resultat!C326</f>
        <v>0</v>
      </c>
      <c r="C325">
        <f>resultat!D326</f>
        <v>0</v>
      </c>
    </row>
    <row r="326" spans="1:3" x14ac:dyDescent="0.25">
      <c r="A326" t="e">
        <f t="shared" si="849"/>
        <v>#DIV/0!</v>
      </c>
      <c r="B326">
        <f>resultat!C327</f>
        <v>0</v>
      </c>
      <c r="C326">
        <f>resultat!D327</f>
        <v>0</v>
      </c>
    </row>
    <row r="327" spans="1:3" x14ac:dyDescent="0.25">
      <c r="A327" t="e">
        <f t="shared" si="849"/>
        <v>#DIV/0!</v>
      </c>
      <c r="B327">
        <f>resultat!C328</f>
        <v>0</v>
      </c>
      <c r="C327">
        <f>resultat!D328</f>
        <v>0</v>
      </c>
    </row>
    <row r="328" spans="1:3" x14ac:dyDescent="0.25">
      <c r="A328" t="e">
        <f t="shared" si="849"/>
        <v>#DIV/0!</v>
      </c>
      <c r="B328">
        <f>resultat!C329</f>
        <v>0</v>
      </c>
      <c r="C328">
        <f>resultat!D329</f>
        <v>0</v>
      </c>
    </row>
    <row r="329" spans="1:3" x14ac:dyDescent="0.25">
      <c r="A329" t="e">
        <f t="shared" si="849"/>
        <v>#DIV/0!</v>
      </c>
      <c r="B329">
        <f>resultat!C330</f>
        <v>0</v>
      </c>
      <c r="C329">
        <f>resultat!D330</f>
        <v>0</v>
      </c>
    </row>
    <row r="330" spans="1:3" x14ac:dyDescent="0.25">
      <c r="A330" t="e">
        <f t="shared" si="849"/>
        <v>#DIV/0!</v>
      </c>
      <c r="B330">
        <f>resultat!C331</f>
        <v>0</v>
      </c>
      <c r="C330">
        <f>resultat!D331</f>
        <v>0</v>
      </c>
    </row>
    <row r="331" spans="1:3" x14ac:dyDescent="0.25">
      <c r="A331" t="e">
        <f t="shared" si="849"/>
        <v>#DIV/0!</v>
      </c>
      <c r="B331">
        <f>resultat!C332</f>
        <v>0</v>
      </c>
      <c r="C331">
        <f>resultat!D332</f>
        <v>0</v>
      </c>
    </row>
    <row r="332" spans="1:3" x14ac:dyDescent="0.25">
      <c r="A332" t="e">
        <f t="shared" si="849"/>
        <v>#DIV/0!</v>
      </c>
      <c r="B332">
        <f>resultat!C333</f>
        <v>0</v>
      </c>
      <c r="C332">
        <f>resultat!D333</f>
        <v>0</v>
      </c>
    </row>
    <row r="333" spans="1:3" x14ac:dyDescent="0.25">
      <c r="A333" t="e">
        <f t="shared" si="849"/>
        <v>#DIV/0!</v>
      </c>
      <c r="B333">
        <f>resultat!C334</f>
        <v>0</v>
      </c>
      <c r="C333">
        <f>resultat!D334</f>
        <v>0</v>
      </c>
    </row>
    <row r="334" spans="1:3" x14ac:dyDescent="0.25">
      <c r="A334" t="e">
        <f t="shared" si="849"/>
        <v>#DIV/0!</v>
      </c>
      <c r="B334">
        <f>resultat!C335</f>
        <v>0</v>
      </c>
      <c r="C334">
        <f>resultat!D335</f>
        <v>0</v>
      </c>
    </row>
    <row r="335" spans="1:3" x14ac:dyDescent="0.25">
      <c r="A335" t="e">
        <f t="shared" si="849"/>
        <v>#DIV/0!</v>
      </c>
      <c r="B335">
        <f>resultat!C336</f>
        <v>0</v>
      </c>
      <c r="C335">
        <f>resultat!D336</f>
        <v>0</v>
      </c>
    </row>
    <row r="336" spans="1:3" x14ac:dyDescent="0.25">
      <c r="A336" t="e">
        <f t="shared" si="849"/>
        <v>#DIV/0!</v>
      </c>
      <c r="B336">
        <f>resultat!C337</f>
        <v>0</v>
      </c>
      <c r="C336">
        <f>resultat!D337</f>
        <v>0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2024-04-02T08:30:37Z</dcterms:modified>
</cp:coreProperties>
</file>