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6\Kontrollgrafmaler til publisering\"/>
    </mc:Choice>
  </mc:AlternateContent>
  <xr:revisionPtr revIDLastSave="0" documentId="13_ncr:1_{DE8F02DA-26B8-45BE-A8B5-9291F24386AC}" xr6:coauthVersionLast="47" xr6:coauthVersionMax="47" xr10:uidLastSave="{00000000-0000-0000-0000-000000000000}"/>
  <bookViews>
    <workbookView xWindow="7488" yWindow="804" windowWidth="30900" windowHeight="15528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6" i="1" l="1"/>
  <c r="E16" i="1"/>
  <c r="G21" i="1"/>
  <c r="G20" i="1"/>
  <c r="G41" i="4"/>
  <c r="F34" i="4"/>
  <c r="F33" i="4"/>
  <c r="A26" i="4"/>
  <c r="C48" i="1" l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AK13" i="1" s="1"/>
  <c r="G16" i="4"/>
  <c r="AV13" i="1" l="1"/>
  <c r="L13" i="1"/>
  <c r="AC12" i="1"/>
  <c r="AX13" i="1"/>
  <c r="AG13" i="1"/>
  <c r="E13" i="1"/>
  <c r="AO12" i="1"/>
  <c r="AN12" i="1"/>
  <c r="U12" i="1"/>
  <c r="AX12" i="1"/>
  <c r="AQ13" i="1"/>
  <c r="AO13" i="1"/>
  <c r="V13" i="1"/>
  <c r="S13" i="1"/>
  <c r="S12" i="1"/>
  <c r="S10" i="1" s="1"/>
  <c r="T13" i="1"/>
  <c r="F13" i="1"/>
  <c r="F10" i="1" s="1"/>
  <c r="M13" i="1"/>
  <c r="G12" i="1"/>
  <c r="AI13" i="1"/>
  <c r="L48" i="4" s="1"/>
  <c r="U13" i="1"/>
  <c r="W12" i="1"/>
  <c r="W10" i="1" s="1"/>
  <c r="J12" i="1"/>
  <c r="J10" i="1" s="1"/>
  <c r="W13" i="1"/>
  <c r="H12" i="1"/>
  <c r="J13" i="1"/>
  <c r="AM13" i="1"/>
  <c r="N12" i="1"/>
  <c r="AZ13" i="1"/>
  <c r="T12" i="1"/>
  <c r="AA12" i="1"/>
  <c r="N13" i="1"/>
  <c r="AF13" i="1"/>
  <c r="Y12" i="1"/>
  <c r="AQ12" i="1"/>
  <c r="AQ10" i="1" s="1"/>
  <c r="AY13" i="1"/>
  <c r="AY10" i="1" s="1"/>
  <c r="AE12" i="1"/>
  <c r="AE10" i="1" s="1"/>
  <c r="I47" i="4" s="1"/>
  <c r="AR13" i="1"/>
  <c r="AZ12" i="1"/>
  <c r="AZ10" i="1" s="1"/>
  <c r="AD47" i="4" s="1"/>
  <c r="AU12" i="1"/>
  <c r="AM12" i="1"/>
  <c r="AU13" i="1"/>
  <c r="M12" i="1"/>
  <c r="AK12" i="1"/>
  <c r="AK10" i="1" s="1"/>
  <c r="Q13" i="1"/>
  <c r="I13" i="1"/>
  <c r="P13" i="1"/>
  <c r="X13" i="1"/>
  <c r="AP12" i="1"/>
  <c r="AH13" i="1"/>
  <c r="Z13" i="1"/>
  <c r="AS12" i="1"/>
  <c r="AJ13" i="1"/>
  <c r="K12" i="1"/>
  <c r="G13" i="1"/>
  <c r="AD13" i="1"/>
  <c r="AW12" i="1"/>
  <c r="AW10" i="1" s="1"/>
  <c r="P12" i="1"/>
  <c r="P10" i="1" s="1"/>
  <c r="AA13" i="1"/>
  <c r="I12" i="1"/>
  <c r="I10" i="1" s="1"/>
  <c r="AC13" i="1"/>
  <c r="L12" i="1"/>
  <c r="L10" i="1" s="1"/>
  <c r="AB12" i="1"/>
  <c r="AT12" i="1"/>
  <c r="AT10" i="1" s="1"/>
  <c r="Z12" i="1"/>
  <c r="R12" i="1"/>
  <c r="AB13" i="1"/>
  <c r="AY12" i="1"/>
  <c r="O12" i="1"/>
  <c r="AD12" i="1"/>
  <c r="V12" i="1"/>
  <c r="AS13" i="1"/>
  <c r="AL13" i="1"/>
  <c r="AE13" i="1"/>
  <c r="AF12" i="1"/>
  <c r="AF10" i="1" s="1"/>
  <c r="J47" i="4" s="1"/>
  <c r="X12" i="1"/>
  <c r="X10" i="1" s="1"/>
  <c r="R13" i="1"/>
  <c r="K13" i="1"/>
  <c r="O13" i="1"/>
  <c r="AV12" i="1"/>
  <c r="Y13" i="1"/>
  <c r="AI12" i="1"/>
  <c r="AG12" i="1"/>
  <c r="AL12" i="1"/>
  <c r="F12" i="1"/>
  <c r="AT13" i="1"/>
  <c r="AW13" i="1"/>
  <c r="H13" i="1"/>
  <c r="H10" i="1" s="1"/>
  <c r="Q12" i="1"/>
  <c r="AN13" i="1"/>
  <c r="Q47" i="4" s="1"/>
  <c r="AR12" i="1"/>
  <c r="AJ12" i="1"/>
  <c r="E12" i="1"/>
  <c r="E10" i="1" s="1"/>
  <c r="AH12" i="1"/>
  <c r="AH10" i="1" s="1"/>
  <c r="AP13" i="1"/>
  <c r="T47" i="4" s="1"/>
  <c r="Q10" i="1"/>
  <c r="Z10" i="1"/>
  <c r="A27" i="1"/>
  <c r="AL10" i="1" l="1"/>
  <c r="P47" i="4" s="1"/>
  <c r="AU14" i="1"/>
  <c r="M10" i="1"/>
  <c r="AA47" i="4"/>
  <c r="Y10" i="1"/>
  <c r="AB10" i="1"/>
  <c r="AV10" i="1"/>
  <c r="Z47" i="4" s="1"/>
  <c r="AU10" i="1"/>
  <c r="Z14" i="1"/>
  <c r="Z11" i="1" s="1"/>
  <c r="AX10" i="1"/>
  <c r="AG10" i="1"/>
  <c r="AC10" i="1"/>
  <c r="AU11" i="1"/>
  <c r="K47" i="4"/>
  <c r="AB47" i="4"/>
  <c r="AP10" i="1"/>
  <c r="AH14" i="1"/>
  <c r="AH11" i="1" s="1"/>
  <c r="G47" i="4"/>
  <c r="AM10" i="1"/>
  <c r="AD14" i="1"/>
  <c r="AD11" i="1" s="1"/>
  <c r="H48" i="4" s="1"/>
  <c r="AV14" i="1"/>
  <c r="AV11" i="1" s="1"/>
  <c r="Z48" i="4" s="1"/>
  <c r="W14" i="1"/>
  <c r="W11" i="1" s="1"/>
  <c r="AF14" i="1"/>
  <c r="AF11" i="1" s="1"/>
  <c r="J48" i="4" s="1"/>
  <c r="AC2" i="1"/>
  <c r="AC7" i="1" s="1"/>
  <c r="T14" i="1"/>
  <c r="T11" i="1" s="1"/>
  <c r="U10" i="1"/>
  <c r="AM14" i="1"/>
  <c r="AM11" i="1" s="1"/>
  <c r="Q48" i="4" s="1"/>
  <c r="AC14" i="1"/>
  <c r="AC11" i="1" s="1"/>
  <c r="G48" i="4" s="1"/>
  <c r="P14" i="1"/>
  <c r="P11" i="1" s="1"/>
  <c r="U47" i="4"/>
  <c r="AY14" i="1"/>
  <c r="AY11" i="1" s="1"/>
  <c r="AC48" i="4" s="1"/>
  <c r="L47" i="4"/>
  <c r="K10" i="1"/>
  <c r="AB14" i="1"/>
  <c r="AB11" i="1" s="1"/>
  <c r="AO14" i="1"/>
  <c r="AO11" i="1" s="1"/>
  <c r="S48" i="4" s="1"/>
  <c r="AE14" i="1"/>
  <c r="AE11" i="1" s="1"/>
  <c r="I48" i="4" s="1"/>
  <c r="AJ10" i="1"/>
  <c r="N47" i="4" s="1"/>
  <c r="AS10" i="1"/>
  <c r="W47" i="4" s="1"/>
  <c r="AW14" i="1"/>
  <c r="AW11" i="1" s="1"/>
  <c r="AA48" i="4" s="1"/>
  <c r="AC47" i="4"/>
  <c r="V10" i="1"/>
  <c r="AI14" i="1"/>
  <c r="AI11" i="1" s="1"/>
  <c r="M48" i="4" s="1"/>
  <c r="AA10" i="1"/>
  <c r="AZ14" i="1"/>
  <c r="AZ11" i="1" s="1"/>
  <c r="AD48" i="4" s="1"/>
  <c r="AP14" i="1"/>
  <c r="AP11" i="1" s="1"/>
  <c r="T48" i="4" s="1"/>
  <c r="T10" i="1"/>
  <c r="O10" i="1"/>
  <c r="N10" i="1"/>
  <c r="AN10" i="1"/>
  <c r="R47" i="4" s="1"/>
  <c r="AO10" i="1"/>
  <c r="S47" i="4" s="1"/>
  <c r="S14" i="1"/>
  <c r="S11" i="1" s="1"/>
  <c r="Y48" i="4"/>
  <c r="AK14" i="1"/>
  <c r="AK11" i="1" s="1"/>
  <c r="O48" i="4" s="1"/>
  <c r="H20" i="1"/>
  <c r="I20" i="1" s="1"/>
  <c r="H21" i="1"/>
  <c r="I21" i="1" s="1"/>
  <c r="U14" i="1"/>
  <c r="U11" i="1" s="1"/>
  <c r="N14" i="1"/>
  <c r="N11" i="1" s="1"/>
  <c r="X14" i="1"/>
  <c r="X11" i="1" s="1"/>
  <c r="AS14" i="1"/>
  <c r="AS11" i="1" s="1"/>
  <c r="W48" i="4" s="1"/>
  <c r="AR10" i="1"/>
  <c r="V47" i="4" s="1"/>
  <c r="Y14" i="1"/>
  <c r="Y11" i="1" s="1"/>
  <c r="AG14" i="1"/>
  <c r="AG11" i="1" s="1"/>
  <c r="K48" i="4" s="1"/>
  <c r="AN14" i="1"/>
  <c r="AN11" i="1" s="1"/>
  <c r="R48" i="4" s="1"/>
  <c r="AI10" i="1"/>
  <c r="M47" i="4" s="1"/>
  <c r="O14" i="1"/>
  <c r="O11" i="1" s="1"/>
  <c r="R10" i="1"/>
  <c r="AR14" i="1"/>
  <c r="AR11" i="1" s="1"/>
  <c r="V48" i="4" s="1"/>
  <c r="R14" i="1"/>
  <c r="R11" i="1" s="1"/>
  <c r="X47" i="4"/>
  <c r="AJ14" i="1"/>
  <c r="AJ11" i="1" s="1"/>
  <c r="N48" i="4" s="1"/>
  <c r="AD10" i="1"/>
  <c r="O47" i="4"/>
  <c r="Q14" i="1"/>
  <c r="Q11" i="1" s="1"/>
  <c r="AQ14" i="1"/>
  <c r="AQ11" i="1" s="1"/>
  <c r="U48" i="4" s="1"/>
  <c r="Y47" i="4"/>
  <c r="AT14" i="1"/>
  <c r="AT11" i="1" s="1"/>
  <c r="X48" i="4" s="1"/>
  <c r="H47" i="4"/>
  <c r="AA14" i="1"/>
  <c r="AA11" i="1" s="1"/>
  <c r="V14" i="1"/>
  <c r="V11" i="1" s="1"/>
  <c r="AX14" i="1"/>
  <c r="AX11" i="1" s="1"/>
  <c r="AB48" i="4" s="1"/>
  <c r="AL14" i="1"/>
  <c r="AL11" i="1" s="1"/>
  <c r="P48" i="4" s="1"/>
  <c r="G10" i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AC1" i="1" l="1"/>
  <c r="AC4" i="1"/>
  <c r="G33" i="4"/>
  <c r="G34" i="4"/>
  <c r="J21" i="1" l="1"/>
  <c r="J20" i="1"/>
  <c r="G44" i="4" l="1"/>
  <c r="AD7" i="1" l="1"/>
  <c r="H44" i="4" s="1"/>
  <c r="AE7" i="1" l="1"/>
  <c r="I44" i="4" s="1"/>
  <c r="AF7" i="1" l="1"/>
  <c r="J44" i="4" s="1"/>
  <c r="AG7" i="1" l="1"/>
  <c r="K44" i="4" s="1"/>
  <c r="AD1" i="1" l="1"/>
  <c r="AD4" i="1" s="1"/>
  <c r="AH7" i="1"/>
  <c r="L44" i="4" s="1"/>
  <c r="AI7" i="1" l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AD6" i="1" l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AK7" i="1" l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AF8" i="1" l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AM7" i="1" l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AH9" i="1" l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AO7" i="1" l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AJ9" i="1" l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AQ7" i="1" l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AL5" i="1" l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AS7" i="1" l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AP1" i="1" l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AU7" i="1" l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AP9" i="1" l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AQ6" i="1" l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AR5" i="1" l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<sst xmlns="http://schemas.openxmlformats.org/spreadsheetml/2006/main" count="75" uniqueCount="41">
  <si>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</si>
  <si>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</si>
  <si>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</si>
  <si>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</si>
  <si>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</si>
  <si>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</si>
  <si>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</si>
  <si>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</si>
  <si>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</si>
  <si>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</si>
  <si>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</si>
  <si>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</si>
  <si>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</si>
  <si>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</si>
  <si>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</si>
  <si>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</si>
  <si>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</si>
  <si>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</si>
  <si>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</si>
  <si>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</si>
  <si>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</si>
  <si>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</si>
  <si>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</si>
  <si>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</si>
  <si>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</si>
  <si>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</si>
  <si>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</si>
  <si>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</si>
  <si>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</si>
  <si>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</si>
  <si>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</si>
  <si>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</si>
  <si>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</si>
  <si>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</si>
  <si>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</si>
  <si>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</si>
  <si>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</si>
  <si>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</si>
  <si>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sykehusopphold undersøkt</t>
  </si>
  <si>
    <t>Andel sykehusopphold med skade</t>
  </si>
  <si>
    <t>Antall sykehusopphold med minst én pasientskade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</si>
</sst>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6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0" fontId="0" fillId="3" borderId="0" xfId="0" applyFill="1" applyAlignment="1">
      <alignment horizontal="center" vertical="top" wrapText="1"/>
    </xf>
    <xf numFmtId="0" fontId="0" fillId="2" borderId="13" xfId="0" applyFill="1" applyBorder="1" applyAlignment="1">
      <alignment horizontal="center"/>
    </xf>
    <xf numFmtId="49" fontId="0" fillId="2" borderId="14" xfId="0" applyNumberFormat="1" applyFill="1" applyBorder="1" applyAlignment="1">
      <alignment horizontal="center"/>
    </xf>
    <xf numFmtId="0" fontId="2" fillId="3" borderId="0" xfId="0" applyFont="1" applyFill="1" applyAlignment="1">
      <alignment vertical="top"/>
    </xf>
    <xf numFmtId="0" fontId="5" fillId="0" borderId="0" xfId="0" applyFont="1" applyAlignment="1">
      <alignment vertical="top" wrapText="1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2" fillId="3" borderId="5" xfId="1" applyFill="1" applyBorder="1" applyAlignment="1" applyProtection="1">
      <alignment horizontal="center" vertical="top" wrapText="1"/>
      <protection locked="0"/>
    </xf>
    <xf numFmtId="0" fontId="2" fillId="3" borderId="7" xfId="1" applyFill="1" applyBorder="1" applyAlignment="1" applyProtection="1">
      <alignment horizontal="center" vertical="top" wrapText="1"/>
      <protection locked="0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resultat!$G$42:$AD$42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resultat!$G$43:$AD$43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resultat!$G$44:$AD$44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resultat!$G$45:$AD$45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resultat!$G$46:$AD$46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resultat!$G$47:$AD$47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resultat!$G$48:$AD$48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0.87685</cdr:x>
      <cdr:y>0.80047</cdr:y>
    </cdr:from>
    <cdr:to>
      <cdr:x>0.99519</cdr:x>
      <cdr:y>0.9553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01C0B5FF-6F38-6B6F-58F5-90E374257A5A}"/>
            </a:ext>
          </a:extLst>
        </cdr:cNvPr>
        <cdr:cNvSpPr txBox="1"/>
      </cdr:nvSpPr>
      <cdr:spPr>
        <a:xfrm xmlns:a="http://schemas.openxmlformats.org/drawingml/2006/main">
          <a:off x="14671723" y="3536382"/>
          <a:ext cx="1980000" cy="6840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600" kern="1200"/>
            <a:t>Ny GTT-håndbok fra og med 2026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6" customWidth="1"/>
    <col min="2" max="2" width="6.109375" style="13" customWidth="1"/>
    <col min="3" max="4" width="15.44140625" style="16" customWidth="1"/>
    <col min="5" max="5" width="6" customWidth="1"/>
    <col min="6" max="6" width="19" customWidth="1"/>
    <col min="7" max="7" width="7.33203125" customWidth="1"/>
    <col min="8" max="230" width="2.6640625" customWidth="1"/>
  </cols>
  <sheetData>
    <row r="1" spans="1:230" ht="53.4" thickBot="1" x14ac:dyDescent="0.3">
      <c r="A1" s="14"/>
      <c r="B1" s="15"/>
      <c r="C1" s="82" t="s">
        <v>40</v>
      </c>
      <c r="D1" s="83" t="s">
        <v>38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x14ac:dyDescent="0.25">
      <c r="A2" s="42">
        <v>2025</v>
      </c>
      <c r="B2" s="17" t="s">
        <v>13</v>
      </c>
      <c r="C2" s="86"/>
      <c r="D2" s="87"/>
      <c r="E2" s="22"/>
      <c r="F2" s="26"/>
      <c r="G2" s="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94"/>
      <c r="AO2" s="94"/>
      <c r="AP2" s="94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88"/>
      <c r="D3" s="89"/>
      <c r="E3" s="22"/>
      <c r="F3" s="26"/>
      <c r="G3" s="27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88"/>
      <c r="D4" s="89"/>
      <c r="E4" s="22"/>
      <c r="F4" s="26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88"/>
      <c r="D5" s="89"/>
      <c r="E5" s="22"/>
      <c r="F5" s="26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x14ac:dyDescent="0.25">
      <c r="A6" s="14"/>
      <c r="B6" s="17" t="s">
        <v>3</v>
      </c>
      <c r="C6" s="88"/>
      <c r="D6" s="89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x14ac:dyDescent="0.25">
      <c r="A7" s="14"/>
      <c r="B7" s="17"/>
      <c r="C7" s="88"/>
      <c r="D7" s="89"/>
      <c r="E7" s="22"/>
      <c r="F7" s="22"/>
      <c r="G7" s="26"/>
      <c r="H7" s="22"/>
      <c r="I7" s="22"/>
      <c r="J7" s="26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6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x14ac:dyDescent="0.25">
      <c r="A8" s="14"/>
      <c r="B8" s="17" t="s">
        <v>4</v>
      </c>
      <c r="C8" s="88"/>
      <c r="D8" s="89"/>
      <c r="E8" s="23"/>
      <c r="F8" s="22"/>
      <c r="G8" s="22"/>
      <c r="H8" s="22"/>
      <c r="I8" s="22"/>
      <c r="J8" s="22"/>
      <c r="K8" s="22"/>
      <c r="L8" s="22"/>
      <c r="M8" s="95"/>
      <c r="N8" s="95"/>
      <c r="O8" s="95"/>
      <c r="P8" s="95"/>
      <c r="Q8" s="95"/>
      <c r="R8" s="95"/>
      <c r="S8" s="95"/>
      <c r="T8" s="95"/>
      <c r="U8" s="95"/>
      <c r="V8" s="95"/>
      <c r="W8" s="22"/>
      <c r="X8" s="22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26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88"/>
      <c r="D9" s="89"/>
      <c r="E9" s="22"/>
      <c r="F9" s="22"/>
      <c r="G9" s="22"/>
      <c r="H9" s="22"/>
      <c r="I9" s="22"/>
      <c r="J9" s="22"/>
      <c r="K9" s="26"/>
      <c r="L9" s="26"/>
      <c r="M9" s="22"/>
      <c r="N9" s="22"/>
      <c r="O9" s="22"/>
      <c r="P9" s="22"/>
      <c r="Q9" s="22"/>
      <c r="R9" s="27"/>
      <c r="S9" s="27"/>
      <c r="T9" s="94"/>
      <c r="U9" s="94"/>
      <c r="V9" s="94"/>
      <c r="W9" s="22"/>
      <c r="X9" s="22"/>
      <c r="Y9" s="43"/>
      <c r="Z9" s="51"/>
      <c r="AA9" s="51"/>
      <c r="AB9" s="51"/>
      <c r="AC9" s="51"/>
      <c r="AD9" s="27"/>
      <c r="AE9" s="27"/>
      <c r="AF9" s="94"/>
      <c r="AG9" s="94"/>
      <c r="AH9" s="94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88"/>
      <c r="D10" s="89"/>
      <c r="E10" s="22"/>
      <c r="F10" s="22"/>
      <c r="G10" s="22"/>
      <c r="H10" s="22"/>
      <c r="I10" s="22"/>
      <c r="J10" s="22"/>
      <c r="K10" s="22"/>
      <c r="L10" s="22"/>
      <c r="M10" s="26"/>
      <c r="N10" s="26"/>
      <c r="O10" s="26"/>
      <c r="P10" s="26"/>
      <c r="Q10" s="26"/>
      <c r="R10" s="27"/>
      <c r="S10" s="27"/>
      <c r="T10" s="94"/>
      <c r="U10" s="94"/>
      <c r="V10" s="94"/>
      <c r="W10" s="22"/>
      <c r="X10" s="22"/>
      <c r="Y10" s="43"/>
      <c r="Z10" s="51"/>
      <c r="AA10" s="51"/>
      <c r="AB10" s="51"/>
      <c r="AC10" s="51"/>
      <c r="AD10" s="27"/>
      <c r="AE10" s="27"/>
      <c r="AF10" s="94"/>
      <c r="AG10" s="94"/>
      <c r="AH10" s="94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88"/>
      <c r="D11" s="89"/>
      <c r="E11" s="22"/>
      <c r="F11" s="22"/>
      <c r="G11" s="22"/>
      <c r="H11" s="22"/>
      <c r="I11" s="22"/>
      <c r="J11" s="22"/>
      <c r="K11" s="22"/>
      <c r="L11" s="22"/>
      <c r="M11" s="43"/>
      <c r="N11" s="51"/>
      <c r="O11" s="51"/>
      <c r="P11" s="51"/>
      <c r="Q11" s="51"/>
      <c r="R11" s="27"/>
      <c r="S11" s="27"/>
      <c r="T11" s="94"/>
      <c r="U11" s="94"/>
      <c r="V11" s="94"/>
      <c r="W11" s="22"/>
      <c r="X11" s="22"/>
      <c r="Y11" s="43"/>
      <c r="Z11" s="51"/>
      <c r="AA11" s="51"/>
      <c r="AB11" s="51"/>
      <c r="AC11" s="51"/>
      <c r="AD11" s="27"/>
      <c r="AE11" s="27"/>
      <c r="AF11" s="94"/>
      <c r="AG11" s="94"/>
      <c r="AH11" s="94"/>
      <c r="AI11" s="22"/>
      <c r="AJ11" s="22"/>
      <c r="AK11" s="22"/>
      <c r="AL11" s="22"/>
      <c r="AM11" s="22"/>
      <c r="AN11" s="94"/>
      <c r="AO11" s="94"/>
      <c r="AP11" s="94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88"/>
      <c r="D12" s="89"/>
      <c r="E12" s="22"/>
      <c r="F12" s="22"/>
      <c r="G12" s="22"/>
      <c r="H12" s="22"/>
      <c r="I12" s="22"/>
      <c r="J12" s="22"/>
      <c r="K12" s="22"/>
      <c r="L12" s="22"/>
      <c r="M12" s="43"/>
      <c r="N12" s="51"/>
      <c r="O12" s="51"/>
      <c r="P12" s="51"/>
      <c r="Q12" s="51"/>
      <c r="R12" s="27"/>
      <c r="S12" s="27"/>
      <c r="T12" s="94"/>
      <c r="U12" s="94"/>
      <c r="V12" s="94"/>
      <c r="W12" s="22"/>
      <c r="X12" s="22"/>
      <c r="Y12" s="43"/>
      <c r="Z12" s="51"/>
      <c r="AA12" s="51"/>
      <c r="AB12" s="51"/>
      <c r="AC12" s="51"/>
      <c r="AD12" s="27"/>
      <c r="AE12" s="27"/>
      <c r="AF12" s="94"/>
      <c r="AG12" s="94"/>
      <c r="AH12" s="94"/>
      <c r="AI12" s="22"/>
      <c r="AJ12" s="22"/>
      <c r="AK12" s="22"/>
      <c r="AL12" s="22"/>
      <c r="AM12" s="22"/>
      <c r="AN12" s="94"/>
      <c r="AO12" s="94"/>
      <c r="AP12" s="94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88"/>
      <c r="D13" s="89"/>
      <c r="E13" s="22"/>
      <c r="F13" s="22"/>
      <c r="G13" s="22"/>
      <c r="H13" s="22"/>
      <c r="I13" s="22"/>
      <c r="J13" s="22"/>
      <c r="K13" s="22"/>
      <c r="L13" s="22"/>
      <c r="M13" s="26"/>
      <c r="N13" s="22"/>
      <c r="O13" s="22"/>
      <c r="P13" s="22"/>
      <c r="Q13" s="22"/>
      <c r="R13" s="27"/>
      <c r="S13" s="27"/>
      <c r="T13" s="94"/>
      <c r="U13" s="94"/>
      <c r="V13" s="94"/>
      <c r="W13" s="22"/>
      <c r="X13" s="22"/>
      <c r="Y13" s="26"/>
      <c r="Z13" s="22"/>
      <c r="AA13" s="22"/>
      <c r="AB13" s="22"/>
      <c r="AC13" s="22"/>
      <c r="AD13" s="27"/>
      <c r="AE13" s="27"/>
      <c r="AF13" s="94"/>
      <c r="AG13" s="94"/>
      <c r="AH13" s="94"/>
      <c r="AI13" s="22"/>
      <c r="AJ13" s="22"/>
      <c r="AK13" s="22"/>
      <c r="AL13" s="22"/>
      <c r="AM13" s="22"/>
      <c r="AN13" s="94"/>
      <c r="AO13" s="94"/>
      <c r="AP13" s="94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88"/>
      <c r="D14" s="89"/>
      <c r="E14" s="22"/>
      <c r="F14" s="53"/>
      <c r="G14" s="51"/>
      <c r="H14" s="22"/>
      <c r="I14" s="22"/>
      <c r="J14" s="22"/>
      <c r="K14" s="22"/>
      <c r="L14" s="22"/>
      <c r="M14" s="52"/>
      <c r="N14" s="24"/>
      <c r="O14" s="24"/>
      <c r="P14" s="24"/>
      <c r="Q14" s="24"/>
      <c r="R14" s="27"/>
      <c r="S14" s="27"/>
      <c r="T14" s="94"/>
      <c r="U14" s="94"/>
      <c r="V14" s="94"/>
      <c r="W14" s="22"/>
      <c r="X14" s="22"/>
      <c r="Y14" s="26"/>
      <c r="Z14" s="22"/>
      <c r="AA14" s="22"/>
      <c r="AB14" s="22"/>
      <c r="AC14" s="22"/>
      <c r="AD14" s="27"/>
      <c r="AE14" s="27"/>
      <c r="AF14" s="94"/>
      <c r="AG14" s="94"/>
      <c r="AH14" s="94"/>
      <c r="AI14" s="22"/>
      <c r="AJ14" s="22"/>
      <c r="AK14" s="22"/>
      <c r="AL14" s="22"/>
      <c r="AM14" s="22"/>
      <c r="AN14" s="94"/>
      <c r="AO14" s="94"/>
      <c r="AP14" s="94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88"/>
      <c r="D15" s="89"/>
      <c r="E15" s="22"/>
      <c r="F15" s="53"/>
      <c r="G15" s="51"/>
      <c r="H15" s="22"/>
      <c r="I15" s="22"/>
      <c r="J15" s="22"/>
      <c r="K15" s="22"/>
      <c r="L15" s="22"/>
      <c r="M15" s="43"/>
      <c r="N15" s="51"/>
      <c r="O15" s="51"/>
      <c r="P15" s="51"/>
      <c r="Q15" s="51"/>
      <c r="R15" s="27"/>
      <c r="S15" s="27"/>
      <c r="T15" s="94"/>
      <c r="U15" s="94"/>
      <c r="V15" s="94"/>
      <c r="W15" s="22"/>
      <c r="X15" s="22"/>
      <c r="Y15" s="26"/>
      <c r="Z15" s="22"/>
      <c r="AA15" s="22"/>
      <c r="AB15" s="22"/>
      <c r="AC15" s="22"/>
      <c r="AD15" s="27"/>
      <c r="AE15" s="27"/>
      <c r="AF15" s="94"/>
      <c r="AG15" s="94"/>
      <c r="AH15" s="94"/>
      <c r="AI15" s="22"/>
      <c r="AJ15" s="22"/>
      <c r="AK15" s="22"/>
      <c r="AL15" s="22"/>
      <c r="AM15" s="22"/>
      <c r="AN15" s="94"/>
      <c r="AO15" s="94"/>
      <c r="AP15" s="94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88"/>
      <c r="D16" s="89"/>
      <c r="E16" s="22"/>
      <c r="F16" s="51"/>
      <c r="G16" s="27" t="str">
        <f>IF(regneark!$H$26&gt;0,ROUND(regneark!$I$26,3),"")</f>
        <v/>
      </c>
      <c r="H16" s="22"/>
      <c r="I16" s="22"/>
      <c r="J16" s="22"/>
      <c r="K16" s="22"/>
      <c r="L16" s="22"/>
      <c r="M16" s="43"/>
      <c r="N16" s="51"/>
      <c r="O16" s="51"/>
      <c r="P16" s="51"/>
      <c r="Q16" s="51"/>
      <c r="R16" s="27"/>
      <c r="S16" s="27"/>
      <c r="T16" s="94"/>
      <c r="U16" s="94"/>
      <c r="V16" s="94"/>
      <c r="W16" s="22"/>
      <c r="X16" s="22"/>
      <c r="Y16" s="26"/>
      <c r="Z16" s="22"/>
      <c r="AA16" s="22"/>
      <c r="AB16" s="22"/>
      <c r="AC16" s="22"/>
      <c r="AD16" s="27"/>
      <c r="AE16" s="27"/>
      <c r="AF16" s="94"/>
      <c r="AG16" s="94"/>
      <c r="AH16" s="94"/>
      <c r="AI16" s="22"/>
      <c r="AJ16" s="22"/>
      <c r="AK16" s="22"/>
      <c r="AL16" s="22"/>
      <c r="AM16" s="22"/>
      <c r="AN16" s="94"/>
      <c r="AO16" s="94"/>
      <c r="AP16" s="94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88"/>
      <c r="D17" s="89"/>
      <c r="E17" s="22"/>
      <c r="F17" s="53"/>
      <c r="G17" s="51"/>
      <c r="H17" s="22"/>
      <c r="I17" s="22"/>
      <c r="J17" s="22"/>
      <c r="K17" s="22"/>
      <c r="L17" s="22"/>
      <c r="M17" s="43"/>
      <c r="N17" s="51"/>
      <c r="O17" s="51"/>
      <c r="P17" s="51"/>
      <c r="Q17" s="51"/>
      <c r="R17" s="27"/>
      <c r="S17" s="27"/>
      <c r="T17" s="94"/>
      <c r="U17" s="94"/>
      <c r="V17" s="94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94"/>
      <c r="AO17" s="94"/>
      <c r="AP17" s="94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88"/>
      <c r="D18" s="89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88"/>
      <c r="D19" s="89"/>
      <c r="E19" s="22"/>
      <c r="F19" s="53"/>
      <c r="G19" s="5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88"/>
      <c r="D20" s="89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88"/>
      <c r="D21" s="89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88"/>
      <c r="D22" s="89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88"/>
      <c r="D23" s="89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88"/>
      <c r="D24" s="89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88"/>
      <c r="D25" s="89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x14ac:dyDescent="0.25">
      <c r="A26" s="42">
        <f>A2+1</f>
        <v>2026</v>
      </c>
      <c r="B26" s="17" t="s">
        <v>13</v>
      </c>
      <c r="C26" s="88"/>
      <c r="D26" s="89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88"/>
      <c r="D27" s="89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88"/>
      <c r="D28" s="89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88"/>
      <c r="D29" s="89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88"/>
      <c r="D30" s="89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.8" thickBot="1" x14ac:dyDescent="0.3">
      <c r="A31" s="14"/>
      <c r="B31" s="17"/>
      <c r="C31" s="88"/>
      <c r="D31" s="89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88"/>
      <c r="D32" s="89"/>
      <c r="E32" s="22"/>
      <c r="F32" s="92" t="s">
        <v>39</v>
      </c>
      <c r="G32" s="93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88"/>
      <c r="D33" s="89"/>
      <c r="E33" s="22"/>
      <c r="F33" s="47">
        <f>A2</f>
        <v>2025</v>
      </c>
      <c r="G33" s="84" t="str">
        <f>IF(regneark!$H$20&gt;0,ROUND(regneark!$I$20,3),"")</f>
        <v/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ht="13.8" thickBot="1" x14ac:dyDescent="0.3">
      <c r="A34" s="14"/>
      <c r="B34" s="17" t="s">
        <v>5</v>
      </c>
      <c r="C34" s="88"/>
      <c r="D34" s="89"/>
      <c r="E34" s="22"/>
      <c r="F34" s="48">
        <f>A2+1</f>
        <v>2026</v>
      </c>
      <c r="G34" s="85" t="str">
        <f>IF(regneark!$H$21&gt;0,ROUND(regneark!$I$21,3),"")</f>
        <v/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58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60"/>
      <c r="CA34" s="58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60"/>
      <c r="CY34" s="58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60"/>
      <c r="DW34" s="58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60"/>
      <c r="EU34" s="58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60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x14ac:dyDescent="0.25">
      <c r="A35" s="14"/>
      <c r="B35" s="17"/>
      <c r="C35" s="88"/>
      <c r="D35" s="89"/>
      <c r="E35" s="22"/>
      <c r="F35" s="51"/>
      <c r="G35" s="27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x14ac:dyDescent="0.25">
      <c r="A36" s="14"/>
      <c r="B36" s="17" t="s">
        <v>6</v>
      </c>
      <c r="C36" s="88"/>
      <c r="D36" s="89"/>
      <c r="E36" s="22"/>
      <c r="F36" s="51"/>
      <c r="G36" s="27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x14ac:dyDescent="0.25">
      <c r="A37" s="14"/>
      <c r="B37" s="17"/>
      <c r="C37" s="88"/>
      <c r="D37" s="89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88"/>
      <c r="D38" s="89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88"/>
      <c r="D39" s="89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ht="13.8" thickBot="1" x14ac:dyDescent="0.3">
      <c r="A40" s="14"/>
      <c r="B40" s="17" t="s">
        <v>8</v>
      </c>
      <c r="C40" s="88"/>
      <c r="D40" s="89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88"/>
      <c r="D41" s="89"/>
      <c r="E41" s="22"/>
      <c r="F41" s="4"/>
      <c r="G41" s="76" t="str">
        <f>A2+1&amp;" jan"</f>
        <v>2026 jan</v>
      </c>
      <c r="H41" s="5"/>
      <c r="I41" s="5" t="s">
        <v>2</v>
      </c>
      <c r="J41" s="5"/>
      <c r="K41" s="5" t="s">
        <v>3</v>
      </c>
      <c r="L41" s="5"/>
      <c r="M41" s="5" t="s">
        <v>4</v>
      </c>
      <c r="N41" s="5"/>
      <c r="O41" s="5" t="s">
        <v>5</v>
      </c>
      <c r="P41" s="5"/>
      <c r="Q41" s="5" t="s">
        <v>6</v>
      </c>
      <c r="R41" s="5"/>
      <c r="S41" s="5" t="s">
        <v>7</v>
      </c>
      <c r="T41" s="5"/>
      <c r="U41" s="5" t="s">
        <v>8</v>
      </c>
      <c r="V41" s="5"/>
      <c r="W41" s="5" t="s">
        <v>9</v>
      </c>
      <c r="X41" s="5"/>
      <c r="Y41" s="5" t="s">
        <v>10</v>
      </c>
      <c r="Z41" s="5"/>
      <c r="AA41" s="5" t="s">
        <v>11</v>
      </c>
      <c r="AB41" s="5"/>
      <c r="AC41" s="5" t="s">
        <v>12</v>
      </c>
      <c r="AD41" s="12"/>
      <c r="AE41" s="80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60"/>
      <c r="BC41" s="80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60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88"/>
      <c r="D42" s="89"/>
      <c r="E42" s="22"/>
      <c r="F42" s="6" t="s">
        <v>25</v>
      </c>
      <c r="G42" s="29" t="str">
        <f>IF(OR(regneark!AC13&gt;0,regneark!AD13&gt;0),regneark!AC5," ")</f>
        <v xml:space="preserve"> </v>
      </c>
      <c r="H42" s="7" t="str">
        <f>IF(OR(regneark!AD13&gt;0,regneark!AE13&gt;0),regneark!AD5," ")</f>
        <v xml:space="preserve"> </v>
      </c>
      <c r="I42" s="7" t="str">
        <f>IF(OR(regneark!AE13&gt;0,regneark!AF13&gt;0),regneark!AE5," ")</f>
        <v xml:space="preserve"> </v>
      </c>
      <c r="J42" s="7" t="str">
        <f>IF(OR(regneark!AF13&gt;0,regneark!AG13&gt;0),regneark!AF5," ")</f>
        <v xml:space="preserve"> </v>
      </c>
      <c r="K42" s="7" t="str">
        <f>IF(OR(regneark!AG13&gt;0,regneark!AH13&gt;0),regneark!AG5," ")</f>
        <v xml:space="preserve"> </v>
      </c>
      <c r="L42" s="7" t="str">
        <f>IF(OR(regneark!AH13&gt;0,regneark!AI13&gt;0),regneark!AH5," ")</f>
        <v xml:space="preserve"> </v>
      </c>
      <c r="M42" s="7" t="str">
        <f>IF(OR(regneark!AI13&gt;0,regneark!AJ13&gt;0),regneark!AI5," ")</f>
        <v xml:space="preserve"> </v>
      </c>
      <c r="N42" s="7" t="str">
        <f>IF(OR(regneark!AJ13&gt;0,regneark!AK13&gt;0),regneark!AJ5," ")</f>
        <v xml:space="preserve"> </v>
      </c>
      <c r="O42" s="7" t="str">
        <f>IF(OR(regneark!AK13&gt;0,regneark!AL13&gt;0),regneark!AK5," ")</f>
        <v xml:space="preserve"> </v>
      </c>
      <c r="P42" s="7" t="str">
        <f>IF(OR(regneark!AL13&gt;0,regneark!AM13&gt;0),regneark!AL5," ")</f>
        <v xml:space="preserve"> </v>
      </c>
      <c r="Q42" s="7" t="str">
        <f>IF(OR(regneark!AM13&gt;0,regneark!AN13&gt;0),regneark!AM5," ")</f>
        <v xml:space="preserve"> </v>
      </c>
      <c r="R42" s="7" t="str">
        <f>IF(OR(regneark!AN13&gt;0,regneark!AO13&gt;0),regneark!AN5," ")</f>
        <v xml:space="preserve"> </v>
      </c>
      <c r="S42" s="7" t="str">
        <f>IF(OR(regneark!AO13&gt;0,regneark!AP13&gt;0),regneark!AO5," ")</f>
        <v xml:space="preserve"> </v>
      </c>
      <c r="T42" s="7" t="str">
        <f>IF(OR(regneark!AP13&gt;0,regneark!AQ13&gt;0),regneark!AP5," ")</f>
        <v xml:space="preserve"> </v>
      </c>
      <c r="U42" s="7" t="str">
        <f>IF(OR(regneark!AQ13&gt;0,regneark!AR13&gt;0),regneark!AQ5," ")</f>
        <v xml:space="preserve"> </v>
      </c>
      <c r="V42" s="7" t="str">
        <f>IF(OR(regneark!AR13&gt;0,regneark!AS13&gt;0),regneark!AR5," ")</f>
        <v xml:space="preserve"> </v>
      </c>
      <c r="W42" s="7" t="str">
        <f>IF(OR(regneark!AS13&gt;0,regneark!AT13&gt;0),regneark!AS5," ")</f>
        <v xml:space="preserve"> </v>
      </c>
      <c r="X42" s="7" t="str">
        <f>IF(OR(regneark!AT13&gt;0,regneark!AU13&gt;0),regneark!AT5," ")</f>
        <v xml:space="preserve"> </v>
      </c>
      <c r="Y42" s="7" t="str">
        <f>IF(OR(regneark!AU13&gt;0,regneark!AV13&gt;0),regneark!AU5," ")</f>
        <v xml:space="preserve"> </v>
      </c>
      <c r="Z42" s="7" t="str">
        <f>IF(OR(regneark!AV13&gt;0,regneark!AW13&gt;0),regneark!AV5," ")</f>
        <v xml:space="preserve"> </v>
      </c>
      <c r="AA42" s="7" t="str">
        <f>IF(OR(regneark!AW13&gt;0,regneark!AX13&gt;0),regneark!AW5," ")</f>
        <v xml:space="preserve"> </v>
      </c>
      <c r="AB42" s="7" t="str">
        <f>IF(OR(regneark!AX13&gt;0,regneark!AY13&gt;0),regneark!AX5," ")</f>
        <v xml:space="preserve"> </v>
      </c>
      <c r="AC42" s="7" t="str">
        <f>IF(OR(regneark!AY13&gt;0,regneark!AZ13&gt;0),regneark!AY5," ")</f>
        <v xml:space="preserve"> </v>
      </c>
      <c r="AD42" s="8" t="str">
        <f>IF(OR(regneark!AZ13&gt;0,regneark!BA13&gt;0),regneark!AZ5," ")</f>
        <v xml:space="preserve"> </v>
      </c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88"/>
      <c r="D43" s="89"/>
      <c r="E43" s="22"/>
      <c r="F43" s="6" t="s">
        <v>26</v>
      </c>
      <c r="G43" s="29" t="str">
        <f>IF(OR(regneark!AC13&gt;0,regneark!AD13&gt;0),regneark!AC6," ")</f>
        <v xml:space="preserve"> </v>
      </c>
      <c r="H43" s="7" t="str">
        <f>IF(OR(regneark!AD13&gt;0,regneark!AE13&gt;0),regneark!AD6," ")</f>
        <v xml:space="preserve"> </v>
      </c>
      <c r="I43" s="7" t="str">
        <f>IF(OR(regneark!AE13&gt;0,regneark!AF13&gt;0),regneark!AE6," ")</f>
        <v xml:space="preserve"> </v>
      </c>
      <c r="J43" s="7" t="str">
        <f>IF(OR(regneark!AF13&gt;0,regneark!AG13&gt;0),regneark!AF6," ")</f>
        <v xml:space="preserve"> </v>
      </c>
      <c r="K43" s="7" t="str">
        <f>IF(OR(regneark!AG13&gt;0,regneark!AH13&gt;0),regneark!AG6," ")</f>
        <v xml:space="preserve"> </v>
      </c>
      <c r="L43" s="7" t="str">
        <f>IF(OR(regneark!AH13&gt;0,regneark!AI13&gt;0),regneark!AH6," ")</f>
        <v xml:space="preserve"> </v>
      </c>
      <c r="M43" s="7" t="str">
        <f>IF(OR(regneark!AI13&gt;0,regneark!AJ13&gt;0),regneark!AI6," ")</f>
        <v xml:space="preserve"> </v>
      </c>
      <c r="N43" s="7" t="str">
        <f>IF(OR(regneark!AJ13&gt;0,regneark!AK13&gt;0),regneark!AJ6," ")</f>
        <v xml:space="preserve"> </v>
      </c>
      <c r="O43" s="7" t="str">
        <f>IF(OR(regneark!AK13&gt;0,regneark!AL13&gt;0),regneark!AK6," ")</f>
        <v xml:space="preserve"> </v>
      </c>
      <c r="P43" s="7" t="str">
        <f>IF(OR(regneark!AL13&gt;0,regneark!AM13&gt;0),regneark!AL6," ")</f>
        <v xml:space="preserve"> </v>
      </c>
      <c r="Q43" s="7" t="str">
        <f>IF(OR(regneark!AM13&gt;0,regneark!AN13&gt;0),regneark!AM6," ")</f>
        <v xml:space="preserve"> </v>
      </c>
      <c r="R43" s="7" t="str">
        <f>IF(OR(regneark!AN13&gt;0,regneark!AO13&gt;0),regneark!AN6," ")</f>
        <v xml:space="preserve"> </v>
      </c>
      <c r="S43" s="7" t="str">
        <f>IF(OR(regneark!AO13&gt;0,regneark!AP13&gt;0),regneark!AO6," ")</f>
        <v xml:space="preserve"> </v>
      </c>
      <c r="T43" s="7" t="str">
        <f>IF(OR(regneark!AP13&gt;0,regneark!AQ13&gt;0),regneark!AP6," ")</f>
        <v xml:space="preserve"> </v>
      </c>
      <c r="U43" s="7" t="str">
        <f>IF(OR(regneark!AQ13&gt;0,regneark!AR13&gt;0),regneark!AQ6," ")</f>
        <v xml:space="preserve"> </v>
      </c>
      <c r="V43" s="7" t="str">
        <f>IF(OR(regneark!AR13&gt;0,regneark!AS13&gt;0),regneark!AR6," ")</f>
        <v xml:space="preserve"> </v>
      </c>
      <c r="W43" s="7" t="str">
        <f>IF(OR(regneark!AS13&gt;0,regneark!AT13&gt;0),regneark!AS6," ")</f>
        <v xml:space="preserve"> </v>
      </c>
      <c r="X43" s="7" t="str">
        <f>IF(OR(regneark!AT13&gt;0,regneark!AU13&gt;0),regneark!AT6," ")</f>
        <v xml:space="preserve"> </v>
      </c>
      <c r="Y43" s="7" t="str">
        <f>IF(OR(regneark!AU13&gt;0,regneark!AV13&gt;0),regneark!AU6," ")</f>
        <v xml:space="preserve"> </v>
      </c>
      <c r="Z43" s="7" t="str">
        <f>IF(OR(regneark!AV13&gt;0,regneark!AW13&gt;0),regneark!AV6," ")</f>
        <v xml:space="preserve"> </v>
      </c>
      <c r="AA43" s="7" t="str">
        <f>IF(OR(regneark!AW13&gt;0,regneark!AX13&gt;0),regneark!AW6," ")</f>
        <v xml:space="preserve"> </v>
      </c>
      <c r="AB43" s="7" t="str">
        <f>IF(OR(regneark!AX13&gt;0,regneark!AY13&gt;0),regneark!AX6," ")</f>
        <v xml:space="preserve"> </v>
      </c>
      <c r="AC43" s="7" t="str">
        <f>IF(OR(regneark!AY13&gt;0,regneark!AZ13&gt;0),regneark!AY6," ")</f>
        <v xml:space="preserve"> </v>
      </c>
      <c r="AD43" s="8" t="str">
        <f>IF(OR(regneark!AZ13&gt;0,regneark!BA13&gt;0),regneark!AZ6," ")</f>
        <v xml:space="preserve"> </v>
      </c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88"/>
      <c r="D44" s="89"/>
      <c r="E44" s="22"/>
      <c r="F44" s="46" t="s">
        <v>27</v>
      </c>
      <c r="G44" s="29" t="str">
        <f>IF(OR(regneark!AC13&gt;0,regneark!AD13&gt;0),regneark!AC7," ")</f>
        <v xml:space="preserve"> </v>
      </c>
      <c r="H44" s="7" t="str">
        <f>IF(OR(regneark!AD13&gt;0,regneark!AE13&gt;0),regneark!AD7," ")</f>
        <v xml:space="preserve"> </v>
      </c>
      <c r="I44" s="7" t="str">
        <f>IF(OR(regneark!AE13&gt;0,regneark!AF13&gt;0),regneark!AE7," ")</f>
        <v xml:space="preserve"> </v>
      </c>
      <c r="J44" s="7" t="str">
        <f>IF(OR(regneark!AF13&gt;0,regneark!AG13&gt;0),regneark!AF7," ")</f>
        <v xml:space="preserve"> </v>
      </c>
      <c r="K44" s="7" t="str">
        <f>IF(OR(regneark!AG13&gt;0,regneark!AH13&gt;0),regneark!AG7," ")</f>
        <v xml:space="preserve"> </v>
      </c>
      <c r="L44" s="7" t="str">
        <f>IF(OR(regneark!AH13&gt;0,regneark!AI13&gt;0),regneark!AH7," ")</f>
        <v xml:space="preserve"> </v>
      </c>
      <c r="M44" s="7" t="str">
        <f>IF(OR(regneark!AI13&gt;0,regneark!AJ13&gt;0),regneark!AI7," ")</f>
        <v xml:space="preserve"> </v>
      </c>
      <c r="N44" s="7" t="str">
        <f>IF(OR(regneark!AJ13&gt;0,regneark!AK13&gt;0),regneark!AJ7," ")</f>
        <v xml:space="preserve"> </v>
      </c>
      <c r="O44" s="7" t="str">
        <f>IF(OR(regneark!AK13&gt;0,regneark!AL13&gt;0),regneark!AK7," ")</f>
        <v xml:space="preserve"> </v>
      </c>
      <c r="P44" s="7" t="str">
        <f>IF(OR(regneark!AL13&gt;0,regneark!AM13&gt;0),regneark!AL7," ")</f>
        <v xml:space="preserve"> </v>
      </c>
      <c r="Q44" s="7" t="str">
        <f>IF(OR(regneark!AM13&gt;0,regneark!AN13&gt;0),regneark!AM7," ")</f>
        <v xml:space="preserve"> </v>
      </c>
      <c r="R44" s="7" t="str">
        <f>IF(OR(regneark!AN13&gt;0,regneark!AO13&gt;0),regneark!AN7," ")</f>
        <v xml:space="preserve"> </v>
      </c>
      <c r="S44" s="7" t="str">
        <f>IF(OR(regneark!AO13&gt;0,regneark!AP13&gt;0),regneark!AO7," ")</f>
        <v xml:space="preserve"> </v>
      </c>
      <c r="T44" s="7" t="str">
        <f>IF(OR(regneark!AP13&gt;0,regneark!AQ13&gt;0),regneark!AP7," ")</f>
        <v xml:space="preserve"> </v>
      </c>
      <c r="U44" s="7" t="str">
        <f>IF(OR(regneark!AQ13&gt;0,regneark!AR13&gt;0),regneark!AQ7," ")</f>
        <v xml:space="preserve"> </v>
      </c>
      <c r="V44" s="7" t="str">
        <f>IF(OR(regneark!AR13&gt;0,regneark!AS13&gt;0),regneark!AR7," ")</f>
        <v xml:space="preserve"> </v>
      </c>
      <c r="W44" s="7" t="str">
        <f>IF(OR(regneark!AS13&gt;0,regneark!AT13&gt;0),regneark!AS7," ")</f>
        <v xml:space="preserve"> </v>
      </c>
      <c r="X44" s="7" t="str">
        <f>IF(OR(regneark!AT13&gt;0,regneark!AU13&gt;0),regneark!AT7," ")</f>
        <v xml:space="preserve"> </v>
      </c>
      <c r="Y44" s="7" t="str">
        <f>IF(OR(regneark!AU13&gt;0,regneark!AV13&gt;0),regneark!AU7," ")</f>
        <v xml:space="preserve"> </v>
      </c>
      <c r="Z44" s="7" t="str">
        <f>IF(OR(regneark!AV13&gt;0,regneark!AW13&gt;0),regneark!AV7," ")</f>
        <v xml:space="preserve"> </v>
      </c>
      <c r="AA44" s="7" t="str">
        <f>IF(OR(regneark!AW13&gt;0,regneark!AX13&gt;0),regneark!AW7," ")</f>
        <v xml:space="preserve"> </v>
      </c>
      <c r="AB44" s="7" t="str">
        <f>IF(OR(regneark!AX13&gt;0,regneark!AY13&gt;0),regneark!AX7," ")</f>
        <v xml:space="preserve"> </v>
      </c>
      <c r="AC44" s="7" t="str">
        <f>IF(OR(regneark!AY13&gt;0,regneark!AZ13&gt;0),regneark!AY7," ")</f>
        <v xml:space="preserve"> </v>
      </c>
      <c r="AD44" s="8" t="str">
        <f>IF(OR(regneark!AZ13&gt;0,regneark!BA13&gt;0),regneark!AZ7," ")</f>
        <v xml:space="preserve"> </v>
      </c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88"/>
      <c r="D45" s="89"/>
      <c r="E45" s="22"/>
      <c r="F45" s="6" t="s">
        <v>28</v>
      </c>
      <c r="G45" s="29" t="str">
        <f>IF(OR(regneark!AC13&gt;0,regneark!AD13&gt;0),regneark!AC8," ")</f>
        <v xml:space="preserve"> </v>
      </c>
      <c r="H45" s="7" t="str">
        <f>IF(OR(regneark!AD13&gt;0,regneark!AE13&gt;0),regneark!AD8," ")</f>
        <v xml:space="preserve"> </v>
      </c>
      <c r="I45" s="7" t="str">
        <f>IF(OR(regneark!AE13&gt;0,regneark!AF13&gt;0),regneark!AE8," ")</f>
        <v xml:space="preserve"> </v>
      </c>
      <c r="J45" s="7" t="str">
        <f>IF(OR(regneark!AF13&gt;0,regneark!AG13&gt;0),regneark!AF8," ")</f>
        <v xml:space="preserve"> </v>
      </c>
      <c r="K45" s="7" t="str">
        <f>IF(OR(regneark!AG13&gt;0,regneark!AH13&gt;0),regneark!AG8," ")</f>
        <v xml:space="preserve"> </v>
      </c>
      <c r="L45" s="7" t="str">
        <f>IF(OR(regneark!AH13&gt;0,regneark!AI13&gt;0),regneark!AH8," ")</f>
        <v xml:space="preserve"> </v>
      </c>
      <c r="M45" s="7" t="str">
        <f>IF(OR(regneark!AI13&gt;0,regneark!AJ13&gt;0),regneark!AI8," ")</f>
        <v xml:space="preserve"> </v>
      </c>
      <c r="N45" s="7" t="str">
        <f>IF(OR(regneark!AJ13&gt;0,regneark!AK13&gt;0),regneark!AJ8," ")</f>
        <v xml:space="preserve"> </v>
      </c>
      <c r="O45" s="7" t="str">
        <f>IF(OR(regneark!AK13&gt;0,regneark!AL13&gt;0),regneark!AK8," ")</f>
        <v xml:space="preserve"> </v>
      </c>
      <c r="P45" s="7" t="str">
        <f>IF(OR(regneark!AL13&gt;0,regneark!AM13&gt;0),regneark!AL8," ")</f>
        <v xml:space="preserve"> </v>
      </c>
      <c r="Q45" s="7" t="str">
        <f>IF(OR(regneark!AM13&gt;0,regneark!AN13&gt;0),regneark!AM8," ")</f>
        <v xml:space="preserve"> </v>
      </c>
      <c r="R45" s="7" t="str">
        <f>IF(OR(regneark!AN13&gt;0,regneark!AO13&gt;0),regneark!AN8," ")</f>
        <v xml:space="preserve"> </v>
      </c>
      <c r="S45" s="7" t="str">
        <f>IF(OR(regneark!AO13&gt;0,regneark!AP13&gt;0),regneark!AO8," ")</f>
        <v xml:space="preserve"> </v>
      </c>
      <c r="T45" s="7" t="str">
        <f>IF(OR(regneark!AP13&gt;0,regneark!AQ13&gt;0),regneark!AP8," ")</f>
        <v xml:space="preserve"> </v>
      </c>
      <c r="U45" s="7" t="str">
        <f>IF(OR(regneark!AQ13&gt;0,regneark!AR13&gt;0),regneark!AQ8," ")</f>
        <v xml:space="preserve"> </v>
      </c>
      <c r="V45" s="7" t="str">
        <f>IF(OR(regneark!AR13&gt;0,regneark!AS13&gt;0),regneark!AR8," ")</f>
        <v xml:space="preserve"> </v>
      </c>
      <c r="W45" s="7" t="str">
        <f>IF(OR(regneark!AS13&gt;0,regneark!AT13&gt;0),regneark!AS8," ")</f>
        <v xml:space="preserve"> </v>
      </c>
      <c r="X45" s="7" t="str">
        <f>IF(OR(regneark!AT13&gt;0,regneark!AU13&gt;0),regneark!AT8," ")</f>
        <v xml:space="preserve"> </v>
      </c>
      <c r="Y45" s="7" t="str">
        <f>IF(OR(regneark!AU13&gt;0,regneark!AV13&gt;0),regneark!AU8," ")</f>
        <v xml:space="preserve"> </v>
      </c>
      <c r="Z45" s="7" t="str">
        <f>IF(OR(regneark!AV13&gt;0,regneark!AW13&gt;0),regneark!AV8," ")</f>
        <v xml:space="preserve"> </v>
      </c>
      <c r="AA45" s="7" t="str">
        <f>IF(OR(regneark!AW13&gt;0,regneark!AX13&gt;0),regneark!AW8," ")</f>
        <v xml:space="preserve"> </v>
      </c>
      <c r="AB45" s="7" t="str">
        <f>IF(OR(regneark!AX13&gt;0,regneark!AY13&gt;0),regneark!AX8," ")</f>
        <v xml:space="preserve"> </v>
      </c>
      <c r="AC45" s="7" t="str">
        <f>IF(OR(regneark!AY13&gt;0,regneark!AZ13&gt;0),regneark!AY8," ")</f>
        <v xml:space="preserve"> </v>
      </c>
      <c r="AD45" s="8" t="str">
        <f>IF(OR(regneark!AZ13&gt;0,regneark!BA13&gt;0),regneark!AZ8," ")</f>
        <v xml:space="preserve"> </v>
      </c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88"/>
      <c r="D46" s="89"/>
      <c r="E46" s="22"/>
      <c r="F46" s="6" t="s">
        <v>29</v>
      </c>
      <c r="G46" s="29" t="str">
        <f>IF(OR(regneark!AC13&gt;0,regneark!AD13&gt;0),regneark!AC9," ")</f>
        <v xml:space="preserve"> </v>
      </c>
      <c r="H46" s="7" t="str">
        <f>IF(OR(regneark!AD13&gt;0,regneark!AE13&gt;0),regneark!AD9," ")</f>
        <v xml:space="preserve"> </v>
      </c>
      <c r="I46" s="7" t="str">
        <f>IF(OR(regneark!AE13&gt;0,regneark!AF13&gt;0),regneark!AE9," ")</f>
        <v xml:space="preserve"> </v>
      </c>
      <c r="J46" s="7" t="str">
        <f>IF(OR(regneark!AF13&gt;0,regneark!AG13&gt;0),regneark!AF9," ")</f>
        <v xml:space="preserve"> </v>
      </c>
      <c r="K46" s="7" t="str">
        <f>IF(OR(regneark!AG13&gt;0,regneark!AH13&gt;0),regneark!AG9," ")</f>
        <v xml:space="preserve"> </v>
      </c>
      <c r="L46" s="7" t="str">
        <f>IF(OR(regneark!AH13&gt;0,regneark!AI13&gt;0),regneark!AH9," ")</f>
        <v xml:space="preserve"> </v>
      </c>
      <c r="M46" s="7" t="str">
        <f>IF(OR(regneark!AI13&gt;0,regneark!AJ13&gt;0),regneark!AI9," ")</f>
        <v xml:space="preserve"> </v>
      </c>
      <c r="N46" s="7" t="str">
        <f>IF(OR(regneark!AJ13&gt;0,regneark!AK13&gt;0),regneark!AJ9," ")</f>
        <v xml:space="preserve"> </v>
      </c>
      <c r="O46" s="7" t="str">
        <f>IF(OR(regneark!AK13&gt;0,regneark!AL13&gt;0),regneark!AK9," ")</f>
        <v xml:space="preserve"> </v>
      </c>
      <c r="P46" s="7" t="str">
        <f>IF(OR(regneark!AL13&gt;0,regneark!AM13&gt;0),regneark!AL9," ")</f>
        <v xml:space="preserve"> </v>
      </c>
      <c r="Q46" s="7" t="str">
        <f>IF(OR(regneark!AM13&gt;0,regneark!AN13&gt;0),regneark!AM9," ")</f>
        <v xml:space="preserve"> </v>
      </c>
      <c r="R46" s="7" t="str">
        <f>IF(OR(regneark!AN13&gt;0,regneark!AO13&gt;0),regneark!AN9," ")</f>
        <v xml:space="preserve"> </v>
      </c>
      <c r="S46" s="7" t="str">
        <f>IF(OR(regneark!AO13&gt;0,regneark!AP13&gt;0),regneark!AO9," ")</f>
        <v xml:space="preserve"> </v>
      </c>
      <c r="T46" s="7" t="str">
        <f>IF(OR(regneark!AP13&gt;0,regneark!AQ13&gt;0),regneark!AP9," ")</f>
        <v xml:space="preserve"> </v>
      </c>
      <c r="U46" s="7" t="str">
        <f>IF(OR(regneark!AQ13&gt;0,regneark!AR13&gt;0),regneark!AQ9," ")</f>
        <v xml:space="preserve"> </v>
      </c>
      <c r="V46" s="7" t="str">
        <f>IF(OR(regneark!AR13&gt;0,regneark!AS13&gt;0),regneark!AR9," ")</f>
        <v xml:space="preserve"> </v>
      </c>
      <c r="W46" s="7" t="str">
        <f>IF(OR(regneark!AS13&gt;0,regneark!AT13&gt;0),regneark!AS9," ")</f>
        <v xml:space="preserve"> </v>
      </c>
      <c r="X46" s="7" t="str">
        <f>IF(OR(regneark!AT13&gt;0,regneark!AU13&gt;0),regneark!AT9," ")</f>
        <v xml:space="preserve"> </v>
      </c>
      <c r="Y46" s="7" t="str">
        <f>IF(OR(regneark!AU13&gt;0,regneark!AV13&gt;0),regneark!AU9," ")</f>
        <v xml:space="preserve"> </v>
      </c>
      <c r="Z46" s="7" t="str">
        <f>IF(OR(regneark!AV13&gt;0,regneark!AW13&gt;0),regneark!AV9," ")</f>
        <v xml:space="preserve"> </v>
      </c>
      <c r="AA46" s="7" t="str">
        <f>IF(OR(regneark!AW13&gt;0,regneark!AX13&gt;0),regneark!AW9," ")</f>
        <v xml:space="preserve"> </v>
      </c>
      <c r="AB46" s="7" t="str">
        <f>IF(OR(regneark!AX13&gt;0,regneark!AY13&gt;0),regneark!AX9," ")</f>
        <v xml:space="preserve"> </v>
      </c>
      <c r="AC46" s="7" t="str">
        <f>IF(OR(regneark!AY13&gt;0,regneark!AZ13&gt;0),regneark!AY9," ")</f>
        <v xml:space="preserve"> </v>
      </c>
      <c r="AD46" s="8" t="str">
        <f>IF(OR(regneark!AZ13&gt;0,regneark!BA13&gt;0),regneark!AZ9," ")</f>
        <v xml:space="preserve"> </v>
      </c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88"/>
      <c r="D47" s="89"/>
      <c r="E47" s="22"/>
      <c r="F47" s="6" t="s">
        <v>0</v>
      </c>
      <c r="G47" s="29" t="str">
        <f>IF(OR(regneark!AC13&gt;0,regneark!AD13&gt;0),regneark!AC10," ")</f>
        <v xml:space="preserve"> </v>
      </c>
      <c r="H47" s="7" t="str">
        <f>IF(OR(regneark!AD13&gt;0,regneark!AE13&gt;0),regneark!AD10," ")</f>
        <v xml:space="preserve"> </v>
      </c>
      <c r="I47" s="7" t="str">
        <f>IF(OR(regneark!AE13&gt;0,regneark!AF13&gt;0),regneark!AE10," ")</f>
        <v xml:space="preserve"> </v>
      </c>
      <c r="J47" s="7" t="str">
        <f>IF(OR(regneark!AF13&gt;0,regneark!AG13&gt;0),regneark!AF10," ")</f>
        <v xml:space="preserve"> </v>
      </c>
      <c r="K47" s="7" t="str">
        <f>IF(OR(regneark!AG13&gt;0,regneark!AH13&gt;0),regneark!AG10," ")</f>
        <v xml:space="preserve"> </v>
      </c>
      <c r="L47" s="7" t="str">
        <f>IF(OR(regneark!AH13&gt;0,regneark!AI13&gt;0),regneark!AH10," ")</f>
        <v xml:space="preserve"> </v>
      </c>
      <c r="M47" s="7" t="str">
        <f>IF(OR(regneark!AI13&gt;0,regneark!AJ13&gt;0),regneark!AI10," ")</f>
        <v xml:space="preserve"> </v>
      </c>
      <c r="N47" s="7" t="str">
        <f>IF(OR(regneark!AJ13&gt;0,regneark!AK13&gt;0),regneark!AJ10," ")</f>
        <v xml:space="preserve"> </v>
      </c>
      <c r="O47" s="7" t="str">
        <f>IF(OR(regneark!AK13&gt;0,regneark!AL13&gt;0),regneark!AK10," ")</f>
        <v xml:space="preserve"> </v>
      </c>
      <c r="P47" s="7" t="str">
        <f>IF(OR(regneark!AL13&gt;0,regneark!AM13&gt;0),regneark!AL10," ")</f>
        <v xml:space="preserve"> </v>
      </c>
      <c r="Q47" s="7" t="str">
        <f>IF(OR(regneark!AM13&gt;0,regneark!AN13&gt;0),regneark!AM10," ")</f>
        <v xml:space="preserve"> </v>
      </c>
      <c r="R47" s="7" t="str">
        <f>IF(OR(regneark!AN13&gt;0,regneark!AO13&gt;0),regneark!AN10," ")</f>
        <v xml:space="preserve"> </v>
      </c>
      <c r="S47" s="7" t="str">
        <f>IF(OR(regneark!AO13&gt;0,regneark!AP13&gt;0),regneark!AO10," ")</f>
        <v xml:space="preserve"> </v>
      </c>
      <c r="T47" s="7" t="str">
        <f>IF(OR(regneark!AP13&gt;0,regneark!AQ13&gt;0),regneark!AP10," ")</f>
        <v xml:space="preserve"> </v>
      </c>
      <c r="U47" s="7" t="str">
        <f>IF(OR(regneark!AQ13&gt;0,regneark!AR13&gt;0),regneark!AQ10," ")</f>
        <v xml:space="preserve"> </v>
      </c>
      <c r="V47" s="7" t="str">
        <f>IF(OR(regneark!AR13&gt;0,regneark!AS13&gt;0),regneark!AR10," ")</f>
        <v xml:space="preserve"> </v>
      </c>
      <c r="W47" s="7" t="str">
        <f>IF(OR(regneark!AS13&gt;0,regneark!AT13&gt;0),regneark!AS10," ")</f>
        <v xml:space="preserve"> </v>
      </c>
      <c r="X47" s="7" t="str">
        <f>IF(OR(regneark!AT13&gt;0,regneark!AU13&gt;0),regneark!AT10," ")</f>
        <v xml:space="preserve"> </v>
      </c>
      <c r="Y47" s="7" t="str">
        <f>IF(OR(regneark!AU13&gt;0,regneark!AV13&gt;0),regneark!AU10," ")</f>
        <v xml:space="preserve"> </v>
      </c>
      <c r="Z47" s="7" t="str">
        <f>IF(OR(regneark!AV13&gt;0,regneark!AW13&gt;0),regneark!AV10," ")</f>
        <v xml:space="preserve"> </v>
      </c>
      <c r="AA47" s="7" t="str">
        <f>IF(OR(regneark!AW13&gt;0,regneark!AX13&gt;0),regneark!AW10," ")</f>
        <v xml:space="preserve"> </v>
      </c>
      <c r="AB47" s="7" t="str">
        <f>IF(OR(regneark!AX13&gt;0,regneark!AY13&gt;0),regneark!AX10," ")</f>
        <v xml:space="preserve"> </v>
      </c>
      <c r="AC47" s="7" t="str">
        <f>IF(OR(regneark!AY13&gt;0,regneark!AZ13&gt;0),regneark!AY10," ")</f>
        <v xml:space="preserve"> </v>
      </c>
      <c r="AD47" s="8" t="str">
        <f>IF(OR(regneark!AZ13&gt;0,regneark!BA13&gt;0),regneark!AZ10," ")</f>
        <v xml:space="preserve"> </v>
      </c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ht="13.8" thickBot="1" x14ac:dyDescent="0.3">
      <c r="A48" s="14"/>
      <c r="B48" s="18" t="s">
        <v>12</v>
      </c>
      <c r="C48" s="88"/>
      <c r="D48" s="89"/>
      <c r="E48" s="22"/>
      <c r="F48" s="9" t="s">
        <v>1</v>
      </c>
      <c r="G48" s="30" t="str">
        <f>IF(OR(regneark!AC13&gt;0,regneark!AD13&gt;0),regneark!AC11," ")</f>
        <v xml:space="preserve"> </v>
      </c>
      <c r="H48" s="10" t="str">
        <f>IF(OR(regneark!AD13&gt;0,regneark!AE13&gt;0),regneark!AD11," ")</f>
        <v xml:space="preserve"> </v>
      </c>
      <c r="I48" s="10" t="str">
        <f>IF(OR(regneark!AE13&gt;0,regneark!AF13&gt;0),regneark!AE11," ")</f>
        <v xml:space="preserve"> </v>
      </c>
      <c r="J48" s="10" t="str">
        <f>IF(OR(regneark!AF13&gt;0,regneark!AG13&gt;0),regneark!AF11," ")</f>
        <v xml:space="preserve"> </v>
      </c>
      <c r="K48" s="10" t="str">
        <f>IF(OR(regneark!AG13&gt;0,regneark!AH13&gt;0),regneark!AG11," ")</f>
        <v xml:space="preserve"> </v>
      </c>
      <c r="L48" s="10" t="str">
        <f>IF(OR(regneark!AH13&gt;0,regneark!AI13&gt;0),regneark!AH11," ")</f>
        <v xml:space="preserve"> </v>
      </c>
      <c r="M48" s="10" t="str">
        <f>IF(OR(regneark!AI13&gt;0,regneark!AJ13&gt;0),regneark!AI11," ")</f>
        <v xml:space="preserve"> </v>
      </c>
      <c r="N48" s="10" t="str">
        <f>IF(OR(regneark!AJ13&gt;0,regneark!AK13&gt;0),regneark!AJ11," ")</f>
        <v xml:space="preserve"> </v>
      </c>
      <c r="O48" s="10" t="str">
        <f>IF(OR(regneark!AK13&gt;0,regneark!AL13&gt;0),regneark!AK11," ")</f>
        <v xml:space="preserve"> </v>
      </c>
      <c r="P48" s="10" t="str">
        <f>IF(OR(regneark!AL13&gt;0,regneark!AM13&gt;0),regneark!AL11," ")</f>
        <v xml:space="preserve"> </v>
      </c>
      <c r="Q48" s="10" t="str">
        <f>IF(OR(regneark!AM13&gt;0,regneark!AN13&gt;0),regneark!AM11," ")</f>
        <v xml:space="preserve"> </v>
      </c>
      <c r="R48" s="10" t="str">
        <f>IF(OR(regneark!AN13&gt;0,regneark!AO13&gt;0),regneark!AN11," ")</f>
        <v xml:space="preserve"> </v>
      </c>
      <c r="S48" s="10" t="str">
        <f>IF(OR(regneark!AO13&gt;0,regneark!AP13&gt;0),regneark!AO11," ")</f>
        <v xml:space="preserve"> </v>
      </c>
      <c r="T48" s="10" t="str">
        <f>IF(OR(regneark!AP13&gt;0,regneark!AQ13&gt;0),regneark!AP11," ")</f>
        <v xml:space="preserve"> </v>
      </c>
      <c r="U48" s="10" t="str">
        <f>IF(OR(regneark!AQ13&gt;0,regneark!AR13&gt;0),regneark!AQ11," ")</f>
        <v xml:space="preserve"> </v>
      </c>
      <c r="V48" s="10" t="str">
        <f>IF(OR(regneark!AR13&gt;0,regneark!AS13&gt;0),regneark!AR11," ")</f>
        <v xml:space="preserve"> </v>
      </c>
      <c r="W48" s="10" t="str">
        <f>IF(OR(regneark!AS13&gt;0,regneark!AT13&gt;0),regneark!AS11," ")</f>
        <v xml:space="preserve"> </v>
      </c>
      <c r="X48" s="10" t="str">
        <f>IF(OR(regneark!AT13&gt;0,regneark!AU13&gt;0),regneark!AT11," ")</f>
        <v xml:space="preserve"> </v>
      </c>
      <c r="Y48" s="10" t="str">
        <f>IF(OR(regneark!AU13&gt;0,regneark!AV13&gt;0),regneark!AU11," ")</f>
        <v xml:space="preserve"> </v>
      </c>
      <c r="Z48" s="10" t="str">
        <f>IF(OR(regneark!AV13&gt;0,regneark!AW13&gt;0),regneark!AV11," ")</f>
        <v xml:space="preserve"> </v>
      </c>
      <c r="AA48" s="10" t="str">
        <f>IF(OR(regneark!AW13&gt;0,regneark!AX13&gt;0),regneark!AW11," ")</f>
        <v xml:space="preserve"> </v>
      </c>
      <c r="AB48" s="10" t="str">
        <f>IF(OR(regneark!AX13&gt;0,regneark!AY13&gt;0),regneark!AX11," ")</f>
        <v xml:space="preserve"> </v>
      </c>
      <c r="AC48" s="10" t="str">
        <f>IF(OR(regneark!AY13&gt;0,regneark!AZ13&gt;0),regneark!AY11," ")</f>
        <v xml:space="preserve"> </v>
      </c>
      <c r="AD48" s="11" t="str">
        <f>IF(OR(regneark!AZ13&gt;0,regneark!BA13&gt;0),regneark!AZ11," ")</f>
        <v xml:space="preserve"> </v>
      </c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ht="13.8" thickBot="1" x14ac:dyDescent="0.3">
      <c r="A49" s="78"/>
      <c r="B49" s="79"/>
      <c r="C49" s="90"/>
      <c r="D49" s="91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x14ac:dyDescent="0.25">
      <c r="A50" s="55"/>
      <c r="B50" s="56"/>
      <c r="C50" s="77"/>
      <c r="D50" s="77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24"/>
      <c r="B51" s="56"/>
      <c r="C51" s="77"/>
      <c r="D51" s="77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24"/>
      <c r="B52" s="56"/>
      <c r="C52" s="77"/>
      <c r="D52" s="77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24"/>
      <c r="B53" s="56"/>
      <c r="C53" s="77"/>
      <c r="D53" s="77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24"/>
      <c r="B54" s="56"/>
      <c r="C54" s="77"/>
      <c r="D54" s="77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24"/>
      <c r="B55" s="56"/>
      <c r="C55" s="77"/>
      <c r="D55" s="77"/>
      <c r="E55" s="22"/>
      <c r="F55" s="26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24"/>
      <c r="B56" s="56"/>
      <c r="C56" s="77"/>
      <c r="D56" s="77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x14ac:dyDescent="0.25">
      <c r="A57" s="24"/>
      <c r="B57" s="56"/>
      <c r="C57" s="77"/>
      <c r="D57" s="77"/>
      <c r="E57" s="22"/>
      <c r="F57" s="22"/>
      <c r="G57" s="26" t="s">
        <v>18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24"/>
      <c r="B58" s="56"/>
      <c r="C58" s="77"/>
      <c r="D58" s="77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24"/>
      <c r="B59" s="56"/>
      <c r="C59" s="77"/>
      <c r="D59" s="77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24"/>
      <c r="B60" s="56"/>
      <c r="C60" s="77"/>
      <c r="D60" s="77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24"/>
      <c r="B61" s="56"/>
      <c r="C61" s="77"/>
      <c r="D61" s="77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24"/>
      <c r="B62" s="56"/>
      <c r="C62" s="77"/>
      <c r="D62" s="77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24"/>
      <c r="B63" s="56"/>
      <c r="C63" s="77"/>
      <c r="D63" s="77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24"/>
      <c r="B64" s="56"/>
      <c r="C64" s="77"/>
      <c r="D64" s="77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x14ac:dyDescent="0.25">
      <c r="A65" s="24"/>
      <c r="B65" s="56"/>
      <c r="C65" s="77"/>
      <c r="D65" s="77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24"/>
      <c r="B66" s="56"/>
      <c r="C66" s="77"/>
      <c r="D66" s="77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24"/>
      <c r="B67" s="56"/>
      <c r="C67" s="77"/>
      <c r="D67" s="77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24"/>
      <c r="B68" s="56"/>
      <c r="C68" s="77"/>
      <c r="D68" s="77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24"/>
      <c r="B69" s="56"/>
      <c r="C69" s="77"/>
      <c r="D69" s="77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24"/>
      <c r="B70" s="56"/>
      <c r="C70" s="77"/>
      <c r="D70" s="77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24"/>
      <c r="B71" s="56"/>
      <c r="C71" s="77"/>
      <c r="D71" s="77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24"/>
      <c r="B72" s="57"/>
      <c r="C72" s="77"/>
      <c r="D72" s="77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x14ac:dyDescent="0.25">
      <c r="A73" s="24"/>
      <c r="B73" s="25"/>
      <c r="C73" s="77"/>
      <c r="D73" s="77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x14ac:dyDescent="0.25">
      <c r="A74" s="55"/>
      <c r="B74" s="56"/>
      <c r="C74" s="77"/>
      <c r="D74" s="77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24"/>
      <c r="B75" s="56"/>
      <c r="C75" s="77"/>
      <c r="D75" s="77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24"/>
      <c r="B76" s="56"/>
      <c r="C76" s="77"/>
      <c r="D76" s="77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24"/>
      <c r="B77" s="56"/>
      <c r="C77" s="77"/>
      <c r="D77" s="77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24"/>
      <c r="B78" s="56"/>
      <c r="C78" s="77"/>
      <c r="D78" s="77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24"/>
      <c r="B79" s="56"/>
      <c r="C79" s="77"/>
      <c r="D79" s="77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24"/>
      <c r="B80" s="56"/>
      <c r="C80" s="77"/>
      <c r="D80" s="77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24"/>
      <c r="B81" s="56"/>
      <c r="C81" s="77"/>
      <c r="D81" s="77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24"/>
      <c r="B82" s="56"/>
      <c r="C82" s="77"/>
      <c r="D82" s="77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24"/>
      <c r="B83" s="56"/>
      <c r="C83" s="77"/>
      <c r="D83" s="77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24"/>
      <c r="B84" s="56"/>
      <c r="C84" s="77"/>
      <c r="D84" s="77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24"/>
      <c r="B85" s="56"/>
      <c r="C85" s="77"/>
      <c r="D85" s="77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24"/>
      <c r="B86" s="56"/>
      <c r="C86" s="77"/>
      <c r="D86" s="77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24"/>
      <c r="B87" s="56"/>
      <c r="C87" s="77"/>
      <c r="D87" s="77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24"/>
      <c r="B88" s="56"/>
      <c r="C88" s="77"/>
      <c r="D88" s="77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24"/>
      <c r="B89" s="56"/>
      <c r="C89" s="77"/>
      <c r="D89" s="77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24"/>
      <c r="B90" s="56"/>
      <c r="C90" s="77"/>
      <c r="D90" s="77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24"/>
      <c r="B91" s="56"/>
      <c r="C91" s="77"/>
      <c r="D91" s="77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24"/>
      <c r="B92" s="56"/>
      <c r="C92" s="77"/>
      <c r="D92" s="77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24"/>
      <c r="B93" s="56"/>
      <c r="C93" s="77"/>
      <c r="D93" s="77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24"/>
      <c r="B94" s="56"/>
      <c r="C94" s="77"/>
      <c r="D94" s="77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24"/>
      <c r="B95" s="56"/>
      <c r="C95" s="77"/>
      <c r="D95" s="77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24"/>
      <c r="B96" s="57"/>
      <c r="C96" s="77"/>
      <c r="D96" s="77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x14ac:dyDescent="0.25">
      <c r="A97" s="24"/>
      <c r="B97" s="25"/>
      <c r="C97" s="77"/>
      <c r="D97" s="77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x14ac:dyDescent="0.25">
      <c r="A98" s="55"/>
      <c r="B98" s="56"/>
      <c r="C98" s="62"/>
      <c r="D98" s="6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24"/>
      <c r="B99" s="56"/>
      <c r="C99" s="62"/>
      <c r="D99" s="6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24"/>
      <c r="B100" s="56"/>
      <c r="C100" s="62"/>
      <c r="D100" s="6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24"/>
      <c r="B101" s="56"/>
      <c r="C101" s="62"/>
      <c r="D101" s="6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24"/>
      <c r="B102" s="56"/>
      <c r="C102" s="62"/>
      <c r="D102" s="6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24"/>
      <c r="B103" s="56"/>
      <c r="C103" s="62"/>
      <c r="D103" s="6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24"/>
      <c r="B104" s="56"/>
      <c r="C104" s="62"/>
      <c r="D104" s="6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24"/>
      <c r="B105" s="56"/>
      <c r="C105" s="62"/>
      <c r="D105" s="6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24"/>
      <c r="B106" s="56"/>
      <c r="C106" s="62"/>
      <c r="D106" s="6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24"/>
      <c r="B107" s="56"/>
      <c r="C107" s="62"/>
      <c r="D107" s="6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24"/>
      <c r="B108" s="56"/>
      <c r="C108" s="62"/>
      <c r="D108" s="6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24"/>
      <c r="B109" s="56"/>
      <c r="C109" s="62"/>
      <c r="D109" s="6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24"/>
      <c r="B110" s="56"/>
      <c r="C110" s="62"/>
      <c r="D110" s="6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24"/>
      <c r="B111" s="56"/>
      <c r="C111" s="62"/>
      <c r="D111" s="6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24"/>
      <c r="B112" s="56"/>
      <c r="C112" s="62"/>
      <c r="D112" s="6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24"/>
      <c r="B113" s="56"/>
      <c r="C113" s="62"/>
      <c r="D113" s="6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24"/>
      <c r="B114" s="56"/>
      <c r="C114" s="62"/>
      <c r="D114" s="6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24"/>
      <c r="B115" s="56"/>
      <c r="C115" s="62"/>
      <c r="D115" s="6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24"/>
      <c r="B116" s="56"/>
      <c r="C116" s="62"/>
      <c r="D116" s="6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24"/>
      <c r="B117" s="56"/>
      <c r="C117" s="62"/>
      <c r="D117" s="6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24"/>
      <c r="B118" s="56"/>
      <c r="C118" s="62"/>
      <c r="D118" s="6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24"/>
      <c r="B119" s="56"/>
      <c r="C119" s="62"/>
      <c r="D119" s="6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24"/>
      <c r="B120" s="57"/>
      <c r="C120" s="62"/>
      <c r="D120" s="6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x14ac:dyDescent="0.25">
      <c r="A121" s="24"/>
      <c r="B121" s="25"/>
      <c r="C121" s="62"/>
      <c r="D121" s="6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x14ac:dyDescent="0.25">
      <c r="A122" s="55"/>
      <c r="B122" s="56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56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56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56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56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56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56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56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56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56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56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56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56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56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56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56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56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56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56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56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56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56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57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x14ac:dyDescent="0.25">
      <c r="A146" s="55"/>
      <c r="B146" s="56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56"/>
      <c r="C147" s="24"/>
      <c r="D147" s="24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56"/>
      <c r="C148" s="24"/>
      <c r="D148" s="24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56"/>
      <c r="C149" s="24"/>
      <c r="D149" s="24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56"/>
      <c r="C150" s="24"/>
      <c r="D150" s="24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56"/>
      <c r="C151" s="24"/>
      <c r="D151" s="24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56"/>
      <c r="C152" s="24"/>
      <c r="D152" s="2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56"/>
      <c r="C153" s="24"/>
      <c r="D153" s="2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56"/>
      <c r="C154" s="24"/>
      <c r="D154" s="2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56"/>
      <c r="C155" s="24"/>
      <c r="D155" s="24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56"/>
      <c r="C156" s="24"/>
      <c r="D156" s="24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56"/>
      <c r="C157" s="24"/>
      <c r="D157" s="24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56"/>
      <c r="C158" s="24"/>
      <c r="D158" s="24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56"/>
      <c r="C159" s="24"/>
      <c r="D159" s="24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56"/>
      <c r="C160" s="24"/>
      <c r="D160" s="24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56"/>
      <c r="C161" s="24"/>
      <c r="D161" s="24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56"/>
      <c r="C162" s="24"/>
      <c r="D162" s="24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56"/>
      <c r="C163" s="24"/>
      <c r="D163" s="24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56"/>
      <c r="C164" s="24"/>
      <c r="D164" s="24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56"/>
      <c r="C165" s="24"/>
      <c r="D165" s="24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56"/>
      <c r="C166" s="24"/>
      <c r="D166" s="24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56"/>
      <c r="C167" s="24"/>
      <c r="D167" s="24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57"/>
      <c r="C168" s="24"/>
      <c r="D168" s="24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4"/>
      <c r="D169" s="24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24"/>
      <c r="B170" s="25"/>
      <c r="C170" s="24"/>
      <c r="D170" s="24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2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2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2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2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2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2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2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2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2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2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2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2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2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2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2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2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2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2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2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2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2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25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</sheetData>
  <sheetProtection sheet="1" scenarios="1"/>
  <mergeCells count="28"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J117"/>
  <sheetViews>
    <sheetView workbookViewId="0">
      <selection activeCell="L20" sqref="L2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196" width="6.33203125" customWidth="1"/>
    <col min="197" max="208" width="4.5546875" customWidth="1"/>
  </cols>
  <sheetData>
    <row r="1" spans="1:124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3" t="s">
        <v>19</v>
      </c>
      <c r="F1" s="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64" t="s">
        <v>30</v>
      </c>
      <c r="V1" s="31"/>
      <c r="W1" s="31"/>
      <c r="X1" s="31"/>
      <c r="Y1" s="31"/>
      <c r="Z1" s="31"/>
      <c r="AA1" s="31"/>
      <c r="AB1" s="32"/>
      <c r="AC1" s="70" t="e">
        <f>SQRT(AC2*(1-AC2))</f>
        <v>#DIV/0!</v>
      </c>
      <c r="AD1" s="31" t="e">
        <f t="shared" ref="AD1:AZ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 t="shared" si="1"/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36"/>
      <c r="U2" s="50" t="s">
        <v>31</v>
      </c>
      <c r="AB2" s="34"/>
      <c r="AC2" s="71" t="e">
        <f>SUM(E12:AB12)/SUM(E13:AB13)</f>
        <v>#DIV/0!</v>
      </c>
      <c r="AZ2" s="34"/>
    </row>
    <row r="3" spans="1:124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8" t="s">
        <v>24</v>
      </c>
      <c r="F3" s="69"/>
      <c r="G3" s="69"/>
      <c r="H3" s="69"/>
      <c r="I3" s="69"/>
      <c r="J3" s="69"/>
      <c r="K3" s="69"/>
      <c r="L3" s="69"/>
      <c r="M3" s="1"/>
      <c r="N3" s="1"/>
      <c r="O3" s="1"/>
      <c r="P3" s="1"/>
      <c r="Q3" s="1"/>
      <c r="R3" s="1"/>
      <c r="S3" s="1"/>
      <c r="T3" s="1"/>
      <c r="U3" s="65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6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AZ4" si="2">AD1*SQRT(1/AD14)*100</f>
        <v>#DIV/0!</v>
      </c>
      <c r="AE4" s="1" t="e">
        <f t="shared" si="2"/>
        <v>#DIV/0!</v>
      </c>
      <c r="AF4" s="1" t="e">
        <f t="shared" si="2"/>
        <v>#DIV/0!</v>
      </c>
      <c r="AG4" s="1" t="e">
        <f t="shared" si="2"/>
        <v>#DIV/0!</v>
      </c>
      <c r="AH4" s="1" t="e">
        <f t="shared" si="2"/>
        <v>#DIV/0!</v>
      </c>
      <c r="AI4" s="1" t="e">
        <f t="shared" si="2"/>
        <v>#DIV/0!</v>
      </c>
      <c r="AJ4" s="1" t="e">
        <f t="shared" si="2"/>
        <v>#DIV/0!</v>
      </c>
      <c r="AK4" s="1" t="e">
        <f t="shared" si="2"/>
        <v>#DIV/0!</v>
      </c>
      <c r="AL4" s="1" t="e">
        <f t="shared" si="2"/>
        <v>#DIV/0!</v>
      </c>
      <c r="AM4" s="1" t="e">
        <f t="shared" si="2"/>
        <v>#DIV/0!</v>
      </c>
      <c r="AN4" s="1" t="e">
        <f t="shared" si="2"/>
        <v>#DIV/0!</v>
      </c>
      <c r="AO4" s="1" t="e">
        <f t="shared" si="2"/>
        <v>#DIV/0!</v>
      </c>
      <c r="AP4" s="1" t="e">
        <f t="shared" si="2"/>
        <v>#DIV/0!</v>
      </c>
      <c r="AQ4" s="1" t="e">
        <f t="shared" si="2"/>
        <v>#DIV/0!</v>
      </c>
      <c r="AR4" s="1" t="e">
        <f t="shared" si="2"/>
        <v>#DIV/0!</v>
      </c>
      <c r="AS4" s="1" t="e">
        <f t="shared" si="2"/>
        <v>#DIV/0!</v>
      </c>
      <c r="AT4" s="1" t="e">
        <f t="shared" si="2"/>
        <v>#DIV/0!</v>
      </c>
      <c r="AU4" s="1" t="e">
        <f t="shared" si="2"/>
        <v>#DIV/0!</v>
      </c>
      <c r="AV4" s="1" t="e">
        <f t="shared" si="2"/>
        <v>#DIV/0!</v>
      </c>
      <c r="AW4" s="1" t="e">
        <f t="shared" si="2"/>
        <v>#DIV/0!</v>
      </c>
      <c r="AX4" s="1" t="e">
        <f t="shared" si="2"/>
        <v>#DIV/0!</v>
      </c>
      <c r="AY4" s="1" t="e">
        <f t="shared" si="2"/>
        <v>#DIV/0!</v>
      </c>
      <c r="AZ4" s="35" t="e">
        <f t="shared" si="2"/>
        <v>#DIV/0!</v>
      </c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66" t="s">
        <v>32</v>
      </c>
      <c r="V5" s="1"/>
      <c r="W5" s="1"/>
      <c r="X5" s="1"/>
      <c r="Y5" s="1"/>
      <c r="Z5" s="1"/>
      <c r="AA5" s="1"/>
      <c r="AB5" s="35"/>
      <c r="AC5" s="33" t="e">
        <f t="shared" ref="AC5:AZ5" si="3">AC7+3*AC4</f>
        <v>#DIV/0!</v>
      </c>
      <c r="AD5" s="1" t="e">
        <f t="shared" si="3"/>
        <v>#DIV/0!</v>
      </c>
      <c r="AE5" s="1" t="e">
        <f t="shared" si="3"/>
        <v>#DIV/0!</v>
      </c>
      <c r="AF5" s="1" t="e">
        <f t="shared" si="3"/>
        <v>#DIV/0!</v>
      </c>
      <c r="AG5" s="1" t="e">
        <f t="shared" si="3"/>
        <v>#DIV/0!</v>
      </c>
      <c r="AH5" s="1" t="e">
        <f t="shared" si="3"/>
        <v>#DIV/0!</v>
      </c>
      <c r="AI5" s="1" t="e">
        <f t="shared" si="3"/>
        <v>#DIV/0!</v>
      </c>
      <c r="AJ5" s="1" t="e">
        <f t="shared" si="3"/>
        <v>#DIV/0!</v>
      </c>
      <c r="AK5" s="1" t="e">
        <f t="shared" si="3"/>
        <v>#DIV/0!</v>
      </c>
      <c r="AL5" s="1" t="e">
        <f t="shared" si="3"/>
        <v>#DIV/0!</v>
      </c>
      <c r="AM5" s="1" t="e">
        <f t="shared" si="3"/>
        <v>#DIV/0!</v>
      </c>
      <c r="AN5" s="1" t="e">
        <f t="shared" si="3"/>
        <v>#DIV/0!</v>
      </c>
      <c r="AO5" s="1" t="e">
        <f t="shared" si="3"/>
        <v>#DIV/0!</v>
      </c>
      <c r="AP5" s="1" t="e">
        <f t="shared" si="3"/>
        <v>#DIV/0!</v>
      </c>
      <c r="AQ5" s="1" t="e">
        <f t="shared" si="3"/>
        <v>#DIV/0!</v>
      </c>
      <c r="AR5" s="1" t="e">
        <f t="shared" si="3"/>
        <v>#DIV/0!</v>
      </c>
      <c r="AS5" s="1" t="e">
        <f t="shared" si="3"/>
        <v>#DIV/0!</v>
      </c>
      <c r="AT5" s="1" t="e">
        <f t="shared" si="3"/>
        <v>#DIV/0!</v>
      </c>
      <c r="AU5" s="1" t="e">
        <f t="shared" si="3"/>
        <v>#DIV/0!</v>
      </c>
      <c r="AV5" s="1" t="e">
        <f t="shared" si="3"/>
        <v>#DIV/0!</v>
      </c>
      <c r="AW5" s="1" t="e">
        <f t="shared" si="3"/>
        <v>#DIV/0!</v>
      </c>
      <c r="AX5" s="1" t="e">
        <f t="shared" si="3"/>
        <v>#DIV/0!</v>
      </c>
      <c r="AY5" s="1" t="e">
        <f t="shared" si="3"/>
        <v>#DIV/0!</v>
      </c>
      <c r="AZ5" s="35" t="e">
        <f t="shared" si="3"/>
        <v>#DIV/0!</v>
      </c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66" t="s">
        <v>21</v>
      </c>
      <c r="V6" s="1"/>
      <c r="W6" s="1"/>
      <c r="X6" s="1"/>
      <c r="Y6" s="1"/>
      <c r="Z6" s="1"/>
      <c r="AA6" s="1"/>
      <c r="AB6" s="35"/>
      <c r="AC6" s="33" t="e">
        <f t="shared" ref="AC6:AZ6" si="4">AC7+2*AC4</f>
        <v>#DIV/0!</v>
      </c>
      <c r="AD6" s="1" t="e">
        <f t="shared" si="4"/>
        <v>#DIV/0!</v>
      </c>
      <c r="AE6" s="1" t="e">
        <f t="shared" si="4"/>
        <v>#DIV/0!</v>
      </c>
      <c r="AF6" s="1" t="e">
        <f t="shared" si="4"/>
        <v>#DIV/0!</v>
      </c>
      <c r="AG6" s="1" t="e">
        <f t="shared" si="4"/>
        <v>#DIV/0!</v>
      </c>
      <c r="AH6" s="1" t="e">
        <f t="shared" si="4"/>
        <v>#DIV/0!</v>
      </c>
      <c r="AI6" s="1" t="e">
        <f t="shared" si="4"/>
        <v>#DIV/0!</v>
      </c>
      <c r="AJ6" s="1" t="e">
        <f t="shared" si="4"/>
        <v>#DIV/0!</v>
      </c>
      <c r="AK6" s="1" t="e">
        <f t="shared" si="4"/>
        <v>#DIV/0!</v>
      </c>
      <c r="AL6" s="1" t="e">
        <f t="shared" si="4"/>
        <v>#DIV/0!</v>
      </c>
      <c r="AM6" s="1" t="e">
        <f t="shared" si="4"/>
        <v>#DIV/0!</v>
      </c>
      <c r="AN6" s="1" t="e">
        <f t="shared" si="4"/>
        <v>#DIV/0!</v>
      </c>
      <c r="AO6" s="1" t="e">
        <f t="shared" si="4"/>
        <v>#DIV/0!</v>
      </c>
      <c r="AP6" s="1" t="e">
        <f t="shared" si="4"/>
        <v>#DIV/0!</v>
      </c>
      <c r="AQ6" s="1" t="e">
        <f t="shared" si="4"/>
        <v>#DIV/0!</v>
      </c>
      <c r="AR6" s="1" t="e">
        <f t="shared" si="4"/>
        <v>#DIV/0!</v>
      </c>
      <c r="AS6" s="1" t="e">
        <f t="shared" si="4"/>
        <v>#DIV/0!</v>
      </c>
      <c r="AT6" s="1" t="e">
        <f t="shared" si="4"/>
        <v>#DIV/0!</v>
      </c>
      <c r="AU6" s="1" t="e">
        <f t="shared" si="4"/>
        <v>#DIV/0!</v>
      </c>
      <c r="AV6" s="1" t="e">
        <f t="shared" si="4"/>
        <v>#DIV/0!</v>
      </c>
      <c r="AW6" s="1" t="e">
        <f t="shared" si="4"/>
        <v>#DIV/0!</v>
      </c>
      <c r="AX6" s="1" t="e">
        <f t="shared" si="4"/>
        <v>#DIV/0!</v>
      </c>
      <c r="AY6" s="1" t="e">
        <f t="shared" si="4"/>
        <v>#DIV/0!</v>
      </c>
      <c r="AZ6" s="35" t="e">
        <f t="shared" si="4"/>
        <v>#DIV/0!</v>
      </c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66" t="s">
        <v>33</v>
      </c>
      <c r="V7" s="1"/>
      <c r="W7" s="1"/>
      <c r="X7" s="1"/>
      <c r="Y7" s="1"/>
      <c r="Z7" s="1"/>
      <c r="AA7" s="1"/>
      <c r="AB7" s="35"/>
      <c r="AC7" s="72" t="e">
        <f>AC2*100</f>
        <v>#DIV/0!</v>
      </c>
      <c r="AD7" s="1" t="e">
        <f t="shared" ref="AD7:AZ7" si="5">AC7</f>
        <v>#DIV/0!</v>
      </c>
      <c r="AE7" s="1" t="e">
        <f t="shared" si="5"/>
        <v>#DIV/0!</v>
      </c>
      <c r="AF7" s="1" t="e">
        <f t="shared" si="5"/>
        <v>#DIV/0!</v>
      </c>
      <c r="AG7" s="1" t="e">
        <f t="shared" si="5"/>
        <v>#DIV/0!</v>
      </c>
      <c r="AH7" s="1" t="e">
        <f t="shared" si="5"/>
        <v>#DIV/0!</v>
      </c>
      <c r="AI7" s="1" t="e">
        <f t="shared" si="5"/>
        <v>#DIV/0!</v>
      </c>
      <c r="AJ7" s="1" t="e">
        <f t="shared" si="5"/>
        <v>#DIV/0!</v>
      </c>
      <c r="AK7" s="1" t="e">
        <f t="shared" si="5"/>
        <v>#DIV/0!</v>
      </c>
      <c r="AL7" s="1" t="e">
        <f t="shared" si="5"/>
        <v>#DIV/0!</v>
      </c>
      <c r="AM7" s="1" t="e">
        <f t="shared" si="5"/>
        <v>#DIV/0!</v>
      </c>
      <c r="AN7" s="1" t="e">
        <f t="shared" si="5"/>
        <v>#DIV/0!</v>
      </c>
      <c r="AO7" s="1" t="e">
        <f t="shared" si="5"/>
        <v>#DIV/0!</v>
      </c>
      <c r="AP7" s="1" t="e">
        <f t="shared" si="5"/>
        <v>#DIV/0!</v>
      </c>
      <c r="AQ7" s="1" t="e">
        <f t="shared" si="5"/>
        <v>#DIV/0!</v>
      </c>
      <c r="AR7" s="1" t="e">
        <f t="shared" si="5"/>
        <v>#DIV/0!</v>
      </c>
      <c r="AS7" s="1" t="e">
        <f t="shared" si="5"/>
        <v>#DIV/0!</v>
      </c>
      <c r="AT7" s="1" t="e">
        <f t="shared" si="5"/>
        <v>#DIV/0!</v>
      </c>
      <c r="AU7" s="1" t="e">
        <f t="shared" si="5"/>
        <v>#DIV/0!</v>
      </c>
      <c r="AV7" s="1" t="e">
        <f t="shared" si="5"/>
        <v>#DIV/0!</v>
      </c>
      <c r="AW7" s="1" t="e">
        <f t="shared" si="5"/>
        <v>#DIV/0!</v>
      </c>
      <c r="AX7" s="1" t="e">
        <f t="shared" si="5"/>
        <v>#DIV/0!</v>
      </c>
      <c r="AY7" s="1" t="e">
        <f t="shared" si="5"/>
        <v>#DIV/0!</v>
      </c>
      <c r="AZ7" s="35" t="e">
        <f t="shared" si="5"/>
        <v>#DIV/0!</v>
      </c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6" t="s">
        <v>22</v>
      </c>
      <c r="V8" s="1"/>
      <c r="W8" s="1"/>
      <c r="X8" s="1"/>
      <c r="Y8" s="1"/>
      <c r="Z8" s="1"/>
      <c r="AA8" s="1"/>
      <c r="AB8" s="35"/>
      <c r="AC8" s="33" t="e">
        <f t="shared" ref="AC8:AZ8" si="6">MAXA(AC7-2*AC4,0)</f>
        <v>#DIV/0!</v>
      </c>
      <c r="AD8" s="1" t="e">
        <f t="shared" si="6"/>
        <v>#DIV/0!</v>
      </c>
      <c r="AE8" s="1" t="e">
        <f t="shared" si="6"/>
        <v>#DIV/0!</v>
      </c>
      <c r="AF8" s="1" t="e">
        <f t="shared" si="6"/>
        <v>#DIV/0!</v>
      </c>
      <c r="AG8" s="1" t="e">
        <f t="shared" si="6"/>
        <v>#DIV/0!</v>
      </c>
      <c r="AH8" s="1" t="e">
        <f t="shared" si="6"/>
        <v>#DIV/0!</v>
      </c>
      <c r="AI8" s="1" t="e">
        <f t="shared" si="6"/>
        <v>#DIV/0!</v>
      </c>
      <c r="AJ8" s="1" t="e">
        <f t="shared" si="6"/>
        <v>#DIV/0!</v>
      </c>
      <c r="AK8" s="1" t="e">
        <f t="shared" si="6"/>
        <v>#DIV/0!</v>
      </c>
      <c r="AL8" s="1" t="e">
        <f t="shared" si="6"/>
        <v>#DIV/0!</v>
      </c>
      <c r="AM8" s="1" t="e">
        <f t="shared" si="6"/>
        <v>#DIV/0!</v>
      </c>
      <c r="AN8" s="1" t="e">
        <f t="shared" si="6"/>
        <v>#DIV/0!</v>
      </c>
      <c r="AO8" s="1" t="e">
        <f t="shared" si="6"/>
        <v>#DIV/0!</v>
      </c>
      <c r="AP8" s="1" t="e">
        <f t="shared" si="6"/>
        <v>#DIV/0!</v>
      </c>
      <c r="AQ8" s="1" t="e">
        <f t="shared" si="6"/>
        <v>#DIV/0!</v>
      </c>
      <c r="AR8" s="1" t="e">
        <f t="shared" si="6"/>
        <v>#DIV/0!</v>
      </c>
      <c r="AS8" s="1" t="e">
        <f t="shared" si="6"/>
        <v>#DIV/0!</v>
      </c>
      <c r="AT8" s="1" t="e">
        <f t="shared" si="6"/>
        <v>#DIV/0!</v>
      </c>
      <c r="AU8" s="1" t="e">
        <f t="shared" si="6"/>
        <v>#DIV/0!</v>
      </c>
      <c r="AV8" s="1" t="e">
        <f t="shared" si="6"/>
        <v>#DIV/0!</v>
      </c>
      <c r="AW8" s="1" t="e">
        <f t="shared" si="6"/>
        <v>#DIV/0!</v>
      </c>
      <c r="AX8" s="1" t="e">
        <f t="shared" si="6"/>
        <v>#DIV/0!</v>
      </c>
      <c r="AY8" s="1" t="e">
        <f t="shared" si="6"/>
        <v>#DIV/0!</v>
      </c>
      <c r="AZ8" s="35" t="e">
        <f t="shared" si="6"/>
        <v>#DIV/0!</v>
      </c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66" t="s">
        <v>34</v>
      </c>
      <c r="V9" s="1"/>
      <c r="W9" s="1"/>
      <c r="X9" s="1"/>
      <c r="Y9" s="1"/>
      <c r="Z9" s="1"/>
      <c r="AA9" s="1"/>
      <c r="AB9" s="35"/>
      <c r="AC9" s="33" t="e">
        <f t="shared" ref="AC9:AZ9" si="7">MAXA(AC7-3*AC4,0)</f>
        <v>#DIV/0!</v>
      </c>
      <c r="AD9" s="1" t="e">
        <f t="shared" si="7"/>
        <v>#DIV/0!</v>
      </c>
      <c r="AE9" s="1" t="e">
        <f t="shared" si="7"/>
        <v>#DIV/0!</v>
      </c>
      <c r="AF9" s="1" t="e">
        <f t="shared" si="7"/>
        <v>#DIV/0!</v>
      </c>
      <c r="AG9" s="1" t="e">
        <f t="shared" si="7"/>
        <v>#DIV/0!</v>
      </c>
      <c r="AH9" s="1" t="e">
        <f t="shared" si="7"/>
        <v>#DIV/0!</v>
      </c>
      <c r="AI9" s="1" t="e">
        <f t="shared" si="7"/>
        <v>#DIV/0!</v>
      </c>
      <c r="AJ9" s="1" t="e">
        <f t="shared" si="7"/>
        <v>#DIV/0!</v>
      </c>
      <c r="AK9" s="1" t="e">
        <f t="shared" si="7"/>
        <v>#DIV/0!</v>
      </c>
      <c r="AL9" s="1" t="e">
        <f t="shared" si="7"/>
        <v>#DIV/0!</v>
      </c>
      <c r="AM9" s="1" t="e">
        <f t="shared" si="7"/>
        <v>#DIV/0!</v>
      </c>
      <c r="AN9" s="1" t="e">
        <f t="shared" si="7"/>
        <v>#DIV/0!</v>
      </c>
      <c r="AO9" s="1" t="e">
        <f t="shared" si="7"/>
        <v>#DIV/0!</v>
      </c>
      <c r="AP9" s="1" t="e">
        <f t="shared" si="7"/>
        <v>#DIV/0!</v>
      </c>
      <c r="AQ9" s="1" t="e">
        <f t="shared" si="7"/>
        <v>#DIV/0!</v>
      </c>
      <c r="AR9" s="1" t="e">
        <f t="shared" si="7"/>
        <v>#DIV/0!</v>
      </c>
      <c r="AS9" s="1" t="e">
        <f t="shared" si="7"/>
        <v>#DIV/0!</v>
      </c>
      <c r="AT9" s="1" t="e">
        <f t="shared" si="7"/>
        <v>#DIV/0!</v>
      </c>
      <c r="AU9" s="1" t="e">
        <f t="shared" si="7"/>
        <v>#DIV/0!</v>
      </c>
      <c r="AV9" s="1" t="e">
        <f t="shared" si="7"/>
        <v>#DIV/0!</v>
      </c>
      <c r="AW9" s="1" t="e">
        <f t="shared" si="7"/>
        <v>#DIV/0!</v>
      </c>
      <c r="AX9" s="1" t="e">
        <f t="shared" si="7"/>
        <v>#DIV/0!</v>
      </c>
      <c r="AY9" s="1" t="e">
        <f t="shared" si="7"/>
        <v>#DIV/0!</v>
      </c>
      <c r="AZ9" s="35" t="e">
        <f t="shared" si="7"/>
        <v>#DIV/0!</v>
      </c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50" t="s">
        <v>37</v>
      </c>
      <c r="E10" s="36" t="e">
        <f>E12/E13*100</f>
        <v>#DIV/0!</v>
      </c>
      <c r="F10" t="e">
        <f t="shared" ref="F10:AZ10" si="8">F12/F13*100</f>
        <v>#DIV/0!</v>
      </c>
      <c r="G10" t="e">
        <f t="shared" si="8"/>
        <v>#DIV/0!</v>
      </c>
      <c r="H10" t="e">
        <f t="shared" si="8"/>
        <v>#DIV/0!</v>
      </c>
      <c r="I10" t="e">
        <f t="shared" si="8"/>
        <v>#DIV/0!</v>
      </c>
      <c r="J10" t="e">
        <f t="shared" si="8"/>
        <v>#DIV/0!</v>
      </c>
      <c r="K10" t="e">
        <f t="shared" si="8"/>
        <v>#DIV/0!</v>
      </c>
      <c r="L10" t="e">
        <f t="shared" si="8"/>
        <v>#DIV/0!</v>
      </c>
      <c r="M10" t="e">
        <f t="shared" si="8"/>
        <v>#DIV/0!</v>
      </c>
      <c r="N10" t="e">
        <f t="shared" si="8"/>
        <v>#DIV/0!</v>
      </c>
      <c r="O10" t="e">
        <f t="shared" si="8"/>
        <v>#DIV/0!</v>
      </c>
      <c r="P10" t="e">
        <f t="shared" si="8"/>
        <v>#DIV/0!</v>
      </c>
      <c r="Q10" t="e">
        <f t="shared" si="8"/>
        <v>#DIV/0!</v>
      </c>
      <c r="R10" t="e">
        <f t="shared" si="8"/>
        <v>#DIV/0!</v>
      </c>
      <c r="S10" t="e">
        <f t="shared" si="8"/>
        <v>#DIV/0!</v>
      </c>
      <c r="T10" t="e">
        <f t="shared" si="8"/>
        <v>#DIV/0!</v>
      </c>
      <c r="U10" t="e">
        <f t="shared" si="8"/>
        <v>#DIV/0!</v>
      </c>
      <c r="V10" t="e">
        <f t="shared" si="8"/>
        <v>#DIV/0!</v>
      </c>
      <c r="W10" t="e">
        <f t="shared" si="8"/>
        <v>#DIV/0!</v>
      </c>
      <c r="X10" t="e">
        <f t="shared" si="8"/>
        <v>#DIV/0!</v>
      </c>
      <c r="Y10" t="e">
        <f t="shared" si="8"/>
        <v>#DIV/0!</v>
      </c>
      <c r="Z10" t="e">
        <f t="shared" si="8"/>
        <v>#DIV/0!</v>
      </c>
      <c r="AA10" t="e">
        <f t="shared" si="8"/>
        <v>#DIV/0!</v>
      </c>
      <c r="AB10" s="34" t="e">
        <f t="shared" si="8"/>
        <v>#DIV/0!</v>
      </c>
      <c r="AC10" s="36" t="e">
        <f t="shared" si="8"/>
        <v>#DIV/0!</v>
      </c>
      <c r="AD10" t="e">
        <f t="shared" si="8"/>
        <v>#DIV/0!</v>
      </c>
      <c r="AE10" t="e">
        <f t="shared" si="8"/>
        <v>#DIV/0!</v>
      </c>
      <c r="AF10" t="e">
        <f t="shared" si="8"/>
        <v>#DIV/0!</v>
      </c>
      <c r="AG10" t="e">
        <f t="shared" si="8"/>
        <v>#DIV/0!</v>
      </c>
      <c r="AH10" t="e">
        <f t="shared" si="8"/>
        <v>#DIV/0!</v>
      </c>
      <c r="AI10" t="e">
        <f t="shared" si="8"/>
        <v>#DIV/0!</v>
      </c>
      <c r="AJ10" t="e">
        <f t="shared" si="8"/>
        <v>#DIV/0!</v>
      </c>
      <c r="AK10" t="e">
        <f t="shared" si="8"/>
        <v>#DIV/0!</v>
      </c>
      <c r="AL10" t="e">
        <f t="shared" si="8"/>
        <v>#DIV/0!</v>
      </c>
      <c r="AM10" t="e">
        <f t="shared" si="8"/>
        <v>#DIV/0!</v>
      </c>
      <c r="AN10" t="e">
        <f t="shared" si="8"/>
        <v>#DIV/0!</v>
      </c>
      <c r="AO10" t="e">
        <f t="shared" si="8"/>
        <v>#DIV/0!</v>
      </c>
      <c r="AP10" t="e">
        <f t="shared" si="8"/>
        <v>#DIV/0!</v>
      </c>
      <c r="AQ10" t="e">
        <f t="shared" si="8"/>
        <v>#DIV/0!</v>
      </c>
      <c r="AR10" t="e">
        <f t="shared" si="8"/>
        <v>#DIV/0!</v>
      </c>
      <c r="AS10" t="e">
        <f t="shared" si="8"/>
        <v>#DIV/0!</v>
      </c>
      <c r="AT10" t="e">
        <f t="shared" si="8"/>
        <v>#DIV/0!</v>
      </c>
      <c r="AU10" t="e">
        <f t="shared" si="8"/>
        <v>#DIV/0!</v>
      </c>
      <c r="AV10" t="e">
        <f t="shared" si="8"/>
        <v>#DIV/0!</v>
      </c>
      <c r="AW10" t="e">
        <f t="shared" si="8"/>
        <v>#DIV/0!</v>
      </c>
      <c r="AX10" t="e">
        <f t="shared" si="8"/>
        <v>#DIV/0!</v>
      </c>
      <c r="AY10" t="e">
        <f t="shared" si="8"/>
        <v>#DIV/0!</v>
      </c>
      <c r="AZ10" s="34" t="e">
        <f t="shared" si="8"/>
        <v>#DIV/0!</v>
      </c>
    </row>
    <row r="11" spans="1:124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50" t="s">
        <v>23</v>
      </c>
      <c r="E11" s="67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Z11" si="9">SUM(F12:O12)/O14*100</f>
        <v>#DIV/0!</v>
      </c>
      <c r="P11" s="1" t="e">
        <f t="shared" si="9"/>
        <v>#DIV/0!</v>
      </c>
      <c r="Q11" s="1" t="e">
        <f t="shared" si="9"/>
        <v>#DIV/0!</v>
      </c>
      <c r="R11" s="1" t="e">
        <f t="shared" si="9"/>
        <v>#DIV/0!</v>
      </c>
      <c r="S11" s="1" t="e">
        <f t="shared" si="9"/>
        <v>#DIV/0!</v>
      </c>
      <c r="T11" s="1" t="e">
        <f t="shared" si="9"/>
        <v>#DIV/0!</v>
      </c>
      <c r="U11" s="1" t="e">
        <f t="shared" si="9"/>
        <v>#DIV/0!</v>
      </c>
      <c r="V11" s="1" t="e">
        <f t="shared" si="9"/>
        <v>#DIV/0!</v>
      </c>
      <c r="W11" s="1" t="e">
        <f t="shared" si="9"/>
        <v>#DIV/0!</v>
      </c>
      <c r="X11" s="1" t="e">
        <f t="shared" si="9"/>
        <v>#DIV/0!</v>
      </c>
      <c r="Y11" s="1" t="e">
        <f t="shared" si="9"/>
        <v>#DIV/0!</v>
      </c>
      <c r="Z11" s="1" t="e">
        <f t="shared" si="9"/>
        <v>#DIV/0!</v>
      </c>
      <c r="AA11" s="1" t="e">
        <f t="shared" si="9"/>
        <v>#DIV/0!</v>
      </c>
      <c r="AB11" s="35" t="e">
        <f t="shared" si="9"/>
        <v>#DIV/0!</v>
      </c>
      <c r="AC11" s="33" t="e">
        <f t="shared" si="9"/>
        <v>#DIV/0!</v>
      </c>
      <c r="AD11" s="1" t="e">
        <f t="shared" si="9"/>
        <v>#DIV/0!</v>
      </c>
      <c r="AE11" s="1" t="e">
        <f t="shared" si="9"/>
        <v>#DIV/0!</v>
      </c>
      <c r="AF11" s="1" t="e">
        <f t="shared" si="9"/>
        <v>#DIV/0!</v>
      </c>
      <c r="AG11" s="1" t="e">
        <f t="shared" si="9"/>
        <v>#DIV/0!</v>
      </c>
      <c r="AH11" s="1" t="e">
        <f t="shared" si="9"/>
        <v>#DIV/0!</v>
      </c>
      <c r="AI11" s="1" t="e">
        <f t="shared" si="9"/>
        <v>#DIV/0!</v>
      </c>
      <c r="AJ11" s="1" t="e">
        <f t="shared" si="9"/>
        <v>#DIV/0!</v>
      </c>
      <c r="AK11" s="1" t="e">
        <f t="shared" si="9"/>
        <v>#DIV/0!</v>
      </c>
      <c r="AL11" s="1" t="e">
        <f t="shared" si="9"/>
        <v>#DIV/0!</v>
      </c>
      <c r="AM11" s="1" t="e">
        <f t="shared" si="9"/>
        <v>#DIV/0!</v>
      </c>
      <c r="AN11" s="1" t="e">
        <f t="shared" si="9"/>
        <v>#DIV/0!</v>
      </c>
      <c r="AO11" s="1" t="e">
        <f t="shared" si="9"/>
        <v>#DIV/0!</v>
      </c>
      <c r="AP11" s="1" t="e">
        <f t="shared" si="9"/>
        <v>#DIV/0!</v>
      </c>
      <c r="AQ11" s="1" t="e">
        <f t="shared" si="9"/>
        <v>#DIV/0!</v>
      </c>
      <c r="AR11" s="1" t="e">
        <f t="shared" si="9"/>
        <v>#DIV/0!</v>
      </c>
      <c r="AS11" s="1" t="e">
        <f t="shared" si="9"/>
        <v>#DIV/0!</v>
      </c>
      <c r="AT11" s="1" t="e">
        <f t="shared" si="9"/>
        <v>#DIV/0!</v>
      </c>
      <c r="AU11" s="1" t="e">
        <f t="shared" si="9"/>
        <v>#DIV/0!</v>
      </c>
      <c r="AV11" s="1" t="e">
        <f t="shared" si="9"/>
        <v>#DIV/0!</v>
      </c>
      <c r="AW11" s="1" t="e">
        <f t="shared" si="9"/>
        <v>#DIV/0!</v>
      </c>
      <c r="AX11" s="1" t="e">
        <f t="shared" si="9"/>
        <v>#DIV/0!</v>
      </c>
      <c r="AY11" s="1" t="e">
        <f t="shared" si="9"/>
        <v>#DIV/0!</v>
      </c>
      <c r="AZ11" s="35" t="e">
        <f t="shared" si="9"/>
        <v>#DIV/0!</v>
      </c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</row>
    <row r="12" spans="1:124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50"/>
      <c r="E12" s="6">
        <f t="array" ref="E12:AZ13">TRANSPOSE(B1:C48)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</row>
    <row r="13" spans="1:124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50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</row>
    <row r="14" spans="1:124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Z14" si="10">SUM(F13:O13)</f>
        <v>0</v>
      </c>
      <c r="P14" s="1">
        <f t="shared" si="10"/>
        <v>0</v>
      </c>
      <c r="Q14" s="1">
        <f t="shared" si="10"/>
        <v>0</v>
      </c>
      <c r="R14" s="1">
        <f t="shared" si="10"/>
        <v>0</v>
      </c>
      <c r="S14" s="1">
        <f t="shared" si="10"/>
        <v>0</v>
      </c>
      <c r="T14" s="1">
        <f t="shared" si="10"/>
        <v>0</v>
      </c>
      <c r="U14" s="1">
        <f t="shared" si="10"/>
        <v>0</v>
      </c>
      <c r="V14" s="1">
        <f t="shared" si="10"/>
        <v>0</v>
      </c>
      <c r="W14" s="1">
        <f t="shared" si="10"/>
        <v>0</v>
      </c>
      <c r="X14" s="1">
        <f t="shared" si="10"/>
        <v>0</v>
      </c>
      <c r="Y14" s="1">
        <f t="shared" si="10"/>
        <v>0</v>
      </c>
      <c r="Z14" s="1">
        <f t="shared" si="10"/>
        <v>0</v>
      </c>
      <c r="AA14" s="1">
        <f t="shared" si="10"/>
        <v>0</v>
      </c>
      <c r="AB14" s="35">
        <f t="shared" si="10"/>
        <v>0</v>
      </c>
      <c r="AC14" s="33">
        <f t="shared" si="10"/>
        <v>0</v>
      </c>
      <c r="AD14" s="1">
        <f t="shared" si="10"/>
        <v>0</v>
      </c>
      <c r="AE14" s="1">
        <f t="shared" si="10"/>
        <v>0</v>
      </c>
      <c r="AF14" s="1">
        <f t="shared" si="10"/>
        <v>0</v>
      </c>
      <c r="AG14" s="1">
        <f t="shared" si="10"/>
        <v>0</v>
      </c>
      <c r="AH14" s="1">
        <f t="shared" si="10"/>
        <v>0</v>
      </c>
      <c r="AI14" s="1">
        <f t="shared" si="10"/>
        <v>0</v>
      </c>
      <c r="AJ14" s="1">
        <f t="shared" si="10"/>
        <v>0</v>
      </c>
      <c r="AK14" s="1">
        <f t="shared" si="10"/>
        <v>0</v>
      </c>
      <c r="AL14" s="1">
        <f t="shared" si="10"/>
        <v>0</v>
      </c>
      <c r="AM14" s="1">
        <f t="shared" si="10"/>
        <v>0</v>
      </c>
      <c r="AN14" s="1">
        <f t="shared" si="10"/>
        <v>0</v>
      </c>
      <c r="AO14" s="1">
        <f t="shared" si="10"/>
        <v>0</v>
      </c>
      <c r="AP14" s="1">
        <f t="shared" si="10"/>
        <v>0</v>
      </c>
      <c r="AQ14" s="1">
        <f t="shared" si="10"/>
        <v>0</v>
      </c>
      <c r="AR14" s="1">
        <f t="shared" si="10"/>
        <v>0</v>
      </c>
      <c r="AS14" s="1">
        <f t="shared" si="10"/>
        <v>0</v>
      </c>
      <c r="AT14" s="1">
        <f t="shared" si="10"/>
        <v>0</v>
      </c>
      <c r="AU14" s="1">
        <f t="shared" si="10"/>
        <v>0</v>
      </c>
      <c r="AV14" s="1">
        <f t="shared" si="10"/>
        <v>0</v>
      </c>
      <c r="AW14" s="1">
        <f t="shared" si="10"/>
        <v>0</v>
      </c>
      <c r="AX14" s="1">
        <f t="shared" si="10"/>
        <v>0</v>
      </c>
      <c r="AY14" s="1">
        <f t="shared" si="10"/>
        <v>0</v>
      </c>
      <c r="AZ14" s="35">
        <f t="shared" si="10"/>
        <v>0</v>
      </c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</row>
    <row r="15" spans="1:124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2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1"/>
      <c r="BB15" s="1"/>
      <c r="BD15" s="1"/>
      <c r="BF15" s="1"/>
      <c r="BI15" s="1"/>
      <c r="BK15" s="1"/>
      <c r="BM15" s="1"/>
      <c r="BP15" s="1"/>
      <c r="BR15" s="1"/>
      <c r="BT15" s="1"/>
      <c r="BW15" s="1"/>
      <c r="BY15" s="1"/>
      <c r="BZ15" s="1"/>
      <c r="CB15" s="1"/>
      <c r="CD15" s="1"/>
      <c r="CG15" s="1"/>
      <c r="CI15" s="1"/>
      <c r="CK15" s="1"/>
      <c r="CN15" s="1"/>
      <c r="CP15" s="1"/>
      <c r="CR15" s="1"/>
      <c r="CU15" s="1"/>
      <c r="CX15" s="1"/>
      <c r="DA15" s="1"/>
      <c r="DC15" s="1"/>
      <c r="DE15" s="1"/>
      <c r="DG15" s="1"/>
      <c r="DJ15" s="1"/>
      <c r="DL15" s="1"/>
      <c r="DN15" s="1"/>
      <c r="DP15" s="1"/>
      <c r="DS15" s="1"/>
    </row>
    <row r="16" spans="1:124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45">
        <f>resultat!A2</f>
        <v>2025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5">
        <f>resultat!A2+1</f>
        <v>2026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8"/>
      <c r="AX16" s="38"/>
      <c r="AY16" s="38"/>
      <c r="AZ16" s="41"/>
      <c r="BA16" s="8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Y16" s="8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W16" s="6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54"/>
      <c r="N18" s="1"/>
      <c r="U18" s="74" t="s">
        <v>35</v>
      </c>
      <c r="V18" s="5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5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4">
        <f>resultat!A2</f>
        <v>2025</v>
      </c>
      <c r="H20" s="1">
        <f>SUM(E13:AB13)</f>
        <v>0</v>
      </c>
      <c r="I20" s="49" t="e">
        <f>SUM(E12:AB12)/H20</f>
        <v>#DIV/0!</v>
      </c>
      <c r="J20" s="49" t="e">
        <f t="shared" ref="J20:J21" si="11">SQRT((I20*(1-I20))/H20)</f>
        <v>#DIV/0!</v>
      </c>
      <c r="M20" s="1"/>
      <c r="N20" s="1"/>
      <c r="O20" s="49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4">
        <f>resultat!A2+1</f>
        <v>2026</v>
      </c>
      <c r="H21" s="1">
        <f>SUM(AC13:AZ13)</f>
        <v>0</v>
      </c>
      <c r="I21" s="49" t="e">
        <f>SUM(AC12:AZ12)/H21</f>
        <v>#DIV/0!</v>
      </c>
      <c r="J21" s="49" t="e">
        <f t="shared" si="11"/>
        <v>#DIV/0!</v>
      </c>
      <c r="M21" s="1"/>
      <c r="N21" s="1"/>
      <c r="O21" s="49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1"/>
      <c r="H22" s="1"/>
      <c r="I22" s="49"/>
      <c r="J22" s="49"/>
      <c r="M22" s="1"/>
      <c r="N22" s="1"/>
      <c r="O22" s="49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1"/>
      <c r="H23" s="1"/>
      <c r="I23" s="49"/>
      <c r="J23" s="49"/>
      <c r="K23" s="1"/>
      <c r="M23" s="1"/>
      <c r="N23" s="1"/>
      <c r="O23" s="49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1" t="s">
        <v>18</v>
      </c>
      <c r="H24" s="1"/>
      <c r="I24" s="49"/>
      <c r="J24" s="49"/>
      <c r="K24" s="1"/>
      <c r="M24" s="1"/>
      <c r="N24" s="1"/>
      <c r="O24" s="49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/>
      <c r="H25" s="1"/>
      <c r="I25" s="1"/>
      <c r="J25" s="49"/>
      <c r="K25" s="1"/>
      <c r="L25" s="1"/>
      <c r="M25" s="1"/>
      <c r="N25" s="1"/>
      <c r="O25" s="49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49"/>
      <c r="K26" s="1"/>
      <c r="L26" s="1"/>
      <c r="M26" s="1"/>
      <c r="N26" s="1"/>
      <c r="O26" s="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0" t="s">
        <v>18</v>
      </c>
      <c r="K27" s="1"/>
      <c r="L27" s="1"/>
      <c r="M27" s="1"/>
      <c r="N27" s="1"/>
      <c r="O27" s="1"/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3"/>
      <c r="J29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3"/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3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0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8" si="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12"/>
        <v>#DIV/0!</v>
      </c>
      <c r="B48">
        <f>resultat!C49</f>
        <v>0</v>
      </c>
      <c r="C48">
        <f>resultat!D49</f>
        <v>0</v>
      </c>
    </row>
    <row r="117" spans="4:4" x14ac:dyDescent="0.25">
      <c r="D117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Linda Reiersølmoen Neef</cp:lastModifiedBy>
  <cp:lastPrinted>2014-03-05T10:17:13Z</cp:lastPrinted>
  <dcterms:created xsi:type="dcterms:W3CDTF">2013-02-27T12:34:55Z</dcterms:created>
  <dcterms:modified xsi:type="dcterms:W3CDTF">2026-05-07T13:33:42Z</dcterms:modified>
</cp:coreProperties>
</file>