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6\Kontrollgrafmaler til publisering\"/>
    </mc:Choice>
  </mc:AlternateContent>
  <xr:revisionPtr revIDLastSave="0" documentId="13_ncr:1_{BB57FC83-E9D4-4E17-A144-39819B9AABBE}" xr6:coauthVersionLast="47" xr6:coauthVersionMax="47" xr10:uidLastSave="{00000000-0000-0000-0000-000000000000}"/>
  <bookViews>
    <workbookView xWindow="912" yWindow="564" windowWidth="33252" windowHeight="15528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DU16" i="1" l="1"/>
  <c r="CW16" i="1"/>
  <c r="BY16" i="1"/>
  <c r="BA16" i="1"/>
  <c r="AC16" i="1"/>
  <c r="E16" i="1"/>
  <c r="G25" i="1"/>
  <c r="G24" i="1"/>
  <c r="G23" i="1"/>
  <c r="G22" i="1"/>
  <c r="G21" i="1"/>
  <c r="CY58" i="4"/>
  <c r="CA58" i="4"/>
  <c r="BC58" i="4"/>
  <c r="AE58" i="4"/>
  <c r="F38" i="4"/>
  <c r="F37" i="4"/>
  <c r="F36" i="4"/>
  <c r="F35" i="4"/>
  <c r="F34" i="4"/>
  <c r="F33" i="4"/>
  <c r="A122" i="4"/>
  <c r="A98" i="4"/>
  <c r="A74" i="4"/>
  <c r="A50" i="4"/>
  <c r="A26" i="4"/>
  <c r="C144" i="1" l="1"/>
  <c r="B144" i="1"/>
  <c r="A144" i="1" s="1"/>
  <c r="C143" i="1"/>
  <c r="B143" i="1"/>
  <c r="A143" i="1" s="1"/>
  <c r="C142" i="1"/>
  <c r="B142" i="1"/>
  <c r="C141" i="1"/>
  <c r="B141" i="1"/>
  <c r="C140" i="1"/>
  <c r="B140" i="1"/>
  <c r="A140" i="1"/>
  <c r="C139" i="1"/>
  <c r="B139" i="1"/>
  <c r="C138" i="1"/>
  <c r="B138" i="1"/>
  <c r="A138" i="1" s="1"/>
  <c r="C137" i="1"/>
  <c r="B137" i="1"/>
  <c r="A137" i="1" s="1"/>
  <c r="C136" i="1"/>
  <c r="B136" i="1"/>
  <c r="C135" i="1"/>
  <c r="B135" i="1"/>
  <c r="A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A125" i="1" l="1"/>
  <c r="A142" i="1"/>
  <c r="A124" i="1"/>
  <c r="A121" i="1"/>
  <c r="A129" i="1"/>
  <c r="A133" i="1"/>
  <c r="A136" i="1"/>
  <c r="A126" i="1"/>
  <c r="A130" i="1"/>
  <c r="A141" i="1"/>
  <c r="A131" i="1"/>
  <c r="A122" i="1"/>
  <c r="A132" i="1"/>
  <c r="A123" i="1"/>
  <c r="A127" i="1"/>
  <c r="A128" i="1"/>
  <c r="A134" i="1"/>
  <c r="A139" i="1"/>
  <c r="B97" i="1"/>
  <c r="C97" i="1"/>
  <c r="B98" i="1"/>
  <c r="C98" i="1"/>
  <c r="B99" i="1"/>
  <c r="C99" i="1"/>
  <c r="B100" i="1"/>
  <c r="C100" i="1"/>
  <c r="B101" i="1"/>
  <c r="C101" i="1"/>
  <c r="B102" i="1"/>
  <c r="C102" i="1"/>
  <c r="A102" i="1" s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A118" i="1" s="1"/>
  <c r="B119" i="1"/>
  <c r="C119" i="1"/>
  <c r="B120" i="1"/>
  <c r="C120" i="1"/>
  <c r="A112" i="1" l="1"/>
  <c r="A116" i="1"/>
  <c r="A113" i="1"/>
  <c r="A110" i="1"/>
  <c r="A99" i="1"/>
  <c r="A104" i="1"/>
  <c r="A101" i="1"/>
  <c r="A97" i="1"/>
  <c r="A119" i="1"/>
  <c r="A108" i="1"/>
  <c r="A114" i="1"/>
  <c r="A107" i="1"/>
  <c r="A98" i="1"/>
  <c r="A117" i="1"/>
  <c r="A100" i="1"/>
  <c r="A103" i="1"/>
  <c r="A111" i="1"/>
  <c r="A105" i="1"/>
  <c r="A115" i="1"/>
  <c r="A109" i="1"/>
  <c r="A106" i="1"/>
  <c r="A120" i="1"/>
  <c r="G40" i="4"/>
  <c r="B1" i="1" l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A86" i="1" l="1"/>
  <c r="A62" i="1"/>
  <c r="A26" i="1"/>
  <c r="A46" i="1"/>
  <c r="A8" i="1"/>
  <c r="A70" i="1"/>
  <c r="A49" i="1"/>
  <c r="A31" i="1"/>
  <c r="A54" i="1"/>
  <c r="A42" i="1"/>
  <c r="E12" i="1" a="1"/>
  <c r="A66" i="1"/>
  <c r="A58" i="1"/>
  <c r="A68" i="1"/>
  <c r="A56" i="1"/>
  <c r="A20" i="1"/>
  <c r="A16" i="1"/>
  <c r="A12" i="1"/>
  <c r="A4" i="1"/>
  <c r="A87" i="1"/>
  <c r="A27" i="1"/>
  <c r="A88" i="1"/>
  <c r="A64" i="1"/>
  <c r="A48" i="1"/>
  <c r="A22" i="1"/>
  <c r="A18" i="1"/>
  <c r="A10" i="1"/>
  <c r="A6" i="1"/>
  <c r="A80" i="1"/>
  <c r="A72" i="1"/>
  <c r="A60" i="1"/>
  <c r="A65" i="1"/>
  <c r="A61" i="1"/>
  <c r="A21" i="1"/>
  <c r="A1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57" i="1"/>
  <c r="A55" i="1"/>
  <c r="A40" i="1"/>
  <c r="A34" i="1"/>
  <c r="A32" i="1"/>
  <c r="A30" i="1"/>
  <c r="A28" i="1"/>
  <c r="A24" i="1"/>
  <c r="A14" i="1"/>
  <c r="A11" i="1"/>
  <c r="A5" i="1"/>
  <c r="A96" i="1"/>
  <c r="A92" i="1"/>
  <c r="A69" i="1"/>
  <c r="A95" i="1"/>
  <c r="A93" i="1"/>
  <c r="A78" i="1"/>
  <c r="A76" i="1"/>
  <c r="A74" i="1"/>
  <c r="A37" i="1"/>
  <c r="A33" i="1"/>
  <c r="A94" i="1"/>
  <c r="A90" i="1"/>
  <c r="A82" i="1"/>
  <c r="A71" i="1"/>
  <c r="A63" i="1"/>
  <c r="A52" i="1"/>
  <c r="A50" i="1"/>
  <c r="A44" i="1"/>
  <c r="A17" i="1"/>
  <c r="A84" i="1"/>
  <c r="A41" i="1"/>
  <c r="A39" i="1"/>
  <c r="E12" i="1" l="1"/>
  <c r="DT12" i="1"/>
  <c r="BX13" i="1"/>
  <c r="EB12" i="1"/>
  <c r="CF13" i="1"/>
  <c r="EJ12" i="1"/>
  <c r="CN13" i="1"/>
  <c r="AJ12" i="1"/>
  <c r="ER12" i="1"/>
  <c r="CV13" i="1"/>
  <c r="L13" i="1"/>
  <c r="AZ12" i="1"/>
  <c r="DD13" i="1"/>
  <c r="BP12" i="1"/>
  <c r="T13" i="1"/>
  <c r="DL13" i="1"/>
  <c r="BX12" i="1"/>
  <c r="AB13" i="1"/>
  <c r="DT13" i="1"/>
  <c r="DD12" i="1"/>
  <c r="DD10" i="1" s="1"/>
  <c r="CH64" i="4" s="1"/>
  <c r="BP13" i="1"/>
  <c r="CF12" i="1"/>
  <c r="AJ13" i="1"/>
  <c r="EB13" i="1"/>
  <c r="CN12" i="1"/>
  <c r="AR13" i="1"/>
  <c r="EJ13" i="1"/>
  <c r="BH13" i="1"/>
  <c r="CV12" i="1"/>
  <c r="AZ13" i="1"/>
  <c r="ER13" i="1"/>
  <c r="DL12" i="1"/>
  <c r="DK12" i="1"/>
  <c r="CT12" i="1"/>
  <c r="EG12" i="1"/>
  <c r="Y12" i="1"/>
  <c r="AP13" i="1"/>
  <c r="DX13" i="1"/>
  <c r="BT12" i="1"/>
  <c r="CY13" i="1"/>
  <c r="G13" i="1"/>
  <c r="BC12" i="1"/>
  <c r="EQ12" i="1"/>
  <c r="J13" i="1"/>
  <c r="BE13" i="1"/>
  <c r="P13" i="1"/>
  <c r="DF13" i="1"/>
  <c r="N13" i="1"/>
  <c r="BJ12" i="1"/>
  <c r="BO13" i="1"/>
  <c r="DM13" i="1"/>
  <c r="U13" i="1"/>
  <c r="BQ12" i="1"/>
  <c r="K12" i="1"/>
  <c r="J12" i="1"/>
  <c r="AF12" i="1"/>
  <c r="BG12" i="1"/>
  <c r="CZ12" i="1"/>
  <c r="AD12" i="1"/>
  <c r="AK12" i="1"/>
  <c r="AM13" i="1"/>
  <c r="CB13" i="1"/>
  <c r="T12" i="1"/>
  <c r="AA13" i="1"/>
  <c r="AD13" i="1"/>
  <c r="EO12" i="1"/>
  <c r="CB12" i="1"/>
  <c r="BK12" i="1"/>
  <c r="AF13" i="1"/>
  <c r="BY12" i="1"/>
  <c r="CM12" i="1"/>
  <c r="CD12" i="1"/>
  <c r="DY12" i="1"/>
  <c r="Q12" i="1"/>
  <c r="R13" i="1"/>
  <c r="CZ13" i="1"/>
  <c r="BD12" i="1"/>
  <c r="CQ13" i="1"/>
  <c r="EM12" i="1"/>
  <c r="AU12" i="1"/>
  <c r="DS12" i="1"/>
  <c r="DZ12" i="1"/>
  <c r="AG13" i="1"/>
  <c r="EN12" i="1"/>
  <c r="CX13" i="1"/>
  <c r="F13" i="1"/>
  <c r="BB12" i="1"/>
  <c r="AQ13" i="1"/>
  <c r="DE13" i="1"/>
  <c r="M13" i="1"/>
  <c r="BI12" i="1"/>
  <c r="CE13" i="1"/>
  <c r="BS13" i="1"/>
  <c r="BN12" i="1"/>
  <c r="DV12" i="1"/>
  <c r="EC12" i="1"/>
  <c r="CI12" i="1"/>
  <c r="BG13" i="1"/>
  <c r="EP13" i="1"/>
  <c r="DW13" i="1"/>
  <c r="DC13" i="1"/>
  <c r="BL13" i="1"/>
  <c r="AL13" i="1"/>
  <c r="EK13" i="1"/>
  <c r="EP12" i="1"/>
  <c r="DV13" i="1"/>
  <c r="AC13" i="1"/>
  <c r="BO12" i="1"/>
  <c r="BF12" i="1"/>
  <c r="DQ12" i="1"/>
  <c r="I12" i="1"/>
  <c r="DR12" i="1"/>
  <c r="CJ13" i="1"/>
  <c r="AV12" i="1"/>
  <c r="CI13" i="1"/>
  <c r="EE12" i="1"/>
  <c r="AM12" i="1"/>
  <c r="CU12" i="1"/>
  <c r="DB12" i="1"/>
  <c r="I13" i="1"/>
  <c r="DX12" i="1"/>
  <c r="CP13" i="1"/>
  <c r="EL12" i="1"/>
  <c r="AT12" i="1"/>
  <c r="S13" i="1"/>
  <c r="CW13" i="1"/>
  <c r="E13" i="1"/>
  <c r="BA12" i="1"/>
  <c r="R12" i="1"/>
  <c r="CK12" i="1"/>
  <c r="BD13" i="1"/>
  <c r="DO12" i="1"/>
  <c r="EF13" i="1"/>
  <c r="CE12" i="1"/>
  <c r="CU13" i="1"/>
  <c r="DJ13" i="1"/>
  <c r="AT13" i="1"/>
  <c r="BA13" i="1"/>
  <c r="Z13" i="1"/>
  <c r="AO13" i="1"/>
  <c r="AW12" i="1"/>
  <c r="Y13" i="1"/>
  <c r="DH12" i="1"/>
  <c r="AE13" i="1"/>
  <c r="CD13" i="1"/>
  <c r="ED13" i="1"/>
  <c r="EQ13" i="1"/>
  <c r="CO12" i="1"/>
  <c r="CT13" i="1"/>
  <c r="DI12" i="1"/>
  <c r="DO13" i="1"/>
  <c r="BS12" i="1"/>
  <c r="AV13" i="1"/>
  <c r="DK13" i="1"/>
  <c r="AK13" i="1"/>
  <c r="AG12" i="1"/>
  <c r="DG13" i="1"/>
  <c r="AH13" i="1"/>
  <c r="CM13" i="1"/>
  <c r="AQ12" i="1"/>
  <c r="AQ10" i="1" s="1"/>
  <c r="AP12" i="1"/>
  <c r="DA12" i="1"/>
  <c r="DS13" i="1"/>
  <c r="BV12" i="1"/>
  <c r="BT13" i="1"/>
  <c r="AN12" i="1"/>
  <c r="CA13" i="1"/>
  <c r="DW12" i="1"/>
  <c r="AE12" i="1"/>
  <c r="BW12" i="1"/>
  <c r="CL12" i="1"/>
  <c r="CS12" i="1"/>
  <c r="DP12" i="1"/>
  <c r="CH13" i="1"/>
  <c r="ED12" i="1"/>
  <c r="AL12" i="1"/>
  <c r="EA12" i="1"/>
  <c r="CO13" i="1"/>
  <c r="EK12" i="1"/>
  <c r="AS12" i="1"/>
  <c r="AS10" i="1" s="1"/>
  <c r="BH12" i="1"/>
  <c r="W12" i="1"/>
  <c r="BZ13" i="1"/>
  <c r="CG13" i="1"/>
  <c r="BE12" i="1"/>
  <c r="CW12" i="1"/>
  <c r="DQ13" i="1"/>
  <c r="AS13" i="1"/>
  <c r="Q13" i="1"/>
  <c r="DJ12" i="1"/>
  <c r="V13" i="1"/>
  <c r="AR12" i="1"/>
  <c r="DR13" i="1"/>
  <c r="DY13" i="1"/>
  <c r="CC12" i="1"/>
  <c r="AY13" i="1"/>
  <c r="EG13" i="1"/>
  <c r="AN13" i="1"/>
  <c r="X12" i="1"/>
  <c r="BK13" i="1"/>
  <c r="DG12" i="1"/>
  <c r="O12" i="1"/>
  <c r="AY12" i="1"/>
  <c r="AX12" i="1"/>
  <c r="DP13" i="1"/>
  <c r="CJ12" i="1"/>
  <c r="BR13" i="1"/>
  <c r="DN12" i="1"/>
  <c r="DN10" i="1" s="1"/>
  <c r="V12" i="1"/>
  <c r="AA12" i="1"/>
  <c r="BY13" i="1"/>
  <c r="DU12" i="1"/>
  <c r="AC12" i="1"/>
  <c r="AB12" i="1"/>
  <c r="DB13" i="1"/>
  <c r="DI13" i="1"/>
  <c r="BU12" i="1"/>
  <c r="K13" i="1"/>
  <c r="DA13" i="1"/>
  <c r="X13" i="1"/>
  <c r="H12" i="1"/>
  <c r="BC13" i="1"/>
  <c r="CY12" i="1"/>
  <c r="G12" i="1"/>
  <c r="S12" i="1"/>
  <c r="AH12" i="1"/>
  <c r="DH13" i="1"/>
  <c r="BL12" i="1"/>
  <c r="BJ13" i="1"/>
  <c r="BJ10" i="1" s="1"/>
  <c r="DF12" i="1"/>
  <c r="N12" i="1"/>
  <c r="EH13" i="1"/>
  <c r="BQ13" i="1"/>
  <c r="DM12" i="1"/>
  <c r="U12" i="1"/>
  <c r="EE13" i="1"/>
  <c r="EH12" i="1"/>
  <c r="BF13" i="1"/>
  <c r="CG12" i="1"/>
  <c r="EI12" i="1"/>
  <c r="EI10" i="1" s="1"/>
  <c r="EN13" i="1"/>
  <c r="AI13" i="1"/>
  <c r="DN13" i="1"/>
  <c r="DU13" i="1"/>
  <c r="EI13" i="1"/>
  <c r="BV13" i="1"/>
  <c r="CK13" i="1"/>
  <c r="BM12" i="1"/>
  <c r="DC12" i="1"/>
  <c r="CC13" i="1"/>
  <c r="H13" i="1"/>
  <c r="EM13" i="1"/>
  <c r="AU13" i="1"/>
  <c r="CQ12" i="1"/>
  <c r="L12" i="1"/>
  <c r="DZ13" i="1"/>
  <c r="Z12" i="1"/>
  <c r="CR13" i="1"/>
  <c r="P12" i="1"/>
  <c r="BB13" i="1"/>
  <c r="CX12" i="1"/>
  <c r="F12" i="1"/>
  <c r="CL13" i="1"/>
  <c r="BI13" i="1"/>
  <c r="DE12" i="1"/>
  <c r="M12" i="1"/>
  <c r="AX13" i="1"/>
  <c r="BM13" i="1"/>
  <c r="AI12" i="1"/>
  <c r="AW13" i="1"/>
  <c r="EF12" i="1"/>
  <c r="EA13" i="1"/>
  <c r="EO13" i="1"/>
  <c r="EL13" i="1"/>
  <c r="CP12" i="1"/>
  <c r="CA12" i="1"/>
  <c r="CH12" i="1"/>
  <c r="AO12" i="1"/>
  <c r="CR12" i="1"/>
  <c r="W13" i="1"/>
  <c r="BW13" i="1"/>
  <c r="CS13" i="1"/>
  <c r="BZ12" i="1"/>
  <c r="EC13" i="1"/>
  <c r="BN13" i="1"/>
  <c r="O13" i="1"/>
  <c r="BU13" i="1"/>
  <c r="BR12" i="1"/>
  <c r="EN10" i="1" l="1"/>
  <c r="DR10" i="1"/>
  <c r="EF10" i="1"/>
  <c r="CC10" i="1"/>
  <c r="R10" i="1"/>
  <c r="BI10" i="1"/>
  <c r="CF10" i="1"/>
  <c r="BW10" i="1"/>
  <c r="CX10" i="1"/>
  <c r="BS10" i="1"/>
  <c r="CR64" i="4"/>
  <c r="U10" i="1"/>
  <c r="DH14" i="1"/>
  <c r="DH11" i="1" s="1"/>
  <c r="CL65" i="4" s="1"/>
  <c r="L10" i="1"/>
  <c r="BC10" i="1"/>
  <c r="DQ10" i="1"/>
  <c r="AP10" i="1"/>
  <c r="T64" i="4" s="1"/>
  <c r="CU10" i="1"/>
  <c r="BY64" i="4" s="1"/>
  <c r="AW10" i="1"/>
  <c r="AA64" i="4" s="1"/>
  <c r="BV10" i="1"/>
  <c r="AZ64" i="4" s="1"/>
  <c r="BN10" i="1"/>
  <c r="DP10" i="1"/>
  <c r="CT64" i="4" s="1"/>
  <c r="EL10" i="1"/>
  <c r="AC2" i="1"/>
  <c r="AC7" i="1" s="1"/>
  <c r="EB10" i="1"/>
  <c r="DF64" i="4" s="1"/>
  <c r="DT10" i="1"/>
  <c r="CX64" i="4" s="1"/>
  <c r="DO10" i="1"/>
  <c r="CS64" i="4" s="1"/>
  <c r="CE10" i="1"/>
  <c r="BI64" i="4" s="1"/>
  <c r="DI14" i="1"/>
  <c r="DI11" i="1" s="1"/>
  <c r="CM65" i="4" s="1"/>
  <c r="DC10" i="1"/>
  <c r="CG64" i="4" s="1"/>
  <c r="S10" i="1"/>
  <c r="DG10" i="1"/>
  <c r="CK64" i="4" s="1"/>
  <c r="DS10" i="1"/>
  <c r="CW64" i="4" s="1"/>
  <c r="ER10" i="1"/>
  <c r="DV64" i="4" s="1"/>
  <c r="DS14" i="1"/>
  <c r="DS11" i="1" s="1"/>
  <c r="CW65" i="4" s="1"/>
  <c r="EF14" i="1"/>
  <c r="EF11" i="1" s="1"/>
  <c r="EC10" i="1"/>
  <c r="DG64" i="4" s="1"/>
  <c r="EK14" i="1"/>
  <c r="EK11" i="1" s="1"/>
  <c r="DO65" i="4" s="1"/>
  <c r="DQ14" i="1"/>
  <c r="DQ11" i="1" s="1"/>
  <c r="CU65" i="4" s="1"/>
  <c r="DK14" i="1"/>
  <c r="DK11" i="1" s="1"/>
  <c r="CO65" i="4" s="1"/>
  <c r="EK10" i="1"/>
  <c r="DO64" i="4" s="1"/>
  <c r="DH10" i="1"/>
  <c r="CL64" i="4" s="1"/>
  <c r="DB10" i="1"/>
  <c r="CF64" i="4" s="1"/>
  <c r="DV10" i="1"/>
  <c r="CZ64" i="4" s="1"/>
  <c r="DO14" i="1"/>
  <c r="DO11" i="1" s="1"/>
  <c r="CS65" i="4" s="1"/>
  <c r="EG10" i="1"/>
  <c r="DK64" i="4" s="1"/>
  <c r="DP64" i="4"/>
  <c r="DJ10" i="1"/>
  <c r="CN64" i="4" s="1"/>
  <c r="CX14" i="1"/>
  <c r="CX11" i="1" s="1"/>
  <c r="CB65" i="4" s="1"/>
  <c r="DT14" i="1"/>
  <c r="DT11" i="1" s="1"/>
  <c r="CX65" i="4" s="1"/>
  <c r="EE14" i="1"/>
  <c r="EE11" i="1" s="1"/>
  <c r="DZ10" i="1"/>
  <c r="DD64" i="4" s="1"/>
  <c r="CW2" i="1"/>
  <c r="CZ10" i="1"/>
  <c r="CD64" i="4" s="1"/>
  <c r="DE14" i="1"/>
  <c r="DE11" i="1" s="1"/>
  <c r="CI65" i="4" s="1"/>
  <c r="H25" i="1"/>
  <c r="ED14" i="1"/>
  <c r="ED11" i="1" s="1"/>
  <c r="DH65" i="4" s="1"/>
  <c r="DR14" i="1"/>
  <c r="DR11" i="1" s="1"/>
  <c r="CV65" i="4" s="1"/>
  <c r="EH10" i="1"/>
  <c r="DL64" i="4" s="1"/>
  <c r="EA10" i="1"/>
  <c r="DE64" i="4" s="1"/>
  <c r="EP10" i="1"/>
  <c r="DK10" i="1"/>
  <c r="CO64" i="4" s="1"/>
  <c r="EQ14" i="1"/>
  <c r="EQ11" i="1" s="1"/>
  <c r="DW10" i="1"/>
  <c r="DA64" i="4" s="1"/>
  <c r="EL14" i="1"/>
  <c r="EL11" i="1" s="1"/>
  <c r="DP65" i="4" s="1"/>
  <c r="DI64" i="4"/>
  <c r="DI65" i="4"/>
  <c r="EN14" i="1"/>
  <c r="EN11" i="1" s="1"/>
  <c r="DR65" i="4" s="1"/>
  <c r="EE10" i="1"/>
  <c r="CY10" i="1"/>
  <c r="CC64" i="4" s="1"/>
  <c r="DZ14" i="1"/>
  <c r="DZ11" i="1" s="1"/>
  <c r="CU64" i="4"/>
  <c r="ED10" i="1"/>
  <c r="EB14" i="1"/>
  <c r="EB11" i="1" s="1"/>
  <c r="DF65" i="4" s="1"/>
  <c r="DX14" i="1"/>
  <c r="DX11" i="1" s="1"/>
  <c r="EM10" i="1"/>
  <c r="DQ64" i="4" s="1"/>
  <c r="EQ10" i="1"/>
  <c r="DU64" i="4" s="1"/>
  <c r="EC14" i="1"/>
  <c r="EC11" i="1" s="1"/>
  <c r="DG65" i="4" s="1"/>
  <c r="CW14" i="1"/>
  <c r="CW11" i="1" s="1"/>
  <c r="CA65" i="4" s="1"/>
  <c r="EJ14" i="1"/>
  <c r="EJ11" i="1" s="1"/>
  <c r="DN65" i="4" s="1"/>
  <c r="DL10" i="1"/>
  <c r="CP64" i="4" s="1"/>
  <c r="DB14" i="1"/>
  <c r="DB11" i="1" s="1"/>
  <c r="CF65" i="4" s="1"/>
  <c r="DA14" i="1"/>
  <c r="DA11" i="1" s="1"/>
  <c r="CE65" i="4" s="1"/>
  <c r="DM10" i="1"/>
  <c r="CQ64" i="4" s="1"/>
  <c r="DU2" i="1"/>
  <c r="CW10" i="1"/>
  <c r="CA64" i="4" s="1"/>
  <c r="DA10" i="1"/>
  <c r="CE64" i="4" s="1"/>
  <c r="DI10" i="1"/>
  <c r="CM64" i="4" s="1"/>
  <c r="H24" i="1"/>
  <c r="DF14" i="1"/>
  <c r="DF11" i="1" s="1"/>
  <c r="CJ65" i="4" s="1"/>
  <c r="CZ14" i="1"/>
  <c r="CZ11" i="1" s="1"/>
  <c r="CD65" i="4" s="1"/>
  <c r="EO10" i="1"/>
  <c r="DS64" i="4" s="1"/>
  <c r="EJ10" i="1"/>
  <c r="EI14" i="1"/>
  <c r="EI11" i="1" s="1"/>
  <c r="DM65" i="4" s="1"/>
  <c r="DD65" i="4"/>
  <c r="DU14" i="1"/>
  <c r="DU11" i="1" s="1"/>
  <c r="CY65" i="4" s="1"/>
  <c r="DU10" i="1"/>
  <c r="CY64" i="4" s="1"/>
  <c r="ER14" i="1"/>
  <c r="ER11" i="1" s="1"/>
  <c r="DV65" i="4" s="1"/>
  <c r="DM64" i="4"/>
  <c r="EP14" i="1"/>
  <c r="EP11" i="1" s="1"/>
  <c r="DT65" i="4" s="1"/>
  <c r="DC14" i="1"/>
  <c r="DC11" i="1" s="1"/>
  <c r="CG65" i="4" s="1"/>
  <c r="DL14" i="1"/>
  <c r="DL11" i="1" s="1"/>
  <c r="CP65" i="4" s="1"/>
  <c r="DN14" i="1"/>
  <c r="DN11" i="1" s="1"/>
  <c r="CR65" i="4" s="1"/>
  <c r="DW14" i="1"/>
  <c r="DW11" i="1" s="1"/>
  <c r="DA65" i="4" s="1"/>
  <c r="DJ14" i="1"/>
  <c r="DJ11" i="1" s="1"/>
  <c r="CN65" i="4" s="1"/>
  <c r="DU65" i="4"/>
  <c r="DD14" i="1"/>
  <c r="DD11" i="1" s="1"/>
  <c r="CH65" i="4" s="1"/>
  <c r="DT64" i="4"/>
  <c r="DV14" i="1"/>
  <c r="DV11" i="1" s="1"/>
  <c r="CZ65" i="4" s="1"/>
  <c r="DN64" i="4"/>
  <c r="DF10" i="1"/>
  <c r="CJ64" i="4" s="1"/>
  <c r="EH14" i="1"/>
  <c r="EH11" i="1" s="1"/>
  <c r="DL65" i="4" s="1"/>
  <c r="DC64" i="4"/>
  <c r="DH64" i="4"/>
  <c r="EM14" i="1"/>
  <c r="EM11" i="1" s="1"/>
  <c r="DQ65" i="4" s="1"/>
  <c r="CY14" i="1"/>
  <c r="CY11" i="1" s="1"/>
  <c r="CC65" i="4" s="1"/>
  <c r="EG14" i="1"/>
  <c r="EG11" i="1" s="1"/>
  <c r="DK65" i="4" s="1"/>
  <c r="DB65" i="4"/>
  <c r="DE10" i="1"/>
  <c r="CI64" i="4" s="1"/>
  <c r="DR64" i="4"/>
  <c r="DY14" i="1"/>
  <c r="DY11" i="1" s="1"/>
  <c r="DC65" i="4" s="1"/>
  <c r="EA14" i="1"/>
  <c r="EA11" i="1" s="1"/>
  <c r="DE65" i="4" s="1"/>
  <c r="CV64" i="4"/>
  <c r="DP14" i="1"/>
  <c r="DP11" i="1" s="1"/>
  <c r="CT65" i="4" s="1"/>
  <c r="DJ65" i="4"/>
  <c r="DJ64" i="4"/>
  <c r="EO14" i="1"/>
  <c r="EO11" i="1" s="1"/>
  <c r="DS65" i="4" s="1"/>
  <c r="DX10" i="1"/>
  <c r="DB64" i="4" s="1"/>
  <c r="CB64" i="4"/>
  <c r="DG14" i="1"/>
  <c r="DG11" i="1" s="1"/>
  <c r="CK65" i="4" s="1"/>
  <c r="DY10" i="1"/>
  <c r="DM14" i="1"/>
  <c r="DM11" i="1" s="1"/>
  <c r="CQ65" i="4" s="1"/>
  <c r="AC1" i="1"/>
  <c r="BY2" i="1"/>
  <c r="BH10" i="1"/>
  <c r="AL64" i="4" s="1"/>
  <c r="BA2" i="1"/>
  <c r="AF10" i="1"/>
  <c r="J64" i="4" s="1"/>
  <c r="CS10" i="1"/>
  <c r="BW64" i="4" s="1"/>
  <c r="V10" i="1"/>
  <c r="BL10" i="1"/>
  <c r="AP64" i="4" s="1"/>
  <c r="CM10" i="1"/>
  <c r="BQ64" i="4" s="1"/>
  <c r="I10" i="1"/>
  <c r="BX10" i="1"/>
  <c r="BB64" i="4" s="1"/>
  <c r="BQ10" i="1"/>
  <c r="AU64" i="4" s="1"/>
  <c r="AG10" i="1"/>
  <c r="K64" i="4" s="1"/>
  <c r="BM10" i="1"/>
  <c r="AQ64" i="4" s="1"/>
  <c r="AO10" i="1"/>
  <c r="S64" i="4" s="1"/>
  <c r="CL10" i="1"/>
  <c r="BP64" i="4" s="1"/>
  <c r="BY10" i="1"/>
  <c r="J10" i="1"/>
  <c r="AM10" i="1"/>
  <c r="Q64" i="4" s="1"/>
  <c r="CK10" i="1"/>
  <c r="BO64" i="4" s="1"/>
  <c r="BG10" i="1"/>
  <c r="AK64" i="4" s="1"/>
  <c r="BT10" i="1"/>
  <c r="AX64" i="4" s="1"/>
  <c r="W10" i="1"/>
  <c r="BP10" i="1"/>
  <c r="AT64" i="4" s="1"/>
  <c r="O10" i="1"/>
  <c r="CV10" i="1"/>
  <c r="BZ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AE10" i="1"/>
  <c r="I64" i="4" s="1"/>
  <c r="H10" i="1"/>
  <c r="CO10" i="1"/>
  <c r="BS64" i="4" s="1"/>
  <c r="CQ10" i="1"/>
  <c r="BU64" i="4" s="1"/>
  <c r="BU10" i="1"/>
  <c r="AY64" i="4" s="1"/>
  <c r="AY10" i="1"/>
  <c r="AC64" i="4" s="1"/>
  <c r="AZ10" i="1"/>
  <c r="AD64" i="4" s="1"/>
  <c r="BZ10" i="1"/>
  <c r="BD64" i="4" s="1"/>
  <c r="CN10" i="1"/>
  <c r="BR64" i="4" s="1"/>
  <c r="BO10" i="1"/>
  <c r="AS64" i="4" s="1"/>
  <c r="CP10" i="1"/>
  <c r="BT64" i="4" s="1"/>
  <c r="P10" i="1"/>
  <c r="CI10" i="1"/>
  <c r="BM64" i="4" s="1"/>
  <c r="BG14" i="1"/>
  <c r="BG11" i="1" s="1"/>
  <c r="AK65" i="4" s="1"/>
  <c r="BC14" i="1"/>
  <c r="BC11" i="1" s="1"/>
  <c r="AG65" i="4" s="1"/>
  <c r="AI14" i="1"/>
  <c r="CA10" i="1"/>
  <c r="BE64" i="4" s="1"/>
  <c r="CP14" i="1"/>
  <c r="CP11" i="1" s="1"/>
  <c r="BT65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CJ10" i="1"/>
  <c r="BN64" i="4" s="1"/>
  <c r="CD14" i="1"/>
  <c r="CD11" i="1" s="1"/>
  <c r="BH65" i="4" s="1"/>
  <c r="CI14" i="1"/>
  <c r="CI11" i="1" s="1"/>
  <c r="BM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AN64" i="4"/>
  <c r="BT14" i="1"/>
  <c r="BT11" i="1" s="1"/>
  <c r="AX65" i="4" s="1"/>
  <c r="Q14" i="1"/>
  <c r="Q11" i="1" s="1"/>
  <c r="AN10" i="1"/>
  <c r="R64" i="4" s="1"/>
  <c r="Q10" i="1"/>
  <c r="Y14" i="1"/>
  <c r="Y11" i="1" s="1"/>
  <c r="AD10" i="1"/>
  <c r="H64" i="4" s="1"/>
  <c r="CG14" i="1"/>
  <c r="CG11" i="1" s="1"/>
  <c r="BK65" i="4" s="1"/>
  <c r="BB10" i="1"/>
  <c r="AF64" i="4" s="1"/>
  <c r="CT10" i="1"/>
  <c r="BX64" i="4" s="1"/>
  <c r="CB10" i="1"/>
  <c r="BF64" i="4" s="1"/>
  <c r="AL10" i="1"/>
  <c r="P64" i="4" s="1"/>
  <c r="BZ14" i="1"/>
  <c r="BZ11" i="1" s="1"/>
  <c r="BD65" i="4" s="1"/>
  <c r="BX14" i="1"/>
  <c r="BX11" i="1" s="1"/>
  <c r="BB65" i="4" s="1"/>
  <c r="AG64" i="4"/>
  <c r="BL14" i="1"/>
  <c r="BL11" i="1" s="1"/>
  <c r="AP65" i="4" s="1"/>
  <c r="R14" i="1"/>
  <c r="R11" i="1" s="1"/>
  <c r="BH14" i="1"/>
  <c r="BH11" i="1" s="1"/>
  <c r="AL65" i="4" s="1"/>
  <c r="U64" i="4"/>
  <c r="AZ14" i="1"/>
  <c r="AZ11" i="1" s="1"/>
  <c r="AD65" i="4" s="1"/>
  <c r="BV14" i="1"/>
  <c r="BV11" i="1" s="1"/>
  <c r="AZ65" i="4" s="1"/>
  <c r="K10" i="1"/>
  <c r="CD10" i="1"/>
  <c r="BH64" i="4" s="1"/>
  <c r="CR14" i="1"/>
  <c r="CR11" i="1" s="1"/>
  <c r="BV65" i="4" s="1"/>
  <c r="Z10" i="1"/>
  <c r="CU14" i="1"/>
  <c r="CU11" i="1" s="1"/>
  <c r="BY65" i="4" s="1"/>
  <c r="BI14" i="1"/>
  <c r="BI11" i="1" s="1"/>
  <c r="AM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BA64" i="4"/>
  <c r="CF14" i="1"/>
  <c r="CF11" i="1" s="1"/>
  <c r="BJ65" i="4" s="1"/>
  <c r="AU14" i="1"/>
  <c r="AU11" i="1" s="1"/>
  <c r="Y65" i="4" s="1"/>
  <c r="BR10" i="1"/>
  <c r="AV64" i="4" s="1"/>
  <c r="AB10" i="1"/>
  <c r="BU14" i="1"/>
  <c r="BU11" i="1" s="1"/>
  <c r="AY65" i="4" s="1"/>
  <c r="AE14" i="1"/>
  <c r="E10" i="1"/>
  <c r="CE14" i="1"/>
  <c r="CE11" i="1" s="1"/>
  <c r="BI65" i="4" s="1"/>
  <c r="CH10" i="1"/>
  <c r="BL64" i="4" s="1"/>
  <c r="BW14" i="1"/>
  <c r="BW11" i="1" s="1"/>
  <c r="BA65" i="4" s="1"/>
  <c r="AR64" i="4"/>
  <c r="AW64" i="4"/>
  <c r="CB14" i="1"/>
  <c r="CB11" i="1" s="1"/>
  <c r="BF65" i="4" s="1"/>
  <c r="N14" i="1"/>
  <c r="N11" i="1" s="1"/>
  <c r="H20" i="1"/>
  <c r="BG64" i="4"/>
  <c r="CL14" i="1"/>
  <c r="CL11" i="1" s="1"/>
  <c r="BP65" i="4" s="1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AT10" i="1"/>
  <c r="X64" i="4" s="1"/>
  <c r="BA14" i="1"/>
  <c r="BA11" i="1" s="1"/>
  <c r="AE65" i="4" s="1"/>
  <c r="CA14" i="1"/>
  <c r="CA11" i="1" s="1"/>
  <c r="BE65" i="4" s="1"/>
  <c r="CO14" i="1"/>
  <c r="CO11" i="1" s="1"/>
  <c r="BS65" i="4" s="1"/>
  <c r="BJ64" i="4"/>
  <c r="X10" i="1"/>
  <c r="AX10" i="1"/>
  <c r="AB64" i="4" s="1"/>
  <c r="AW14" i="1"/>
  <c r="AW11" i="1" s="1"/>
  <c r="AA65" i="4" s="1"/>
  <c r="AC10" i="1"/>
  <c r="G64" i="4" s="1"/>
  <c r="AR10" i="1"/>
  <c r="V64" i="4" s="1"/>
  <c r="G10" i="1"/>
  <c r="CR10" i="1"/>
  <c r="BV64" i="4" s="1"/>
  <c r="BF14" i="1"/>
  <c r="BF11" i="1" s="1"/>
  <c r="AJ65" i="4" s="1"/>
  <c r="X14" i="1"/>
  <c r="X11" i="1" s="1"/>
  <c r="BE10" i="1"/>
  <c r="AI64" i="4" s="1"/>
  <c r="CG10" i="1"/>
  <c r="BK64" i="4" s="1"/>
  <c r="CM14" i="1"/>
  <c r="CM11" i="1" s="1"/>
  <c r="BQ65" i="4" s="1"/>
  <c r="AF14" i="1"/>
  <c r="M10" i="1"/>
  <c r="CK14" i="1"/>
  <c r="CK11" i="1" s="1"/>
  <c r="BO65" i="4" s="1"/>
  <c r="H23" i="1"/>
  <c r="BC64" i="4"/>
  <c r="CH14" i="1"/>
  <c r="CH11" i="1" s="1"/>
  <c r="BL65" i="4" s="1"/>
  <c r="AV10" i="1"/>
  <c r="Z64" i="4" s="1"/>
  <c r="BP14" i="1"/>
  <c r="BP11" i="1" s="1"/>
  <c r="AT65" i="4" s="1"/>
  <c r="AA14" i="1"/>
  <c r="AA11" i="1" s="1"/>
  <c r="CT14" i="1"/>
  <c r="CT11" i="1" s="1"/>
  <c r="BX65" i="4" s="1"/>
  <c r="F10" i="1"/>
  <c r="AA10" i="1"/>
  <c r="BM14" i="1"/>
  <c r="BM11" i="1" s="1"/>
  <c r="AQ65" i="4" s="1"/>
  <c r="CC14" i="1"/>
  <c r="CC11" i="1" s="1"/>
  <c r="BG65" i="4" s="1"/>
  <c r="AP14" i="1"/>
  <c r="AP11" i="1" s="1"/>
  <c r="T65" i="4" s="1"/>
  <c r="BJ14" i="1"/>
  <c r="BJ11" i="1" s="1"/>
  <c r="AN65" i="4" s="1"/>
  <c r="H22" i="1"/>
  <c r="AH10" i="1"/>
  <c r="L64" i="4" s="1"/>
  <c r="BD10" i="1"/>
  <c r="AH64" i="4" s="1"/>
  <c r="AV14" i="1"/>
  <c r="AV11" i="1" s="1"/>
  <c r="Z65" i="4" s="1"/>
  <c r="BB14" i="1"/>
  <c r="BB11" i="1" s="1"/>
  <c r="AF65" i="4" s="1"/>
  <c r="W64" i="4"/>
  <c r="BF10" i="1"/>
  <c r="AJ64" i="4" s="1"/>
  <c r="AH14" i="1"/>
  <c r="AJ10" i="1"/>
  <c r="N64" i="4" s="1"/>
  <c r="AB14" i="1"/>
  <c r="AB11" i="1" s="1"/>
  <c r="AT14" i="1"/>
  <c r="AT11" i="1" s="1"/>
  <c r="X65" i="4" s="1"/>
  <c r="BY14" i="1"/>
  <c r="BY11" i="1" s="1"/>
  <c r="BC65" i="4" s="1"/>
  <c r="S14" i="1"/>
  <c r="S11" i="1" s="1"/>
  <c r="AI10" i="1"/>
  <c r="M64" i="4" s="1"/>
  <c r="BA10" i="1"/>
  <c r="AE64" i="4" s="1"/>
  <c r="I25" i="1" l="1"/>
  <c r="J25" i="1" s="1"/>
  <c r="I24" i="1"/>
  <c r="J24" i="1" s="1"/>
  <c r="CW7" i="1"/>
  <c r="CA61" i="4" s="1"/>
  <c r="CW1" i="1"/>
  <c r="DU1" i="1"/>
  <c r="DU7" i="1"/>
  <c r="CY61" i="4" s="1"/>
  <c r="BA7" i="1"/>
  <c r="BA1" i="1"/>
  <c r="BA4" i="1" s="1"/>
  <c r="BY7" i="1"/>
  <c r="BY1" i="1"/>
  <c r="AC4" i="1"/>
  <c r="AH11" i="1"/>
  <c r="L65" i="4" s="1"/>
  <c r="AI11" i="1"/>
  <c r="M65" i="4" s="1"/>
  <c r="AF11" i="1"/>
  <c r="J65" i="4" s="1"/>
  <c r="AE11" i="1"/>
  <c r="I65" i="4" s="1"/>
  <c r="I22" i="1"/>
  <c r="G35" i="4" s="1"/>
  <c r="I20" i="1"/>
  <c r="G33" i="4" s="1"/>
  <c r="I23" i="1"/>
  <c r="J23" i="1" s="1"/>
  <c r="I21" i="1"/>
  <c r="G34" i="4" s="1"/>
  <c r="G38" i="4" l="1"/>
  <c r="G37" i="4"/>
  <c r="DU4" i="1"/>
  <c r="DU5" i="1" s="1"/>
  <c r="CY59" i="4" s="1"/>
  <c r="DV1" i="1"/>
  <c r="CX1" i="1"/>
  <c r="CW4" i="1"/>
  <c r="CW8" i="1" s="1"/>
  <c r="CA62" i="4" s="1"/>
  <c r="DU8" i="1"/>
  <c r="CY62" i="4" s="1"/>
  <c r="DV7" i="1"/>
  <c r="CZ61" i="4" s="1"/>
  <c r="CX7" i="1"/>
  <c r="CB61" i="4" s="1"/>
  <c r="G36" i="4"/>
  <c r="J22" i="1"/>
  <c r="J20" i="1"/>
  <c r="J21" i="1"/>
  <c r="AD7" i="1"/>
  <c r="G61" i="4"/>
  <c r="DU9" i="1" l="1"/>
  <c r="CY63" i="4" s="1"/>
  <c r="DU6" i="1"/>
  <c r="CY60" i="4" s="1"/>
  <c r="CW9" i="1"/>
  <c r="CA63" i="4" s="1"/>
  <c r="CY7" i="1"/>
  <c r="DW7" i="1"/>
  <c r="DA61" i="4" s="1"/>
  <c r="CW5" i="1"/>
  <c r="CA59" i="4" s="1"/>
  <c r="CW6" i="1"/>
  <c r="CA60" i="4" s="1"/>
  <c r="CY1" i="1"/>
  <c r="CX4" i="1"/>
  <c r="DV4" i="1"/>
  <c r="DV6" i="1" s="1"/>
  <c r="CZ60" i="4" s="1"/>
  <c r="DW1" i="1"/>
  <c r="AE7" i="1"/>
  <c r="H61" i="4"/>
  <c r="CZ7" i="1" l="1"/>
  <c r="CD61" i="4" s="1"/>
  <c r="CC61" i="4"/>
  <c r="CZ1" i="1"/>
  <c r="CY4" i="1"/>
  <c r="CY8" i="1" s="1"/>
  <c r="CC62" i="4" s="1"/>
  <c r="CX9" i="1"/>
  <c r="CB63" i="4" s="1"/>
  <c r="CX8" i="1"/>
  <c r="CB62" i="4" s="1"/>
  <c r="DV5" i="1"/>
  <c r="CZ59" i="4" s="1"/>
  <c r="DX7" i="1"/>
  <c r="DB61" i="4" s="1"/>
  <c r="DV8" i="1"/>
  <c r="CZ62" i="4" s="1"/>
  <c r="DV9" i="1"/>
  <c r="CZ63" i="4" s="1"/>
  <c r="CX6" i="1"/>
  <c r="CB60" i="4" s="1"/>
  <c r="CX5" i="1"/>
  <c r="CB59" i="4" s="1"/>
  <c r="DX1" i="1"/>
  <c r="DW4" i="1"/>
  <c r="DW6" i="1" s="1"/>
  <c r="DA60" i="4" s="1"/>
  <c r="AF7" i="1"/>
  <c r="I61" i="4"/>
  <c r="DA7" i="1" l="1"/>
  <c r="CE61" i="4" s="1"/>
  <c r="DW5" i="1"/>
  <c r="DA59" i="4" s="1"/>
  <c r="DW8" i="1"/>
  <c r="DA62" i="4" s="1"/>
  <c r="DY7" i="1"/>
  <c r="DC61" i="4" s="1"/>
  <c r="DA1" i="1"/>
  <c r="CZ4" i="1"/>
  <c r="DW9" i="1"/>
  <c r="DA63" i="4" s="1"/>
  <c r="DY1" i="1"/>
  <c r="DX4" i="1"/>
  <c r="DX6" i="1" s="1"/>
  <c r="DB60" i="4" s="1"/>
  <c r="CY9" i="1"/>
  <c r="CC63" i="4" s="1"/>
  <c r="CY6" i="1"/>
  <c r="CC60" i="4" s="1"/>
  <c r="CY5" i="1"/>
  <c r="CC59" i="4" s="1"/>
  <c r="AG7" i="1"/>
  <c r="J61" i="4"/>
  <c r="DB7" i="1" l="1"/>
  <c r="DZ1" i="1"/>
  <c r="DY4" i="1"/>
  <c r="DY6" i="1" s="1"/>
  <c r="DC60" i="4" s="1"/>
  <c r="CZ8" i="1"/>
  <c r="CD62" i="4" s="1"/>
  <c r="CZ6" i="1"/>
  <c r="CD60" i="4" s="1"/>
  <c r="CZ9" i="1"/>
  <c r="CD63" i="4" s="1"/>
  <c r="CZ5" i="1"/>
  <c r="CD59" i="4" s="1"/>
  <c r="DX5" i="1"/>
  <c r="DB59" i="4" s="1"/>
  <c r="DX9" i="1"/>
  <c r="DB63" i="4" s="1"/>
  <c r="DX8" i="1"/>
  <c r="DB62" i="4" s="1"/>
  <c r="DZ7" i="1"/>
  <c r="DD61" i="4" s="1"/>
  <c r="DY9" i="1"/>
  <c r="DC63" i="4" s="1"/>
  <c r="DB1" i="1"/>
  <c r="DA4" i="1"/>
  <c r="AH7" i="1"/>
  <c r="K61" i="4"/>
  <c r="DY8" i="1" l="1"/>
  <c r="DC62" i="4" s="1"/>
  <c r="DC7" i="1"/>
  <c r="CF61" i="4"/>
  <c r="EA7" i="1"/>
  <c r="DE61" i="4" s="1"/>
  <c r="DA5" i="1"/>
  <c r="CE59" i="4" s="1"/>
  <c r="DA6" i="1"/>
  <c r="CE60" i="4" s="1"/>
  <c r="DA9" i="1"/>
  <c r="CE63" i="4" s="1"/>
  <c r="DA8" i="1"/>
  <c r="CE62" i="4" s="1"/>
  <c r="DB4" i="1"/>
  <c r="DC1" i="1"/>
  <c r="DY5" i="1"/>
  <c r="DC59" i="4" s="1"/>
  <c r="EA1" i="1"/>
  <c r="DZ4" i="1"/>
  <c r="DZ6" i="1" s="1"/>
  <c r="DD60" i="4" s="1"/>
  <c r="AI7" i="1"/>
  <c r="L61" i="4"/>
  <c r="DD7" i="1" l="1"/>
  <c r="CG61" i="4"/>
  <c r="DZ5" i="1"/>
  <c r="DD59" i="4" s="1"/>
  <c r="DZ8" i="1"/>
  <c r="DD62" i="4" s="1"/>
  <c r="DZ9" i="1"/>
  <c r="DD63" i="4" s="1"/>
  <c r="EB1" i="1"/>
  <c r="EA4" i="1"/>
  <c r="EA6" i="1" s="1"/>
  <c r="DE60" i="4" s="1"/>
  <c r="DC4" i="1"/>
  <c r="DD1" i="1"/>
  <c r="DB5" i="1"/>
  <c r="CF59" i="4" s="1"/>
  <c r="DB9" i="1"/>
  <c r="CF63" i="4" s="1"/>
  <c r="DB8" i="1"/>
  <c r="CF62" i="4" s="1"/>
  <c r="DB6" i="1"/>
  <c r="CF60" i="4" s="1"/>
  <c r="EB7" i="1"/>
  <c r="DF61" i="4" s="1"/>
  <c r="AJ7" i="1"/>
  <c r="M61" i="4"/>
  <c r="EA5" i="1" l="1"/>
  <c r="DE59" i="4" s="1"/>
  <c r="EA8" i="1"/>
  <c r="DE62" i="4" s="1"/>
  <c r="CH61" i="4"/>
  <c r="DE7" i="1"/>
  <c r="EA9" i="1"/>
  <c r="DE63" i="4" s="1"/>
  <c r="EC7" i="1"/>
  <c r="DG61" i="4" s="1"/>
  <c r="DE1" i="1"/>
  <c r="DD4" i="1"/>
  <c r="DC9" i="1"/>
  <c r="CG63" i="4" s="1"/>
  <c r="DC5" i="1"/>
  <c r="CG59" i="4" s="1"/>
  <c r="DC6" i="1"/>
  <c r="CG60" i="4" s="1"/>
  <c r="DC8" i="1"/>
  <c r="CG62" i="4" s="1"/>
  <c r="EC1" i="1"/>
  <c r="EB4" i="1"/>
  <c r="EB6" i="1" s="1"/>
  <c r="DF60" i="4" s="1"/>
  <c r="AK7" i="1"/>
  <c r="N61" i="4"/>
  <c r="DF7" i="1" l="1"/>
  <c r="CI61" i="4"/>
  <c r="ED1" i="1"/>
  <c r="EC4" i="1"/>
  <c r="EC5" i="1" s="1"/>
  <c r="DG59" i="4" s="1"/>
  <c r="DD5" i="1"/>
  <c r="CH59" i="4" s="1"/>
  <c r="DD8" i="1"/>
  <c r="CH62" i="4" s="1"/>
  <c r="DD9" i="1"/>
  <c r="CH63" i="4" s="1"/>
  <c r="DD6" i="1"/>
  <c r="CH60" i="4" s="1"/>
  <c r="DF1" i="1"/>
  <c r="DE4" i="1"/>
  <c r="EB5" i="1"/>
  <c r="DF59" i="4" s="1"/>
  <c r="EB8" i="1"/>
  <c r="DF62" i="4" s="1"/>
  <c r="EB9" i="1"/>
  <c r="DF63" i="4" s="1"/>
  <c r="ED7" i="1"/>
  <c r="DH61" i="4" s="1"/>
  <c r="AL7" i="1"/>
  <c r="O61" i="4"/>
  <c r="EC6" i="1" l="1"/>
  <c r="DG60" i="4" s="1"/>
  <c r="EC8" i="1"/>
  <c r="DG62" i="4" s="1"/>
  <c r="DG7" i="1"/>
  <c r="CJ61" i="4"/>
  <c r="EE7" i="1"/>
  <c r="DI61" i="4" s="1"/>
  <c r="DE5" i="1"/>
  <c r="CI59" i="4" s="1"/>
  <c r="DE9" i="1"/>
  <c r="CI63" i="4" s="1"/>
  <c r="DE8" i="1"/>
  <c r="CI62" i="4" s="1"/>
  <c r="DE6" i="1"/>
  <c r="CI60" i="4" s="1"/>
  <c r="DG1" i="1"/>
  <c r="DF4" i="1"/>
  <c r="EC9" i="1"/>
  <c r="DG63" i="4" s="1"/>
  <c r="EE1" i="1"/>
  <c r="ED4" i="1"/>
  <c r="ED6" i="1" s="1"/>
  <c r="DH60" i="4" s="1"/>
  <c r="AM7" i="1"/>
  <c r="P61" i="4"/>
  <c r="DH7" i="1" l="1"/>
  <c r="CK61" i="4"/>
  <c r="ED8" i="1"/>
  <c r="DH62" i="4" s="1"/>
  <c r="ED5" i="1"/>
  <c r="DH59" i="4" s="1"/>
  <c r="DH1" i="1"/>
  <c r="DG4" i="1"/>
  <c r="DF5" i="1"/>
  <c r="CJ59" i="4" s="1"/>
  <c r="DF8" i="1"/>
  <c r="CJ62" i="4" s="1"/>
  <c r="DF9" i="1"/>
  <c r="CJ63" i="4" s="1"/>
  <c r="DF6" i="1"/>
  <c r="CJ60" i="4" s="1"/>
  <c r="EF1" i="1"/>
  <c r="EE4" i="1"/>
  <c r="EE6" i="1" s="1"/>
  <c r="DI60" i="4" s="1"/>
  <c r="ED9" i="1"/>
  <c r="DH63" i="4" s="1"/>
  <c r="EF7" i="1"/>
  <c r="DJ61" i="4" s="1"/>
  <c r="AN7" i="1"/>
  <c r="Q61" i="4"/>
  <c r="EE8" i="1" l="1"/>
  <c r="DI62" i="4" s="1"/>
  <c r="EE9" i="1"/>
  <c r="DI63" i="4" s="1"/>
  <c r="DI7" i="1"/>
  <c r="CL61" i="4"/>
  <c r="EG7" i="1"/>
  <c r="DK61" i="4" s="1"/>
  <c r="DG6" i="1"/>
  <c r="CK60" i="4" s="1"/>
  <c r="DG8" i="1"/>
  <c r="CK62" i="4" s="1"/>
  <c r="DG5" i="1"/>
  <c r="CK59" i="4" s="1"/>
  <c r="DG9" i="1"/>
  <c r="CK63" i="4" s="1"/>
  <c r="EG1" i="1"/>
  <c r="EF4" i="1"/>
  <c r="EF6" i="1" s="1"/>
  <c r="DJ60" i="4" s="1"/>
  <c r="EE5" i="1"/>
  <c r="DI59" i="4" s="1"/>
  <c r="DH4" i="1"/>
  <c r="DI1" i="1"/>
  <c r="AO7" i="1"/>
  <c r="R61" i="4"/>
  <c r="CM61" i="4" l="1"/>
  <c r="DJ7" i="1"/>
  <c r="DH6" i="1"/>
  <c r="CL60" i="4" s="1"/>
  <c r="DH5" i="1"/>
  <c r="CL59" i="4" s="1"/>
  <c r="DH9" i="1"/>
  <c r="CL63" i="4" s="1"/>
  <c r="DH8" i="1"/>
  <c r="CL62" i="4" s="1"/>
  <c r="EF9" i="1"/>
  <c r="DJ63" i="4" s="1"/>
  <c r="EH1" i="1"/>
  <c r="EG4" i="1"/>
  <c r="EG6" i="1" s="1"/>
  <c r="DK60" i="4" s="1"/>
  <c r="EF5" i="1"/>
  <c r="DJ59" i="4" s="1"/>
  <c r="EF8" i="1"/>
  <c r="DJ62" i="4" s="1"/>
  <c r="DJ1" i="1"/>
  <c r="DI4" i="1"/>
  <c r="EH7" i="1"/>
  <c r="DL61" i="4" s="1"/>
  <c r="AP7" i="1"/>
  <c r="S61" i="4"/>
  <c r="CN61" i="4" l="1"/>
  <c r="DK7" i="1"/>
  <c r="EI7" i="1"/>
  <c r="DM61" i="4" s="1"/>
  <c r="DJ4" i="1"/>
  <c r="DK1" i="1"/>
  <c r="DI5" i="1"/>
  <c r="CM59" i="4" s="1"/>
  <c r="DI9" i="1"/>
  <c r="CM63" i="4" s="1"/>
  <c r="DI6" i="1"/>
  <c r="CM60" i="4" s="1"/>
  <c r="DI8" i="1"/>
  <c r="CM62" i="4" s="1"/>
  <c r="EI1" i="1"/>
  <c r="EH4" i="1"/>
  <c r="EH6" i="1" s="1"/>
  <c r="DL60" i="4" s="1"/>
  <c r="EG5" i="1"/>
  <c r="DK59" i="4" s="1"/>
  <c r="EG8" i="1"/>
  <c r="DK62" i="4" s="1"/>
  <c r="EG9" i="1"/>
  <c r="DK63" i="4" s="1"/>
  <c r="AQ7" i="1"/>
  <c r="T61" i="4"/>
  <c r="CO61" i="4" l="1"/>
  <c r="DL7" i="1"/>
  <c r="EJ1" i="1"/>
  <c r="EI4" i="1"/>
  <c r="EI6" i="1" s="1"/>
  <c r="DM60" i="4" s="1"/>
  <c r="EH9" i="1"/>
  <c r="DL63" i="4" s="1"/>
  <c r="DL1" i="1"/>
  <c r="DK4" i="1"/>
  <c r="DJ5" i="1"/>
  <c r="CN59" i="4" s="1"/>
  <c r="DJ9" i="1"/>
  <c r="CN63" i="4" s="1"/>
  <c r="DJ6" i="1"/>
  <c r="CN60" i="4" s="1"/>
  <c r="DJ8" i="1"/>
  <c r="CN62" i="4" s="1"/>
  <c r="EH5" i="1"/>
  <c r="DL59" i="4" s="1"/>
  <c r="EH8" i="1"/>
  <c r="DL62" i="4" s="1"/>
  <c r="EJ7" i="1"/>
  <c r="DN61" i="4" s="1"/>
  <c r="AR7" i="1"/>
  <c r="U61" i="4"/>
  <c r="EI5" i="1" l="1"/>
  <c r="DM59" i="4" s="1"/>
  <c r="CP61" i="4"/>
  <c r="DM7" i="1"/>
  <c r="EK7" i="1"/>
  <c r="DO61" i="4" s="1"/>
  <c r="DK5" i="1"/>
  <c r="CO59" i="4" s="1"/>
  <c r="DK9" i="1"/>
  <c r="CO63" i="4" s="1"/>
  <c r="DK8" i="1"/>
  <c r="CO62" i="4" s="1"/>
  <c r="DK6" i="1"/>
  <c r="CO60" i="4" s="1"/>
  <c r="DM1" i="1"/>
  <c r="DL4" i="1"/>
  <c r="EI8" i="1"/>
  <c r="DM62" i="4" s="1"/>
  <c r="EI9" i="1"/>
  <c r="DM63" i="4" s="1"/>
  <c r="EK1" i="1"/>
  <c r="EJ4" i="1"/>
  <c r="EJ6" i="1" s="1"/>
  <c r="DN60" i="4" s="1"/>
  <c r="AD1" i="1"/>
  <c r="AD4" i="1" s="1"/>
  <c r="AS7" i="1"/>
  <c r="V61" i="4"/>
  <c r="DN7" i="1" l="1"/>
  <c r="CQ61" i="4"/>
  <c r="DL9" i="1"/>
  <c r="CP63" i="4" s="1"/>
  <c r="DL5" i="1"/>
  <c r="CP59" i="4" s="1"/>
  <c r="DL6" i="1"/>
  <c r="CP60" i="4" s="1"/>
  <c r="DL8" i="1"/>
  <c r="CP62" i="4" s="1"/>
  <c r="DN1" i="1"/>
  <c r="DM4" i="1"/>
  <c r="EJ5" i="1"/>
  <c r="DN59" i="4" s="1"/>
  <c r="EJ8" i="1"/>
  <c r="DN62" i="4" s="1"/>
  <c r="EJ9" i="1"/>
  <c r="DN63" i="4" s="1"/>
  <c r="EL1" i="1"/>
  <c r="EK4" i="1"/>
  <c r="EK6" i="1" s="1"/>
  <c r="DO60" i="4" s="1"/>
  <c r="EL7" i="1"/>
  <c r="DP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CR61" i="4" l="1"/>
  <c r="DO7" i="1"/>
  <c r="EM7" i="1"/>
  <c r="DQ61" i="4" s="1"/>
  <c r="DM6" i="1"/>
  <c r="CQ60" i="4" s="1"/>
  <c r="DM5" i="1"/>
  <c r="CQ59" i="4" s="1"/>
  <c r="DM9" i="1"/>
  <c r="CQ63" i="4" s="1"/>
  <c r="DM8" i="1"/>
  <c r="CQ62" i="4" s="1"/>
  <c r="EM1" i="1"/>
  <c r="EL4" i="1"/>
  <c r="EL6" i="1" s="1"/>
  <c r="DP60" i="4" s="1"/>
  <c r="EK5" i="1"/>
  <c r="DO59" i="4" s="1"/>
  <c r="EK8" i="1"/>
  <c r="DO62" i="4" s="1"/>
  <c r="DO1" i="1"/>
  <c r="DN4" i="1"/>
  <c r="EK9" i="1"/>
  <c r="DO63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CS61" i="4" l="1"/>
  <c r="DP7" i="1"/>
  <c r="EN1" i="1"/>
  <c r="EM4" i="1"/>
  <c r="EM6" i="1" s="1"/>
  <c r="DQ60" i="4" s="1"/>
  <c r="EL9" i="1"/>
  <c r="DP63" i="4" s="1"/>
  <c r="EL8" i="1"/>
  <c r="DP62" i="4" s="1"/>
  <c r="EL5" i="1"/>
  <c r="DP59" i="4" s="1"/>
  <c r="DN6" i="1"/>
  <c r="CR60" i="4" s="1"/>
  <c r="DN8" i="1"/>
  <c r="CR62" i="4" s="1"/>
  <c r="DN5" i="1"/>
  <c r="CR59" i="4" s="1"/>
  <c r="DN9" i="1"/>
  <c r="CR63" i="4" s="1"/>
  <c r="DP1" i="1"/>
  <c r="DO4" i="1"/>
  <c r="EN7" i="1"/>
  <c r="DR61" i="4" s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CT61" i="4" l="1"/>
  <c r="DQ7" i="1"/>
  <c r="EM8" i="1"/>
  <c r="DQ62" i="4" s="1"/>
  <c r="EM9" i="1"/>
  <c r="DQ63" i="4" s="1"/>
  <c r="EO7" i="1"/>
  <c r="DS61" i="4" s="1"/>
  <c r="DO6" i="1"/>
  <c r="CS60" i="4" s="1"/>
  <c r="DO5" i="1"/>
  <c r="CS59" i="4" s="1"/>
  <c r="DO8" i="1"/>
  <c r="CS62" i="4" s="1"/>
  <c r="DO9" i="1"/>
  <c r="CS63" i="4" s="1"/>
  <c r="DQ1" i="1"/>
  <c r="DP4" i="1"/>
  <c r="EM5" i="1"/>
  <c r="DQ59" i="4" s="1"/>
  <c r="EO1" i="1"/>
  <c r="EN4" i="1"/>
  <c r="EN6" i="1" s="1"/>
  <c r="DR60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DR7" i="1" l="1"/>
  <c r="CU61" i="4"/>
  <c r="EN8" i="1"/>
  <c r="DR62" i="4" s="1"/>
  <c r="EN9" i="1"/>
  <c r="DR63" i="4" s="1"/>
  <c r="EN5" i="1"/>
  <c r="DR59" i="4" s="1"/>
  <c r="DP8" i="1"/>
  <c r="CT62" i="4" s="1"/>
  <c r="DP9" i="1"/>
  <c r="CT63" i="4" s="1"/>
  <c r="DP5" i="1"/>
  <c r="CT59" i="4" s="1"/>
  <c r="DP6" i="1"/>
  <c r="CT60" i="4" s="1"/>
  <c r="EP1" i="1"/>
  <c r="EO4" i="1"/>
  <c r="EO6" i="1" s="1"/>
  <c r="DS60" i="4" s="1"/>
  <c r="DQ4" i="1"/>
  <c r="DR1" i="1"/>
  <c r="EP7" i="1"/>
  <c r="DT61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EO8" i="1" l="1"/>
  <c r="DS62" i="4" s="1"/>
  <c r="EO9" i="1"/>
  <c r="DS63" i="4" s="1"/>
  <c r="EO5" i="1"/>
  <c r="DS59" i="4" s="1"/>
  <c r="CV61" i="4"/>
  <c r="DS7" i="1"/>
  <c r="DS1" i="1"/>
  <c r="DR4" i="1"/>
  <c r="EQ7" i="1"/>
  <c r="DU61" i="4" s="1"/>
  <c r="EQ1" i="1"/>
  <c r="EP4" i="1"/>
  <c r="EP6" i="1" s="1"/>
  <c r="DT60" i="4" s="1"/>
  <c r="DQ5" i="1"/>
  <c r="CU59" i="4" s="1"/>
  <c r="DQ8" i="1"/>
  <c r="CU62" i="4" s="1"/>
  <c r="DQ6" i="1"/>
  <c r="CU60" i="4" s="1"/>
  <c r="DQ9" i="1"/>
  <c r="CU63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CW61" i="4" l="1"/>
  <c r="DT7" i="1"/>
  <c r="CX61" i="4" s="1"/>
  <c r="ER1" i="1"/>
  <c r="ER4" i="1" s="1"/>
  <c r="EQ4" i="1"/>
  <c r="EQ6" i="1" s="1"/>
  <c r="DU60" i="4" s="1"/>
  <c r="EP9" i="1"/>
  <c r="DT63" i="4" s="1"/>
  <c r="ER7" i="1"/>
  <c r="DV61" i="4" s="1"/>
  <c r="EP5" i="1"/>
  <c r="DT59" i="4" s="1"/>
  <c r="DR9" i="1"/>
  <c r="CV63" i="4" s="1"/>
  <c r="DR5" i="1"/>
  <c r="CV59" i="4" s="1"/>
  <c r="DR8" i="1"/>
  <c r="CV62" i="4" s="1"/>
  <c r="DR6" i="1"/>
  <c r="CV60" i="4" s="1"/>
  <c r="EP8" i="1"/>
  <c r="DT62" i="4" s="1"/>
  <c r="DT1" i="1"/>
  <c r="DT4" i="1" s="1"/>
  <c r="DS4" i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EQ8" i="1" l="1"/>
  <c r="DU62" i="4" s="1"/>
  <c r="EQ9" i="1"/>
  <c r="DU63" i="4" s="1"/>
  <c r="EQ5" i="1"/>
  <c r="DU59" i="4" s="1"/>
  <c r="ER9" i="1"/>
  <c r="DV63" i="4" s="1"/>
  <c r="ER8" i="1"/>
  <c r="DV62" i="4" s="1"/>
  <c r="ER5" i="1"/>
  <c r="DV59" i="4" s="1"/>
  <c r="DS9" i="1"/>
  <c r="CW63" i="4" s="1"/>
  <c r="DS5" i="1"/>
  <c r="CW59" i="4" s="1"/>
  <c r="DS6" i="1"/>
  <c r="CW60" i="4" s="1"/>
  <c r="DS8" i="1"/>
  <c r="CW62" i="4" s="1"/>
  <c r="DT5" i="1"/>
  <c r="CX59" i="4" s="1"/>
  <c r="DT8" i="1"/>
  <c r="CX62" i="4" s="1"/>
  <c r="DT6" i="1"/>
  <c r="CX60" i="4" s="1"/>
  <c r="DT9" i="1"/>
  <c r="CX63" i="4" s="1"/>
  <c r="ER6" i="1"/>
  <c r="DV60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Y4" i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H5" i="1" l="1"/>
  <c r="BL59" i="4" s="1"/>
  <c r="CH9" i="1"/>
  <c r="BL63" i="4" s="1"/>
  <c r="CH6" i="1"/>
  <c r="BL60" i="4" s="1"/>
  <c r="CH8" i="1"/>
  <c r="BL62" i="4" s="1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L1" i="1" l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CL8" i="1" l="1"/>
  <c r="BP62" i="4" s="1"/>
  <c r="CL9" i="1"/>
  <c r="BP63" i="4" s="1"/>
  <c r="CL6" i="1"/>
  <c r="BP60" i="4" s="1"/>
  <c r="CL5" i="1"/>
  <c r="BP59" i="4" s="1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CP1" i="1" l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CQ5" i="1" l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CU1" i="1" l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CU6" i="1" l="1"/>
  <c r="BY60" i="4" s="1"/>
  <c r="CU5" i="1"/>
  <c r="BY59" i="4" s="1"/>
  <c r="CU9" i="1"/>
  <c r="BY63" i="4" s="1"/>
  <c r="CU8" i="1"/>
  <c r="BY62" i="4" s="1"/>
  <c r="CV5" i="1" l="1"/>
  <c r="BZ59" i="4" s="1"/>
  <c r="CV6" i="1"/>
  <c r="BZ60" i="4" s="1"/>
  <c r="CV8" i="1"/>
  <c r="BZ62" i="4" s="1"/>
  <c r="CV9" i="1"/>
  <c r="BZ63" i="4" s="1"/>
</calcChain>
</file>

<file path=xl/sharedStrings.xml><?xml version="1.0" encoding="utf-8"?>
<sst xmlns="http://schemas.openxmlformats.org/spreadsheetml/2006/main" count="170" uniqueCount="41">
  <si>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</si>
  <si>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</si>
  <si>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</si>
  <si>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</si>
  <si>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</si>
  <si>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</si>
  <si>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</si>
  <si>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</si>
  <si>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</si>
  <si>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</si>
  <si>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</si>
  <si>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</si>
  <si>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</si>
  <si>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</si>
  <si>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</si>
  <si>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</si>
  <si>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</si>
  <si>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</si>
  <si>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</si>
  <si>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</si>
  <si>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</si>
  <si>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</si>
  <si>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</si>
  <si>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</si>
  <si>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</si>
  <si>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</si>
  <si>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</si>
  <si>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</si>
  <si>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</si>
  <si>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</si>
  <si>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</si>
  <si>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</si>
  <si>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</si>
  <si>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</si>
  <si>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</si>
  <si>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</si>
  <si>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</si>
  <si>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</si>
  <si>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sykehusopphold undersøkt</t>
  </si>
  <si>
    <t>Andel sykehusopphold med skade</t>
  </si>
  <si>
    <t>Antall sykehusopphold med minst én pasientskade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</si>
</sst>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867310703809079"/>
          <c:w val="0.82066354915131312"/>
          <c:h val="0.70060499790467357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resultat!$G$59:$DV$59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DD-4418-8873-B1353BB69E6C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resultat!$G$60:$DV$60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DD-4418-8873-B1353BB69E6C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resultat!$G$61:$DV$61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DD-4418-8873-B1353BB69E6C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resultat!$G$62:$DV$62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DD-4418-8873-B1353BB69E6C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resultat!$G$63:$DV$63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1DD-4418-8873-B1353BB69E6C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resultat!$G$64:$DV$64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1DD-4418-8873-B1353BB69E6C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2026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resultat!$G$65:$DV$65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1DD-4418-8873-B1353BB69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726912"/>
        <c:axId val="148728448"/>
      </c:lineChart>
      <c:catAx>
        <c:axId val="148726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4872844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87284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48726912"/>
        <c:crosses val="autoZero"/>
        <c:crossBetween val="between"/>
      </c:valAx>
      <c:spPr>
        <a:gradFill>
          <a:gsLst>
            <a:gs pos="80000">
              <a:schemeClr val="accent3">
                <a:lumMod val="20000"/>
                <a:lumOff val="80000"/>
              </a:schemeClr>
            </a:gs>
            <a:gs pos="81000">
              <a:schemeClr val="bg1"/>
            </a:gs>
          </a:gsLst>
          <a:lin ang="0" scaled="1"/>
        </a:gradFill>
        <a:ln w="38100">
          <a:solidFill>
            <a:srgbClr val="000000">
              <a:alpha val="97000"/>
            </a:srgb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0.47268</cdr:x>
      <cdr:y>0.39758</cdr:y>
    </cdr:from>
    <cdr:to>
      <cdr:x>0.52732</cdr:x>
      <cdr:y>0.60242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459C3BA-C691-C306-91FD-1D1469A5BE8B}"/>
            </a:ext>
          </a:extLst>
        </cdr:cNvPr>
        <cdr:cNvSpPr txBox="1"/>
      </cdr:nvSpPr>
      <cdr:spPr>
        <a:xfrm xmlns:a="http://schemas.openxmlformats.org/drawingml/2006/main">
          <a:off x="7908925" y="177482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 kern="1200"/>
        </a:p>
      </cdr:txBody>
    </cdr:sp>
  </cdr:relSizeAnchor>
  <cdr:relSizeAnchor xmlns:cdr="http://schemas.openxmlformats.org/drawingml/2006/chartDrawing">
    <cdr:from>
      <cdr:x>0.47268</cdr:x>
      <cdr:y>0.39758</cdr:y>
    </cdr:from>
    <cdr:to>
      <cdr:x>0.52732</cdr:x>
      <cdr:y>0.60242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B57BBF0B-41CE-44D5-CDE4-0CEA419C5D31}"/>
            </a:ext>
          </a:extLst>
        </cdr:cNvPr>
        <cdr:cNvSpPr txBox="1"/>
      </cdr:nvSpPr>
      <cdr:spPr>
        <a:xfrm xmlns:a="http://schemas.openxmlformats.org/drawingml/2006/main">
          <a:off x="7908925" y="177482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 kern="1200"/>
        </a:p>
      </cdr:txBody>
    </cdr:sp>
  </cdr:relSizeAnchor>
  <cdr:relSizeAnchor xmlns:cdr="http://schemas.openxmlformats.org/drawingml/2006/chartDrawing">
    <cdr:from>
      <cdr:x>0.73188</cdr:x>
      <cdr:y>0.70484</cdr:y>
    </cdr:from>
    <cdr:to>
      <cdr:x>0.89772</cdr:x>
      <cdr:y>0.90967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4E241B3F-2628-FA32-6219-178319AA0F35}"/>
            </a:ext>
          </a:extLst>
        </cdr:cNvPr>
        <cdr:cNvSpPr txBox="1"/>
      </cdr:nvSpPr>
      <cdr:spPr>
        <a:xfrm xmlns:a="http://schemas.openxmlformats.org/drawingml/2006/main">
          <a:off x="12245975" y="3146425"/>
          <a:ext cx="27749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 kern="1200"/>
        </a:p>
      </cdr:txBody>
    </cdr:sp>
  </cdr:relSizeAnchor>
  <cdr:relSizeAnchor xmlns:cdr="http://schemas.openxmlformats.org/drawingml/2006/chartDrawing">
    <cdr:from>
      <cdr:x>0.47268</cdr:x>
      <cdr:y>0.39758</cdr:y>
    </cdr:from>
    <cdr:to>
      <cdr:x>0.52732</cdr:x>
      <cdr:y>0.60242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45FA875B-F35E-425B-431F-CE6EC214B13B}"/>
            </a:ext>
          </a:extLst>
        </cdr:cNvPr>
        <cdr:cNvSpPr txBox="1"/>
      </cdr:nvSpPr>
      <cdr:spPr>
        <a:xfrm xmlns:a="http://schemas.openxmlformats.org/drawingml/2006/main">
          <a:off x="7908925" y="177482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 kern="1200"/>
        </a:p>
      </cdr:txBody>
    </cdr:sp>
  </cdr:relSizeAnchor>
  <cdr:relSizeAnchor xmlns:cdr="http://schemas.openxmlformats.org/drawingml/2006/chartDrawing">
    <cdr:from>
      <cdr:x>0.87381</cdr:x>
      <cdr:y>0.78876</cdr:y>
    </cdr:from>
    <cdr:to>
      <cdr:x>0.99214</cdr:x>
      <cdr:y>0.94198</cdr:y>
    </cdr:to>
    <cdr:sp macro="" textlink="">
      <cdr:nvSpPr>
        <cdr:cNvPr id="7" name="TextBox 6">
          <a:extLst xmlns:a="http://schemas.openxmlformats.org/drawingml/2006/main">
            <a:ext uri="{FF2B5EF4-FFF2-40B4-BE49-F238E27FC236}">
              <a16:creationId xmlns:a16="http://schemas.microsoft.com/office/drawing/2014/main" id="{3CF6DD37-4011-AA1B-FBC7-AC5D64036A41}"/>
            </a:ext>
          </a:extLst>
        </cdr:cNvPr>
        <cdr:cNvSpPr txBox="1"/>
      </cdr:nvSpPr>
      <cdr:spPr>
        <a:xfrm xmlns:a="http://schemas.openxmlformats.org/drawingml/2006/main">
          <a:off x="14620807" y="3521064"/>
          <a:ext cx="1980000" cy="6840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1600" kern="1200"/>
            <a:t>Ny GTT-håndbok</a:t>
          </a:r>
          <a:r>
            <a:rPr lang="nb-NO" sz="1600" kern="1200" baseline="0"/>
            <a:t> fra og med 2026</a:t>
          </a:r>
          <a:endParaRPr lang="nb-NO" sz="1600" kern="12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7" customWidth="1"/>
    <col min="2" max="2" width="6.109375" style="14" customWidth="1"/>
    <col min="3" max="4" width="15.44140625" style="17" customWidth="1"/>
    <col min="5" max="5" width="6" customWidth="1"/>
    <col min="6" max="6" width="19" customWidth="1"/>
    <col min="7" max="7" width="7.33203125" customWidth="1"/>
    <col min="8" max="230" width="2.6640625" customWidth="1"/>
  </cols>
  <sheetData>
    <row r="1" spans="1:230" ht="53.4" thickBot="1" x14ac:dyDescent="0.3">
      <c r="A1" s="15"/>
      <c r="B1" s="16"/>
      <c r="C1" s="59" t="s">
        <v>40</v>
      </c>
      <c r="D1" s="60" t="s">
        <v>38</v>
      </c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</row>
    <row r="2" spans="1:230" x14ac:dyDescent="0.25">
      <c r="A2" s="43">
        <v>2021</v>
      </c>
      <c r="B2" s="18" t="s">
        <v>13</v>
      </c>
      <c r="C2" s="90"/>
      <c r="D2" s="91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</row>
    <row r="3" spans="1:230" x14ac:dyDescent="0.25">
      <c r="A3" s="15"/>
      <c r="B3" s="18"/>
      <c r="C3" s="92"/>
      <c r="D3" s="9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</row>
    <row r="4" spans="1:230" x14ac:dyDescent="0.25">
      <c r="A4" s="15"/>
      <c r="B4" s="18" t="s">
        <v>2</v>
      </c>
      <c r="C4" s="92"/>
      <c r="D4" s="9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</row>
    <row r="5" spans="1:230" x14ac:dyDescent="0.25">
      <c r="A5" s="15"/>
      <c r="B5" s="18"/>
      <c r="C5" s="92"/>
      <c r="D5" s="9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</row>
    <row r="6" spans="1:230" ht="15" customHeight="1" x14ac:dyDescent="0.25">
      <c r="A6" s="15"/>
      <c r="B6" s="18" t="s">
        <v>3</v>
      </c>
      <c r="C6" s="92"/>
      <c r="D6" s="93"/>
      <c r="E6" s="23"/>
      <c r="F6" s="23"/>
      <c r="G6" s="23"/>
      <c r="H6" s="23"/>
      <c r="I6" s="23"/>
      <c r="J6" s="23"/>
      <c r="K6" s="23"/>
      <c r="L6" s="23"/>
      <c r="M6" s="87"/>
      <c r="N6" s="87"/>
      <c r="O6" s="87"/>
      <c r="P6" s="87"/>
      <c r="Q6" s="87"/>
      <c r="R6" s="87"/>
      <c r="S6" s="87"/>
      <c r="T6" s="87"/>
      <c r="U6" s="87"/>
      <c r="V6" s="87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</row>
    <row r="7" spans="1:230" ht="13.5" customHeight="1" x14ac:dyDescent="0.25">
      <c r="A7" s="15"/>
      <c r="B7" s="18"/>
      <c r="C7" s="92"/>
      <c r="D7" s="9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86"/>
      <c r="S7" s="86"/>
      <c r="T7" s="86"/>
      <c r="U7" s="86"/>
      <c r="V7" s="86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</row>
    <row r="8" spans="1:230" ht="14.25" customHeight="1" x14ac:dyDescent="0.25">
      <c r="A8" s="15"/>
      <c r="B8" s="18" t="s">
        <v>4</v>
      </c>
      <c r="C8" s="92"/>
      <c r="D8" s="9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8"/>
      <c r="S8" s="28"/>
      <c r="T8" s="86"/>
      <c r="U8" s="86"/>
      <c r="V8" s="86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</row>
    <row r="9" spans="1:230" x14ac:dyDescent="0.25">
      <c r="A9" s="15"/>
      <c r="B9" s="18"/>
      <c r="C9" s="92"/>
      <c r="D9" s="9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8"/>
      <c r="S9" s="28"/>
      <c r="T9" s="86"/>
      <c r="U9" s="86"/>
      <c r="V9" s="86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</row>
    <row r="10" spans="1:230" x14ac:dyDescent="0.25">
      <c r="A10" s="15"/>
      <c r="B10" s="18" t="s">
        <v>5</v>
      </c>
      <c r="C10" s="92"/>
      <c r="D10" s="9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8"/>
      <c r="S10" s="28"/>
      <c r="T10" s="86"/>
      <c r="U10" s="86"/>
      <c r="V10" s="86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7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</row>
    <row r="11" spans="1:230" x14ac:dyDescent="0.25">
      <c r="A11" s="15"/>
      <c r="B11" s="18"/>
      <c r="C11" s="92"/>
      <c r="D11" s="9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8"/>
      <c r="S11" s="28"/>
      <c r="T11" s="86"/>
      <c r="U11" s="86"/>
      <c r="V11" s="86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</row>
    <row r="12" spans="1:230" x14ac:dyDescent="0.25">
      <c r="A12" s="15"/>
      <c r="B12" s="18" t="s">
        <v>6</v>
      </c>
      <c r="C12" s="92"/>
      <c r="D12" s="9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</row>
    <row r="13" spans="1:230" x14ac:dyDescent="0.25">
      <c r="A13" s="15"/>
      <c r="B13" s="18"/>
      <c r="C13" s="92"/>
      <c r="D13" s="9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</row>
    <row r="14" spans="1:230" x14ac:dyDescent="0.25">
      <c r="A14" s="15"/>
      <c r="B14" s="18" t="s">
        <v>7</v>
      </c>
      <c r="C14" s="92"/>
      <c r="D14" s="9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</row>
    <row r="15" spans="1:230" x14ac:dyDescent="0.25">
      <c r="A15" s="15"/>
      <c r="B15" s="18"/>
      <c r="C15" s="92"/>
      <c r="D15" s="9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</row>
    <row r="16" spans="1:230" x14ac:dyDescent="0.25">
      <c r="A16" s="15"/>
      <c r="B16" s="18" t="s">
        <v>8</v>
      </c>
      <c r="C16" s="92"/>
      <c r="D16" s="9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</row>
    <row r="17" spans="1:230" x14ac:dyDescent="0.25">
      <c r="A17" s="15"/>
      <c r="B17" s="18"/>
      <c r="C17" s="92"/>
      <c r="D17" s="9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</row>
    <row r="18" spans="1:230" x14ac:dyDescent="0.25">
      <c r="A18" s="15"/>
      <c r="B18" s="18" t="s">
        <v>9</v>
      </c>
      <c r="C18" s="92"/>
      <c r="D18" s="9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</row>
    <row r="19" spans="1:230" x14ac:dyDescent="0.25">
      <c r="A19" s="15"/>
      <c r="B19" s="18"/>
      <c r="C19" s="92"/>
      <c r="D19" s="9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</row>
    <row r="20" spans="1:230" x14ac:dyDescent="0.25">
      <c r="A20" s="15"/>
      <c r="B20" s="18" t="s">
        <v>10</v>
      </c>
      <c r="C20" s="92"/>
      <c r="D20" s="9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</row>
    <row r="21" spans="1:230" x14ac:dyDescent="0.25">
      <c r="A21" s="15"/>
      <c r="B21" s="18"/>
      <c r="C21" s="92"/>
      <c r="D21" s="9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</row>
    <row r="22" spans="1:230" x14ac:dyDescent="0.25">
      <c r="A22" s="15"/>
      <c r="B22" s="18" t="s">
        <v>11</v>
      </c>
      <c r="C22" s="92"/>
      <c r="D22" s="93"/>
      <c r="E22" s="23"/>
      <c r="F22" s="27"/>
      <c r="G22" s="28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86"/>
      <c r="AO22" s="86"/>
      <c r="AP22" s="86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</row>
    <row r="23" spans="1:230" x14ac:dyDescent="0.25">
      <c r="A23" s="15"/>
      <c r="B23" s="18"/>
      <c r="C23" s="92"/>
      <c r="D23" s="9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44"/>
      <c r="Z23" s="48"/>
      <c r="AA23" s="48"/>
      <c r="AB23" s="48"/>
      <c r="AC23" s="48"/>
      <c r="AD23" s="28"/>
      <c r="AE23" s="28"/>
      <c r="AF23" s="86"/>
      <c r="AG23" s="86"/>
      <c r="AH23" s="86"/>
      <c r="AI23" s="23"/>
      <c r="AJ23" s="23"/>
      <c r="AK23" s="23"/>
      <c r="AL23" s="23"/>
      <c r="AM23" s="23"/>
      <c r="AN23" s="86"/>
      <c r="AO23" s="86"/>
      <c r="AP23" s="86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</row>
    <row r="24" spans="1:230" x14ac:dyDescent="0.25">
      <c r="A24" s="15"/>
      <c r="B24" s="19" t="s">
        <v>12</v>
      </c>
      <c r="C24" s="92"/>
      <c r="D24" s="93"/>
      <c r="E24" s="23"/>
      <c r="F24" s="27"/>
      <c r="G24" s="28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7"/>
      <c r="Z24" s="23"/>
      <c r="AA24" s="23"/>
      <c r="AB24" s="23"/>
      <c r="AC24" s="23"/>
      <c r="AD24" s="28"/>
      <c r="AE24" s="28"/>
      <c r="AF24" s="86"/>
      <c r="AG24" s="86"/>
      <c r="AH24" s="86"/>
      <c r="AI24" s="23"/>
      <c r="AJ24" s="23"/>
      <c r="AK24" s="23"/>
      <c r="AL24" s="23"/>
      <c r="AM24" s="23"/>
      <c r="AN24" s="86"/>
      <c r="AO24" s="86"/>
      <c r="AP24" s="86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</row>
    <row r="25" spans="1:230" x14ac:dyDescent="0.25">
      <c r="A25" s="15"/>
      <c r="B25" s="20"/>
      <c r="C25" s="92"/>
      <c r="D25" s="93"/>
      <c r="E25" s="23"/>
      <c r="F25" s="27"/>
      <c r="G25" s="28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7"/>
      <c r="Z25" s="23"/>
      <c r="AA25" s="23"/>
      <c r="AB25" s="23"/>
      <c r="AC25" s="23"/>
      <c r="AD25" s="28"/>
      <c r="AE25" s="28"/>
      <c r="AF25" s="86"/>
      <c r="AG25" s="86"/>
      <c r="AH25" s="86"/>
      <c r="AI25" s="23"/>
      <c r="AJ25" s="23"/>
      <c r="AK25" s="23"/>
      <c r="AL25" s="23"/>
      <c r="AM25" s="23"/>
      <c r="AN25" s="86"/>
      <c r="AO25" s="86"/>
      <c r="AP25" s="86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</row>
    <row r="26" spans="1:230" x14ac:dyDescent="0.25">
      <c r="A26" s="43">
        <f>A2+1</f>
        <v>2022</v>
      </c>
      <c r="B26" s="18" t="s">
        <v>13</v>
      </c>
      <c r="C26" s="92"/>
      <c r="D26" s="93"/>
      <c r="E26" s="23"/>
      <c r="F26" s="27"/>
      <c r="G26" s="28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86"/>
      <c r="AO26" s="86"/>
      <c r="AP26" s="86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</row>
    <row r="27" spans="1:230" x14ac:dyDescent="0.25">
      <c r="A27" s="15"/>
      <c r="B27" s="18"/>
      <c r="C27" s="92"/>
      <c r="D27" s="93"/>
      <c r="E27" s="23"/>
      <c r="F27" s="27"/>
      <c r="G27" s="28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</row>
    <row r="28" spans="1:230" x14ac:dyDescent="0.25">
      <c r="A28" s="15"/>
      <c r="B28" s="18" t="s">
        <v>2</v>
      </c>
      <c r="C28" s="92"/>
      <c r="D28" s="93"/>
      <c r="E28" s="23"/>
      <c r="F28" s="27"/>
      <c r="G28" s="28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</row>
    <row r="29" spans="1:230" x14ac:dyDescent="0.25">
      <c r="A29" s="15"/>
      <c r="B29" s="18"/>
      <c r="C29" s="92"/>
      <c r="D29" s="93"/>
      <c r="E29" s="23"/>
      <c r="F29" s="27"/>
      <c r="G29" s="28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</row>
    <row r="30" spans="1:230" x14ac:dyDescent="0.25">
      <c r="A30" s="15"/>
      <c r="B30" s="18" t="s">
        <v>3</v>
      </c>
      <c r="C30" s="92"/>
      <c r="D30" s="9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</row>
    <row r="31" spans="1:230" ht="13.8" thickBot="1" x14ac:dyDescent="0.3">
      <c r="A31" s="15"/>
      <c r="B31" s="18"/>
      <c r="C31" s="92"/>
      <c r="D31" s="93"/>
      <c r="E31" s="23"/>
      <c r="F31" s="23"/>
      <c r="G31" s="27"/>
      <c r="H31" s="23"/>
      <c r="I31" s="23"/>
      <c r="J31" s="27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7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</row>
    <row r="32" spans="1:230" x14ac:dyDescent="0.25">
      <c r="A32" s="15"/>
      <c r="B32" s="18" t="s">
        <v>4</v>
      </c>
      <c r="C32" s="92"/>
      <c r="D32" s="93"/>
      <c r="E32" s="24"/>
      <c r="F32" s="88" t="s">
        <v>39</v>
      </c>
      <c r="G32" s="89"/>
      <c r="H32" s="23"/>
      <c r="I32" s="23"/>
      <c r="J32" s="23"/>
      <c r="K32" s="23"/>
      <c r="L32" s="23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23"/>
      <c r="X32" s="23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27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</row>
    <row r="33" spans="1:230" x14ac:dyDescent="0.25">
      <c r="A33" s="15"/>
      <c r="B33" s="18"/>
      <c r="C33" s="92"/>
      <c r="D33" s="93"/>
      <c r="E33" s="23"/>
      <c r="F33" s="50">
        <f>A2</f>
        <v>2021</v>
      </c>
      <c r="G33" s="84" t="str">
        <f>IF(regneark!$H$20&gt;0,ROUND(regneark!$I$20,3),"")</f>
        <v/>
      </c>
      <c r="H33" s="23"/>
      <c r="I33" s="23"/>
      <c r="J33" s="23"/>
      <c r="K33" s="27"/>
      <c r="L33" s="27"/>
      <c r="M33" s="23"/>
      <c r="N33" s="23"/>
      <c r="O33" s="23"/>
      <c r="P33" s="23"/>
      <c r="Q33" s="23"/>
      <c r="R33" s="28"/>
      <c r="S33" s="28"/>
      <c r="T33" s="86"/>
      <c r="U33" s="86"/>
      <c r="V33" s="86"/>
      <c r="W33" s="23"/>
      <c r="X33" s="23"/>
      <c r="Y33" s="44"/>
      <c r="Z33" s="48"/>
      <c r="AA33" s="48"/>
      <c r="AB33" s="48"/>
      <c r="AC33" s="48"/>
      <c r="AD33" s="28"/>
      <c r="AE33" s="28"/>
      <c r="AF33" s="86"/>
      <c r="AG33" s="86"/>
      <c r="AH33" s="86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</row>
    <row r="34" spans="1:230" x14ac:dyDescent="0.25">
      <c r="A34" s="15"/>
      <c r="B34" s="18" t="s">
        <v>5</v>
      </c>
      <c r="C34" s="92"/>
      <c r="D34" s="93"/>
      <c r="E34" s="23"/>
      <c r="F34" s="50">
        <f>A2+1</f>
        <v>2022</v>
      </c>
      <c r="G34" s="84" t="str">
        <f>IF(regneark!$H$21&gt;0,ROUND(regneark!$I$21,3),"")</f>
        <v/>
      </c>
      <c r="H34" s="23"/>
      <c r="I34" s="23"/>
      <c r="J34" s="23"/>
      <c r="K34" s="23"/>
      <c r="L34" s="23"/>
      <c r="M34" s="27"/>
      <c r="N34" s="27"/>
      <c r="O34" s="27"/>
      <c r="P34" s="27"/>
      <c r="Q34" s="27"/>
      <c r="R34" s="28"/>
      <c r="S34" s="28"/>
      <c r="T34" s="86"/>
      <c r="U34" s="86"/>
      <c r="V34" s="86"/>
      <c r="W34" s="23"/>
      <c r="X34" s="23"/>
      <c r="Y34" s="44"/>
      <c r="Z34" s="48"/>
      <c r="AA34" s="48"/>
      <c r="AB34" s="48"/>
      <c r="AC34" s="48"/>
      <c r="AD34" s="28"/>
      <c r="AE34" s="28"/>
      <c r="AF34" s="86"/>
      <c r="AG34" s="86"/>
      <c r="AH34" s="86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</row>
    <row r="35" spans="1:230" x14ac:dyDescent="0.25">
      <c r="A35" s="15"/>
      <c r="B35" s="18"/>
      <c r="C35" s="92"/>
      <c r="D35" s="93"/>
      <c r="E35" s="23"/>
      <c r="F35" s="50">
        <f>A2+2</f>
        <v>2023</v>
      </c>
      <c r="G35" s="84" t="str">
        <f>IF(regneark!$H$22&gt;0,ROUND(regneark!$I$22,3),"")</f>
        <v/>
      </c>
      <c r="H35" s="23"/>
      <c r="I35" s="23"/>
      <c r="J35" s="23"/>
      <c r="K35" s="23"/>
      <c r="L35" s="23"/>
      <c r="M35" s="44"/>
      <c r="N35" s="48"/>
      <c r="O35" s="48"/>
      <c r="P35" s="48"/>
      <c r="Q35" s="48"/>
      <c r="R35" s="28"/>
      <c r="S35" s="28"/>
      <c r="T35" s="86"/>
      <c r="U35" s="86"/>
      <c r="V35" s="86"/>
      <c r="W35" s="23"/>
      <c r="X35" s="23"/>
      <c r="Y35" s="44"/>
      <c r="Z35" s="48"/>
      <c r="AA35" s="48"/>
      <c r="AB35" s="48"/>
      <c r="AC35" s="48"/>
      <c r="AD35" s="28"/>
      <c r="AE35" s="28"/>
      <c r="AF35" s="86"/>
      <c r="AG35" s="86"/>
      <c r="AH35" s="86"/>
      <c r="AI35" s="23"/>
      <c r="AJ35" s="23"/>
      <c r="AK35" s="23"/>
      <c r="AL35" s="23"/>
      <c r="AM35" s="23"/>
      <c r="AN35" s="86"/>
      <c r="AO35" s="86"/>
      <c r="AP35" s="86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</row>
    <row r="36" spans="1:230" x14ac:dyDescent="0.25">
      <c r="A36" s="15"/>
      <c r="B36" s="18" t="s">
        <v>6</v>
      </c>
      <c r="C36" s="92"/>
      <c r="D36" s="93"/>
      <c r="E36" s="23"/>
      <c r="F36" s="50">
        <f>A2+3</f>
        <v>2024</v>
      </c>
      <c r="G36" s="84" t="str">
        <f>IF(regneark!$H$23&gt;0,ROUND(regneark!$I$23,3),"")</f>
        <v/>
      </c>
      <c r="H36" s="23"/>
      <c r="I36" s="23"/>
      <c r="J36" s="23"/>
      <c r="K36" s="23"/>
      <c r="L36" s="23"/>
      <c r="M36" s="44"/>
      <c r="N36" s="48"/>
      <c r="O36" s="48"/>
      <c r="P36" s="48"/>
      <c r="Q36" s="48"/>
      <c r="R36" s="28"/>
      <c r="S36" s="28"/>
      <c r="T36" s="86"/>
      <c r="U36" s="86"/>
      <c r="V36" s="86"/>
      <c r="W36" s="23"/>
      <c r="X36" s="23"/>
      <c r="Y36" s="44"/>
      <c r="Z36" s="48"/>
      <c r="AA36" s="48"/>
      <c r="AB36" s="48"/>
      <c r="AC36" s="48"/>
      <c r="AD36" s="28"/>
      <c r="AE36" s="28"/>
      <c r="AF36" s="86"/>
      <c r="AG36" s="86"/>
      <c r="AH36" s="86"/>
      <c r="AI36" s="23"/>
      <c r="AJ36" s="23"/>
      <c r="AK36" s="23"/>
      <c r="AL36" s="23"/>
      <c r="AM36" s="23"/>
      <c r="AN36" s="86"/>
      <c r="AO36" s="86"/>
      <c r="AP36" s="86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</row>
    <row r="37" spans="1:230" x14ac:dyDescent="0.25">
      <c r="A37" s="15"/>
      <c r="B37" s="18"/>
      <c r="C37" s="92"/>
      <c r="D37" s="93"/>
      <c r="E37" s="23"/>
      <c r="F37" s="50">
        <f>A2+4</f>
        <v>2025</v>
      </c>
      <c r="G37" s="84" t="str">
        <f>IF(regneark!$H$24&gt;0,ROUND(regneark!$I$24,3),"")</f>
        <v/>
      </c>
      <c r="H37" s="23"/>
      <c r="I37" s="23"/>
      <c r="J37" s="23"/>
      <c r="K37" s="23"/>
      <c r="L37" s="23"/>
      <c r="M37" s="27"/>
      <c r="N37" s="23"/>
      <c r="O37" s="23"/>
      <c r="P37" s="23"/>
      <c r="Q37" s="23"/>
      <c r="R37" s="28"/>
      <c r="S37" s="28"/>
      <c r="T37" s="86"/>
      <c r="U37" s="86"/>
      <c r="V37" s="86"/>
      <c r="W37" s="23"/>
      <c r="X37" s="23"/>
      <c r="Y37" s="27"/>
      <c r="Z37" s="23"/>
      <c r="AA37" s="23"/>
      <c r="AB37" s="23"/>
      <c r="AC37" s="23"/>
      <c r="AD37" s="28"/>
      <c r="AE37" s="28"/>
      <c r="AF37" s="86"/>
      <c r="AG37" s="86"/>
      <c r="AH37" s="86"/>
      <c r="AI37" s="23"/>
      <c r="AJ37" s="23"/>
      <c r="AK37" s="23"/>
      <c r="AL37" s="23"/>
      <c r="AM37" s="23"/>
      <c r="AN37" s="86"/>
      <c r="AO37" s="86"/>
      <c r="AP37" s="86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</row>
    <row r="38" spans="1:230" ht="13.8" thickBot="1" x14ac:dyDescent="0.3">
      <c r="A38" s="15"/>
      <c r="B38" s="18" t="s">
        <v>7</v>
      </c>
      <c r="C38" s="92"/>
      <c r="D38" s="93"/>
      <c r="E38" s="23"/>
      <c r="F38" s="51">
        <f>A2+5</f>
        <v>2026</v>
      </c>
      <c r="G38" s="85" t="str">
        <f>IF(regneark!$H$25&gt;0,ROUND(regneark!$I$25,3),"")</f>
        <v/>
      </c>
      <c r="H38" s="48"/>
      <c r="I38" s="23"/>
      <c r="J38" s="23"/>
      <c r="K38" s="23"/>
      <c r="L38" s="23"/>
      <c r="M38" s="57"/>
      <c r="N38" s="25"/>
      <c r="O38" s="25"/>
      <c r="P38" s="25"/>
      <c r="Q38" s="25"/>
      <c r="R38" s="28"/>
      <c r="S38" s="28"/>
      <c r="T38" s="86"/>
      <c r="U38" s="86"/>
      <c r="V38" s="86"/>
      <c r="W38" s="23"/>
      <c r="X38" s="23"/>
      <c r="Y38" s="27"/>
      <c r="Z38" s="23"/>
      <c r="AA38" s="23"/>
      <c r="AB38" s="23"/>
      <c r="AC38" s="23"/>
      <c r="AD38" s="28"/>
      <c r="AE38" s="28"/>
      <c r="AF38" s="86"/>
      <c r="AG38" s="86"/>
      <c r="AH38" s="86"/>
      <c r="AI38" s="23"/>
      <c r="AJ38" s="23"/>
      <c r="AK38" s="23"/>
      <c r="AL38" s="23"/>
      <c r="AM38" s="23"/>
      <c r="AN38" s="86"/>
      <c r="AO38" s="86"/>
      <c r="AP38" s="86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</row>
    <row r="39" spans="1:230" x14ac:dyDescent="0.25">
      <c r="A39" s="15"/>
      <c r="B39" s="18"/>
      <c r="C39" s="92"/>
      <c r="D39" s="93"/>
      <c r="E39" s="23"/>
      <c r="F39" s="58"/>
      <c r="G39" s="48"/>
      <c r="H39" s="23"/>
      <c r="I39" s="23"/>
      <c r="J39" s="23"/>
      <c r="K39" s="23"/>
      <c r="L39" s="23"/>
      <c r="M39" s="44"/>
      <c r="N39" s="48"/>
      <c r="O39" s="48"/>
      <c r="P39" s="48"/>
      <c r="Q39" s="48"/>
      <c r="R39" s="28"/>
      <c r="S39" s="28"/>
      <c r="T39" s="86"/>
      <c r="U39" s="86"/>
      <c r="V39" s="86"/>
      <c r="W39" s="23"/>
      <c r="X39" s="23"/>
      <c r="Y39" s="27"/>
      <c r="Z39" s="23"/>
      <c r="AA39" s="23"/>
      <c r="AB39" s="23"/>
      <c r="AC39" s="23"/>
      <c r="AD39" s="28"/>
      <c r="AE39" s="28"/>
      <c r="AF39" s="86"/>
      <c r="AG39" s="86"/>
      <c r="AH39" s="86"/>
      <c r="AI39" s="23"/>
      <c r="AJ39" s="23"/>
      <c r="AK39" s="23"/>
      <c r="AL39" s="23"/>
      <c r="AM39" s="23"/>
      <c r="AN39" s="86"/>
      <c r="AO39" s="86"/>
      <c r="AP39" s="86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</row>
    <row r="40" spans="1:230" x14ac:dyDescent="0.25">
      <c r="A40" s="15"/>
      <c r="B40" s="18" t="s">
        <v>8</v>
      </c>
      <c r="C40" s="92"/>
      <c r="D40" s="93"/>
      <c r="E40" s="23"/>
      <c r="F40" s="48"/>
      <c r="G40" s="28" t="str">
        <f>IF(regneark!$H$27&gt;0,ROUND(regneark!$I$27,3),"")</f>
        <v/>
      </c>
      <c r="H40" s="23"/>
      <c r="I40" s="23"/>
      <c r="J40" s="23"/>
      <c r="K40" s="23"/>
      <c r="L40" s="23"/>
      <c r="M40" s="44"/>
      <c r="N40" s="48"/>
      <c r="O40" s="48"/>
      <c r="P40" s="48"/>
      <c r="Q40" s="48"/>
      <c r="R40" s="28"/>
      <c r="S40" s="28"/>
      <c r="T40" s="86"/>
      <c r="U40" s="86"/>
      <c r="V40" s="86"/>
      <c r="W40" s="23"/>
      <c r="X40" s="23"/>
      <c r="Y40" s="27"/>
      <c r="Z40" s="23"/>
      <c r="AA40" s="23"/>
      <c r="AB40" s="23"/>
      <c r="AC40" s="23"/>
      <c r="AD40" s="28"/>
      <c r="AE40" s="28"/>
      <c r="AF40" s="86"/>
      <c r="AG40" s="86"/>
      <c r="AH40" s="86"/>
      <c r="AI40" s="23"/>
      <c r="AJ40" s="23"/>
      <c r="AK40" s="23"/>
      <c r="AL40" s="23"/>
      <c r="AM40" s="23"/>
      <c r="AN40" s="86"/>
      <c r="AO40" s="86"/>
      <c r="AP40" s="86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</row>
    <row r="41" spans="1:230" x14ac:dyDescent="0.25">
      <c r="A41" s="15"/>
      <c r="B41" s="18"/>
      <c r="C41" s="92"/>
      <c r="D41" s="93"/>
      <c r="E41" s="23"/>
      <c r="F41" s="58"/>
      <c r="G41" s="48"/>
      <c r="H41" s="23"/>
      <c r="I41" s="23"/>
      <c r="J41" s="23"/>
      <c r="K41" s="23"/>
      <c r="L41" s="23"/>
      <c r="M41" s="44"/>
      <c r="N41" s="48"/>
      <c r="O41" s="48"/>
      <c r="P41" s="48"/>
      <c r="Q41" s="48"/>
      <c r="R41" s="28"/>
      <c r="S41" s="28"/>
      <c r="T41" s="86"/>
      <c r="U41" s="86"/>
      <c r="V41" s="86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86"/>
      <c r="AO41" s="86"/>
      <c r="AP41" s="86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</row>
    <row r="42" spans="1:230" x14ac:dyDescent="0.25">
      <c r="A42" s="15"/>
      <c r="B42" s="18" t="s">
        <v>9</v>
      </c>
      <c r="C42" s="92"/>
      <c r="D42" s="9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</row>
    <row r="43" spans="1:230" x14ac:dyDescent="0.25">
      <c r="A43" s="15"/>
      <c r="B43" s="18"/>
      <c r="C43" s="92"/>
      <c r="D43" s="93"/>
      <c r="E43" s="23"/>
      <c r="F43" s="58"/>
      <c r="G43" s="48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</row>
    <row r="44" spans="1:230" x14ac:dyDescent="0.25">
      <c r="A44" s="15"/>
      <c r="B44" s="18" t="s">
        <v>10</v>
      </c>
      <c r="C44" s="92"/>
      <c r="D44" s="9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</row>
    <row r="45" spans="1:230" x14ac:dyDescent="0.25">
      <c r="A45" s="15"/>
      <c r="B45" s="18"/>
      <c r="C45" s="92"/>
      <c r="D45" s="9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</row>
    <row r="46" spans="1:230" x14ac:dyDescent="0.25">
      <c r="A46" s="15"/>
      <c r="B46" s="18" t="s">
        <v>11</v>
      </c>
      <c r="C46" s="92"/>
      <c r="D46" s="9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</row>
    <row r="47" spans="1:230" x14ac:dyDescent="0.25">
      <c r="A47" s="15"/>
      <c r="B47" s="18"/>
      <c r="C47" s="92"/>
      <c r="D47" s="9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</row>
    <row r="48" spans="1:230" x14ac:dyDescent="0.25">
      <c r="A48" s="15"/>
      <c r="B48" s="19" t="s">
        <v>12</v>
      </c>
      <c r="C48" s="92"/>
      <c r="D48" s="9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</row>
    <row r="49" spans="1:230" x14ac:dyDescent="0.25">
      <c r="A49" s="15"/>
      <c r="B49" s="20"/>
      <c r="C49" s="92"/>
      <c r="D49" s="9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</row>
    <row r="50" spans="1:230" x14ac:dyDescent="0.25">
      <c r="A50" s="43">
        <f>A2+2</f>
        <v>2023</v>
      </c>
      <c r="B50" s="18" t="s">
        <v>13</v>
      </c>
      <c r="C50" s="92"/>
      <c r="D50" s="9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</row>
    <row r="51" spans="1:230" x14ac:dyDescent="0.25">
      <c r="A51" s="15"/>
      <c r="B51" s="18"/>
      <c r="C51" s="92"/>
      <c r="D51" s="9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</row>
    <row r="52" spans="1:230" x14ac:dyDescent="0.25">
      <c r="A52" s="15"/>
      <c r="B52" s="18" t="s">
        <v>2</v>
      </c>
      <c r="C52" s="92"/>
      <c r="D52" s="9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</row>
    <row r="53" spans="1:230" x14ac:dyDescent="0.25">
      <c r="A53" s="15"/>
      <c r="B53" s="18"/>
      <c r="C53" s="92"/>
      <c r="D53" s="9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</row>
    <row r="54" spans="1:230" x14ac:dyDescent="0.25">
      <c r="A54" s="15"/>
      <c r="B54" s="18" t="s">
        <v>3</v>
      </c>
      <c r="C54" s="92"/>
      <c r="D54" s="9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</row>
    <row r="55" spans="1:230" x14ac:dyDescent="0.25">
      <c r="A55" s="15"/>
      <c r="B55" s="18"/>
      <c r="C55" s="92"/>
      <c r="D55" s="9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</row>
    <row r="56" spans="1:230" x14ac:dyDescent="0.25">
      <c r="A56" s="15"/>
      <c r="B56" s="18" t="s">
        <v>4</v>
      </c>
      <c r="C56" s="92"/>
      <c r="D56" s="9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</row>
    <row r="57" spans="1:230" ht="13.8" thickBot="1" x14ac:dyDescent="0.3">
      <c r="A57" s="15"/>
      <c r="B57" s="18"/>
      <c r="C57" s="92"/>
      <c r="D57" s="9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</row>
    <row r="58" spans="1:230" x14ac:dyDescent="0.25">
      <c r="A58" s="15"/>
      <c r="B58" s="18" t="s">
        <v>5</v>
      </c>
      <c r="C58" s="92"/>
      <c r="D58" s="93"/>
      <c r="E58" s="23"/>
      <c r="F58" s="4"/>
      <c r="G58" s="83" t="str">
        <f>A2+1&amp;" jan"</f>
        <v>2022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3" t="str">
        <f>A2+2&amp;" jan"</f>
        <v>2023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5"/>
      <c r="BC58" s="83" t="str">
        <f>A2+3&amp;" jan"</f>
        <v>2024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3" t="str">
        <f>A2+4&amp;" jan"</f>
        <v>2025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13"/>
      <c r="CY58" s="83" t="str">
        <f>A2+5&amp;" jan"</f>
        <v>2026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68"/>
      <c r="DX58" s="69"/>
      <c r="DY58" s="69"/>
      <c r="DZ58" s="69"/>
      <c r="EA58" s="69"/>
      <c r="EB58" s="69"/>
      <c r="EC58" s="69"/>
      <c r="ED58" s="69"/>
      <c r="EE58" s="69"/>
      <c r="EF58" s="69"/>
      <c r="EG58" s="69"/>
      <c r="EH58" s="69"/>
      <c r="EI58" s="69"/>
      <c r="EJ58" s="69"/>
      <c r="EK58" s="69"/>
      <c r="EL58" s="69"/>
      <c r="EM58" s="69"/>
      <c r="EN58" s="69"/>
      <c r="EO58" s="69"/>
      <c r="EP58" s="69"/>
      <c r="EQ58" s="69"/>
      <c r="ER58" s="69"/>
      <c r="ES58" s="69"/>
      <c r="ET58" s="70"/>
      <c r="EU58" s="68"/>
      <c r="EV58" s="69"/>
      <c r="EW58" s="69"/>
      <c r="EX58" s="69"/>
      <c r="EY58" s="69"/>
      <c r="EZ58" s="69"/>
      <c r="FA58" s="69"/>
      <c r="FB58" s="69"/>
      <c r="FC58" s="69"/>
      <c r="FD58" s="69"/>
      <c r="FE58" s="69"/>
      <c r="FF58" s="69"/>
      <c r="FG58" s="69"/>
      <c r="FH58" s="69"/>
      <c r="FI58" s="69"/>
      <c r="FJ58" s="69"/>
      <c r="FK58" s="69"/>
      <c r="FL58" s="69"/>
      <c r="FM58" s="69"/>
      <c r="FN58" s="69"/>
      <c r="FO58" s="69"/>
      <c r="FP58" s="69"/>
      <c r="FQ58" s="69"/>
      <c r="FR58" s="70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</row>
    <row r="59" spans="1:230" x14ac:dyDescent="0.25">
      <c r="A59" s="15"/>
      <c r="B59" s="18"/>
      <c r="C59" s="92"/>
      <c r="D59" s="93"/>
      <c r="E59" s="23"/>
      <c r="F59" s="7" t="s">
        <v>25</v>
      </c>
      <c r="G59" s="30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0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0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0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</row>
    <row r="60" spans="1:230" x14ac:dyDescent="0.25">
      <c r="A60" s="15"/>
      <c r="B60" s="18" t="s">
        <v>6</v>
      </c>
      <c r="C60" s="92"/>
      <c r="D60" s="93"/>
      <c r="E60" s="23"/>
      <c r="F60" s="7" t="s">
        <v>26</v>
      </c>
      <c r="G60" s="30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0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0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0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</row>
    <row r="61" spans="1:230" x14ac:dyDescent="0.25">
      <c r="A61" s="15"/>
      <c r="B61" s="18"/>
      <c r="C61" s="92"/>
      <c r="D61" s="93"/>
      <c r="E61" s="23"/>
      <c r="F61" s="49" t="s">
        <v>27</v>
      </c>
      <c r="G61" s="30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0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0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0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</row>
    <row r="62" spans="1:230" x14ac:dyDescent="0.25">
      <c r="A62" s="15"/>
      <c r="B62" s="18" t="s">
        <v>7</v>
      </c>
      <c r="C62" s="92"/>
      <c r="D62" s="93"/>
      <c r="E62" s="23"/>
      <c r="F62" s="7" t="s">
        <v>28</v>
      </c>
      <c r="G62" s="30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0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0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0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</row>
    <row r="63" spans="1:230" x14ac:dyDescent="0.25">
      <c r="A63" s="15"/>
      <c r="B63" s="18"/>
      <c r="C63" s="92"/>
      <c r="D63" s="93"/>
      <c r="E63" s="23"/>
      <c r="F63" s="7" t="s">
        <v>29</v>
      </c>
      <c r="G63" s="30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0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0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0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</row>
    <row r="64" spans="1:230" x14ac:dyDescent="0.25">
      <c r="A64" s="15"/>
      <c r="B64" s="18" t="s">
        <v>8</v>
      </c>
      <c r="C64" s="92"/>
      <c r="D64" s="93"/>
      <c r="E64" s="23"/>
      <c r="F64" s="7" t="s">
        <v>0</v>
      </c>
      <c r="G64" s="30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0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0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0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</row>
    <row r="65" spans="1:230" ht="13.8" thickBot="1" x14ac:dyDescent="0.3">
      <c r="A65" s="15"/>
      <c r="B65" s="18"/>
      <c r="C65" s="92"/>
      <c r="D65" s="93"/>
      <c r="E65" s="23"/>
      <c r="F65" s="10" t="s">
        <v>1</v>
      </c>
      <c r="G65" s="31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1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1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1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</row>
    <row r="66" spans="1:230" x14ac:dyDescent="0.25">
      <c r="A66" s="15"/>
      <c r="B66" s="18" t="s">
        <v>9</v>
      </c>
      <c r="C66" s="92"/>
      <c r="D66" s="9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</row>
    <row r="67" spans="1:230" x14ac:dyDescent="0.25">
      <c r="A67" s="15"/>
      <c r="B67" s="18"/>
      <c r="C67" s="92"/>
      <c r="D67" s="9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</row>
    <row r="68" spans="1:230" x14ac:dyDescent="0.25">
      <c r="A68" s="15"/>
      <c r="B68" s="18" t="s">
        <v>10</v>
      </c>
      <c r="C68" s="92"/>
      <c r="D68" s="9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</row>
    <row r="69" spans="1:230" x14ac:dyDescent="0.25">
      <c r="A69" s="15"/>
      <c r="B69" s="18"/>
      <c r="C69" s="92"/>
      <c r="D69" s="9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</row>
    <row r="70" spans="1:230" x14ac:dyDescent="0.25">
      <c r="A70" s="15"/>
      <c r="B70" s="18" t="s">
        <v>11</v>
      </c>
      <c r="C70" s="92"/>
      <c r="D70" s="9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</row>
    <row r="71" spans="1:230" x14ac:dyDescent="0.25">
      <c r="A71" s="15"/>
      <c r="B71" s="18"/>
      <c r="C71" s="92"/>
      <c r="D71" s="9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</row>
    <row r="72" spans="1:230" x14ac:dyDescent="0.25">
      <c r="A72" s="15"/>
      <c r="B72" s="19" t="s">
        <v>12</v>
      </c>
      <c r="C72" s="92"/>
      <c r="D72" s="9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</row>
    <row r="73" spans="1:230" x14ac:dyDescent="0.25">
      <c r="A73" s="15"/>
      <c r="B73" s="20"/>
      <c r="C73" s="92"/>
      <c r="D73" s="9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</row>
    <row r="74" spans="1:230" x14ac:dyDescent="0.25">
      <c r="A74" s="43">
        <f>A2+3</f>
        <v>2024</v>
      </c>
      <c r="B74" s="18" t="s">
        <v>13</v>
      </c>
      <c r="C74" s="92"/>
      <c r="D74" s="9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</row>
    <row r="75" spans="1:230" x14ac:dyDescent="0.25">
      <c r="A75" s="15"/>
      <c r="B75" s="18"/>
      <c r="C75" s="92"/>
      <c r="D75" s="9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</row>
    <row r="76" spans="1:230" x14ac:dyDescent="0.25">
      <c r="A76" s="15"/>
      <c r="B76" s="18" t="s">
        <v>2</v>
      </c>
      <c r="C76" s="92"/>
      <c r="D76" s="9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</row>
    <row r="77" spans="1:230" x14ac:dyDescent="0.25">
      <c r="A77" s="15"/>
      <c r="B77" s="18"/>
      <c r="C77" s="92"/>
      <c r="D77" s="9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</row>
    <row r="78" spans="1:230" x14ac:dyDescent="0.25">
      <c r="A78" s="15"/>
      <c r="B78" s="18" t="s">
        <v>3</v>
      </c>
      <c r="C78" s="92"/>
      <c r="D78" s="9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</row>
    <row r="79" spans="1:230" x14ac:dyDescent="0.25">
      <c r="A79" s="15"/>
      <c r="B79" s="18"/>
      <c r="C79" s="92"/>
      <c r="D79" s="9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</row>
    <row r="80" spans="1:230" x14ac:dyDescent="0.25">
      <c r="A80" s="15"/>
      <c r="B80" s="18" t="s">
        <v>4</v>
      </c>
      <c r="C80" s="92"/>
      <c r="D80" s="93"/>
      <c r="E80" s="23"/>
      <c r="F80" s="27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</row>
    <row r="81" spans="1:230" x14ac:dyDescent="0.25">
      <c r="A81" s="15"/>
      <c r="B81" s="18"/>
      <c r="C81" s="92"/>
      <c r="D81" s="9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</row>
    <row r="82" spans="1:230" x14ac:dyDescent="0.25">
      <c r="A82" s="15"/>
      <c r="B82" s="18" t="s">
        <v>5</v>
      </c>
      <c r="C82" s="92"/>
      <c r="D82" s="93"/>
      <c r="E82" s="23"/>
      <c r="F82" s="23"/>
      <c r="G82" s="27" t="s">
        <v>18</v>
      </c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</row>
    <row r="83" spans="1:230" x14ac:dyDescent="0.25">
      <c r="A83" s="15"/>
      <c r="B83" s="18"/>
      <c r="C83" s="92"/>
      <c r="D83" s="9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</row>
    <row r="84" spans="1:230" x14ac:dyDescent="0.25">
      <c r="A84" s="15"/>
      <c r="B84" s="18" t="s">
        <v>6</v>
      </c>
      <c r="C84" s="92"/>
      <c r="D84" s="9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</row>
    <row r="85" spans="1:230" x14ac:dyDescent="0.25">
      <c r="A85" s="15"/>
      <c r="B85" s="18"/>
      <c r="C85" s="92"/>
      <c r="D85" s="9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</row>
    <row r="86" spans="1:230" x14ac:dyDescent="0.25">
      <c r="A86" s="15"/>
      <c r="B86" s="18" t="s">
        <v>7</v>
      </c>
      <c r="C86" s="92"/>
      <c r="D86" s="9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</row>
    <row r="87" spans="1:230" x14ac:dyDescent="0.25">
      <c r="A87" s="15"/>
      <c r="B87" s="18"/>
      <c r="C87" s="92"/>
      <c r="D87" s="9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</row>
    <row r="88" spans="1:230" x14ac:dyDescent="0.25">
      <c r="A88" s="15"/>
      <c r="B88" s="18" t="s">
        <v>8</v>
      </c>
      <c r="C88" s="92"/>
      <c r="D88" s="9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</row>
    <row r="89" spans="1:230" x14ac:dyDescent="0.25">
      <c r="A89" s="15"/>
      <c r="B89" s="18"/>
      <c r="C89" s="92"/>
      <c r="D89" s="9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</row>
    <row r="90" spans="1:230" x14ac:dyDescent="0.25">
      <c r="A90" s="15"/>
      <c r="B90" s="18" t="s">
        <v>9</v>
      </c>
      <c r="C90" s="92"/>
      <c r="D90" s="9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</row>
    <row r="91" spans="1:230" x14ac:dyDescent="0.25">
      <c r="A91" s="15"/>
      <c r="B91" s="18"/>
      <c r="C91" s="92"/>
      <c r="D91" s="9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</row>
    <row r="92" spans="1:230" x14ac:dyDescent="0.25">
      <c r="A92" s="15"/>
      <c r="B92" s="18" t="s">
        <v>10</v>
      </c>
      <c r="C92" s="92"/>
      <c r="D92" s="9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</row>
    <row r="93" spans="1:230" x14ac:dyDescent="0.25">
      <c r="A93" s="15"/>
      <c r="B93" s="18"/>
      <c r="C93" s="92"/>
      <c r="D93" s="9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</row>
    <row r="94" spans="1:230" x14ac:dyDescent="0.25">
      <c r="A94" s="15"/>
      <c r="B94" s="18" t="s">
        <v>11</v>
      </c>
      <c r="C94" s="92"/>
      <c r="D94" s="9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</row>
    <row r="95" spans="1:230" x14ac:dyDescent="0.25">
      <c r="A95" s="15"/>
      <c r="B95" s="18"/>
      <c r="C95" s="92"/>
      <c r="D95" s="9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</row>
    <row r="96" spans="1:230" x14ac:dyDescent="0.25">
      <c r="A96" s="15"/>
      <c r="B96" s="19" t="s">
        <v>12</v>
      </c>
      <c r="C96" s="92"/>
      <c r="D96" s="9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</row>
    <row r="97" spans="1:230" x14ac:dyDescent="0.25">
      <c r="A97" s="15"/>
      <c r="B97" s="20"/>
      <c r="C97" s="92"/>
      <c r="D97" s="9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</row>
    <row r="98" spans="1:230" x14ac:dyDescent="0.25">
      <c r="A98" s="43">
        <f>A2+4</f>
        <v>2025</v>
      </c>
      <c r="B98" s="18" t="s">
        <v>13</v>
      </c>
      <c r="C98" s="94"/>
      <c r="D98" s="95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</row>
    <row r="99" spans="1:230" x14ac:dyDescent="0.25">
      <c r="A99" s="15"/>
      <c r="B99" s="18"/>
      <c r="C99" s="94"/>
      <c r="D99" s="95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</row>
    <row r="100" spans="1:230" x14ac:dyDescent="0.25">
      <c r="A100" s="15"/>
      <c r="B100" s="18" t="s">
        <v>2</v>
      </c>
      <c r="C100" s="94"/>
      <c r="D100" s="95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</row>
    <row r="101" spans="1:230" x14ac:dyDescent="0.25">
      <c r="A101" s="15"/>
      <c r="B101" s="18"/>
      <c r="C101" s="94"/>
      <c r="D101" s="95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</row>
    <row r="102" spans="1:230" x14ac:dyDescent="0.25">
      <c r="A102" s="15"/>
      <c r="B102" s="18" t="s">
        <v>3</v>
      </c>
      <c r="C102" s="94"/>
      <c r="D102" s="95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</row>
    <row r="103" spans="1:230" x14ac:dyDescent="0.25">
      <c r="A103" s="15"/>
      <c r="B103" s="18"/>
      <c r="C103" s="94"/>
      <c r="D103" s="95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</row>
    <row r="104" spans="1:230" x14ac:dyDescent="0.25">
      <c r="A104" s="15"/>
      <c r="B104" s="18" t="s">
        <v>4</v>
      </c>
      <c r="C104" s="94"/>
      <c r="D104" s="95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</row>
    <row r="105" spans="1:230" x14ac:dyDescent="0.25">
      <c r="A105" s="15"/>
      <c r="B105" s="18"/>
      <c r="C105" s="94"/>
      <c r="D105" s="95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</row>
    <row r="106" spans="1:230" x14ac:dyDescent="0.25">
      <c r="A106" s="15"/>
      <c r="B106" s="18" t="s">
        <v>5</v>
      </c>
      <c r="C106" s="94"/>
      <c r="D106" s="95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</row>
    <row r="107" spans="1:230" x14ac:dyDescent="0.25">
      <c r="A107" s="15"/>
      <c r="B107" s="18"/>
      <c r="C107" s="94"/>
      <c r="D107" s="95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</row>
    <row r="108" spans="1:230" x14ac:dyDescent="0.25">
      <c r="A108" s="15"/>
      <c r="B108" s="18" t="s">
        <v>6</v>
      </c>
      <c r="C108" s="94"/>
      <c r="D108" s="95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</row>
    <row r="109" spans="1:230" x14ac:dyDescent="0.25">
      <c r="A109" s="15"/>
      <c r="B109" s="18"/>
      <c r="C109" s="94"/>
      <c r="D109" s="95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</row>
    <row r="110" spans="1:230" x14ac:dyDescent="0.25">
      <c r="A110" s="15"/>
      <c r="B110" s="18" t="s">
        <v>7</v>
      </c>
      <c r="C110" s="94"/>
      <c r="D110" s="95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</row>
    <row r="111" spans="1:230" x14ac:dyDescent="0.25">
      <c r="A111" s="15"/>
      <c r="B111" s="18"/>
      <c r="C111" s="94"/>
      <c r="D111" s="95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</row>
    <row r="112" spans="1:230" x14ac:dyDescent="0.25">
      <c r="A112" s="15"/>
      <c r="B112" s="18" t="s">
        <v>8</v>
      </c>
      <c r="C112" s="94"/>
      <c r="D112" s="95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</row>
    <row r="113" spans="1:230" x14ac:dyDescent="0.25">
      <c r="A113" s="15"/>
      <c r="B113" s="18"/>
      <c r="C113" s="94"/>
      <c r="D113" s="95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</row>
    <row r="114" spans="1:230" x14ac:dyDescent="0.25">
      <c r="A114" s="15"/>
      <c r="B114" s="18" t="s">
        <v>9</v>
      </c>
      <c r="C114" s="94"/>
      <c r="D114" s="95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</row>
    <row r="115" spans="1:230" x14ac:dyDescent="0.25">
      <c r="A115" s="15"/>
      <c r="B115" s="18"/>
      <c r="C115" s="94"/>
      <c r="D115" s="95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</row>
    <row r="116" spans="1:230" x14ac:dyDescent="0.25">
      <c r="A116" s="15"/>
      <c r="B116" s="18" t="s">
        <v>10</v>
      </c>
      <c r="C116" s="94"/>
      <c r="D116" s="95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</row>
    <row r="117" spans="1:230" x14ac:dyDescent="0.25">
      <c r="A117" s="15"/>
      <c r="B117" s="18"/>
      <c r="C117" s="94"/>
      <c r="D117" s="95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</row>
    <row r="118" spans="1:230" x14ac:dyDescent="0.25">
      <c r="A118" s="15"/>
      <c r="B118" s="18" t="s">
        <v>11</v>
      </c>
      <c r="C118" s="94"/>
      <c r="D118" s="95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</row>
    <row r="119" spans="1:230" x14ac:dyDescent="0.25">
      <c r="A119" s="15"/>
      <c r="B119" s="18"/>
      <c r="C119" s="94"/>
      <c r="D119" s="95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</row>
    <row r="120" spans="1:230" x14ac:dyDescent="0.25">
      <c r="A120" s="15"/>
      <c r="B120" s="19" t="s">
        <v>12</v>
      </c>
      <c r="C120" s="94"/>
      <c r="D120" s="95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</row>
    <row r="121" spans="1:230" x14ac:dyDescent="0.25">
      <c r="A121" s="15"/>
      <c r="B121" s="20"/>
      <c r="C121" s="94"/>
      <c r="D121" s="95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</row>
    <row r="122" spans="1:230" x14ac:dyDescent="0.25">
      <c r="A122" s="43">
        <f>A2+5</f>
        <v>2026</v>
      </c>
      <c r="B122" s="18" t="s">
        <v>13</v>
      </c>
      <c r="C122" s="94"/>
      <c r="D122" s="95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</row>
    <row r="123" spans="1:230" x14ac:dyDescent="0.25">
      <c r="A123" s="15"/>
      <c r="B123" s="18"/>
      <c r="C123" s="94"/>
      <c r="D123" s="95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</row>
    <row r="124" spans="1:230" x14ac:dyDescent="0.25">
      <c r="A124" s="15"/>
      <c r="B124" s="18" t="s">
        <v>2</v>
      </c>
      <c r="C124" s="94"/>
      <c r="D124" s="95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</row>
    <row r="125" spans="1:230" x14ac:dyDescent="0.25">
      <c r="A125" s="15"/>
      <c r="B125" s="18"/>
      <c r="C125" s="94"/>
      <c r="D125" s="95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</row>
    <row r="126" spans="1:230" x14ac:dyDescent="0.25">
      <c r="A126" s="15"/>
      <c r="B126" s="18" t="s">
        <v>3</v>
      </c>
      <c r="C126" s="94"/>
      <c r="D126" s="95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</row>
    <row r="127" spans="1:230" x14ac:dyDescent="0.25">
      <c r="A127" s="15"/>
      <c r="B127" s="18"/>
      <c r="C127" s="94"/>
      <c r="D127" s="95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</row>
    <row r="128" spans="1:230" x14ac:dyDescent="0.25">
      <c r="A128" s="15"/>
      <c r="B128" s="18" t="s">
        <v>4</v>
      </c>
      <c r="C128" s="94"/>
      <c r="D128" s="95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</row>
    <row r="129" spans="1:230" x14ac:dyDescent="0.25">
      <c r="A129" s="15"/>
      <c r="B129" s="18"/>
      <c r="C129" s="94"/>
      <c r="D129" s="95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</row>
    <row r="130" spans="1:230" x14ac:dyDescent="0.25">
      <c r="A130" s="15"/>
      <c r="B130" s="18" t="s">
        <v>5</v>
      </c>
      <c r="C130" s="94"/>
      <c r="D130" s="95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</row>
    <row r="131" spans="1:230" x14ac:dyDescent="0.25">
      <c r="A131" s="15"/>
      <c r="B131" s="18"/>
      <c r="C131" s="94"/>
      <c r="D131" s="95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</row>
    <row r="132" spans="1:230" x14ac:dyDescent="0.25">
      <c r="A132" s="15"/>
      <c r="B132" s="18" t="s">
        <v>6</v>
      </c>
      <c r="C132" s="94"/>
      <c r="D132" s="95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</row>
    <row r="133" spans="1:230" x14ac:dyDescent="0.25">
      <c r="A133" s="15"/>
      <c r="B133" s="18"/>
      <c r="C133" s="94"/>
      <c r="D133" s="95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</row>
    <row r="134" spans="1:230" x14ac:dyDescent="0.25">
      <c r="A134" s="15"/>
      <c r="B134" s="18" t="s">
        <v>7</v>
      </c>
      <c r="C134" s="94"/>
      <c r="D134" s="95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2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</row>
    <row r="135" spans="1:230" x14ac:dyDescent="0.25">
      <c r="A135" s="15"/>
      <c r="B135" s="18"/>
      <c r="C135" s="94"/>
      <c r="D135" s="95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</row>
    <row r="136" spans="1:230" x14ac:dyDescent="0.25">
      <c r="A136" s="15"/>
      <c r="B136" s="18" t="s">
        <v>8</v>
      </c>
      <c r="C136" s="94"/>
      <c r="D136" s="95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</row>
    <row r="137" spans="1:230" x14ac:dyDescent="0.25">
      <c r="A137" s="15"/>
      <c r="B137" s="18"/>
      <c r="C137" s="94"/>
      <c r="D137" s="95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</row>
    <row r="138" spans="1:230" x14ac:dyDescent="0.25">
      <c r="A138" s="15"/>
      <c r="B138" s="18" t="s">
        <v>9</v>
      </c>
      <c r="C138" s="94"/>
      <c r="D138" s="95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</row>
    <row r="139" spans="1:230" x14ac:dyDescent="0.25">
      <c r="A139" s="15"/>
      <c r="B139" s="18"/>
      <c r="C139" s="94"/>
      <c r="D139" s="95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</row>
    <row r="140" spans="1:230" x14ac:dyDescent="0.25">
      <c r="A140" s="15"/>
      <c r="B140" s="18" t="s">
        <v>10</v>
      </c>
      <c r="C140" s="94"/>
      <c r="D140" s="95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</row>
    <row r="141" spans="1:230" x14ac:dyDescent="0.25">
      <c r="A141" s="15"/>
      <c r="B141" s="18"/>
      <c r="C141" s="94"/>
      <c r="D141" s="95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</row>
    <row r="142" spans="1:230" x14ac:dyDescent="0.25">
      <c r="A142" s="15"/>
      <c r="B142" s="18" t="s">
        <v>11</v>
      </c>
      <c r="C142" s="94"/>
      <c r="D142" s="95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</row>
    <row r="143" spans="1:230" x14ac:dyDescent="0.25">
      <c r="A143" s="15"/>
      <c r="B143" s="18"/>
      <c r="C143" s="94"/>
      <c r="D143" s="95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</row>
    <row r="144" spans="1:230" x14ac:dyDescent="0.25">
      <c r="A144" s="15"/>
      <c r="B144" s="19" t="s">
        <v>12</v>
      </c>
      <c r="C144" s="94"/>
      <c r="D144" s="95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</row>
    <row r="145" spans="1:230" ht="13.8" thickBot="1" x14ac:dyDescent="0.3">
      <c r="A145" s="15"/>
      <c r="B145" s="20"/>
      <c r="C145" s="96"/>
      <c r="D145" s="97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</row>
    <row r="146" spans="1:230" x14ac:dyDescent="0.25">
      <c r="A146" s="65"/>
      <c r="B146" s="66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</row>
    <row r="147" spans="1:230" x14ac:dyDescent="0.25">
      <c r="A147" s="25"/>
      <c r="B147" s="66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23"/>
      <c r="HQ147" s="23"/>
      <c r="HR147" s="23"/>
      <c r="HS147" s="23"/>
      <c r="HT147" s="23"/>
      <c r="HU147" s="23"/>
      <c r="HV147" s="23"/>
    </row>
    <row r="148" spans="1:230" x14ac:dyDescent="0.25">
      <c r="A148" s="25"/>
      <c r="B148" s="66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</row>
    <row r="149" spans="1:230" x14ac:dyDescent="0.25">
      <c r="A149" s="25"/>
      <c r="B149" s="66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</row>
    <row r="150" spans="1:230" x14ac:dyDescent="0.25">
      <c r="A150" s="25"/>
      <c r="B150" s="66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</row>
    <row r="151" spans="1:230" x14ac:dyDescent="0.25">
      <c r="A151" s="25"/>
      <c r="B151" s="66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</row>
    <row r="152" spans="1:230" x14ac:dyDescent="0.25">
      <c r="A152" s="25"/>
      <c r="B152" s="66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</row>
    <row r="153" spans="1:230" x14ac:dyDescent="0.25">
      <c r="A153" s="25"/>
      <c r="B153" s="66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2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2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23"/>
      <c r="HQ153" s="23"/>
      <c r="HR153" s="23"/>
      <c r="HS153" s="23"/>
      <c r="HT153" s="23"/>
      <c r="HU153" s="23"/>
      <c r="HV153" s="23"/>
    </row>
    <row r="154" spans="1:230" x14ac:dyDescent="0.25">
      <c r="A154" s="25"/>
      <c r="B154" s="66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</row>
    <row r="155" spans="1:230" x14ac:dyDescent="0.25">
      <c r="A155" s="25"/>
      <c r="B155" s="66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</row>
    <row r="156" spans="1:230" x14ac:dyDescent="0.25">
      <c r="A156" s="25"/>
      <c r="B156" s="66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</row>
    <row r="157" spans="1:230" x14ac:dyDescent="0.25">
      <c r="A157" s="25"/>
      <c r="B157" s="66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</row>
    <row r="158" spans="1:230" x14ac:dyDescent="0.25">
      <c r="A158" s="25"/>
      <c r="B158" s="66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</row>
    <row r="159" spans="1:230" x14ac:dyDescent="0.25">
      <c r="A159" s="25"/>
      <c r="B159" s="66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</row>
    <row r="160" spans="1:230" x14ac:dyDescent="0.25">
      <c r="A160" s="25"/>
      <c r="B160" s="66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</row>
    <row r="161" spans="1:230" x14ac:dyDescent="0.25">
      <c r="A161" s="25"/>
      <c r="B161" s="66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</row>
    <row r="162" spans="1:230" x14ac:dyDescent="0.25">
      <c r="A162" s="25"/>
      <c r="B162" s="66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</row>
    <row r="163" spans="1:230" x14ac:dyDescent="0.25">
      <c r="A163" s="25"/>
      <c r="B163" s="66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</row>
    <row r="164" spans="1:230" x14ac:dyDescent="0.25">
      <c r="A164" s="25"/>
      <c r="B164" s="66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</row>
    <row r="165" spans="1:230" x14ac:dyDescent="0.25">
      <c r="A165" s="25"/>
      <c r="B165" s="66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</row>
    <row r="166" spans="1:230" x14ac:dyDescent="0.25">
      <c r="A166" s="25"/>
      <c r="B166" s="66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</row>
    <row r="167" spans="1:230" x14ac:dyDescent="0.25">
      <c r="A167" s="25"/>
      <c r="B167" s="66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</row>
    <row r="168" spans="1:230" x14ac:dyDescent="0.25">
      <c r="A168" s="25"/>
      <c r="B168" s="67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</row>
    <row r="169" spans="1:230" x14ac:dyDescent="0.25">
      <c r="A169" s="25"/>
      <c r="B169" s="26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</row>
    <row r="170" spans="1:230" x14ac:dyDescent="0.25">
      <c r="A170" s="65"/>
      <c r="B170" s="66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</row>
    <row r="171" spans="1:230" x14ac:dyDescent="0.25">
      <c r="A171" s="25"/>
      <c r="B171" s="66"/>
      <c r="C171" s="25"/>
      <c r="D171" s="25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</row>
    <row r="172" spans="1:230" x14ac:dyDescent="0.25">
      <c r="A172" s="25"/>
      <c r="B172" s="66"/>
      <c r="C172" s="25"/>
      <c r="D172" s="25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</row>
    <row r="173" spans="1:230" x14ac:dyDescent="0.25">
      <c r="A173" s="25"/>
      <c r="B173" s="66"/>
      <c r="C173" s="25"/>
      <c r="D173" s="25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2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2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23"/>
      <c r="HQ173" s="23"/>
      <c r="HR173" s="23"/>
      <c r="HS173" s="23"/>
      <c r="HT173" s="23"/>
      <c r="HU173" s="23"/>
      <c r="HV173" s="23"/>
    </row>
    <row r="174" spans="1:230" x14ac:dyDescent="0.25">
      <c r="A174" s="25"/>
      <c r="B174" s="66"/>
      <c r="C174" s="25"/>
      <c r="D174" s="25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</row>
    <row r="175" spans="1:230" x14ac:dyDescent="0.25">
      <c r="A175" s="25"/>
      <c r="B175" s="66"/>
      <c r="C175" s="25"/>
      <c r="D175" s="25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</row>
    <row r="176" spans="1:230" x14ac:dyDescent="0.25">
      <c r="A176" s="25"/>
      <c r="B176" s="66"/>
      <c r="C176" s="25"/>
      <c r="D176" s="25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</row>
    <row r="177" spans="1:230" x14ac:dyDescent="0.25">
      <c r="A177" s="25"/>
      <c r="B177" s="66"/>
      <c r="C177" s="25"/>
      <c r="D177" s="25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</row>
    <row r="178" spans="1:230" x14ac:dyDescent="0.25">
      <c r="A178" s="25"/>
      <c r="B178" s="66"/>
      <c r="C178" s="25"/>
      <c r="D178" s="25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</row>
    <row r="179" spans="1:230" x14ac:dyDescent="0.25">
      <c r="A179" s="25"/>
      <c r="B179" s="66"/>
      <c r="C179" s="25"/>
      <c r="D179" s="25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2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2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23"/>
      <c r="HQ179" s="23"/>
      <c r="HR179" s="23"/>
      <c r="HS179" s="23"/>
      <c r="HT179" s="23"/>
      <c r="HU179" s="23"/>
      <c r="HV179" s="23"/>
    </row>
    <row r="180" spans="1:230" x14ac:dyDescent="0.25">
      <c r="A180" s="25"/>
      <c r="B180" s="66"/>
      <c r="C180" s="25"/>
      <c r="D180" s="25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</row>
    <row r="181" spans="1:230" x14ac:dyDescent="0.25">
      <c r="A181" s="25"/>
      <c r="B181" s="66"/>
      <c r="C181" s="25"/>
      <c r="D181" s="25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</row>
    <row r="182" spans="1:230" x14ac:dyDescent="0.25">
      <c r="A182" s="25"/>
      <c r="B182" s="66"/>
      <c r="C182" s="25"/>
      <c r="D182" s="25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</row>
    <row r="183" spans="1:230" x14ac:dyDescent="0.25">
      <c r="A183" s="25"/>
      <c r="B183" s="66"/>
      <c r="C183" s="25"/>
      <c r="D183" s="25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</row>
    <row r="184" spans="1:230" x14ac:dyDescent="0.25">
      <c r="A184" s="25"/>
      <c r="B184" s="66"/>
      <c r="C184" s="25"/>
      <c r="D184" s="25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2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2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23"/>
      <c r="HQ184" s="23"/>
      <c r="HR184" s="23"/>
      <c r="HS184" s="23"/>
      <c r="HT184" s="23"/>
      <c r="HU184" s="23"/>
      <c r="HV184" s="23"/>
    </row>
    <row r="185" spans="1:230" x14ac:dyDescent="0.25">
      <c r="A185" s="25"/>
      <c r="B185" s="66"/>
      <c r="C185" s="25"/>
      <c r="D185" s="25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</row>
    <row r="186" spans="1:230" x14ac:dyDescent="0.25">
      <c r="A186" s="25"/>
      <c r="B186" s="66"/>
      <c r="C186" s="25"/>
      <c r="D186" s="25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</row>
    <row r="187" spans="1:230" x14ac:dyDescent="0.25">
      <c r="A187" s="25"/>
      <c r="B187" s="66"/>
      <c r="C187" s="25"/>
      <c r="D187" s="25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2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2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23"/>
      <c r="HQ187" s="23"/>
      <c r="HR187" s="23"/>
      <c r="HS187" s="23"/>
      <c r="HT187" s="23"/>
      <c r="HU187" s="23"/>
      <c r="HV187" s="23"/>
    </row>
    <row r="188" spans="1:230" x14ac:dyDescent="0.25">
      <c r="A188" s="25"/>
      <c r="B188" s="66"/>
      <c r="C188" s="25"/>
      <c r="D188" s="25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2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2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23"/>
      <c r="HQ188" s="23"/>
      <c r="HR188" s="23"/>
      <c r="HS188" s="23"/>
      <c r="HT188" s="23"/>
      <c r="HU188" s="23"/>
      <c r="HV188" s="23"/>
    </row>
    <row r="189" spans="1:230" x14ac:dyDescent="0.25">
      <c r="A189" s="25"/>
      <c r="B189" s="66"/>
      <c r="C189" s="25"/>
      <c r="D189" s="25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</row>
    <row r="190" spans="1:230" x14ac:dyDescent="0.25">
      <c r="A190" s="25"/>
      <c r="B190" s="66"/>
      <c r="C190" s="25"/>
      <c r="D190" s="25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</row>
    <row r="191" spans="1:230" x14ac:dyDescent="0.25">
      <c r="A191" s="25"/>
      <c r="B191" s="66"/>
      <c r="C191" s="25"/>
      <c r="D191" s="25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</row>
    <row r="192" spans="1:230" x14ac:dyDescent="0.25">
      <c r="A192" s="25"/>
      <c r="B192" s="67"/>
      <c r="C192" s="25"/>
      <c r="D192" s="25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</row>
    <row r="193" spans="1:230" x14ac:dyDescent="0.25">
      <c r="A193" s="25"/>
      <c r="B193" s="26"/>
      <c r="C193" s="25"/>
      <c r="D193" s="25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</row>
    <row r="194" spans="1:230" x14ac:dyDescent="0.25">
      <c r="A194" s="25"/>
      <c r="B194" s="26"/>
      <c r="C194" s="25"/>
      <c r="D194" s="25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</row>
    <row r="195" spans="1:230" x14ac:dyDescent="0.25">
      <c r="A195" s="25"/>
      <c r="B195" s="26"/>
      <c r="C195" s="25"/>
      <c r="D195" s="25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2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2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23"/>
      <c r="HQ195" s="23"/>
      <c r="HR195" s="23"/>
      <c r="HS195" s="23"/>
      <c r="HT195" s="23"/>
      <c r="HU195" s="23"/>
      <c r="HV195" s="23"/>
    </row>
    <row r="196" spans="1:230" x14ac:dyDescent="0.25">
      <c r="A196" s="25"/>
      <c r="B196" s="26"/>
      <c r="C196" s="25"/>
      <c r="D196" s="25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</row>
    <row r="197" spans="1:230" x14ac:dyDescent="0.25">
      <c r="A197" s="25"/>
      <c r="B197" s="26"/>
      <c r="C197" s="25"/>
      <c r="D197" s="25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</row>
    <row r="198" spans="1:230" x14ac:dyDescent="0.25">
      <c r="A198" s="25"/>
      <c r="B198" s="26"/>
      <c r="C198" s="25"/>
      <c r="D198" s="25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</row>
    <row r="199" spans="1:230" x14ac:dyDescent="0.25">
      <c r="A199" s="25"/>
      <c r="B199" s="26"/>
      <c r="C199" s="25"/>
      <c r="D199" s="25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</row>
    <row r="200" spans="1:230" x14ac:dyDescent="0.25">
      <c r="A200" s="25"/>
      <c r="B200" s="26"/>
      <c r="C200" s="25"/>
      <c r="D200" s="25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</row>
    <row r="201" spans="1:230" x14ac:dyDescent="0.25">
      <c r="A201" s="25"/>
      <c r="B201" s="26"/>
      <c r="C201" s="25"/>
      <c r="D201" s="25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2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2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23"/>
      <c r="HQ201" s="23"/>
      <c r="HR201" s="23"/>
      <c r="HS201" s="23"/>
      <c r="HT201" s="23"/>
      <c r="HU201" s="23"/>
      <c r="HV201" s="23"/>
    </row>
    <row r="202" spans="1:230" x14ac:dyDescent="0.25">
      <c r="A202" s="25"/>
      <c r="B202" s="26"/>
      <c r="C202" s="25"/>
      <c r="D202" s="25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2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2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23"/>
      <c r="HQ202" s="23"/>
      <c r="HR202" s="23"/>
      <c r="HS202" s="23"/>
      <c r="HT202" s="23"/>
      <c r="HU202" s="23"/>
      <c r="HV202" s="23"/>
    </row>
    <row r="203" spans="1:230" x14ac:dyDescent="0.25">
      <c r="A203" s="25"/>
      <c r="B203" s="26"/>
      <c r="C203" s="25"/>
      <c r="D203" s="25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23"/>
      <c r="HQ203" s="23"/>
      <c r="HR203" s="23"/>
      <c r="HS203" s="23"/>
      <c r="HT203" s="23"/>
      <c r="HU203" s="23"/>
      <c r="HV203" s="23"/>
    </row>
    <row r="204" spans="1:230" x14ac:dyDescent="0.25">
      <c r="A204" s="25"/>
      <c r="B204" s="26"/>
      <c r="C204" s="25"/>
      <c r="D204" s="25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</row>
    <row r="205" spans="1:230" x14ac:dyDescent="0.25">
      <c r="A205" s="25"/>
      <c r="B205" s="26"/>
      <c r="C205" s="25"/>
      <c r="D205" s="25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</row>
    <row r="206" spans="1:230" x14ac:dyDescent="0.25">
      <c r="A206" s="25"/>
      <c r="B206" s="26"/>
      <c r="C206" s="25"/>
      <c r="D206" s="25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</row>
    <row r="207" spans="1:230" x14ac:dyDescent="0.25">
      <c r="A207" s="25"/>
      <c r="B207" s="26"/>
      <c r="C207" s="25"/>
      <c r="D207" s="25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</row>
    <row r="208" spans="1:230" x14ac:dyDescent="0.25">
      <c r="A208" s="25"/>
      <c r="B208" s="26"/>
      <c r="C208" s="25"/>
      <c r="D208" s="25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</row>
    <row r="209" spans="1:230" x14ac:dyDescent="0.25">
      <c r="A209" s="25"/>
      <c r="B209" s="26"/>
      <c r="C209" s="25"/>
      <c r="D209" s="25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</row>
    <row r="210" spans="1:230" x14ac:dyDescent="0.25">
      <c r="A210" s="25"/>
      <c r="B210" s="26"/>
      <c r="C210" s="25"/>
      <c r="D210" s="25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</row>
    <row r="211" spans="1:230" x14ac:dyDescent="0.25">
      <c r="A211" s="25"/>
      <c r="B211" s="26"/>
      <c r="C211" s="25"/>
      <c r="D211" s="25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</row>
    <row r="212" spans="1:230" x14ac:dyDescent="0.25">
      <c r="A212" s="25"/>
      <c r="B212" s="26"/>
      <c r="C212" s="25"/>
      <c r="D212" s="25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</row>
    <row r="213" spans="1:230" x14ac:dyDescent="0.25">
      <c r="A213" s="25"/>
      <c r="B213" s="26"/>
      <c r="C213" s="25"/>
      <c r="D213" s="25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</row>
    <row r="214" spans="1:230" x14ac:dyDescent="0.25">
      <c r="A214" s="25"/>
      <c r="B214" s="26"/>
      <c r="C214" s="25"/>
      <c r="D214" s="25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</row>
    <row r="215" spans="1:230" x14ac:dyDescent="0.25">
      <c r="A215" s="25"/>
      <c r="B215" s="26"/>
      <c r="C215" s="25"/>
      <c r="D215" s="25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</row>
    <row r="216" spans="1:230" x14ac:dyDescent="0.25">
      <c r="A216" s="25"/>
      <c r="B216" s="26"/>
      <c r="C216" s="25"/>
      <c r="D216" s="25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</row>
    <row r="217" spans="1:230" x14ac:dyDescent="0.25">
      <c r="A217" s="25"/>
      <c r="B217" s="26"/>
      <c r="C217" s="25"/>
      <c r="D217" s="25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</row>
    <row r="218" spans="1:230" x14ac:dyDescent="0.25">
      <c r="A218" s="25"/>
      <c r="B218" s="26"/>
      <c r="C218" s="25"/>
      <c r="D218" s="25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</row>
    <row r="219" spans="1:230" x14ac:dyDescent="0.25">
      <c r="A219" s="25"/>
      <c r="B219" s="26"/>
      <c r="C219" s="25"/>
      <c r="D219" s="25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</row>
    <row r="220" spans="1:230" x14ac:dyDescent="0.25">
      <c r="A220" s="25"/>
      <c r="B220" s="26"/>
      <c r="C220" s="25"/>
      <c r="D220" s="25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</row>
    <row r="221" spans="1:230" x14ac:dyDescent="0.25">
      <c r="A221" s="25"/>
      <c r="B221" s="26"/>
      <c r="C221" s="25"/>
      <c r="D221" s="25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2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2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23"/>
      <c r="HQ221" s="23"/>
      <c r="HR221" s="23"/>
      <c r="HS221" s="23"/>
      <c r="HT221" s="23"/>
      <c r="HU221" s="23"/>
      <c r="HV221" s="23"/>
    </row>
    <row r="222" spans="1:230" x14ac:dyDescent="0.25">
      <c r="A222" s="25"/>
      <c r="B222" s="26"/>
      <c r="C222" s="25"/>
      <c r="D222" s="25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2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2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23"/>
      <c r="HQ222" s="23"/>
      <c r="HR222" s="23"/>
      <c r="HS222" s="23"/>
      <c r="HT222" s="23"/>
      <c r="HU222" s="23"/>
      <c r="HV222" s="23"/>
    </row>
    <row r="223" spans="1:230" x14ac:dyDescent="0.25">
      <c r="A223" s="25"/>
      <c r="B223" s="26"/>
      <c r="C223" s="25"/>
      <c r="D223" s="25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2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2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23"/>
      <c r="HQ223" s="23"/>
      <c r="HR223" s="23"/>
      <c r="HS223" s="23"/>
      <c r="HT223" s="23"/>
      <c r="HU223" s="23"/>
      <c r="HV223" s="23"/>
    </row>
    <row r="224" spans="1:230" x14ac:dyDescent="0.25">
      <c r="A224" s="25"/>
      <c r="B224" s="26"/>
      <c r="C224" s="25"/>
      <c r="D224" s="25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</row>
    <row r="225" spans="1:230" x14ac:dyDescent="0.25">
      <c r="A225" s="25"/>
      <c r="B225" s="26"/>
      <c r="C225" s="25"/>
      <c r="D225" s="25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</row>
    <row r="226" spans="1:230" x14ac:dyDescent="0.25">
      <c r="A226" s="25"/>
      <c r="B226" s="26"/>
      <c r="C226" s="25"/>
      <c r="D226" s="25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</row>
    <row r="227" spans="1:230" x14ac:dyDescent="0.25">
      <c r="A227" s="25"/>
      <c r="B227" s="26"/>
      <c r="C227" s="25"/>
      <c r="D227" s="25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</row>
    <row r="228" spans="1:230" x14ac:dyDescent="0.25">
      <c r="A228" s="25"/>
      <c r="B228" s="26"/>
      <c r="C228" s="25"/>
      <c r="D228" s="25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</row>
    <row r="229" spans="1:230" x14ac:dyDescent="0.25">
      <c r="A229" s="25"/>
      <c r="B229" s="26"/>
      <c r="C229" s="25"/>
      <c r="D229" s="25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</row>
    <row r="230" spans="1:230" x14ac:dyDescent="0.25">
      <c r="A230" s="25"/>
      <c r="B230" s="26"/>
      <c r="C230" s="25"/>
      <c r="D230" s="25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2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2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23"/>
      <c r="HQ230" s="23"/>
      <c r="HR230" s="23"/>
      <c r="HS230" s="23"/>
      <c r="HT230" s="23"/>
      <c r="HU230" s="23"/>
      <c r="HV230" s="23"/>
    </row>
    <row r="231" spans="1:230" x14ac:dyDescent="0.25">
      <c r="A231" s="25"/>
      <c r="B231" s="26"/>
      <c r="C231" s="25"/>
      <c r="D231" s="25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2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2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23"/>
      <c r="HQ231" s="23"/>
      <c r="HR231" s="23"/>
      <c r="HS231" s="23"/>
      <c r="HT231" s="23"/>
      <c r="HU231" s="23"/>
      <c r="HV231" s="23"/>
    </row>
    <row r="232" spans="1:230" x14ac:dyDescent="0.25">
      <c r="A232" s="25"/>
      <c r="B232" s="26"/>
      <c r="C232" s="25"/>
      <c r="D232" s="25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23"/>
      <c r="HQ232" s="23"/>
      <c r="HR232" s="23"/>
      <c r="HS232" s="23"/>
      <c r="HT232" s="23"/>
      <c r="HU232" s="23"/>
      <c r="HV232" s="23"/>
    </row>
    <row r="233" spans="1:230" x14ac:dyDescent="0.25">
      <c r="A233" s="25"/>
      <c r="B233" s="26"/>
      <c r="C233" s="25"/>
      <c r="D233" s="25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2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2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23"/>
      <c r="HQ233" s="23"/>
      <c r="HR233" s="23"/>
      <c r="HS233" s="23"/>
      <c r="HT233" s="23"/>
      <c r="HU233" s="23"/>
      <c r="HV233" s="23"/>
    </row>
    <row r="234" spans="1:230" x14ac:dyDescent="0.25">
      <c r="A234" s="25"/>
      <c r="B234" s="26"/>
      <c r="C234" s="25"/>
      <c r="D234" s="25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23"/>
      <c r="HQ234" s="23"/>
      <c r="HR234" s="23"/>
      <c r="HS234" s="23"/>
      <c r="HT234" s="23"/>
      <c r="HU234" s="23"/>
      <c r="HV234" s="23"/>
    </row>
    <row r="235" spans="1:230" x14ac:dyDescent="0.25">
      <c r="A235" s="25"/>
      <c r="B235" s="26"/>
      <c r="C235" s="25"/>
      <c r="D235" s="25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2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2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23"/>
      <c r="HQ235" s="23"/>
      <c r="HR235" s="23"/>
      <c r="HS235" s="23"/>
      <c r="HT235" s="23"/>
      <c r="HU235" s="23"/>
      <c r="HV235" s="23"/>
    </row>
    <row r="236" spans="1:230" x14ac:dyDescent="0.25">
      <c r="A236" s="25"/>
      <c r="B236" s="26"/>
      <c r="C236" s="25"/>
      <c r="D236" s="25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2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2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23"/>
      <c r="HQ236" s="23"/>
      <c r="HR236" s="23"/>
      <c r="HS236" s="23"/>
      <c r="HT236" s="23"/>
      <c r="HU236" s="23"/>
      <c r="HV236" s="23"/>
    </row>
    <row r="237" spans="1:230" x14ac:dyDescent="0.25">
      <c r="A237" s="25"/>
      <c r="B237" s="26"/>
      <c r="C237" s="25"/>
      <c r="D237" s="25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</row>
    <row r="238" spans="1:230" x14ac:dyDescent="0.25">
      <c r="A238" s="25"/>
      <c r="B238" s="26"/>
      <c r="C238" s="25"/>
      <c r="D238" s="25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</row>
    <row r="239" spans="1:230" x14ac:dyDescent="0.25">
      <c r="A239" s="25"/>
      <c r="B239" s="26"/>
      <c r="C239" s="25"/>
      <c r="D239" s="25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</row>
    <row r="240" spans="1:230" x14ac:dyDescent="0.25">
      <c r="A240" s="25"/>
      <c r="B240" s="26"/>
      <c r="C240" s="25"/>
      <c r="D240" s="25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</row>
    <row r="241" spans="1:230" x14ac:dyDescent="0.25">
      <c r="A241" s="25"/>
      <c r="B241" s="26"/>
      <c r="C241" s="25"/>
      <c r="D241" s="25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</row>
    <row r="242" spans="1:230" x14ac:dyDescent="0.25">
      <c r="A242" s="25"/>
      <c r="B242" s="26"/>
      <c r="C242" s="25"/>
      <c r="D242" s="25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</row>
    <row r="243" spans="1:230" x14ac:dyDescent="0.25">
      <c r="A243" s="25"/>
      <c r="B243" s="26"/>
      <c r="C243" s="25"/>
      <c r="D243" s="25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</row>
    <row r="244" spans="1:230" x14ac:dyDescent="0.25">
      <c r="A244" s="25"/>
      <c r="B244" s="26"/>
      <c r="C244" s="25"/>
      <c r="D244" s="25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</row>
    <row r="245" spans="1:230" x14ac:dyDescent="0.25">
      <c r="A245" s="25"/>
      <c r="B245" s="26"/>
      <c r="C245" s="25"/>
      <c r="D245" s="25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</row>
    <row r="246" spans="1:230" x14ac:dyDescent="0.25">
      <c r="A246" s="25"/>
      <c r="B246" s="26"/>
      <c r="C246" s="25"/>
      <c r="D246" s="25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</row>
    <row r="247" spans="1:230" x14ac:dyDescent="0.25">
      <c r="A247" s="25"/>
      <c r="B247" s="26"/>
      <c r="C247" s="25"/>
      <c r="D247" s="25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</row>
    <row r="248" spans="1:230" x14ac:dyDescent="0.25">
      <c r="A248" s="25"/>
      <c r="B248" s="26"/>
      <c r="C248" s="25"/>
      <c r="D248" s="25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</row>
    <row r="249" spans="1:230" x14ac:dyDescent="0.25">
      <c r="A249" s="25"/>
      <c r="B249" s="26"/>
      <c r="C249" s="25"/>
      <c r="D249" s="25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</row>
    <row r="250" spans="1:230" x14ac:dyDescent="0.25">
      <c r="A250" s="25"/>
      <c r="B250" s="26"/>
      <c r="C250" s="25"/>
      <c r="D250" s="25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</row>
    <row r="251" spans="1:230" x14ac:dyDescent="0.25">
      <c r="A251" s="25"/>
      <c r="B251" s="26"/>
      <c r="C251" s="25"/>
      <c r="D251" s="25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</row>
    <row r="252" spans="1:230" x14ac:dyDescent="0.25">
      <c r="A252" s="25"/>
      <c r="B252" s="26"/>
      <c r="C252" s="25"/>
      <c r="D252" s="25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</row>
    <row r="253" spans="1:230" x14ac:dyDescent="0.25">
      <c r="A253" s="25"/>
      <c r="B253" s="26"/>
      <c r="C253" s="25"/>
      <c r="D253" s="25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</row>
    <row r="254" spans="1:230" x14ac:dyDescent="0.25">
      <c r="A254" s="25"/>
      <c r="B254" s="26"/>
      <c r="C254" s="25"/>
      <c r="D254" s="25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</row>
    <row r="255" spans="1:230" x14ac:dyDescent="0.25">
      <c r="A255" s="25"/>
      <c r="B255" s="26"/>
      <c r="C255" s="25"/>
      <c r="D255" s="25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</row>
    <row r="256" spans="1:230" x14ac:dyDescent="0.25">
      <c r="A256" s="25"/>
      <c r="B256" s="26"/>
      <c r="C256" s="25"/>
      <c r="D256" s="25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</row>
    <row r="257" spans="1:230" x14ac:dyDescent="0.25">
      <c r="A257" s="25"/>
      <c r="B257" s="26"/>
      <c r="C257" s="25"/>
      <c r="D257" s="25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</row>
    <row r="258" spans="1:230" x14ac:dyDescent="0.25">
      <c r="A258" s="25"/>
      <c r="B258" s="26"/>
      <c r="C258" s="25"/>
      <c r="D258" s="25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</row>
    <row r="259" spans="1:230" x14ac:dyDescent="0.25">
      <c r="A259" s="25"/>
      <c r="B259" s="26"/>
      <c r="C259" s="25"/>
      <c r="D259" s="25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</row>
    <row r="260" spans="1:230" x14ac:dyDescent="0.25">
      <c r="A260" s="25"/>
      <c r="B260" s="26"/>
      <c r="C260" s="25"/>
      <c r="D260" s="25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</row>
    <row r="261" spans="1:230" x14ac:dyDescent="0.25">
      <c r="A261" s="25"/>
      <c r="B261" s="26"/>
      <c r="C261" s="25"/>
      <c r="D261" s="25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</row>
    <row r="262" spans="1:230" x14ac:dyDescent="0.25">
      <c r="A262" s="25"/>
      <c r="B262" s="26"/>
      <c r="C262" s="25"/>
      <c r="D262" s="25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</row>
    <row r="263" spans="1:230" x14ac:dyDescent="0.25">
      <c r="A263" s="25"/>
      <c r="B263" s="26"/>
      <c r="C263" s="25"/>
      <c r="D263" s="25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</row>
    <row r="264" spans="1:230" x14ac:dyDescent="0.25">
      <c r="A264" s="25"/>
      <c r="B264" s="26"/>
      <c r="C264" s="25"/>
      <c r="D264" s="25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</row>
    <row r="265" spans="1:230" x14ac:dyDescent="0.25">
      <c r="A265" s="25"/>
      <c r="B265" s="26"/>
      <c r="C265" s="25"/>
      <c r="D265" s="25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</row>
    <row r="266" spans="1:230" x14ac:dyDescent="0.25">
      <c r="A266" s="25"/>
      <c r="B266" s="26"/>
      <c r="C266" s="25"/>
      <c r="D266" s="25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</row>
    <row r="267" spans="1:230" x14ac:dyDescent="0.25">
      <c r="A267" s="25"/>
      <c r="B267" s="26"/>
      <c r="C267" s="25"/>
      <c r="D267" s="25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</row>
    <row r="268" spans="1:230" x14ac:dyDescent="0.25">
      <c r="A268" s="25"/>
      <c r="B268" s="26"/>
      <c r="C268" s="25"/>
      <c r="D268" s="25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  <c r="EN268" s="23"/>
      <c r="EO268" s="23"/>
      <c r="EP268" s="23"/>
      <c r="EQ268" s="23"/>
      <c r="ER268" s="23"/>
      <c r="ES268" s="23"/>
      <c r="ET268" s="23"/>
      <c r="EU268" s="23"/>
      <c r="EV268" s="23"/>
      <c r="EW268" s="23"/>
      <c r="EX268" s="23"/>
      <c r="EY268" s="23"/>
      <c r="EZ268" s="23"/>
      <c r="FA268" s="23"/>
      <c r="FB268" s="23"/>
      <c r="FC268" s="23"/>
      <c r="FD268" s="23"/>
      <c r="FE268" s="23"/>
      <c r="FF268" s="23"/>
      <c r="FG268" s="23"/>
      <c r="FH268" s="23"/>
      <c r="FI268" s="23"/>
      <c r="FJ268" s="23"/>
      <c r="FK268" s="23"/>
      <c r="FL268" s="23"/>
      <c r="FM268" s="23"/>
      <c r="FN268" s="23"/>
      <c r="FO268" s="23"/>
      <c r="FP268" s="23"/>
      <c r="FQ268" s="23"/>
      <c r="FR268" s="23"/>
      <c r="FS268" s="23"/>
      <c r="FT268" s="23"/>
      <c r="FU268" s="23"/>
      <c r="FV268" s="23"/>
      <c r="FW268" s="23"/>
      <c r="FX268" s="23"/>
      <c r="FY268" s="23"/>
      <c r="FZ268" s="23"/>
      <c r="GA268" s="23"/>
      <c r="GB268" s="23"/>
      <c r="GC268" s="23"/>
      <c r="GD268" s="23"/>
      <c r="GE268" s="23"/>
      <c r="GF268" s="23"/>
      <c r="GG268" s="23"/>
      <c r="GH268" s="23"/>
      <c r="GI268" s="23"/>
      <c r="GJ268" s="23"/>
      <c r="GK268" s="23"/>
      <c r="GL268" s="23"/>
      <c r="GM268" s="23"/>
      <c r="GN268" s="23"/>
      <c r="GO268" s="23"/>
      <c r="GP268" s="23"/>
      <c r="GQ268" s="23"/>
      <c r="GR268" s="23"/>
      <c r="GS268" s="23"/>
      <c r="GT268" s="23"/>
      <c r="GU268" s="23"/>
      <c r="GV268" s="23"/>
      <c r="GW268" s="23"/>
      <c r="GX268" s="23"/>
      <c r="GY268" s="23"/>
      <c r="GZ268" s="23"/>
      <c r="HA268" s="23"/>
      <c r="HB268" s="23"/>
      <c r="HC268" s="23"/>
      <c r="HD268" s="23"/>
      <c r="HE268" s="23"/>
      <c r="HF268" s="23"/>
      <c r="HG268" s="23"/>
      <c r="HH268" s="23"/>
      <c r="HI268" s="23"/>
      <c r="HJ268" s="23"/>
      <c r="HK268" s="23"/>
      <c r="HL268" s="23"/>
      <c r="HM268" s="23"/>
      <c r="HN268" s="23"/>
      <c r="HO268" s="23"/>
      <c r="HP268" s="23"/>
      <c r="HQ268" s="23"/>
      <c r="HR268" s="23"/>
      <c r="HS268" s="23"/>
      <c r="HT268" s="23"/>
      <c r="HU268" s="23"/>
      <c r="HV268" s="23"/>
    </row>
    <row r="269" spans="1:230" x14ac:dyDescent="0.25">
      <c r="A269" s="25"/>
      <c r="B269" s="26"/>
      <c r="C269" s="25"/>
      <c r="D269" s="25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  <c r="EN269" s="23"/>
      <c r="EO269" s="23"/>
      <c r="EP269" s="23"/>
      <c r="EQ269" s="23"/>
      <c r="ER269" s="23"/>
      <c r="ES269" s="23"/>
      <c r="ET269" s="23"/>
      <c r="EU269" s="23"/>
      <c r="EV269" s="23"/>
      <c r="EW269" s="23"/>
      <c r="EX269" s="23"/>
      <c r="EY269" s="23"/>
      <c r="EZ269" s="23"/>
      <c r="FA269" s="23"/>
      <c r="FB269" s="23"/>
      <c r="FC269" s="23"/>
      <c r="FD269" s="23"/>
      <c r="FE269" s="23"/>
      <c r="FF269" s="23"/>
      <c r="FG269" s="23"/>
      <c r="FH269" s="23"/>
      <c r="FI269" s="23"/>
      <c r="FJ269" s="23"/>
      <c r="FK269" s="23"/>
      <c r="FL269" s="23"/>
      <c r="FM269" s="23"/>
      <c r="FN269" s="23"/>
      <c r="FO269" s="23"/>
      <c r="FP269" s="23"/>
      <c r="FQ269" s="23"/>
      <c r="FR269" s="23"/>
      <c r="FS269" s="23"/>
      <c r="FT269" s="23"/>
      <c r="FU269" s="23"/>
      <c r="FV269" s="23"/>
      <c r="FW269" s="23"/>
      <c r="FX269" s="23"/>
      <c r="FY269" s="23"/>
      <c r="FZ269" s="23"/>
      <c r="GA269" s="23"/>
      <c r="GB269" s="23"/>
      <c r="GC269" s="23"/>
      <c r="GD269" s="23"/>
      <c r="GE269" s="23"/>
      <c r="GF269" s="23"/>
      <c r="GG269" s="23"/>
      <c r="GH269" s="23"/>
      <c r="GI269" s="23"/>
      <c r="GJ269" s="23"/>
      <c r="GK269" s="23"/>
      <c r="GL269" s="23"/>
      <c r="GM269" s="23"/>
      <c r="GN269" s="23"/>
      <c r="GO269" s="23"/>
      <c r="GP269" s="23"/>
      <c r="GQ269" s="23"/>
      <c r="GR269" s="23"/>
      <c r="GS269" s="23"/>
      <c r="GT269" s="23"/>
      <c r="GU269" s="23"/>
      <c r="GV269" s="23"/>
      <c r="GW269" s="23"/>
      <c r="GX269" s="23"/>
      <c r="GY269" s="23"/>
      <c r="GZ269" s="23"/>
      <c r="HA269" s="23"/>
      <c r="HB269" s="23"/>
      <c r="HC269" s="23"/>
      <c r="HD269" s="23"/>
      <c r="HE269" s="23"/>
      <c r="HF269" s="23"/>
      <c r="HG269" s="23"/>
      <c r="HH269" s="23"/>
      <c r="HI269" s="23"/>
      <c r="HJ269" s="23"/>
      <c r="HK269" s="23"/>
      <c r="HL269" s="23"/>
      <c r="HM269" s="23"/>
      <c r="HN269" s="23"/>
      <c r="HO269" s="23"/>
      <c r="HP269" s="23"/>
      <c r="HQ269" s="23"/>
      <c r="HR269" s="23"/>
      <c r="HS269" s="23"/>
      <c r="HT269" s="23"/>
      <c r="HU269" s="23"/>
      <c r="HV269" s="23"/>
    </row>
    <row r="270" spans="1:230" x14ac:dyDescent="0.25">
      <c r="A270" s="25"/>
      <c r="B270" s="26"/>
      <c r="C270" s="25"/>
      <c r="D270" s="25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  <c r="EN270" s="23"/>
      <c r="EO270" s="23"/>
      <c r="EP270" s="23"/>
      <c r="EQ270" s="23"/>
      <c r="ER270" s="23"/>
      <c r="ES270" s="23"/>
      <c r="ET270" s="23"/>
      <c r="EU270" s="23"/>
      <c r="EV270" s="23"/>
      <c r="EW270" s="23"/>
      <c r="EX270" s="23"/>
      <c r="EY270" s="23"/>
      <c r="EZ270" s="23"/>
      <c r="FA270" s="23"/>
      <c r="FB270" s="23"/>
      <c r="FC270" s="23"/>
      <c r="FD270" s="23"/>
      <c r="FE270" s="23"/>
      <c r="FF270" s="23"/>
      <c r="FG270" s="23"/>
      <c r="FH270" s="23"/>
      <c r="FI270" s="23"/>
      <c r="FJ270" s="23"/>
      <c r="FK270" s="23"/>
      <c r="FL270" s="23"/>
      <c r="FM270" s="23"/>
      <c r="FN270" s="23"/>
      <c r="FO270" s="23"/>
      <c r="FP270" s="23"/>
      <c r="FQ270" s="23"/>
      <c r="FR270" s="23"/>
      <c r="FS270" s="23"/>
      <c r="FT270" s="23"/>
      <c r="FU270" s="23"/>
      <c r="FV270" s="23"/>
      <c r="FW270" s="23"/>
      <c r="FX270" s="23"/>
      <c r="FY270" s="23"/>
      <c r="FZ270" s="23"/>
      <c r="GA270" s="23"/>
      <c r="GB270" s="23"/>
      <c r="GC270" s="23"/>
      <c r="GD270" s="23"/>
      <c r="GE270" s="23"/>
      <c r="GF270" s="23"/>
      <c r="GG270" s="23"/>
      <c r="GH270" s="23"/>
      <c r="GI270" s="23"/>
      <c r="GJ270" s="23"/>
      <c r="GK270" s="23"/>
      <c r="GL270" s="23"/>
      <c r="GM270" s="23"/>
      <c r="GN270" s="23"/>
      <c r="GO270" s="23"/>
      <c r="GP270" s="23"/>
      <c r="GQ270" s="23"/>
      <c r="GR270" s="23"/>
      <c r="GS270" s="23"/>
      <c r="GT270" s="23"/>
      <c r="GU270" s="23"/>
      <c r="GV270" s="23"/>
      <c r="GW270" s="23"/>
      <c r="GX270" s="23"/>
      <c r="GY270" s="23"/>
      <c r="GZ270" s="23"/>
      <c r="HA270" s="23"/>
      <c r="HB270" s="23"/>
      <c r="HC270" s="23"/>
      <c r="HD270" s="23"/>
      <c r="HE270" s="23"/>
      <c r="HF270" s="23"/>
      <c r="HG270" s="23"/>
      <c r="HH270" s="23"/>
      <c r="HI270" s="23"/>
      <c r="HJ270" s="23"/>
      <c r="HK270" s="23"/>
      <c r="HL270" s="23"/>
      <c r="HM270" s="23"/>
      <c r="HN270" s="23"/>
      <c r="HO270" s="23"/>
      <c r="HP270" s="23"/>
      <c r="HQ270" s="23"/>
      <c r="HR270" s="23"/>
      <c r="HS270" s="23"/>
      <c r="HT270" s="23"/>
      <c r="HU270" s="23"/>
      <c r="HV270" s="23"/>
    </row>
    <row r="271" spans="1:230" x14ac:dyDescent="0.25">
      <c r="A271" s="25"/>
      <c r="B271" s="26"/>
      <c r="C271" s="25"/>
      <c r="D271" s="25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  <c r="EN271" s="23"/>
      <c r="EO271" s="23"/>
      <c r="EP271" s="23"/>
      <c r="EQ271" s="23"/>
      <c r="ER271" s="23"/>
      <c r="ES271" s="23"/>
      <c r="ET271" s="23"/>
      <c r="EU271" s="23"/>
      <c r="EV271" s="23"/>
      <c r="EW271" s="23"/>
      <c r="EX271" s="23"/>
      <c r="EY271" s="23"/>
      <c r="EZ271" s="23"/>
      <c r="FA271" s="23"/>
      <c r="FB271" s="23"/>
      <c r="FC271" s="23"/>
      <c r="FD271" s="23"/>
      <c r="FE271" s="23"/>
      <c r="FF271" s="23"/>
      <c r="FG271" s="23"/>
      <c r="FH271" s="23"/>
      <c r="FI271" s="23"/>
      <c r="FJ271" s="23"/>
      <c r="FK271" s="23"/>
      <c r="FL271" s="23"/>
      <c r="FM271" s="23"/>
      <c r="FN271" s="23"/>
      <c r="FO271" s="23"/>
      <c r="FP271" s="23"/>
      <c r="FQ271" s="23"/>
      <c r="FR271" s="23"/>
      <c r="FS271" s="23"/>
      <c r="FT271" s="23"/>
      <c r="FU271" s="23"/>
      <c r="FV271" s="23"/>
      <c r="FW271" s="23"/>
      <c r="FX271" s="23"/>
      <c r="FY271" s="23"/>
      <c r="FZ271" s="23"/>
      <c r="GA271" s="23"/>
      <c r="GB271" s="23"/>
      <c r="GC271" s="23"/>
      <c r="GD271" s="23"/>
      <c r="GE271" s="23"/>
      <c r="GF271" s="23"/>
      <c r="GG271" s="23"/>
      <c r="GH271" s="23"/>
      <c r="GI271" s="23"/>
      <c r="GJ271" s="23"/>
      <c r="GK271" s="23"/>
      <c r="GL271" s="23"/>
      <c r="GM271" s="23"/>
      <c r="GN271" s="23"/>
      <c r="GO271" s="23"/>
      <c r="GP271" s="23"/>
      <c r="GQ271" s="23"/>
      <c r="GR271" s="23"/>
      <c r="GS271" s="23"/>
      <c r="GT271" s="23"/>
      <c r="GU271" s="23"/>
      <c r="GV271" s="23"/>
      <c r="GW271" s="23"/>
      <c r="GX271" s="23"/>
      <c r="GY271" s="23"/>
      <c r="GZ271" s="23"/>
      <c r="HA271" s="23"/>
      <c r="HB271" s="23"/>
      <c r="HC271" s="23"/>
      <c r="HD271" s="23"/>
      <c r="HE271" s="23"/>
      <c r="HF271" s="23"/>
      <c r="HG271" s="23"/>
      <c r="HH271" s="23"/>
      <c r="HI271" s="23"/>
      <c r="HJ271" s="23"/>
      <c r="HK271" s="23"/>
      <c r="HL271" s="23"/>
      <c r="HM271" s="23"/>
      <c r="HN271" s="23"/>
      <c r="HO271" s="23"/>
      <c r="HP271" s="23"/>
      <c r="HQ271" s="23"/>
      <c r="HR271" s="23"/>
      <c r="HS271" s="23"/>
      <c r="HT271" s="23"/>
      <c r="HU271" s="23"/>
      <c r="HV271" s="23"/>
    </row>
    <row r="272" spans="1:230" x14ac:dyDescent="0.25">
      <c r="A272" s="25"/>
      <c r="B272" s="26"/>
      <c r="C272" s="25"/>
      <c r="D272" s="25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  <c r="EN272" s="23"/>
      <c r="EO272" s="23"/>
      <c r="EP272" s="23"/>
      <c r="EQ272" s="23"/>
      <c r="ER272" s="23"/>
      <c r="ES272" s="23"/>
      <c r="ET272" s="23"/>
      <c r="EU272" s="23"/>
      <c r="EV272" s="23"/>
      <c r="EW272" s="23"/>
      <c r="EX272" s="23"/>
      <c r="EY272" s="23"/>
      <c r="EZ272" s="23"/>
      <c r="FA272" s="23"/>
      <c r="FB272" s="23"/>
      <c r="FC272" s="23"/>
      <c r="FD272" s="23"/>
      <c r="FE272" s="23"/>
      <c r="FF272" s="23"/>
      <c r="FG272" s="23"/>
      <c r="FH272" s="23"/>
      <c r="FI272" s="23"/>
      <c r="FJ272" s="23"/>
      <c r="FK272" s="23"/>
      <c r="FL272" s="23"/>
      <c r="FM272" s="23"/>
      <c r="FN272" s="23"/>
      <c r="FO272" s="23"/>
      <c r="FP272" s="23"/>
      <c r="FQ272" s="23"/>
      <c r="FR272" s="23"/>
      <c r="FS272" s="23"/>
      <c r="FT272" s="23"/>
      <c r="FU272" s="23"/>
      <c r="FV272" s="23"/>
      <c r="FW272" s="23"/>
      <c r="FX272" s="23"/>
      <c r="FY272" s="23"/>
      <c r="FZ272" s="23"/>
      <c r="GA272" s="23"/>
      <c r="GB272" s="23"/>
      <c r="GC272" s="23"/>
      <c r="GD272" s="23"/>
      <c r="GE272" s="23"/>
      <c r="GF272" s="23"/>
      <c r="GG272" s="23"/>
      <c r="GH272" s="23"/>
      <c r="GI272" s="23"/>
      <c r="GJ272" s="23"/>
      <c r="GK272" s="23"/>
      <c r="GL272" s="23"/>
      <c r="GM272" s="23"/>
      <c r="GN272" s="23"/>
      <c r="GO272" s="23"/>
      <c r="GP272" s="23"/>
      <c r="GQ272" s="23"/>
      <c r="GR272" s="23"/>
      <c r="GS272" s="23"/>
      <c r="GT272" s="23"/>
      <c r="GU272" s="23"/>
      <c r="GV272" s="23"/>
      <c r="GW272" s="23"/>
      <c r="GX272" s="23"/>
      <c r="GY272" s="23"/>
      <c r="GZ272" s="23"/>
      <c r="HA272" s="23"/>
      <c r="HB272" s="23"/>
      <c r="HC272" s="23"/>
      <c r="HD272" s="23"/>
      <c r="HE272" s="23"/>
      <c r="HF272" s="23"/>
      <c r="HG272" s="23"/>
      <c r="HH272" s="23"/>
      <c r="HI272" s="23"/>
      <c r="HJ272" s="23"/>
      <c r="HK272" s="23"/>
      <c r="HL272" s="23"/>
      <c r="HM272" s="23"/>
      <c r="HN272" s="23"/>
      <c r="HO272" s="23"/>
      <c r="HP272" s="23"/>
      <c r="HQ272" s="23"/>
      <c r="HR272" s="23"/>
      <c r="HS272" s="23"/>
      <c r="HT272" s="23"/>
      <c r="HU272" s="23"/>
      <c r="HV272" s="23"/>
    </row>
    <row r="273" spans="1:230" x14ac:dyDescent="0.25">
      <c r="A273" s="25"/>
      <c r="B273" s="26"/>
      <c r="C273" s="25"/>
      <c r="D273" s="25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  <c r="GU273" s="23"/>
      <c r="GV273" s="23"/>
      <c r="GW273" s="23"/>
      <c r="GX273" s="23"/>
      <c r="GY273" s="23"/>
      <c r="GZ273" s="23"/>
      <c r="HA273" s="23"/>
      <c r="HB273" s="23"/>
      <c r="HC273" s="23"/>
      <c r="HD273" s="23"/>
      <c r="HE273" s="23"/>
      <c r="HF273" s="23"/>
      <c r="HG273" s="23"/>
      <c r="HH273" s="23"/>
      <c r="HI273" s="23"/>
      <c r="HJ273" s="23"/>
      <c r="HK273" s="23"/>
      <c r="HL273" s="23"/>
      <c r="HM273" s="23"/>
      <c r="HN273" s="23"/>
      <c r="HO273" s="23"/>
      <c r="HP273" s="23"/>
      <c r="HQ273" s="23"/>
      <c r="HR273" s="23"/>
      <c r="HS273" s="23"/>
      <c r="HT273" s="23"/>
      <c r="HU273" s="23"/>
      <c r="HV273" s="23"/>
    </row>
    <row r="274" spans="1:230" x14ac:dyDescent="0.25">
      <c r="A274" s="25"/>
      <c r="B274" s="26"/>
      <c r="C274" s="25"/>
      <c r="D274" s="25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  <c r="EN274" s="23"/>
      <c r="EO274" s="23"/>
      <c r="EP274" s="23"/>
      <c r="EQ274" s="23"/>
      <c r="ER274" s="23"/>
      <c r="ES274" s="23"/>
      <c r="ET274" s="23"/>
      <c r="EU274" s="23"/>
      <c r="EV274" s="23"/>
      <c r="EW274" s="23"/>
      <c r="EX274" s="23"/>
      <c r="EY274" s="23"/>
      <c r="EZ274" s="23"/>
      <c r="FA274" s="23"/>
      <c r="FB274" s="23"/>
      <c r="FC274" s="23"/>
      <c r="FD274" s="23"/>
      <c r="FE274" s="23"/>
      <c r="FF274" s="23"/>
      <c r="FG274" s="23"/>
      <c r="FH274" s="23"/>
      <c r="FI274" s="23"/>
      <c r="FJ274" s="23"/>
      <c r="FK274" s="23"/>
      <c r="FL274" s="23"/>
      <c r="FM274" s="23"/>
      <c r="FN274" s="23"/>
      <c r="FO274" s="23"/>
      <c r="FP274" s="23"/>
      <c r="FQ274" s="23"/>
      <c r="FR274" s="23"/>
      <c r="FS274" s="23"/>
      <c r="FT274" s="23"/>
      <c r="FU274" s="23"/>
      <c r="FV274" s="23"/>
      <c r="FW274" s="23"/>
      <c r="FX274" s="23"/>
      <c r="FY274" s="23"/>
      <c r="FZ274" s="23"/>
      <c r="GA274" s="23"/>
      <c r="GB274" s="23"/>
      <c r="GC274" s="23"/>
      <c r="GD274" s="23"/>
      <c r="GE274" s="23"/>
      <c r="GF274" s="23"/>
      <c r="GG274" s="23"/>
      <c r="GH274" s="23"/>
      <c r="GI274" s="23"/>
      <c r="GJ274" s="23"/>
      <c r="GK274" s="23"/>
      <c r="GL274" s="23"/>
      <c r="GM274" s="23"/>
      <c r="GN274" s="23"/>
      <c r="GO274" s="23"/>
      <c r="GP274" s="23"/>
      <c r="GQ274" s="23"/>
      <c r="GR274" s="23"/>
      <c r="GS274" s="23"/>
      <c r="GT274" s="23"/>
      <c r="GU274" s="23"/>
      <c r="GV274" s="23"/>
      <c r="GW274" s="23"/>
      <c r="GX274" s="23"/>
      <c r="GY274" s="23"/>
      <c r="GZ274" s="23"/>
      <c r="HA274" s="23"/>
      <c r="HB274" s="23"/>
      <c r="HC274" s="23"/>
      <c r="HD274" s="23"/>
      <c r="HE274" s="23"/>
      <c r="HF274" s="23"/>
      <c r="HG274" s="23"/>
      <c r="HH274" s="23"/>
      <c r="HI274" s="23"/>
      <c r="HJ274" s="23"/>
      <c r="HK274" s="23"/>
      <c r="HL274" s="23"/>
      <c r="HM274" s="23"/>
      <c r="HN274" s="23"/>
      <c r="HO274" s="23"/>
      <c r="HP274" s="23"/>
      <c r="HQ274" s="23"/>
      <c r="HR274" s="23"/>
      <c r="HS274" s="23"/>
      <c r="HT274" s="23"/>
      <c r="HU274" s="23"/>
      <c r="HV274" s="23"/>
    </row>
    <row r="275" spans="1:230" x14ac:dyDescent="0.25">
      <c r="A275" s="25"/>
      <c r="B275" s="26"/>
      <c r="C275" s="25"/>
      <c r="D275" s="25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</row>
    <row r="276" spans="1:230" x14ac:dyDescent="0.25">
      <c r="A276" s="25"/>
      <c r="B276" s="26"/>
      <c r="C276" s="25"/>
      <c r="D276" s="25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  <c r="EN276" s="23"/>
      <c r="EO276" s="23"/>
      <c r="EP276" s="23"/>
      <c r="EQ276" s="23"/>
      <c r="ER276" s="23"/>
      <c r="ES276" s="23"/>
      <c r="ET276" s="23"/>
      <c r="EU276" s="23"/>
      <c r="EV276" s="23"/>
      <c r="EW276" s="23"/>
      <c r="EX276" s="23"/>
      <c r="EY276" s="23"/>
      <c r="EZ276" s="23"/>
      <c r="FA276" s="23"/>
      <c r="FB276" s="23"/>
      <c r="FC276" s="23"/>
      <c r="FD276" s="23"/>
      <c r="FE276" s="23"/>
      <c r="FF276" s="23"/>
      <c r="FG276" s="23"/>
      <c r="FH276" s="23"/>
      <c r="FI276" s="23"/>
      <c r="FJ276" s="23"/>
      <c r="FK276" s="23"/>
      <c r="FL276" s="23"/>
      <c r="FM276" s="23"/>
      <c r="FN276" s="23"/>
      <c r="FO276" s="23"/>
      <c r="FP276" s="23"/>
      <c r="FQ276" s="23"/>
      <c r="FR276" s="23"/>
      <c r="FS276" s="23"/>
      <c r="FT276" s="23"/>
      <c r="FU276" s="23"/>
      <c r="FV276" s="23"/>
      <c r="FW276" s="23"/>
      <c r="FX276" s="23"/>
      <c r="FY276" s="23"/>
      <c r="FZ276" s="23"/>
      <c r="GA276" s="23"/>
      <c r="GB276" s="23"/>
      <c r="GC276" s="23"/>
      <c r="GD276" s="23"/>
      <c r="GE276" s="23"/>
      <c r="GF276" s="23"/>
      <c r="GG276" s="23"/>
      <c r="GH276" s="23"/>
      <c r="GI276" s="23"/>
      <c r="GJ276" s="23"/>
      <c r="GK276" s="23"/>
      <c r="GL276" s="23"/>
      <c r="GM276" s="23"/>
      <c r="GN276" s="23"/>
      <c r="GO276" s="23"/>
      <c r="GP276" s="23"/>
      <c r="GQ276" s="23"/>
      <c r="GR276" s="23"/>
      <c r="GS276" s="23"/>
      <c r="GT276" s="23"/>
      <c r="GU276" s="23"/>
      <c r="GV276" s="23"/>
      <c r="GW276" s="23"/>
      <c r="GX276" s="23"/>
      <c r="GY276" s="23"/>
      <c r="GZ276" s="23"/>
      <c r="HA276" s="23"/>
      <c r="HB276" s="23"/>
      <c r="HC276" s="23"/>
      <c r="HD276" s="23"/>
      <c r="HE276" s="23"/>
      <c r="HF276" s="23"/>
      <c r="HG276" s="23"/>
      <c r="HH276" s="23"/>
      <c r="HI276" s="23"/>
      <c r="HJ276" s="23"/>
      <c r="HK276" s="23"/>
      <c r="HL276" s="23"/>
      <c r="HM276" s="23"/>
      <c r="HN276" s="23"/>
      <c r="HO276" s="23"/>
      <c r="HP276" s="23"/>
      <c r="HQ276" s="23"/>
      <c r="HR276" s="23"/>
      <c r="HS276" s="23"/>
      <c r="HT276" s="23"/>
      <c r="HU276" s="23"/>
      <c r="HV276" s="23"/>
    </row>
    <row r="277" spans="1:230" x14ac:dyDescent="0.25">
      <c r="A277" s="25"/>
      <c r="B277" s="26"/>
      <c r="C277" s="25"/>
      <c r="D277" s="25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  <c r="EN277" s="23"/>
      <c r="EO277" s="23"/>
      <c r="EP277" s="23"/>
      <c r="EQ277" s="23"/>
      <c r="ER277" s="23"/>
      <c r="ES277" s="23"/>
      <c r="ET277" s="23"/>
      <c r="EU277" s="23"/>
      <c r="EV277" s="23"/>
      <c r="EW277" s="23"/>
      <c r="EX277" s="23"/>
      <c r="EY277" s="23"/>
      <c r="EZ277" s="23"/>
      <c r="FA277" s="23"/>
      <c r="FB277" s="23"/>
      <c r="FC277" s="23"/>
      <c r="FD277" s="23"/>
      <c r="FE277" s="23"/>
      <c r="FF277" s="23"/>
      <c r="FG277" s="23"/>
      <c r="FH277" s="23"/>
      <c r="FI277" s="23"/>
      <c r="FJ277" s="23"/>
      <c r="FK277" s="23"/>
      <c r="FL277" s="23"/>
      <c r="FM277" s="23"/>
      <c r="FN277" s="23"/>
      <c r="FO277" s="23"/>
      <c r="FP277" s="23"/>
      <c r="FQ277" s="23"/>
      <c r="FR277" s="23"/>
      <c r="FS277" s="23"/>
      <c r="FT277" s="23"/>
      <c r="FU277" s="23"/>
      <c r="FV277" s="23"/>
      <c r="FW277" s="23"/>
      <c r="FX277" s="23"/>
      <c r="FY277" s="23"/>
      <c r="FZ277" s="23"/>
      <c r="GA277" s="23"/>
      <c r="GB277" s="23"/>
      <c r="GC277" s="23"/>
      <c r="GD277" s="23"/>
      <c r="GE277" s="23"/>
      <c r="GF277" s="23"/>
      <c r="GG277" s="23"/>
      <c r="GH277" s="23"/>
      <c r="GI277" s="23"/>
      <c r="GJ277" s="23"/>
      <c r="GK277" s="23"/>
      <c r="GL277" s="23"/>
      <c r="GM277" s="23"/>
      <c r="GN277" s="23"/>
      <c r="GO277" s="23"/>
      <c r="GP277" s="23"/>
      <c r="GQ277" s="23"/>
      <c r="GR277" s="23"/>
      <c r="GS277" s="23"/>
      <c r="GT277" s="23"/>
      <c r="GU277" s="23"/>
      <c r="GV277" s="23"/>
      <c r="GW277" s="23"/>
      <c r="GX277" s="23"/>
      <c r="GY277" s="23"/>
      <c r="GZ277" s="23"/>
      <c r="HA277" s="23"/>
      <c r="HB277" s="23"/>
      <c r="HC277" s="23"/>
      <c r="HD277" s="23"/>
      <c r="HE277" s="23"/>
      <c r="HF277" s="23"/>
      <c r="HG277" s="23"/>
      <c r="HH277" s="23"/>
      <c r="HI277" s="23"/>
      <c r="HJ277" s="23"/>
      <c r="HK277" s="23"/>
      <c r="HL277" s="23"/>
      <c r="HM277" s="23"/>
      <c r="HN277" s="23"/>
      <c r="HO277" s="23"/>
      <c r="HP277" s="23"/>
      <c r="HQ277" s="23"/>
      <c r="HR277" s="23"/>
      <c r="HS277" s="23"/>
      <c r="HT277" s="23"/>
      <c r="HU277" s="23"/>
      <c r="HV277" s="23"/>
    </row>
    <row r="278" spans="1:230" x14ac:dyDescent="0.25">
      <c r="A278" s="25"/>
      <c r="B278" s="26"/>
      <c r="C278" s="25"/>
      <c r="D278" s="25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  <c r="EN278" s="23"/>
      <c r="EO278" s="23"/>
      <c r="EP278" s="23"/>
      <c r="EQ278" s="23"/>
      <c r="ER278" s="23"/>
      <c r="ES278" s="23"/>
      <c r="ET278" s="23"/>
      <c r="EU278" s="23"/>
      <c r="EV278" s="23"/>
      <c r="EW278" s="23"/>
      <c r="EX278" s="23"/>
      <c r="EY278" s="23"/>
      <c r="EZ278" s="23"/>
      <c r="FA278" s="23"/>
      <c r="FB278" s="23"/>
      <c r="FC278" s="23"/>
      <c r="FD278" s="23"/>
      <c r="FE278" s="23"/>
      <c r="FF278" s="23"/>
      <c r="FG278" s="23"/>
      <c r="FH278" s="23"/>
      <c r="FI278" s="23"/>
      <c r="FJ278" s="23"/>
      <c r="FK278" s="23"/>
      <c r="FL278" s="23"/>
      <c r="FM278" s="23"/>
      <c r="FN278" s="23"/>
      <c r="FO278" s="23"/>
      <c r="FP278" s="23"/>
      <c r="FQ278" s="23"/>
      <c r="FR278" s="23"/>
      <c r="FS278" s="23"/>
      <c r="FT278" s="23"/>
      <c r="FU278" s="23"/>
      <c r="FV278" s="23"/>
      <c r="FW278" s="23"/>
      <c r="FX278" s="23"/>
      <c r="FY278" s="23"/>
      <c r="FZ278" s="23"/>
      <c r="GA278" s="23"/>
      <c r="GB278" s="23"/>
      <c r="GC278" s="23"/>
      <c r="GD278" s="23"/>
      <c r="GE278" s="23"/>
      <c r="GF278" s="23"/>
      <c r="GG278" s="23"/>
      <c r="GH278" s="23"/>
      <c r="GI278" s="23"/>
      <c r="GJ278" s="23"/>
      <c r="GK278" s="23"/>
      <c r="GL278" s="23"/>
      <c r="GM278" s="23"/>
      <c r="GN278" s="23"/>
      <c r="GO278" s="23"/>
      <c r="GP278" s="23"/>
      <c r="GQ278" s="23"/>
      <c r="GR278" s="23"/>
      <c r="GS278" s="23"/>
      <c r="GT278" s="23"/>
      <c r="GU278" s="23"/>
      <c r="GV278" s="23"/>
      <c r="GW278" s="23"/>
      <c r="GX278" s="23"/>
      <c r="GY278" s="23"/>
      <c r="GZ278" s="23"/>
      <c r="HA278" s="23"/>
      <c r="HB278" s="23"/>
      <c r="HC278" s="23"/>
      <c r="HD278" s="23"/>
      <c r="HE278" s="23"/>
      <c r="HF278" s="23"/>
      <c r="HG278" s="23"/>
      <c r="HH278" s="23"/>
      <c r="HI278" s="23"/>
      <c r="HJ278" s="23"/>
      <c r="HK278" s="23"/>
      <c r="HL278" s="23"/>
      <c r="HM278" s="23"/>
      <c r="HN278" s="23"/>
      <c r="HO278" s="23"/>
      <c r="HP278" s="23"/>
      <c r="HQ278" s="23"/>
      <c r="HR278" s="23"/>
      <c r="HS278" s="23"/>
      <c r="HT278" s="23"/>
      <c r="HU278" s="23"/>
      <c r="HV278" s="23"/>
    </row>
    <row r="279" spans="1:230" x14ac:dyDescent="0.25">
      <c r="A279" s="25"/>
      <c r="B279" s="26"/>
      <c r="C279" s="25"/>
      <c r="D279" s="25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  <c r="EN279" s="23"/>
      <c r="EO279" s="23"/>
      <c r="EP279" s="23"/>
      <c r="EQ279" s="23"/>
      <c r="ER279" s="23"/>
      <c r="ES279" s="23"/>
      <c r="ET279" s="23"/>
      <c r="EU279" s="23"/>
      <c r="EV279" s="23"/>
      <c r="EW279" s="23"/>
      <c r="EX279" s="23"/>
      <c r="EY279" s="23"/>
      <c r="EZ279" s="23"/>
      <c r="FA279" s="23"/>
      <c r="FB279" s="23"/>
      <c r="FC279" s="23"/>
      <c r="FD279" s="23"/>
      <c r="FE279" s="23"/>
      <c r="FF279" s="23"/>
      <c r="FG279" s="23"/>
      <c r="FH279" s="23"/>
      <c r="FI279" s="23"/>
      <c r="FJ279" s="23"/>
      <c r="FK279" s="23"/>
      <c r="FL279" s="23"/>
      <c r="FM279" s="23"/>
      <c r="FN279" s="23"/>
      <c r="FO279" s="23"/>
      <c r="FP279" s="23"/>
      <c r="FQ279" s="23"/>
      <c r="FR279" s="23"/>
      <c r="FS279" s="23"/>
      <c r="FT279" s="23"/>
      <c r="FU279" s="23"/>
      <c r="FV279" s="23"/>
      <c r="FW279" s="23"/>
      <c r="FX279" s="23"/>
      <c r="FY279" s="23"/>
      <c r="FZ279" s="23"/>
      <c r="GA279" s="23"/>
      <c r="GB279" s="23"/>
      <c r="GC279" s="23"/>
      <c r="GD279" s="23"/>
      <c r="GE279" s="23"/>
      <c r="GF279" s="23"/>
      <c r="GG279" s="23"/>
      <c r="GH279" s="23"/>
      <c r="GI279" s="23"/>
      <c r="GJ279" s="23"/>
      <c r="GK279" s="23"/>
      <c r="GL279" s="23"/>
      <c r="GM279" s="23"/>
      <c r="GN279" s="23"/>
      <c r="GO279" s="23"/>
      <c r="GP279" s="23"/>
      <c r="GQ279" s="23"/>
      <c r="GR279" s="23"/>
      <c r="GS279" s="23"/>
      <c r="GT279" s="23"/>
      <c r="GU279" s="23"/>
      <c r="GV279" s="23"/>
      <c r="GW279" s="23"/>
      <c r="GX279" s="23"/>
      <c r="GY279" s="23"/>
      <c r="GZ279" s="23"/>
      <c r="HA279" s="23"/>
      <c r="HB279" s="23"/>
      <c r="HC279" s="23"/>
      <c r="HD279" s="23"/>
      <c r="HE279" s="23"/>
      <c r="HF279" s="23"/>
      <c r="HG279" s="23"/>
      <c r="HH279" s="23"/>
      <c r="HI279" s="23"/>
      <c r="HJ279" s="23"/>
      <c r="HK279" s="23"/>
      <c r="HL279" s="23"/>
      <c r="HM279" s="23"/>
      <c r="HN279" s="23"/>
      <c r="HO279" s="23"/>
      <c r="HP279" s="23"/>
      <c r="HQ279" s="23"/>
      <c r="HR279" s="23"/>
      <c r="HS279" s="23"/>
      <c r="HT279" s="23"/>
      <c r="HU279" s="23"/>
      <c r="HV279" s="23"/>
    </row>
    <row r="280" spans="1:230" x14ac:dyDescent="0.25">
      <c r="A280" s="25"/>
      <c r="B280" s="26"/>
      <c r="C280" s="25"/>
      <c r="D280" s="25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  <c r="GU280" s="23"/>
      <c r="GV280" s="23"/>
      <c r="GW280" s="23"/>
      <c r="GX280" s="23"/>
      <c r="GY280" s="23"/>
      <c r="GZ280" s="23"/>
      <c r="HA280" s="23"/>
      <c r="HB280" s="23"/>
      <c r="HC280" s="23"/>
      <c r="HD280" s="23"/>
      <c r="HE280" s="23"/>
      <c r="HF280" s="23"/>
      <c r="HG280" s="23"/>
      <c r="HH280" s="23"/>
      <c r="HI280" s="23"/>
      <c r="HJ280" s="23"/>
      <c r="HK280" s="23"/>
      <c r="HL280" s="23"/>
      <c r="HM280" s="23"/>
      <c r="HN280" s="23"/>
      <c r="HO280" s="23"/>
      <c r="HP280" s="23"/>
      <c r="HQ280" s="23"/>
      <c r="HR280" s="23"/>
      <c r="HS280" s="23"/>
      <c r="HT280" s="23"/>
      <c r="HU280" s="23"/>
      <c r="HV280" s="23"/>
    </row>
  </sheetData>
  <sheetProtection sheet="1" scenarios="1"/>
  <mergeCells count="42"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M6:V6"/>
    <mergeCell ref="Y32:AH32"/>
    <mergeCell ref="R7:S7"/>
    <mergeCell ref="T11:V11"/>
    <mergeCell ref="M32:V32"/>
    <mergeCell ref="AF37:AH37"/>
    <mergeCell ref="AF39:AH39"/>
    <mergeCell ref="AF38:AH38"/>
    <mergeCell ref="AN40:AP40"/>
    <mergeCell ref="AF40:AH40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N188"/>
  <sheetViews>
    <sheetView workbookViewId="0">
      <selection activeCell="H35" sqref="H35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196" width="6.33203125" customWidth="1"/>
    <col min="197" max="208" width="4.5546875" customWidth="1"/>
  </cols>
  <sheetData>
    <row r="1" spans="1:196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2" t="s">
        <v>19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73" t="s">
        <v>30</v>
      </c>
      <c r="V1" s="32"/>
      <c r="W1" s="32"/>
      <c r="X1" s="32"/>
      <c r="Y1" s="32"/>
      <c r="Z1" s="32"/>
      <c r="AA1" s="32"/>
      <c r="AB1" s="33"/>
      <c r="AC1" s="77" t="e">
        <f>SQRT(AC2*(1-AC2))</f>
        <v>#DIV/0!</v>
      </c>
      <c r="AD1" s="32" t="e">
        <f t="shared" ref="AD1:BU1" si="1">AC1</f>
        <v>#DIV/0!</v>
      </c>
      <c r="AE1" s="32" t="e">
        <f t="shared" si="1"/>
        <v>#DIV/0!</v>
      </c>
      <c r="AF1" s="32" t="e">
        <f t="shared" si="1"/>
        <v>#DIV/0!</v>
      </c>
      <c r="AG1" s="32" t="e">
        <f t="shared" si="1"/>
        <v>#DIV/0!</v>
      </c>
      <c r="AH1" s="32" t="e">
        <f t="shared" si="1"/>
        <v>#DIV/0!</v>
      </c>
      <c r="AI1" s="32" t="e">
        <f t="shared" si="1"/>
        <v>#DIV/0!</v>
      </c>
      <c r="AJ1" s="32" t="e">
        <f t="shared" si="1"/>
        <v>#DIV/0!</v>
      </c>
      <c r="AK1" s="32" t="e">
        <f t="shared" si="1"/>
        <v>#DIV/0!</v>
      </c>
      <c r="AL1" s="32" t="e">
        <f>AK1</f>
        <v>#DIV/0!</v>
      </c>
      <c r="AM1" s="32" t="e">
        <f t="shared" si="1"/>
        <v>#DIV/0!</v>
      </c>
      <c r="AN1" s="32" t="e">
        <f t="shared" si="1"/>
        <v>#DIV/0!</v>
      </c>
      <c r="AO1" s="32" t="e">
        <f t="shared" si="1"/>
        <v>#DIV/0!</v>
      </c>
      <c r="AP1" s="32" t="e">
        <f t="shared" si="1"/>
        <v>#DIV/0!</v>
      </c>
      <c r="AQ1" s="32" t="e">
        <f t="shared" si="1"/>
        <v>#DIV/0!</v>
      </c>
      <c r="AR1" s="32" t="e">
        <f t="shared" si="1"/>
        <v>#DIV/0!</v>
      </c>
      <c r="AS1" s="32" t="e">
        <f t="shared" si="1"/>
        <v>#DIV/0!</v>
      </c>
      <c r="AT1" s="32" t="e">
        <f t="shared" si="1"/>
        <v>#DIV/0!</v>
      </c>
      <c r="AU1" s="32" t="e">
        <f t="shared" si="1"/>
        <v>#DIV/0!</v>
      </c>
      <c r="AV1" s="32" t="e">
        <f t="shared" si="1"/>
        <v>#DIV/0!</v>
      </c>
      <c r="AW1" s="32" t="e">
        <f t="shared" si="1"/>
        <v>#DIV/0!</v>
      </c>
      <c r="AX1" s="32" t="e">
        <f t="shared" si="1"/>
        <v>#DIV/0!</v>
      </c>
      <c r="AY1" s="32" t="e">
        <f t="shared" si="1"/>
        <v>#DIV/0!</v>
      </c>
      <c r="AZ1" s="33" t="e">
        <f t="shared" si="1"/>
        <v>#DIV/0!</v>
      </c>
      <c r="BA1" s="77" t="e">
        <f>SQRT(BA2*(1-BA2))</f>
        <v>#DIV/0!</v>
      </c>
      <c r="BB1" s="32" t="e">
        <f t="shared" si="1"/>
        <v>#DIV/0!</v>
      </c>
      <c r="BC1" s="32" t="e">
        <f t="shared" si="1"/>
        <v>#DIV/0!</v>
      </c>
      <c r="BD1" s="32" t="e">
        <f t="shared" si="1"/>
        <v>#DIV/0!</v>
      </c>
      <c r="BE1" s="32" t="e">
        <f t="shared" si="1"/>
        <v>#DIV/0!</v>
      </c>
      <c r="BF1" s="32" t="e">
        <f t="shared" si="1"/>
        <v>#DIV/0!</v>
      </c>
      <c r="BG1" s="32" t="e">
        <f t="shared" si="1"/>
        <v>#DIV/0!</v>
      </c>
      <c r="BH1" s="32" t="e">
        <f t="shared" si="1"/>
        <v>#DIV/0!</v>
      </c>
      <c r="BI1" s="32" t="e">
        <f t="shared" si="1"/>
        <v>#DIV/0!</v>
      </c>
      <c r="BJ1" s="32" t="e">
        <f t="shared" si="1"/>
        <v>#DIV/0!</v>
      </c>
      <c r="BK1" s="32" t="e">
        <f t="shared" si="1"/>
        <v>#DIV/0!</v>
      </c>
      <c r="BL1" s="32" t="e">
        <f t="shared" si="1"/>
        <v>#DIV/0!</v>
      </c>
      <c r="BM1" s="32" t="e">
        <f t="shared" si="1"/>
        <v>#DIV/0!</v>
      </c>
      <c r="BN1" s="32" t="e">
        <f t="shared" si="1"/>
        <v>#DIV/0!</v>
      </c>
      <c r="BO1" s="32" t="e">
        <f t="shared" si="1"/>
        <v>#DIV/0!</v>
      </c>
      <c r="BP1" s="32" t="e">
        <f t="shared" si="1"/>
        <v>#DIV/0!</v>
      </c>
      <c r="BQ1" s="32" t="e">
        <f t="shared" si="1"/>
        <v>#DIV/0!</v>
      </c>
      <c r="BR1" s="32" t="e">
        <f t="shared" si="1"/>
        <v>#DIV/0!</v>
      </c>
      <c r="BS1" s="32" t="e">
        <f t="shared" si="1"/>
        <v>#DIV/0!</v>
      </c>
      <c r="BT1" s="32" t="e">
        <f t="shared" si="1"/>
        <v>#DIV/0!</v>
      </c>
      <c r="BU1" s="32" t="e">
        <f t="shared" si="1"/>
        <v>#DIV/0!</v>
      </c>
      <c r="BV1" s="32" t="e">
        <f>BU1</f>
        <v>#DIV/0!</v>
      </c>
      <c r="BW1" s="32" t="e">
        <f>BV1</f>
        <v>#DIV/0!</v>
      </c>
      <c r="BX1" s="32" t="e">
        <f>BW1</f>
        <v>#DIV/0!</v>
      </c>
      <c r="BY1" s="77" t="e">
        <f>SQRT(BY2*(1-BY2))</f>
        <v>#DIV/0!</v>
      </c>
      <c r="BZ1" s="32" t="e">
        <f t="shared" ref="BZ1:CV1" si="2">BY1</f>
        <v>#DIV/0!</v>
      </c>
      <c r="CA1" s="32" t="e">
        <f t="shared" si="2"/>
        <v>#DIV/0!</v>
      </c>
      <c r="CB1" s="32" t="e">
        <f t="shared" si="2"/>
        <v>#DIV/0!</v>
      </c>
      <c r="CC1" s="32" t="e">
        <f t="shared" si="2"/>
        <v>#DIV/0!</v>
      </c>
      <c r="CD1" s="32" t="e">
        <f t="shared" si="2"/>
        <v>#DIV/0!</v>
      </c>
      <c r="CE1" s="32" t="e">
        <f t="shared" si="2"/>
        <v>#DIV/0!</v>
      </c>
      <c r="CF1" s="32" t="e">
        <f t="shared" si="2"/>
        <v>#DIV/0!</v>
      </c>
      <c r="CG1" s="32" t="e">
        <f t="shared" si="2"/>
        <v>#DIV/0!</v>
      </c>
      <c r="CH1" s="32" t="e">
        <f t="shared" si="2"/>
        <v>#DIV/0!</v>
      </c>
      <c r="CI1" s="32" t="e">
        <f t="shared" si="2"/>
        <v>#DIV/0!</v>
      </c>
      <c r="CJ1" s="32" t="e">
        <f t="shared" si="2"/>
        <v>#DIV/0!</v>
      </c>
      <c r="CK1" s="32" t="e">
        <f t="shared" si="2"/>
        <v>#DIV/0!</v>
      </c>
      <c r="CL1" s="32" t="e">
        <f t="shared" si="2"/>
        <v>#DIV/0!</v>
      </c>
      <c r="CM1" s="32" t="e">
        <f t="shared" si="2"/>
        <v>#DIV/0!</v>
      </c>
      <c r="CN1" s="32" t="e">
        <f t="shared" si="2"/>
        <v>#DIV/0!</v>
      </c>
      <c r="CO1" s="32" t="e">
        <f t="shared" si="2"/>
        <v>#DIV/0!</v>
      </c>
      <c r="CP1" s="32" t="e">
        <f t="shared" si="2"/>
        <v>#DIV/0!</v>
      </c>
      <c r="CQ1" s="32" t="e">
        <f t="shared" si="2"/>
        <v>#DIV/0!</v>
      </c>
      <c r="CR1" s="32" t="e">
        <f t="shared" si="2"/>
        <v>#DIV/0!</v>
      </c>
      <c r="CS1" s="32" t="e">
        <f t="shared" si="2"/>
        <v>#DIV/0!</v>
      </c>
      <c r="CT1" s="32" t="e">
        <f t="shared" si="2"/>
        <v>#DIV/0!</v>
      </c>
      <c r="CU1" s="32" t="e">
        <f t="shared" si="2"/>
        <v>#DIV/0!</v>
      </c>
      <c r="CV1" s="33" t="e">
        <f t="shared" si="2"/>
        <v>#DIV/0!</v>
      </c>
      <c r="CW1" s="77" t="e">
        <f>SQRT(CW2*(1-CW2))</f>
        <v>#DIV/0!</v>
      </c>
      <c r="CX1" s="32" t="e">
        <f t="shared" ref="CX1" si="3">CW1</f>
        <v>#DIV/0!</v>
      </c>
      <c r="CY1" s="32" t="e">
        <f t="shared" ref="CY1" si="4">CX1</f>
        <v>#DIV/0!</v>
      </c>
      <c r="CZ1" s="32" t="e">
        <f t="shared" ref="CZ1" si="5">CY1</f>
        <v>#DIV/0!</v>
      </c>
      <c r="DA1" s="32" t="e">
        <f t="shared" ref="DA1" si="6">CZ1</f>
        <v>#DIV/0!</v>
      </c>
      <c r="DB1" s="32" t="e">
        <f t="shared" ref="DB1" si="7">DA1</f>
        <v>#DIV/0!</v>
      </c>
      <c r="DC1" s="32" t="e">
        <f t="shared" ref="DC1" si="8">DB1</f>
        <v>#DIV/0!</v>
      </c>
      <c r="DD1" s="32" t="e">
        <f t="shared" ref="DD1" si="9">DC1</f>
        <v>#DIV/0!</v>
      </c>
      <c r="DE1" s="32" t="e">
        <f t="shared" ref="DE1" si="10">DD1</f>
        <v>#DIV/0!</v>
      </c>
      <c r="DF1" s="32" t="e">
        <f t="shared" ref="DF1" si="11">DE1</f>
        <v>#DIV/0!</v>
      </c>
      <c r="DG1" s="32" t="e">
        <f t="shared" ref="DG1" si="12">DF1</f>
        <v>#DIV/0!</v>
      </c>
      <c r="DH1" s="32" t="e">
        <f t="shared" ref="DH1" si="13">DG1</f>
        <v>#DIV/0!</v>
      </c>
      <c r="DI1" s="32" t="e">
        <f t="shared" ref="DI1" si="14">DH1</f>
        <v>#DIV/0!</v>
      </c>
      <c r="DJ1" s="32" t="e">
        <f t="shared" ref="DJ1" si="15">DI1</f>
        <v>#DIV/0!</v>
      </c>
      <c r="DK1" s="32" t="e">
        <f t="shared" ref="DK1" si="16">DJ1</f>
        <v>#DIV/0!</v>
      </c>
      <c r="DL1" s="32" t="e">
        <f t="shared" ref="DL1" si="17">DK1</f>
        <v>#DIV/0!</v>
      </c>
      <c r="DM1" s="32" t="e">
        <f t="shared" ref="DM1" si="18">DL1</f>
        <v>#DIV/0!</v>
      </c>
      <c r="DN1" s="32" t="e">
        <f t="shared" ref="DN1" si="19">DM1</f>
        <v>#DIV/0!</v>
      </c>
      <c r="DO1" s="32" t="e">
        <f t="shared" ref="DO1" si="20">DN1</f>
        <v>#DIV/0!</v>
      </c>
      <c r="DP1" s="32" t="e">
        <f t="shared" ref="DP1" si="21">DO1</f>
        <v>#DIV/0!</v>
      </c>
      <c r="DQ1" s="32" t="e">
        <f t="shared" ref="DQ1" si="22">DP1</f>
        <v>#DIV/0!</v>
      </c>
      <c r="DR1" s="32" t="e">
        <f t="shared" ref="DR1" si="23">DQ1</f>
        <v>#DIV/0!</v>
      </c>
      <c r="DS1" s="32" t="e">
        <f t="shared" ref="DS1" si="24">DR1</f>
        <v>#DIV/0!</v>
      </c>
      <c r="DT1" s="33" t="e">
        <f t="shared" ref="DT1" si="25">DS1</f>
        <v>#DIV/0!</v>
      </c>
      <c r="DU1" s="77" t="e">
        <f>SQRT(DU2*(1-DU2))</f>
        <v>#DIV/0!</v>
      </c>
      <c r="DV1" s="32" t="e">
        <f t="shared" ref="DV1" si="26">DU1</f>
        <v>#DIV/0!</v>
      </c>
      <c r="DW1" s="32" t="e">
        <f t="shared" ref="DW1" si="27">DV1</f>
        <v>#DIV/0!</v>
      </c>
      <c r="DX1" s="32" t="e">
        <f t="shared" ref="DX1" si="28">DW1</f>
        <v>#DIV/0!</v>
      </c>
      <c r="DY1" s="32" t="e">
        <f t="shared" ref="DY1" si="29">DX1</f>
        <v>#DIV/0!</v>
      </c>
      <c r="DZ1" s="32" t="e">
        <f t="shared" ref="DZ1" si="30">DY1</f>
        <v>#DIV/0!</v>
      </c>
      <c r="EA1" s="32" t="e">
        <f t="shared" ref="EA1" si="31">DZ1</f>
        <v>#DIV/0!</v>
      </c>
      <c r="EB1" s="32" t="e">
        <f t="shared" ref="EB1" si="32">EA1</f>
        <v>#DIV/0!</v>
      </c>
      <c r="EC1" s="32" t="e">
        <f t="shared" ref="EC1" si="33">EB1</f>
        <v>#DIV/0!</v>
      </c>
      <c r="ED1" s="32" t="e">
        <f t="shared" ref="ED1" si="34">EC1</f>
        <v>#DIV/0!</v>
      </c>
      <c r="EE1" s="32" t="e">
        <f t="shared" ref="EE1" si="35">ED1</f>
        <v>#DIV/0!</v>
      </c>
      <c r="EF1" s="32" t="e">
        <f t="shared" ref="EF1" si="36">EE1</f>
        <v>#DIV/0!</v>
      </c>
      <c r="EG1" s="32" t="e">
        <f t="shared" ref="EG1" si="37">EF1</f>
        <v>#DIV/0!</v>
      </c>
      <c r="EH1" s="32" t="e">
        <f t="shared" ref="EH1" si="38">EG1</f>
        <v>#DIV/0!</v>
      </c>
      <c r="EI1" s="32" t="e">
        <f t="shared" ref="EI1" si="39">EH1</f>
        <v>#DIV/0!</v>
      </c>
      <c r="EJ1" s="32" t="e">
        <f t="shared" ref="EJ1" si="40">EI1</f>
        <v>#DIV/0!</v>
      </c>
      <c r="EK1" s="32" t="e">
        <f t="shared" ref="EK1" si="41">EJ1</f>
        <v>#DIV/0!</v>
      </c>
      <c r="EL1" s="32" t="e">
        <f t="shared" ref="EL1" si="42">EK1</f>
        <v>#DIV/0!</v>
      </c>
      <c r="EM1" s="32" t="e">
        <f t="shared" ref="EM1" si="43">EL1</f>
        <v>#DIV/0!</v>
      </c>
      <c r="EN1" s="32" t="e">
        <f t="shared" ref="EN1" si="44">EM1</f>
        <v>#DIV/0!</v>
      </c>
      <c r="EO1" s="32" t="e">
        <f t="shared" ref="EO1" si="45">EN1</f>
        <v>#DIV/0!</v>
      </c>
      <c r="EP1" s="32" t="e">
        <f t="shared" ref="EP1" si="46">EO1</f>
        <v>#DIV/0!</v>
      </c>
      <c r="EQ1" s="32" t="e">
        <f t="shared" ref="EQ1" si="47">EP1</f>
        <v>#DIV/0!</v>
      </c>
      <c r="ER1" s="35" t="e">
        <f t="shared" ref="ER1" si="48">EQ1</f>
        <v>#DIV/0!</v>
      </c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</row>
    <row r="2" spans="1:196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3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56" t="s">
        <v>31</v>
      </c>
      <c r="AB2" s="35"/>
      <c r="AC2" s="78" t="e">
        <f>SUM(E12:AB12)/SUM(E13:AB13)</f>
        <v>#DIV/0!</v>
      </c>
      <c r="AZ2" s="35"/>
      <c r="BA2" s="78" t="e">
        <f>SUM(AC12:AZ12)/SUM(AC13:AZ13)</f>
        <v>#DIV/0!</v>
      </c>
      <c r="BY2" s="78" t="e">
        <f>SUM(BA12:BX12)/SUM(BA13:BX13)</f>
        <v>#DIV/0!</v>
      </c>
      <c r="CV2" s="35"/>
      <c r="CW2" s="78" t="e">
        <f>SUM(BY12:CV12)/SUM(BY13:CV13)</f>
        <v>#DIV/0!</v>
      </c>
      <c r="DT2" s="35"/>
      <c r="DU2" s="78" t="e">
        <f>SUM(CW12:DT12)/SUM(CW13:DT13)</f>
        <v>#DIV/0!</v>
      </c>
      <c r="ER2" s="35"/>
    </row>
    <row r="3" spans="1:196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5" t="s">
        <v>24</v>
      </c>
      <c r="F3" s="76"/>
      <c r="G3" s="76"/>
      <c r="H3" s="76"/>
      <c r="I3" s="76"/>
      <c r="J3" s="76"/>
      <c r="K3" s="76"/>
      <c r="L3" s="76"/>
      <c r="M3" s="1"/>
      <c r="N3" s="1"/>
      <c r="O3" s="1"/>
      <c r="P3" s="1"/>
      <c r="Q3" s="1"/>
      <c r="R3" s="1"/>
      <c r="S3" s="1"/>
      <c r="T3" s="1"/>
      <c r="U3" s="54"/>
      <c r="V3" s="1"/>
      <c r="W3" s="1"/>
      <c r="X3" s="1"/>
      <c r="Y3" s="1"/>
      <c r="Z3" s="1"/>
      <c r="AA3" s="1"/>
      <c r="AB3" s="36"/>
      <c r="AC3" s="34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6"/>
      <c r="BA3" s="34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34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6"/>
      <c r="CW3" s="34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6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5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</row>
    <row r="4" spans="1:196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4"/>
      <c r="F4" s="1"/>
      <c r="G4" s="1"/>
      <c r="H4" s="1"/>
      <c r="I4" s="1"/>
      <c r="J4" s="54"/>
      <c r="L4" s="1"/>
      <c r="M4" s="1"/>
      <c r="N4" s="1"/>
      <c r="O4" s="1"/>
      <c r="P4" s="1"/>
      <c r="Q4" s="1"/>
      <c r="R4" s="1"/>
      <c r="S4" s="1"/>
      <c r="T4" s="1"/>
      <c r="U4" s="55" t="s">
        <v>20</v>
      </c>
      <c r="V4" s="1"/>
      <c r="W4" s="1"/>
      <c r="X4" s="1"/>
      <c r="Y4" s="1"/>
      <c r="Z4" s="1"/>
      <c r="AA4" s="1"/>
      <c r="AB4" s="36"/>
      <c r="AC4" s="34" t="e">
        <f>AC1*SQRT(1/AC14)*100</f>
        <v>#DIV/0!</v>
      </c>
      <c r="AD4" s="1" t="e">
        <f t="shared" ref="AD4:CO4" si="49">AD1*SQRT(1/AD14)*100</f>
        <v>#DIV/0!</v>
      </c>
      <c r="AE4" s="1" t="e">
        <f t="shared" si="49"/>
        <v>#DIV/0!</v>
      </c>
      <c r="AF4" s="1" t="e">
        <f t="shared" si="49"/>
        <v>#DIV/0!</v>
      </c>
      <c r="AG4" s="1" t="e">
        <f t="shared" si="49"/>
        <v>#DIV/0!</v>
      </c>
      <c r="AH4" s="1" t="e">
        <f t="shared" si="49"/>
        <v>#DIV/0!</v>
      </c>
      <c r="AI4" s="1" t="e">
        <f t="shared" si="49"/>
        <v>#DIV/0!</v>
      </c>
      <c r="AJ4" s="1" t="e">
        <f t="shared" si="49"/>
        <v>#DIV/0!</v>
      </c>
      <c r="AK4" s="1" t="e">
        <f t="shared" si="49"/>
        <v>#DIV/0!</v>
      </c>
      <c r="AL4" s="1" t="e">
        <f t="shared" si="49"/>
        <v>#DIV/0!</v>
      </c>
      <c r="AM4" s="1" t="e">
        <f t="shared" si="49"/>
        <v>#DIV/0!</v>
      </c>
      <c r="AN4" s="1" t="e">
        <f t="shared" si="49"/>
        <v>#DIV/0!</v>
      </c>
      <c r="AO4" s="1" t="e">
        <f t="shared" si="49"/>
        <v>#DIV/0!</v>
      </c>
      <c r="AP4" s="1" t="e">
        <f t="shared" si="49"/>
        <v>#DIV/0!</v>
      </c>
      <c r="AQ4" s="1" t="e">
        <f t="shared" si="49"/>
        <v>#DIV/0!</v>
      </c>
      <c r="AR4" s="1" t="e">
        <f t="shared" si="49"/>
        <v>#DIV/0!</v>
      </c>
      <c r="AS4" s="1" t="e">
        <f t="shared" si="49"/>
        <v>#DIV/0!</v>
      </c>
      <c r="AT4" s="1" t="e">
        <f t="shared" si="49"/>
        <v>#DIV/0!</v>
      </c>
      <c r="AU4" s="1" t="e">
        <f t="shared" si="49"/>
        <v>#DIV/0!</v>
      </c>
      <c r="AV4" s="1" t="e">
        <f t="shared" si="49"/>
        <v>#DIV/0!</v>
      </c>
      <c r="AW4" s="1" t="e">
        <f t="shared" si="49"/>
        <v>#DIV/0!</v>
      </c>
      <c r="AX4" s="1" t="e">
        <f t="shared" si="49"/>
        <v>#DIV/0!</v>
      </c>
      <c r="AY4" s="1" t="e">
        <f t="shared" si="49"/>
        <v>#DIV/0!</v>
      </c>
      <c r="AZ4" s="36" t="e">
        <f t="shared" si="49"/>
        <v>#DIV/0!</v>
      </c>
      <c r="BA4" s="34" t="e">
        <f t="shared" si="49"/>
        <v>#DIV/0!</v>
      </c>
      <c r="BB4" s="1" t="e">
        <f t="shared" si="49"/>
        <v>#DIV/0!</v>
      </c>
      <c r="BC4" s="1" t="e">
        <f t="shared" si="49"/>
        <v>#DIV/0!</v>
      </c>
      <c r="BD4" s="1" t="e">
        <f t="shared" si="49"/>
        <v>#DIV/0!</v>
      </c>
      <c r="BE4" s="1" t="e">
        <f t="shared" si="49"/>
        <v>#DIV/0!</v>
      </c>
      <c r="BF4" s="1" t="e">
        <f t="shared" si="49"/>
        <v>#DIV/0!</v>
      </c>
      <c r="BG4" s="1" t="e">
        <f t="shared" si="49"/>
        <v>#DIV/0!</v>
      </c>
      <c r="BH4" s="1" t="e">
        <f t="shared" si="49"/>
        <v>#DIV/0!</v>
      </c>
      <c r="BI4" s="1" t="e">
        <f t="shared" si="49"/>
        <v>#DIV/0!</v>
      </c>
      <c r="BJ4" s="1" t="e">
        <f t="shared" si="49"/>
        <v>#DIV/0!</v>
      </c>
      <c r="BK4" s="1" t="e">
        <f t="shared" si="49"/>
        <v>#DIV/0!</v>
      </c>
      <c r="BL4" s="1" t="e">
        <f t="shared" si="49"/>
        <v>#DIV/0!</v>
      </c>
      <c r="BM4" s="1" t="e">
        <f t="shared" si="49"/>
        <v>#DIV/0!</v>
      </c>
      <c r="BN4" s="1" t="e">
        <f t="shared" si="49"/>
        <v>#DIV/0!</v>
      </c>
      <c r="BO4" s="1" t="e">
        <f t="shared" si="49"/>
        <v>#DIV/0!</v>
      </c>
      <c r="BP4" s="1" t="e">
        <f t="shared" si="49"/>
        <v>#DIV/0!</v>
      </c>
      <c r="BQ4" s="1" t="e">
        <f t="shared" si="49"/>
        <v>#DIV/0!</v>
      </c>
      <c r="BR4" s="1" t="e">
        <f t="shared" si="49"/>
        <v>#DIV/0!</v>
      </c>
      <c r="BS4" s="1" t="e">
        <f t="shared" si="49"/>
        <v>#DIV/0!</v>
      </c>
      <c r="BT4" s="1" t="e">
        <f t="shared" si="49"/>
        <v>#DIV/0!</v>
      </c>
      <c r="BU4" s="1" t="e">
        <f t="shared" si="49"/>
        <v>#DIV/0!</v>
      </c>
      <c r="BV4" s="1" t="e">
        <f t="shared" si="49"/>
        <v>#DIV/0!</v>
      </c>
      <c r="BW4" s="1" t="e">
        <f t="shared" si="49"/>
        <v>#DIV/0!</v>
      </c>
      <c r="BX4" s="1" t="e">
        <f t="shared" si="49"/>
        <v>#DIV/0!</v>
      </c>
      <c r="BY4" s="34" t="e">
        <f t="shared" si="49"/>
        <v>#DIV/0!</v>
      </c>
      <c r="BZ4" s="1" t="e">
        <f t="shared" si="49"/>
        <v>#DIV/0!</v>
      </c>
      <c r="CA4" s="1" t="e">
        <f t="shared" si="49"/>
        <v>#DIV/0!</v>
      </c>
      <c r="CB4" s="1" t="e">
        <f t="shared" si="49"/>
        <v>#DIV/0!</v>
      </c>
      <c r="CC4" s="1" t="e">
        <f t="shared" si="49"/>
        <v>#DIV/0!</v>
      </c>
      <c r="CD4" s="1" t="e">
        <f t="shared" si="49"/>
        <v>#DIV/0!</v>
      </c>
      <c r="CE4" s="1" t="e">
        <f t="shared" si="49"/>
        <v>#DIV/0!</v>
      </c>
      <c r="CF4" s="1" t="e">
        <f t="shared" si="49"/>
        <v>#DIV/0!</v>
      </c>
      <c r="CG4" s="1" t="e">
        <f t="shared" si="49"/>
        <v>#DIV/0!</v>
      </c>
      <c r="CH4" s="1" t="e">
        <f t="shared" si="49"/>
        <v>#DIV/0!</v>
      </c>
      <c r="CI4" s="1" t="e">
        <f t="shared" si="49"/>
        <v>#DIV/0!</v>
      </c>
      <c r="CJ4" s="1" t="e">
        <f t="shared" si="49"/>
        <v>#DIV/0!</v>
      </c>
      <c r="CK4" s="1" t="e">
        <f t="shared" si="49"/>
        <v>#DIV/0!</v>
      </c>
      <c r="CL4" s="1" t="e">
        <f t="shared" si="49"/>
        <v>#DIV/0!</v>
      </c>
      <c r="CM4" s="1" t="e">
        <f t="shared" si="49"/>
        <v>#DIV/0!</v>
      </c>
      <c r="CN4" s="1" t="e">
        <f t="shared" si="49"/>
        <v>#DIV/0!</v>
      </c>
      <c r="CO4" s="1" t="e">
        <f t="shared" si="49"/>
        <v>#DIV/0!</v>
      </c>
      <c r="CP4" s="1" t="e">
        <f t="shared" ref="CP4:DM4" si="50">CP1*SQRT(1/CP14)*100</f>
        <v>#DIV/0!</v>
      </c>
      <c r="CQ4" s="1" t="e">
        <f t="shared" si="50"/>
        <v>#DIV/0!</v>
      </c>
      <c r="CR4" s="1" t="e">
        <f t="shared" si="50"/>
        <v>#DIV/0!</v>
      </c>
      <c r="CS4" s="1" t="e">
        <f t="shared" si="50"/>
        <v>#DIV/0!</v>
      </c>
      <c r="CT4" s="1" t="e">
        <f t="shared" si="50"/>
        <v>#DIV/0!</v>
      </c>
      <c r="CU4" s="1" t="e">
        <f t="shared" si="50"/>
        <v>#DIV/0!</v>
      </c>
      <c r="CV4" s="36" t="e">
        <f t="shared" si="50"/>
        <v>#DIV/0!</v>
      </c>
      <c r="CW4" s="34" t="e">
        <f t="shared" si="50"/>
        <v>#DIV/0!</v>
      </c>
      <c r="CX4" s="1" t="e">
        <f t="shared" si="50"/>
        <v>#DIV/0!</v>
      </c>
      <c r="CY4" s="1" t="e">
        <f t="shared" si="50"/>
        <v>#DIV/0!</v>
      </c>
      <c r="CZ4" s="1" t="e">
        <f t="shared" si="50"/>
        <v>#DIV/0!</v>
      </c>
      <c r="DA4" s="1" t="e">
        <f t="shared" si="50"/>
        <v>#DIV/0!</v>
      </c>
      <c r="DB4" s="1" t="e">
        <f t="shared" si="50"/>
        <v>#DIV/0!</v>
      </c>
      <c r="DC4" s="1" t="e">
        <f t="shared" si="50"/>
        <v>#DIV/0!</v>
      </c>
      <c r="DD4" s="1" t="e">
        <f t="shared" si="50"/>
        <v>#DIV/0!</v>
      </c>
      <c r="DE4" s="1" t="e">
        <f t="shared" si="50"/>
        <v>#DIV/0!</v>
      </c>
      <c r="DF4" s="1" t="e">
        <f t="shared" si="50"/>
        <v>#DIV/0!</v>
      </c>
      <c r="DG4" s="1" t="e">
        <f t="shared" si="50"/>
        <v>#DIV/0!</v>
      </c>
      <c r="DH4" s="1" t="e">
        <f t="shared" si="50"/>
        <v>#DIV/0!</v>
      </c>
      <c r="DI4" s="1" t="e">
        <f t="shared" si="50"/>
        <v>#DIV/0!</v>
      </c>
      <c r="DJ4" s="1" t="e">
        <f t="shared" si="50"/>
        <v>#DIV/0!</v>
      </c>
      <c r="DK4" s="1" t="e">
        <f t="shared" si="50"/>
        <v>#DIV/0!</v>
      </c>
      <c r="DL4" s="1" t="e">
        <f t="shared" si="50"/>
        <v>#DIV/0!</v>
      </c>
      <c r="DM4" s="1" t="e">
        <f t="shared" si="50"/>
        <v>#DIV/0!</v>
      </c>
      <c r="DN4" s="1" t="e">
        <f t="shared" ref="DN4:DT4" si="51">DN1*SQRT(1/DN14)*100</f>
        <v>#DIV/0!</v>
      </c>
      <c r="DO4" s="1" t="e">
        <f t="shared" si="51"/>
        <v>#DIV/0!</v>
      </c>
      <c r="DP4" s="1" t="e">
        <f t="shared" si="51"/>
        <v>#DIV/0!</v>
      </c>
      <c r="DQ4" s="1" t="e">
        <f t="shared" si="51"/>
        <v>#DIV/0!</v>
      </c>
      <c r="DR4" s="1" t="e">
        <f t="shared" si="51"/>
        <v>#DIV/0!</v>
      </c>
      <c r="DS4" s="1" t="e">
        <f t="shared" si="51"/>
        <v>#DIV/0!</v>
      </c>
      <c r="DT4" s="36" t="e">
        <f t="shared" si="51"/>
        <v>#DIV/0!</v>
      </c>
      <c r="DU4" s="1" t="e">
        <f t="shared" ref="DU4:ER4" si="52">DU1*SQRT(1/DU14)*100</f>
        <v>#DIV/0!</v>
      </c>
      <c r="DV4" s="1" t="e">
        <f t="shared" si="52"/>
        <v>#DIV/0!</v>
      </c>
      <c r="DW4" s="1" t="e">
        <f t="shared" si="52"/>
        <v>#DIV/0!</v>
      </c>
      <c r="DX4" s="1" t="e">
        <f t="shared" si="52"/>
        <v>#DIV/0!</v>
      </c>
      <c r="DY4" s="1" t="e">
        <f t="shared" si="52"/>
        <v>#DIV/0!</v>
      </c>
      <c r="DZ4" s="1" t="e">
        <f t="shared" si="52"/>
        <v>#DIV/0!</v>
      </c>
      <c r="EA4" s="1" t="e">
        <f t="shared" si="52"/>
        <v>#DIV/0!</v>
      </c>
      <c r="EB4" s="1" t="e">
        <f t="shared" si="52"/>
        <v>#DIV/0!</v>
      </c>
      <c r="EC4" s="1" t="e">
        <f t="shared" si="52"/>
        <v>#DIV/0!</v>
      </c>
      <c r="ED4" s="1" t="e">
        <f t="shared" si="52"/>
        <v>#DIV/0!</v>
      </c>
      <c r="EE4" s="1" t="e">
        <f t="shared" si="52"/>
        <v>#DIV/0!</v>
      </c>
      <c r="EF4" s="1" t="e">
        <f t="shared" si="52"/>
        <v>#DIV/0!</v>
      </c>
      <c r="EG4" s="1" t="e">
        <f t="shared" si="52"/>
        <v>#DIV/0!</v>
      </c>
      <c r="EH4" s="1" t="e">
        <f t="shared" si="52"/>
        <v>#DIV/0!</v>
      </c>
      <c r="EI4" s="1" t="e">
        <f t="shared" si="52"/>
        <v>#DIV/0!</v>
      </c>
      <c r="EJ4" s="1" t="e">
        <f t="shared" si="52"/>
        <v>#DIV/0!</v>
      </c>
      <c r="EK4" s="1" t="e">
        <f t="shared" si="52"/>
        <v>#DIV/0!</v>
      </c>
      <c r="EL4" s="1" t="e">
        <f t="shared" si="52"/>
        <v>#DIV/0!</v>
      </c>
      <c r="EM4" s="1" t="e">
        <f t="shared" si="52"/>
        <v>#DIV/0!</v>
      </c>
      <c r="EN4" s="1" t="e">
        <f t="shared" si="52"/>
        <v>#DIV/0!</v>
      </c>
      <c r="EO4" s="1" t="e">
        <f t="shared" si="52"/>
        <v>#DIV/0!</v>
      </c>
      <c r="EP4" s="1" t="e">
        <f t="shared" si="52"/>
        <v>#DIV/0!</v>
      </c>
      <c r="EQ4" s="1" t="e">
        <f t="shared" si="52"/>
        <v>#DIV/0!</v>
      </c>
      <c r="ER4" s="35" t="e">
        <f t="shared" si="52"/>
        <v>#DIV/0!</v>
      </c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</row>
    <row r="5" spans="1:196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4"/>
      <c r="F5" s="1"/>
      <c r="G5" s="1"/>
      <c r="H5" s="1"/>
      <c r="I5" s="1"/>
      <c r="J5" s="55"/>
      <c r="L5" s="1"/>
      <c r="M5" s="1"/>
      <c r="N5" s="1"/>
      <c r="O5" s="1"/>
      <c r="P5" s="1"/>
      <c r="Q5" s="1"/>
      <c r="R5" s="1"/>
      <c r="S5" s="1"/>
      <c r="T5" s="1"/>
      <c r="U5" s="55" t="s">
        <v>32</v>
      </c>
      <c r="V5" s="1"/>
      <c r="W5" s="1"/>
      <c r="X5" s="1"/>
      <c r="Y5" s="1"/>
      <c r="Z5" s="1"/>
      <c r="AA5" s="1"/>
      <c r="AB5" s="36"/>
      <c r="AC5" s="34" t="e">
        <f t="shared" ref="AC5:AW5" si="53">AC7+3*AC4</f>
        <v>#DIV/0!</v>
      </c>
      <c r="AD5" s="1" t="e">
        <f t="shared" si="53"/>
        <v>#DIV/0!</v>
      </c>
      <c r="AE5" s="1" t="e">
        <f t="shared" si="53"/>
        <v>#DIV/0!</v>
      </c>
      <c r="AF5" s="1" t="e">
        <f t="shared" si="53"/>
        <v>#DIV/0!</v>
      </c>
      <c r="AG5" s="1" t="e">
        <f t="shared" si="53"/>
        <v>#DIV/0!</v>
      </c>
      <c r="AH5" s="1" t="e">
        <f t="shared" si="53"/>
        <v>#DIV/0!</v>
      </c>
      <c r="AI5" s="1" t="e">
        <f t="shared" si="53"/>
        <v>#DIV/0!</v>
      </c>
      <c r="AJ5" s="1" t="e">
        <f t="shared" si="53"/>
        <v>#DIV/0!</v>
      </c>
      <c r="AK5" s="1" t="e">
        <f t="shared" si="53"/>
        <v>#DIV/0!</v>
      </c>
      <c r="AL5" s="1" t="e">
        <f t="shared" si="53"/>
        <v>#DIV/0!</v>
      </c>
      <c r="AM5" s="1" t="e">
        <f t="shared" si="53"/>
        <v>#DIV/0!</v>
      </c>
      <c r="AN5" s="1" t="e">
        <f t="shared" si="53"/>
        <v>#DIV/0!</v>
      </c>
      <c r="AO5" s="1" t="e">
        <f t="shared" si="53"/>
        <v>#DIV/0!</v>
      </c>
      <c r="AP5" s="1" t="e">
        <f t="shared" si="53"/>
        <v>#DIV/0!</v>
      </c>
      <c r="AQ5" s="1" t="e">
        <f t="shared" si="53"/>
        <v>#DIV/0!</v>
      </c>
      <c r="AR5" s="1" t="e">
        <f t="shared" si="53"/>
        <v>#DIV/0!</v>
      </c>
      <c r="AS5" s="1" t="e">
        <f t="shared" si="53"/>
        <v>#DIV/0!</v>
      </c>
      <c r="AT5" s="1" t="e">
        <f t="shared" si="53"/>
        <v>#DIV/0!</v>
      </c>
      <c r="AU5" s="1" t="e">
        <f t="shared" si="53"/>
        <v>#DIV/0!</v>
      </c>
      <c r="AV5" s="1" t="e">
        <f t="shared" si="53"/>
        <v>#DIV/0!</v>
      </c>
      <c r="AW5" s="1" t="e">
        <f t="shared" si="53"/>
        <v>#DIV/0!</v>
      </c>
      <c r="AX5" s="1" t="e">
        <f t="shared" ref="AX5:BX5" si="54">AX7+3*AX4</f>
        <v>#DIV/0!</v>
      </c>
      <c r="AY5" s="1" t="e">
        <f t="shared" si="54"/>
        <v>#DIV/0!</v>
      </c>
      <c r="AZ5" s="36" t="e">
        <f t="shared" si="54"/>
        <v>#DIV/0!</v>
      </c>
      <c r="BA5" s="34" t="e">
        <f t="shared" si="54"/>
        <v>#DIV/0!</v>
      </c>
      <c r="BB5" s="1" t="e">
        <f t="shared" si="54"/>
        <v>#DIV/0!</v>
      </c>
      <c r="BC5" s="1" t="e">
        <f t="shared" si="54"/>
        <v>#DIV/0!</v>
      </c>
      <c r="BD5" s="1" t="e">
        <f t="shared" si="54"/>
        <v>#DIV/0!</v>
      </c>
      <c r="BE5" s="1" t="e">
        <f t="shared" si="54"/>
        <v>#DIV/0!</v>
      </c>
      <c r="BF5" s="1" t="e">
        <f t="shared" si="54"/>
        <v>#DIV/0!</v>
      </c>
      <c r="BG5" s="1" t="e">
        <f t="shared" si="54"/>
        <v>#DIV/0!</v>
      </c>
      <c r="BH5" s="1" t="e">
        <f t="shared" si="54"/>
        <v>#DIV/0!</v>
      </c>
      <c r="BI5" s="1" t="e">
        <f t="shared" si="54"/>
        <v>#DIV/0!</v>
      </c>
      <c r="BJ5" s="1" t="e">
        <f t="shared" si="54"/>
        <v>#DIV/0!</v>
      </c>
      <c r="BK5" s="1" t="e">
        <f t="shared" si="54"/>
        <v>#DIV/0!</v>
      </c>
      <c r="BL5" s="1" t="e">
        <f t="shared" si="54"/>
        <v>#DIV/0!</v>
      </c>
      <c r="BM5" s="1" t="e">
        <f t="shared" si="54"/>
        <v>#DIV/0!</v>
      </c>
      <c r="BN5" s="1" t="e">
        <f t="shared" si="54"/>
        <v>#DIV/0!</v>
      </c>
      <c r="BO5" s="1" t="e">
        <f t="shared" si="54"/>
        <v>#DIV/0!</v>
      </c>
      <c r="BP5" s="1" t="e">
        <f t="shared" si="54"/>
        <v>#DIV/0!</v>
      </c>
      <c r="BQ5" s="1" t="e">
        <f t="shared" si="54"/>
        <v>#DIV/0!</v>
      </c>
      <c r="BR5" s="1" t="e">
        <f t="shared" si="54"/>
        <v>#DIV/0!</v>
      </c>
      <c r="BS5" s="1" t="e">
        <f t="shared" si="54"/>
        <v>#DIV/0!</v>
      </c>
      <c r="BT5" s="1" t="e">
        <f t="shared" si="54"/>
        <v>#DIV/0!</v>
      </c>
      <c r="BU5" s="1" t="e">
        <f t="shared" si="54"/>
        <v>#DIV/0!</v>
      </c>
      <c r="BV5" s="1" t="e">
        <f t="shared" si="54"/>
        <v>#DIV/0!</v>
      </c>
      <c r="BW5" s="1" t="e">
        <f t="shared" si="54"/>
        <v>#DIV/0!</v>
      </c>
      <c r="BX5" s="1" t="e">
        <f t="shared" si="54"/>
        <v>#DIV/0!</v>
      </c>
      <c r="BY5" s="34" t="e">
        <f t="shared" ref="BY5:CV5" si="55">BY7+3*BY4</f>
        <v>#DIV/0!</v>
      </c>
      <c r="BZ5" s="1" t="e">
        <f t="shared" si="55"/>
        <v>#DIV/0!</v>
      </c>
      <c r="CA5" s="1" t="e">
        <f t="shared" si="55"/>
        <v>#DIV/0!</v>
      </c>
      <c r="CB5" s="1" t="e">
        <f t="shared" si="55"/>
        <v>#DIV/0!</v>
      </c>
      <c r="CC5" s="1" t="e">
        <f t="shared" si="55"/>
        <v>#DIV/0!</v>
      </c>
      <c r="CD5" s="1" t="e">
        <f t="shared" si="55"/>
        <v>#DIV/0!</v>
      </c>
      <c r="CE5" s="1" t="e">
        <f t="shared" si="55"/>
        <v>#DIV/0!</v>
      </c>
      <c r="CF5" s="1" t="e">
        <f t="shared" si="55"/>
        <v>#DIV/0!</v>
      </c>
      <c r="CG5" s="1" t="e">
        <f t="shared" si="55"/>
        <v>#DIV/0!</v>
      </c>
      <c r="CH5" s="1" t="e">
        <f t="shared" si="55"/>
        <v>#DIV/0!</v>
      </c>
      <c r="CI5" s="1" t="e">
        <f t="shared" si="55"/>
        <v>#DIV/0!</v>
      </c>
      <c r="CJ5" s="1" t="e">
        <f t="shared" si="55"/>
        <v>#DIV/0!</v>
      </c>
      <c r="CK5" s="1" t="e">
        <f t="shared" si="55"/>
        <v>#DIV/0!</v>
      </c>
      <c r="CL5" s="1" t="e">
        <f t="shared" si="55"/>
        <v>#DIV/0!</v>
      </c>
      <c r="CM5" s="1" t="e">
        <f t="shared" si="55"/>
        <v>#DIV/0!</v>
      </c>
      <c r="CN5" s="1" t="e">
        <f t="shared" si="55"/>
        <v>#DIV/0!</v>
      </c>
      <c r="CO5" s="1" t="e">
        <f t="shared" si="55"/>
        <v>#DIV/0!</v>
      </c>
      <c r="CP5" s="1" t="e">
        <f t="shared" si="55"/>
        <v>#DIV/0!</v>
      </c>
      <c r="CQ5" s="1" t="e">
        <f t="shared" si="55"/>
        <v>#DIV/0!</v>
      </c>
      <c r="CR5" s="1" t="e">
        <f t="shared" si="55"/>
        <v>#DIV/0!</v>
      </c>
      <c r="CS5" s="1" t="e">
        <f t="shared" si="55"/>
        <v>#DIV/0!</v>
      </c>
      <c r="CT5" s="1" t="e">
        <f t="shared" si="55"/>
        <v>#DIV/0!</v>
      </c>
      <c r="CU5" s="1" t="e">
        <f t="shared" si="55"/>
        <v>#DIV/0!</v>
      </c>
      <c r="CV5" s="36" t="e">
        <f t="shared" si="55"/>
        <v>#DIV/0!</v>
      </c>
      <c r="CW5" s="34" t="e">
        <f t="shared" ref="CW5:DT5" si="56">CW7+3*CW4</f>
        <v>#DIV/0!</v>
      </c>
      <c r="CX5" s="1" t="e">
        <f t="shared" si="56"/>
        <v>#DIV/0!</v>
      </c>
      <c r="CY5" s="1" t="e">
        <f t="shared" si="56"/>
        <v>#DIV/0!</v>
      </c>
      <c r="CZ5" s="1" t="e">
        <f t="shared" si="56"/>
        <v>#DIV/0!</v>
      </c>
      <c r="DA5" s="1" t="e">
        <f t="shared" si="56"/>
        <v>#DIV/0!</v>
      </c>
      <c r="DB5" s="1" t="e">
        <f t="shared" si="56"/>
        <v>#DIV/0!</v>
      </c>
      <c r="DC5" s="1" t="e">
        <f t="shared" si="56"/>
        <v>#DIV/0!</v>
      </c>
      <c r="DD5" s="1" t="e">
        <f t="shared" si="56"/>
        <v>#DIV/0!</v>
      </c>
      <c r="DE5" s="1" t="e">
        <f t="shared" si="56"/>
        <v>#DIV/0!</v>
      </c>
      <c r="DF5" s="1" t="e">
        <f t="shared" si="56"/>
        <v>#DIV/0!</v>
      </c>
      <c r="DG5" s="1" t="e">
        <f t="shared" si="56"/>
        <v>#DIV/0!</v>
      </c>
      <c r="DH5" s="1" t="e">
        <f t="shared" si="56"/>
        <v>#DIV/0!</v>
      </c>
      <c r="DI5" s="1" t="e">
        <f t="shared" si="56"/>
        <v>#DIV/0!</v>
      </c>
      <c r="DJ5" s="1" t="e">
        <f t="shared" si="56"/>
        <v>#DIV/0!</v>
      </c>
      <c r="DK5" s="1" t="e">
        <f t="shared" si="56"/>
        <v>#DIV/0!</v>
      </c>
      <c r="DL5" s="1" t="e">
        <f t="shared" si="56"/>
        <v>#DIV/0!</v>
      </c>
      <c r="DM5" s="1" t="e">
        <f t="shared" si="56"/>
        <v>#DIV/0!</v>
      </c>
      <c r="DN5" s="1" t="e">
        <f t="shared" si="56"/>
        <v>#DIV/0!</v>
      </c>
      <c r="DO5" s="1" t="e">
        <f t="shared" si="56"/>
        <v>#DIV/0!</v>
      </c>
      <c r="DP5" s="1" t="e">
        <f t="shared" si="56"/>
        <v>#DIV/0!</v>
      </c>
      <c r="DQ5" s="1" t="e">
        <f t="shared" si="56"/>
        <v>#DIV/0!</v>
      </c>
      <c r="DR5" s="1" t="e">
        <f t="shared" si="56"/>
        <v>#DIV/0!</v>
      </c>
      <c r="DS5" s="1" t="e">
        <f t="shared" si="56"/>
        <v>#DIV/0!</v>
      </c>
      <c r="DT5" s="36" t="e">
        <f t="shared" si="56"/>
        <v>#DIV/0!</v>
      </c>
      <c r="DU5" s="1" t="e">
        <f t="shared" ref="DU5:ER5" si="57">DU7+3*DU4</f>
        <v>#DIV/0!</v>
      </c>
      <c r="DV5" s="1" t="e">
        <f t="shared" si="57"/>
        <v>#DIV/0!</v>
      </c>
      <c r="DW5" s="1" t="e">
        <f t="shared" si="57"/>
        <v>#DIV/0!</v>
      </c>
      <c r="DX5" s="1" t="e">
        <f t="shared" si="57"/>
        <v>#DIV/0!</v>
      </c>
      <c r="DY5" s="1" t="e">
        <f t="shared" si="57"/>
        <v>#DIV/0!</v>
      </c>
      <c r="DZ5" s="1" t="e">
        <f t="shared" si="57"/>
        <v>#DIV/0!</v>
      </c>
      <c r="EA5" s="1" t="e">
        <f t="shared" si="57"/>
        <v>#DIV/0!</v>
      </c>
      <c r="EB5" s="1" t="e">
        <f t="shared" si="57"/>
        <v>#DIV/0!</v>
      </c>
      <c r="EC5" s="1" t="e">
        <f t="shared" si="57"/>
        <v>#DIV/0!</v>
      </c>
      <c r="ED5" s="1" t="e">
        <f t="shared" si="57"/>
        <v>#DIV/0!</v>
      </c>
      <c r="EE5" s="1" t="e">
        <f t="shared" si="57"/>
        <v>#DIV/0!</v>
      </c>
      <c r="EF5" s="1" t="e">
        <f t="shared" si="57"/>
        <v>#DIV/0!</v>
      </c>
      <c r="EG5" s="1" t="e">
        <f t="shared" si="57"/>
        <v>#DIV/0!</v>
      </c>
      <c r="EH5" s="1" t="e">
        <f t="shared" si="57"/>
        <v>#DIV/0!</v>
      </c>
      <c r="EI5" s="1" t="e">
        <f t="shared" si="57"/>
        <v>#DIV/0!</v>
      </c>
      <c r="EJ5" s="1" t="e">
        <f t="shared" si="57"/>
        <v>#DIV/0!</v>
      </c>
      <c r="EK5" s="1" t="e">
        <f t="shared" si="57"/>
        <v>#DIV/0!</v>
      </c>
      <c r="EL5" s="1" t="e">
        <f t="shared" si="57"/>
        <v>#DIV/0!</v>
      </c>
      <c r="EM5" s="1" t="e">
        <f t="shared" si="57"/>
        <v>#DIV/0!</v>
      </c>
      <c r="EN5" s="1" t="e">
        <f t="shared" si="57"/>
        <v>#DIV/0!</v>
      </c>
      <c r="EO5" s="1" t="e">
        <f t="shared" si="57"/>
        <v>#DIV/0!</v>
      </c>
      <c r="EP5" s="1" t="e">
        <f t="shared" si="57"/>
        <v>#DIV/0!</v>
      </c>
      <c r="EQ5" s="1" t="e">
        <f t="shared" si="57"/>
        <v>#DIV/0!</v>
      </c>
      <c r="ER5" s="35" t="e">
        <f t="shared" si="57"/>
        <v>#DIV/0!</v>
      </c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</row>
    <row r="6" spans="1:196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4"/>
      <c r="F6" s="1"/>
      <c r="G6" s="1"/>
      <c r="H6" s="1"/>
      <c r="I6" s="1"/>
      <c r="J6" s="55"/>
      <c r="L6" s="1"/>
      <c r="M6" s="1"/>
      <c r="N6" s="1"/>
      <c r="O6" s="1"/>
      <c r="P6" s="1"/>
      <c r="Q6" s="1"/>
      <c r="R6" s="1"/>
      <c r="S6" s="1"/>
      <c r="T6" s="1"/>
      <c r="U6" s="55" t="s">
        <v>21</v>
      </c>
      <c r="V6" s="1"/>
      <c r="W6" s="1"/>
      <c r="X6" s="1"/>
      <c r="Y6" s="1"/>
      <c r="Z6" s="1"/>
      <c r="AA6" s="1"/>
      <c r="AB6" s="36"/>
      <c r="AC6" s="34" t="e">
        <f t="shared" ref="AC6:BT6" si="58">AC7+2*AC4</f>
        <v>#DIV/0!</v>
      </c>
      <c r="AD6" s="1" t="e">
        <f t="shared" si="58"/>
        <v>#DIV/0!</v>
      </c>
      <c r="AE6" s="1" t="e">
        <f t="shared" si="58"/>
        <v>#DIV/0!</v>
      </c>
      <c r="AF6" s="1" t="e">
        <f t="shared" si="58"/>
        <v>#DIV/0!</v>
      </c>
      <c r="AG6" s="1" t="e">
        <f t="shared" si="58"/>
        <v>#DIV/0!</v>
      </c>
      <c r="AH6" s="1" t="e">
        <f t="shared" si="58"/>
        <v>#DIV/0!</v>
      </c>
      <c r="AI6" s="1" t="e">
        <f t="shared" si="58"/>
        <v>#DIV/0!</v>
      </c>
      <c r="AJ6" s="1" t="e">
        <f t="shared" si="58"/>
        <v>#DIV/0!</v>
      </c>
      <c r="AK6" s="1" t="e">
        <f t="shared" si="58"/>
        <v>#DIV/0!</v>
      </c>
      <c r="AL6" s="1" t="e">
        <f t="shared" si="58"/>
        <v>#DIV/0!</v>
      </c>
      <c r="AM6" s="1" t="e">
        <f t="shared" si="58"/>
        <v>#DIV/0!</v>
      </c>
      <c r="AN6" s="1" t="e">
        <f t="shared" si="58"/>
        <v>#DIV/0!</v>
      </c>
      <c r="AO6" s="1" t="e">
        <f t="shared" si="58"/>
        <v>#DIV/0!</v>
      </c>
      <c r="AP6" s="1" t="e">
        <f t="shared" si="58"/>
        <v>#DIV/0!</v>
      </c>
      <c r="AQ6" s="1" t="e">
        <f t="shared" si="58"/>
        <v>#DIV/0!</v>
      </c>
      <c r="AR6" s="1" t="e">
        <f t="shared" si="58"/>
        <v>#DIV/0!</v>
      </c>
      <c r="AS6" s="1" t="e">
        <f t="shared" si="58"/>
        <v>#DIV/0!</v>
      </c>
      <c r="AT6" s="1" t="e">
        <f t="shared" si="58"/>
        <v>#DIV/0!</v>
      </c>
      <c r="AU6" s="1" t="e">
        <f t="shared" si="58"/>
        <v>#DIV/0!</v>
      </c>
      <c r="AV6" s="1" t="e">
        <f t="shared" si="58"/>
        <v>#DIV/0!</v>
      </c>
      <c r="AW6" s="1" t="e">
        <f t="shared" si="58"/>
        <v>#DIV/0!</v>
      </c>
      <c r="AX6" s="1" t="e">
        <f t="shared" si="58"/>
        <v>#DIV/0!</v>
      </c>
      <c r="AY6" s="1" t="e">
        <f t="shared" si="58"/>
        <v>#DIV/0!</v>
      </c>
      <c r="AZ6" s="36" t="e">
        <f t="shared" si="58"/>
        <v>#DIV/0!</v>
      </c>
      <c r="BA6" s="34" t="e">
        <f t="shared" si="58"/>
        <v>#DIV/0!</v>
      </c>
      <c r="BB6" s="1" t="e">
        <f t="shared" si="58"/>
        <v>#DIV/0!</v>
      </c>
      <c r="BC6" s="1" t="e">
        <f t="shared" si="58"/>
        <v>#DIV/0!</v>
      </c>
      <c r="BD6" s="1" t="e">
        <f t="shared" si="58"/>
        <v>#DIV/0!</v>
      </c>
      <c r="BE6" s="1" t="e">
        <f t="shared" si="58"/>
        <v>#DIV/0!</v>
      </c>
      <c r="BF6" s="1" t="e">
        <f t="shared" si="58"/>
        <v>#DIV/0!</v>
      </c>
      <c r="BG6" s="1" t="e">
        <f t="shared" si="58"/>
        <v>#DIV/0!</v>
      </c>
      <c r="BH6" s="1" t="e">
        <f t="shared" si="58"/>
        <v>#DIV/0!</v>
      </c>
      <c r="BI6" s="1" t="e">
        <f t="shared" si="58"/>
        <v>#DIV/0!</v>
      </c>
      <c r="BJ6" s="1" t="e">
        <f t="shared" si="58"/>
        <v>#DIV/0!</v>
      </c>
      <c r="BK6" s="1" t="e">
        <f t="shared" si="58"/>
        <v>#DIV/0!</v>
      </c>
      <c r="BL6" s="1" t="e">
        <f t="shared" si="58"/>
        <v>#DIV/0!</v>
      </c>
      <c r="BM6" s="1" t="e">
        <f t="shared" si="58"/>
        <v>#DIV/0!</v>
      </c>
      <c r="BN6" s="1" t="e">
        <f t="shared" si="58"/>
        <v>#DIV/0!</v>
      </c>
      <c r="BO6" s="1" t="e">
        <f t="shared" si="58"/>
        <v>#DIV/0!</v>
      </c>
      <c r="BP6" s="1" t="e">
        <f t="shared" si="58"/>
        <v>#DIV/0!</v>
      </c>
      <c r="BQ6" s="1" t="e">
        <f t="shared" si="58"/>
        <v>#DIV/0!</v>
      </c>
      <c r="BR6" s="1" t="e">
        <f t="shared" si="58"/>
        <v>#DIV/0!</v>
      </c>
      <c r="BS6" s="1" t="e">
        <f t="shared" si="58"/>
        <v>#DIV/0!</v>
      </c>
      <c r="BT6" s="1" t="e">
        <f t="shared" si="58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1" t="e">
        <f>BX7+2*BX4</f>
        <v>#DIV/0!</v>
      </c>
      <c r="BY6" s="34" t="e">
        <f t="shared" ref="BY6:CV6" si="59">BY7+2*BY4</f>
        <v>#DIV/0!</v>
      </c>
      <c r="BZ6" s="1" t="e">
        <f t="shared" si="59"/>
        <v>#DIV/0!</v>
      </c>
      <c r="CA6" s="1" t="e">
        <f t="shared" si="59"/>
        <v>#DIV/0!</v>
      </c>
      <c r="CB6" s="1" t="e">
        <f t="shared" si="59"/>
        <v>#DIV/0!</v>
      </c>
      <c r="CC6" s="1" t="e">
        <f t="shared" si="59"/>
        <v>#DIV/0!</v>
      </c>
      <c r="CD6" s="1" t="e">
        <f t="shared" si="59"/>
        <v>#DIV/0!</v>
      </c>
      <c r="CE6" s="1" t="e">
        <f t="shared" si="59"/>
        <v>#DIV/0!</v>
      </c>
      <c r="CF6" s="1" t="e">
        <f t="shared" si="59"/>
        <v>#DIV/0!</v>
      </c>
      <c r="CG6" s="1" t="e">
        <f t="shared" si="59"/>
        <v>#DIV/0!</v>
      </c>
      <c r="CH6" s="1" t="e">
        <f t="shared" si="59"/>
        <v>#DIV/0!</v>
      </c>
      <c r="CI6" s="1" t="e">
        <f t="shared" si="59"/>
        <v>#DIV/0!</v>
      </c>
      <c r="CJ6" s="1" t="e">
        <f t="shared" si="59"/>
        <v>#DIV/0!</v>
      </c>
      <c r="CK6" s="1" t="e">
        <f t="shared" si="59"/>
        <v>#DIV/0!</v>
      </c>
      <c r="CL6" s="1" t="e">
        <f t="shared" si="59"/>
        <v>#DIV/0!</v>
      </c>
      <c r="CM6" s="1" t="e">
        <f t="shared" si="59"/>
        <v>#DIV/0!</v>
      </c>
      <c r="CN6" s="1" t="e">
        <f t="shared" si="59"/>
        <v>#DIV/0!</v>
      </c>
      <c r="CO6" s="1" t="e">
        <f t="shared" si="59"/>
        <v>#DIV/0!</v>
      </c>
      <c r="CP6" s="1" t="e">
        <f t="shared" si="59"/>
        <v>#DIV/0!</v>
      </c>
      <c r="CQ6" s="1" t="e">
        <f t="shared" si="59"/>
        <v>#DIV/0!</v>
      </c>
      <c r="CR6" s="1" t="e">
        <f t="shared" si="59"/>
        <v>#DIV/0!</v>
      </c>
      <c r="CS6" s="1" t="e">
        <f t="shared" si="59"/>
        <v>#DIV/0!</v>
      </c>
      <c r="CT6" s="1" t="e">
        <f t="shared" si="59"/>
        <v>#DIV/0!</v>
      </c>
      <c r="CU6" s="1" t="e">
        <f t="shared" si="59"/>
        <v>#DIV/0!</v>
      </c>
      <c r="CV6" s="36" t="e">
        <f t="shared" si="59"/>
        <v>#DIV/0!</v>
      </c>
      <c r="CW6" s="34" t="e">
        <f t="shared" ref="CW6:DT6" si="60">CW7+2*CW4</f>
        <v>#DIV/0!</v>
      </c>
      <c r="CX6" s="1" t="e">
        <f t="shared" si="60"/>
        <v>#DIV/0!</v>
      </c>
      <c r="CY6" s="1" t="e">
        <f t="shared" si="60"/>
        <v>#DIV/0!</v>
      </c>
      <c r="CZ6" s="1" t="e">
        <f t="shared" si="60"/>
        <v>#DIV/0!</v>
      </c>
      <c r="DA6" s="1" t="e">
        <f t="shared" si="60"/>
        <v>#DIV/0!</v>
      </c>
      <c r="DB6" s="1" t="e">
        <f t="shared" si="60"/>
        <v>#DIV/0!</v>
      </c>
      <c r="DC6" s="1" t="e">
        <f t="shared" si="60"/>
        <v>#DIV/0!</v>
      </c>
      <c r="DD6" s="1" t="e">
        <f t="shared" si="60"/>
        <v>#DIV/0!</v>
      </c>
      <c r="DE6" s="1" t="e">
        <f t="shared" si="60"/>
        <v>#DIV/0!</v>
      </c>
      <c r="DF6" s="1" t="e">
        <f t="shared" si="60"/>
        <v>#DIV/0!</v>
      </c>
      <c r="DG6" s="1" t="e">
        <f t="shared" si="60"/>
        <v>#DIV/0!</v>
      </c>
      <c r="DH6" s="1" t="e">
        <f t="shared" si="60"/>
        <v>#DIV/0!</v>
      </c>
      <c r="DI6" s="1" t="e">
        <f t="shared" si="60"/>
        <v>#DIV/0!</v>
      </c>
      <c r="DJ6" s="1" t="e">
        <f t="shared" si="60"/>
        <v>#DIV/0!</v>
      </c>
      <c r="DK6" s="1" t="e">
        <f t="shared" si="60"/>
        <v>#DIV/0!</v>
      </c>
      <c r="DL6" s="1" t="e">
        <f t="shared" si="60"/>
        <v>#DIV/0!</v>
      </c>
      <c r="DM6" s="1" t="e">
        <f t="shared" si="60"/>
        <v>#DIV/0!</v>
      </c>
      <c r="DN6" s="1" t="e">
        <f t="shared" si="60"/>
        <v>#DIV/0!</v>
      </c>
      <c r="DO6" s="1" t="e">
        <f t="shared" si="60"/>
        <v>#DIV/0!</v>
      </c>
      <c r="DP6" s="1" t="e">
        <f t="shared" si="60"/>
        <v>#DIV/0!</v>
      </c>
      <c r="DQ6" s="1" t="e">
        <f t="shared" si="60"/>
        <v>#DIV/0!</v>
      </c>
      <c r="DR6" s="1" t="e">
        <f t="shared" si="60"/>
        <v>#DIV/0!</v>
      </c>
      <c r="DS6" s="1" t="e">
        <f t="shared" si="60"/>
        <v>#DIV/0!</v>
      </c>
      <c r="DT6" s="36" t="e">
        <f t="shared" si="60"/>
        <v>#DIV/0!</v>
      </c>
      <c r="DU6" s="1" t="e">
        <f t="shared" ref="DU6:ER6" si="61">DU7+2*DU4</f>
        <v>#DIV/0!</v>
      </c>
      <c r="DV6" s="1" t="e">
        <f t="shared" si="61"/>
        <v>#DIV/0!</v>
      </c>
      <c r="DW6" s="1" t="e">
        <f t="shared" si="61"/>
        <v>#DIV/0!</v>
      </c>
      <c r="DX6" s="1" t="e">
        <f t="shared" si="61"/>
        <v>#DIV/0!</v>
      </c>
      <c r="DY6" s="1" t="e">
        <f t="shared" si="61"/>
        <v>#DIV/0!</v>
      </c>
      <c r="DZ6" s="1" t="e">
        <f t="shared" si="61"/>
        <v>#DIV/0!</v>
      </c>
      <c r="EA6" s="1" t="e">
        <f t="shared" si="61"/>
        <v>#DIV/0!</v>
      </c>
      <c r="EB6" s="1" t="e">
        <f t="shared" si="61"/>
        <v>#DIV/0!</v>
      </c>
      <c r="EC6" s="1" t="e">
        <f t="shared" si="61"/>
        <v>#DIV/0!</v>
      </c>
      <c r="ED6" s="1" t="e">
        <f t="shared" si="61"/>
        <v>#DIV/0!</v>
      </c>
      <c r="EE6" s="1" t="e">
        <f t="shared" si="61"/>
        <v>#DIV/0!</v>
      </c>
      <c r="EF6" s="1" t="e">
        <f t="shared" si="61"/>
        <v>#DIV/0!</v>
      </c>
      <c r="EG6" s="1" t="e">
        <f t="shared" si="61"/>
        <v>#DIV/0!</v>
      </c>
      <c r="EH6" s="1" t="e">
        <f t="shared" si="61"/>
        <v>#DIV/0!</v>
      </c>
      <c r="EI6" s="1" t="e">
        <f t="shared" si="61"/>
        <v>#DIV/0!</v>
      </c>
      <c r="EJ6" s="1" t="e">
        <f t="shared" si="61"/>
        <v>#DIV/0!</v>
      </c>
      <c r="EK6" s="1" t="e">
        <f t="shared" si="61"/>
        <v>#DIV/0!</v>
      </c>
      <c r="EL6" s="1" t="e">
        <f t="shared" si="61"/>
        <v>#DIV/0!</v>
      </c>
      <c r="EM6" s="1" t="e">
        <f t="shared" si="61"/>
        <v>#DIV/0!</v>
      </c>
      <c r="EN6" s="1" t="e">
        <f t="shared" si="61"/>
        <v>#DIV/0!</v>
      </c>
      <c r="EO6" s="1" t="e">
        <f t="shared" si="61"/>
        <v>#DIV/0!</v>
      </c>
      <c r="EP6" s="1" t="e">
        <f t="shared" si="61"/>
        <v>#DIV/0!</v>
      </c>
      <c r="EQ6" s="1" t="e">
        <f t="shared" si="61"/>
        <v>#DIV/0!</v>
      </c>
      <c r="ER6" s="35" t="e">
        <f t="shared" si="61"/>
        <v>#DIV/0!</v>
      </c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</row>
    <row r="7" spans="1:196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4"/>
      <c r="F7" s="1"/>
      <c r="G7" s="1"/>
      <c r="H7" s="1"/>
      <c r="I7" s="1"/>
      <c r="J7" s="55"/>
      <c r="L7" s="1"/>
      <c r="M7" s="1"/>
      <c r="N7" s="1"/>
      <c r="O7" s="1"/>
      <c r="P7" s="1"/>
      <c r="Q7" s="1"/>
      <c r="R7" s="1"/>
      <c r="S7" s="1"/>
      <c r="T7" s="1"/>
      <c r="U7" s="55" t="s">
        <v>33</v>
      </c>
      <c r="V7" s="1"/>
      <c r="W7" s="1"/>
      <c r="X7" s="1"/>
      <c r="Y7" s="1"/>
      <c r="Z7" s="1"/>
      <c r="AA7" s="1"/>
      <c r="AB7" s="36"/>
      <c r="AC7" s="79" t="e">
        <f>AC2*100</f>
        <v>#DIV/0!</v>
      </c>
      <c r="AD7" s="1" t="e">
        <f t="shared" ref="AD7:AZ7" si="62">AC7</f>
        <v>#DIV/0!</v>
      </c>
      <c r="AE7" s="1" t="e">
        <f t="shared" si="62"/>
        <v>#DIV/0!</v>
      </c>
      <c r="AF7" s="1" t="e">
        <f t="shared" si="62"/>
        <v>#DIV/0!</v>
      </c>
      <c r="AG7" s="1" t="e">
        <f t="shared" si="62"/>
        <v>#DIV/0!</v>
      </c>
      <c r="AH7" s="1" t="e">
        <f t="shared" si="62"/>
        <v>#DIV/0!</v>
      </c>
      <c r="AI7" s="1" t="e">
        <f t="shared" si="62"/>
        <v>#DIV/0!</v>
      </c>
      <c r="AJ7" s="1" t="e">
        <f t="shared" si="62"/>
        <v>#DIV/0!</v>
      </c>
      <c r="AK7" s="1" t="e">
        <f t="shared" si="62"/>
        <v>#DIV/0!</v>
      </c>
      <c r="AL7" s="1" t="e">
        <f>AK7</f>
        <v>#DIV/0!</v>
      </c>
      <c r="AM7" s="1" t="e">
        <f t="shared" si="62"/>
        <v>#DIV/0!</v>
      </c>
      <c r="AN7" s="1" t="e">
        <f t="shared" si="62"/>
        <v>#DIV/0!</v>
      </c>
      <c r="AO7" s="1" t="e">
        <f t="shared" si="62"/>
        <v>#DIV/0!</v>
      </c>
      <c r="AP7" s="1" t="e">
        <f t="shared" si="62"/>
        <v>#DIV/0!</v>
      </c>
      <c r="AQ7" s="1" t="e">
        <f t="shared" si="62"/>
        <v>#DIV/0!</v>
      </c>
      <c r="AR7" s="1" t="e">
        <f t="shared" si="62"/>
        <v>#DIV/0!</v>
      </c>
      <c r="AS7" s="1" t="e">
        <f t="shared" si="62"/>
        <v>#DIV/0!</v>
      </c>
      <c r="AT7" s="1" t="e">
        <f t="shared" si="62"/>
        <v>#DIV/0!</v>
      </c>
      <c r="AU7" s="1" t="e">
        <f t="shared" si="62"/>
        <v>#DIV/0!</v>
      </c>
      <c r="AV7" s="1" t="e">
        <f t="shared" si="62"/>
        <v>#DIV/0!</v>
      </c>
      <c r="AW7" s="1" t="e">
        <f t="shared" si="62"/>
        <v>#DIV/0!</v>
      </c>
      <c r="AX7" s="1" t="e">
        <f t="shared" si="62"/>
        <v>#DIV/0!</v>
      </c>
      <c r="AY7" s="1" t="e">
        <f t="shared" si="62"/>
        <v>#DIV/0!</v>
      </c>
      <c r="AZ7" s="36" t="e">
        <f t="shared" si="62"/>
        <v>#DIV/0!</v>
      </c>
      <c r="BA7" s="79" t="e">
        <f>BA2*100</f>
        <v>#DIV/0!</v>
      </c>
      <c r="BB7" s="1" t="e">
        <f t="shared" ref="BB7:BT7" si="63">BA7</f>
        <v>#DIV/0!</v>
      </c>
      <c r="BC7" s="1" t="e">
        <f t="shared" si="63"/>
        <v>#DIV/0!</v>
      </c>
      <c r="BD7" s="1" t="e">
        <f t="shared" si="63"/>
        <v>#DIV/0!</v>
      </c>
      <c r="BE7" s="1" t="e">
        <f t="shared" si="63"/>
        <v>#DIV/0!</v>
      </c>
      <c r="BF7" s="1" t="e">
        <f t="shared" si="63"/>
        <v>#DIV/0!</v>
      </c>
      <c r="BG7" s="1" t="e">
        <f t="shared" si="63"/>
        <v>#DIV/0!</v>
      </c>
      <c r="BH7" s="1" t="e">
        <f t="shared" si="63"/>
        <v>#DIV/0!</v>
      </c>
      <c r="BI7" s="1" t="e">
        <f t="shared" si="63"/>
        <v>#DIV/0!</v>
      </c>
      <c r="BJ7" s="1" t="e">
        <f t="shared" si="63"/>
        <v>#DIV/0!</v>
      </c>
      <c r="BK7" s="1" t="e">
        <f t="shared" si="63"/>
        <v>#DIV/0!</v>
      </c>
      <c r="BL7" s="1" t="e">
        <f t="shared" si="63"/>
        <v>#DIV/0!</v>
      </c>
      <c r="BM7" s="1" t="e">
        <f t="shared" si="63"/>
        <v>#DIV/0!</v>
      </c>
      <c r="BN7" s="1" t="e">
        <f t="shared" si="63"/>
        <v>#DIV/0!</v>
      </c>
      <c r="BO7" s="1" t="e">
        <f t="shared" si="63"/>
        <v>#DIV/0!</v>
      </c>
      <c r="BP7" s="1" t="e">
        <f t="shared" si="63"/>
        <v>#DIV/0!</v>
      </c>
      <c r="BQ7" s="1" t="e">
        <f t="shared" si="63"/>
        <v>#DIV/0!</v>
      </c>
      <c r="BR7" s="1" t="e">
        <f t="shared" si="63"/>
        <v>#DIV/0!</v>
      </c>
      <c r="BS7" s="1" t="e">
        <f t="shared" si="63"/>
        <v>#DIV/0!</v>
      </c>
      <c r="BT7" s="1" t="e">
        <f t="shared" si="63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1" t="e">
        <f>BW7</f>
        <v>#DIV/0!</v>
      </c>
      <c r="BY7" s="79" t="e">
        <f>BY2*100</f>
        <v>#DIV/0!</v>
      </c>
      <c r="BZ7" s="1" t="e">
        <f t="shared" ref="BZ7:CV7" si="64">BY7</f>
        <v>#DIV/0!</v>
      </c>
      <c r="CA7" s="1" t="e">
        <f t="shared" si="64"/>
        <v>#DIV/0!</v>
      </c>
      <c r="CB7" s="1" t="e">
        <f t="shared" si="64"/>
        <v>#DIV/0!</v>
      </c>
      <c r="CC7" s="1" t="e">
        <f t="shared" si="64"/>
        <v>#DIV/0!</v>
      </c>
      <c r="CD7" s="1" t="e">
        <f t="shared" si="64"/>
        <v>#DIV/0!</v>
      </c>
      <c r="CE7" s="1" t="e">
        <f t="shared" si="64"/>
        <v>#DIV/0!</v>
      </c>
      <c r="CF7" s="1" t="e">
        <f t="shared" si="64"/>
        <v>#DIV/0!</v>
      </c>
      <c r="CG7" s="1" t="e">
        <f t="shared" si="64"/>
        <v>#DIV/0!</v>
      </c>
      <c r="CH7" s="1" t="e">
        <f t="shared" si="64"/>
        <v>#DIV/0!</v>
      </c>
      <c r="CI7" s="1" t="e">
        <f t="shared" si="64"/>
        <v>#DIV/0!</v>
      </c>
      <c r="CJ7" s="1" t="e">
        <f t="shared" si="64"/>
        <v>#DIV/0!</v>
      </c>
      <c r="CK7" s="1" t="e">
        <f t="shared" si="64"/>
        <v>#DIV/0!</v>
      </c>
      <c r="CL7" s="1" t="e">
        <f t="shared" si="64"/>
        <v>#DIV/0!</v>
      </c>
      <c r="CM7" s="1" t="e">
        <f t="shared" si="64"/>
        <v>#DIV/0!</v>
      </c>
      <c r="CN7" s="1" t="e">
        <f t="shared" si="64"/>
        <v>#DIV/0!</v>
      </c>
      <c r="CO7" s="1" t="e">
        <f t="shared" si="64"/>
        <v>#DIV/0!</v>
      </c>
      <c r="CP7" s="1" t="e">
        <f t="shared" si="64"/>
        <v>#DIV/0!</v>
      </c>
      <c r="CQ7" s="1" t="e">
        <f t="shared" si="64"/>
        <v>#DIV/0!</v>
      </c>
      <c r="CR7" s="1" t="e">
        <f t="shared" si="64"/>
        <v>#DIV/0!</v>
      </c>
      <c r="CS7" s="1" t="e">
        <f t="shared" si="64"/>
        <v>#DIV/0!</v>
      </c>
      <c r="CT7" s="1" t="e">
        <f t="shared" si="64"/>
        <v>#DIV/0!</v>
      </c>
      <c r="CU7" s="1" t="e">
        <f t="shared" si="64"/>
        <v>#DIV/0!</v>
      </c>
      <c r="CV7" s="36" t="e">
        <f t="shared" si="64"/>
        <v>#DIV/0!</v>
      </c>
      <c r="CW7" s="79" t="e">
        <f>CW2*100</f>
        <v>#DIV/0!</v>
      </c>
      <c r="CX7" s="1" t="e">
        <f t="shared" ref="CX7" si="65">CW7</f>
        <v>#DIV/0!</v>
      </c>
      <c r="CY7" s="1" t="e">
        <f t="shared" ref="CY7" si="66">CX7</f>
        <v>#DIV/0!</v>
      </c>
      <c r="CZ7" s="1" t="e">
        <f t="shared" ref="CZ7" si="67">CY7</f>
        <v>#DIV/0!</v>
      </c>
      <c r="DA7" s="1" t="e">
        <f t="shared" ref="DA7" si="68">CZ7</f>
        <v>#DIV/0!</v>
      </c>
      <c r="DB7" s="1" t="e">
        <f t="shared" ref="DB7" si="69">DA7</f>
        <v>#DIV/0!</v>
      </c>
      <c r="DC7" s="1" t="e">
        <f t="shared" ref="DC7" si="70">DB7</f>
        <v>#DIV/0!</v>
      </c>
      <c r="DD7" s="1" t="e">
        <f t="shared" ref="DD7" si="71">DC7</f>
        <v>#DIV/0!</v>
      </c>
      <c r="DE7" s="1" t="e">
        <f t="shared" ref="DE7" si="72">DD7</f>
        <v>#DIV/0!</v>
      </c>
      <c r="DF7" s="1" t="e">
        <f t="shared" ref="DF7" si="73">DE7</f>
        <v>#DIV/0!</v>
      </c>
      <c r="DG7" s="1" t="e">
        <f t="shared" ref="DG7" si="74">DF7</f>
        <v>#DIV/0!</v>
      </c>
      <c r="DH7" s="1" t="e">
        <f t="shared" ref="DH7" si="75">DG7</f>
        <v>#DIV/0!</v>
      </c>
      <c r="DI7" s="1" t="e">
        <f t="shared" ref="DI7" si="76">DH7</f>
        <v>#DIV/0!</v>
      </c>
      <c r="DJ7" s="1" t="e">
        <f t="shared" ref="DJ7" si="77">DI7</f>
        <v>#DIV/0!</v>
      </c>
      <c r="DK7" s="1" t="e">
        <f t="shared" ref="DK7" si="78">DJ7</f>
        <v>#DIV/0!</v>
      </c>
      <c r="DL7" s="1" t="e">
        <f t="shared" ref="DL7" si="79">DK7</f>
        <v>#DIV/0!</v>
      </c>
      <c r="DM7" s="1" t="e">
        <f t="shared" ref="DM7" si="80">DL7</f>
        <v>#DIV/0!</v>
      </c>
      <c r="DN7" s="1" t="e">
        <f t="shared" ref="DN7" si="81">DM7</f>
        <v>#DIV/0!</v>
      </c>
      <c r="DO7" s="1" t="e">
        <f t="shared" ref="DO7" si="82">DN7</f>
        <v>#DIV/0!</v>
      </c>
      <c r="DP7" s="1" t="e">
        <f t="shared" ref="DP7" si="83">DO7</f>
        <v>#DIV/0!</v>
      </c>
      <c r="DQ7" s="1" t="e">
        <f t="shared" ref="DQ7" si="84">DP7</f>
        <v>#DIV/0!</v>
      </c>
      <c r="DR7" s="1" t="e">
        <f t="shared" ref="DR7" si="85">DQ7</f>
        <v>#DIV/0!</v>
      </c>
      <c r="DS7" s="1" t="e">
        <f t="shared" ref="DS7" si="86">DR7</f>
        <v>#DIV/0!</v>
      </c>
      <c r="DT7" s="36" t="e">
        <f t="shared" ref="DT7" si="87">DS7</f>
        <v>#DIV/0!</v>
      </c>
      <c r="DU7" s="79" t="e">
        <f>DU2*100</f>
        <v>#DIV/0!</v>
      </c>
      <c r="DV7" s="1" t="e">
        <f t="shared" ref="DV7" si="88">DU7</f>
        <v>#DIV/0!</v>
      </c>
      <c r="DW7" s="1" t="e">
        <f t="shared" ref="DW7" si="89">DV7</f>
        <v>#DIV/0!</v>
      </c>
      <c r="DX7" s="1" t="e">
        <f t="shared" ref="DX7" si="90">DW7</f>
        <v>#DIV/0!</v>
      </c>
      <c r="DY7" s="1" t="e">
        <f t="shared" ref="DY7" si="91">DX7</f>
        <v>#DIV/0!</v>
      </c>
      <c r="DZ7" s="1" t="e">
        <f t="shared" ref="DZ7" si="92">DY7</f>
        <v>#DIV/0!</v>
      </c>
      <c r="EA7" s="1" t="e">
        <f t="shared" ref="EA7" si="93">DZ7</f>
        <v>#DIV/0!</v>
      </c>
      <c r="EB7" s="1" t="e">
        <f t="shared" ref="EB7" si="94">EA7</f>
        <v>#DIV/0!</v>
      </c>
      <c r="EC7" s="1" t="e">
        <f t="shared" ref="EC7" si="95">EB7</f>
        <v>#DIV/0!</v>
      </c>
      <c r="ED7" s="1" t="e">
        <f t="shared" ref="ED7" si="96">EC7</f>
        <v>#DIV/0!</v>
      </c>
      <c r="EE7" s="1" t="e">
        <f t="shared" ref="EE7" si="97">ED7</f>
        <v>#DIV/0!</v>
      </c>
      <c r="EF7" s="1" t="e">
        <f t="shared" ref="EF7" si="98">EE7</f>
        <v>#DIV/0!</v>
      </c>
      <c r="EG7" s="1" t="e">
        <f t="shared" ref="EG7" si="99">EF7</f>
        <v>#DIV/0!</v>
      </c>
      <c r="EH7" s="1" t="e">
        <f t="shared" ref="EH7" si="100">EG7</f>
        <v>#DIV/0!</v>
      </c>
      <c r="EI7" s="1" t="e">
        <f t="shared" ref="EI7" si="101">EH7</f>
        <v>#DIV/0!</v>
      </c>
      <c r="EJ7" s="1" t="e">
        <f t="shared" ref="EJ7" si="102">EI7</f>
        <v>#DIV/0!</v>
      </c>
      <c r="EK7" s="1" t="e">
        <f t="shared" ref="EK7" si="103">EJ7</f>
        <v>#DIV/0!</v>
      </c>
      <c r="EL7" s="1" t="e">
        <f t="shared" ref="EL7" si="104">EK7</f>
        <v>#DIV/0!</v>
      </c>
      <c r="EM7" s="1" t="e">
        <f t="shared" ref="EM7" si="105">EL7</f>
        <v>#DIV/0!</v>
      </c>
      <c r="EN7" s="1" t="e">
        <f t="shared" ref="EN7" si="106">EM7</f>
        <v>#DIV/0!</v>
      </c>
      <c r="EO7" s="1" t="e">
        <f t="shared" ref="EO7" si="107">EN7</f>
        <v>#DIV/0!</v>
      </c>
      <c r="EP7" s="1" t="e">
        <f t="shared" ref="EP7" si="108">EO7</f>
        <v>#DIV/0!</v>
      </c>
      <c r="EQ7" s="1" t="e">
        <f t="shared" ref="EQ7" si="109">EP7</f>
        <v>#DIV/0!</v>
      </c>
      <c r="ER7" s="35" t="e">
        <f t="shared" ref="ER7" si="110">EQ7</f>
        <v>#DIV/0!</v>
      </c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</row>
    <row r="8" spans="1:196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4"/>
      <c r="F8" s="1"/>
      <c r="G8" s="1"/>
      <c r="H8" s="1"/>
      <c r="I8" s="1"/>
      <c r="J8" s="55"/>
      <c r="L8" s="1"/>
      <c r="M8" s="1"/>
      <c r="N8" s="1"/>
      <c r="O8" s="1"/>
      <c r="P8" s="1"/>
      <c r="Q8" s="1"/>
      <c r="R8" s="1"/>
      <c r="S8" s="1"/>
      <c r="T8" s="1"/>
      <c r="U8" s="55" t="s">
        <v>22</v>
      </c>
      <c r="V8" s="1"/>
      <c r="W8" s="1"/>
      <c r="X8" s="1"/>
      <c r="Y8" s="1"/>
      <c r="Z8" s="1"/>
      <c r="AA8" s="1"/>
      <c r="AB8" s="36"/>
      <c r="AC8" s="34" t="e">
        <f t="shared" ref="AC8:BX8" si="111">MAXA(AC7-2*AC4,0)</f>
        <v>#DIV/0!</v>
      </c>
      <c r="AD8" s="1" t="e">
        <f t="shared" si="111"/>
        <v>#DIV/0!</v>
      </c>
      <c r="AE8" s="1" t="e">
        <f t="shared" si="111"/>
        <v>#DIV/0!</v>
      </c>
      <c r="AF8" s="1" t="e">
        <f t="shared" si="111"/>
        <v>#DIV/0!</v>
      </c>
      <c r="AG8" s="1" t="e">
        <f t="shared" si="111"/>
        <v>#DIV/0!</v>
      </c>
      <c r="AH8" s="1" t="e">
        <f t="shared" si="111"/>
        <v>#DIV/0!</v>
      </c>
      <c r="AI8" s="1" t="e">
        <f t="shared" si="111"/>
        <v>#DIV/0!</v>
      </c>
      <c r="AJ8" s="1" t="e">
        <f t="shared" si="111"/>
        <v>#DIV/0!</v>
      </c>
      <c r="AK8" s="1" t="e">
        <f t="shared" si="111"/>
        <v>#DIV/0!</v>
      </c>
      <c r="AL8" s="1" t="e">
        <f t="shared" si="111"/>
        <v>#DIV/0!</v>
      </c>
      <c r="AM8" s="1" t="e">
        <f t="shared" si="111"/>
        <v>#DIV/0!</v>
      </c>
      <c r="AN8" s="1" t="e">
        <f t="shared" si="111"/>
        <v>#DIV/0!</v>
      </c>
      <c r="AO8" s="1" t="e">
        <f t="shared" si="111"/>
        <v>#DIV/0!</v>
      </c>
      <c r="AP8" s="1" t="e">
        <f t="shared" si="111"/>
        <v>#DIV/0!</v>
      </c>
      <c r="AQ8" s="1" t="e">
        <f t="shared" si="111"/>
        <v>#DIV/0!</v>
      </c>
      <c r="AR8" s="1" t="e">
        <f t="shared" si="111"/>
        <v>#DIV/0!</v>
      </c>
      <c r="AS8" s="1" t="e">
        <f t="shared" si="111"/>
        <v>#DIV/0!</v>
      </c>
      <c r="AT8" s="1" t="e">
        <f t="shared" si="111"/>
        <v>#DIV/0!</v>
      </c>
      <c r="AU8" s="1" t="e">
        <f t="shared" si="111"/>
        <v>#DIV/0!</v>
      </c>
      <c r="AV8" s="1" t="e">
        <f t="shared" si="111"/>
        <v>#DIV/0!</v>
      </c>
      <c r="AW8" s="1" t="e">
        <f t="shared" si="111"/>
        <v>#DIV/0!</v>
      </c>
      <c r="AX8" s="1" t="e">
        <f t="shared" si="111"/>
        <v>#DIV/0!</v>
      </c>
      <c r="AY8" s="1" t="e">
        <f t="shared" si="111"/>
        <v>#DIV/0!</v>
      </c>
      <c r="AZ8" s="36" t="e">
        <f t="shared" si="111"/>
        <v>#DIV/0!</v>
      </c>
      <c r="BA8" s="34" t="e">
        <f t="shared" si="111"/>
        <v>#DIV/0!</v>
      </c>
      <c r="BB8" s="1" t="e">
        <f t="shared" si="111"/>
        <v>#DIV/0!</v>
      </c>
      <c r="BC8" s="1" t="e">
        <f t="shared" si="111"/>
        <v>#DIV/0!</v>
      </c>
      <c r="BD8" s="1" t="e">
        <f t="shared" si="111"/>
        <v>#DIV/0!</v>
      </c>
      <c r="BE8" s="1" t="e">
        <f t="shared" si="111"/>
        <v>#DIV/0!</v>
      </c>
      <c r="BF8" s="1" t="e">
        <f t="shared" si="111"/>
        <v>#DIV/0!</v>
      </c>
      <c r="BG8" s="1" t="e">
        <f t="shared" si="111"/>
        <v>#DIV/0!</v>
      </c>
      <c r="BH8" s="1" t="e">
        <f t="shared" si="111"/>
        <v>#DIV/0!</v>
      </c>
      <c r="BI8" s="1" t="e">
        <f t="shared" si="111"/>
        <v>#DIV/0!</v>
      </c>
      <c r="BJ8" s="1" t="e">
        <f t="shared" si="111"/>
        <v>#DIV/0!</v>
      </c>
      <c r="BK8" s="1" t="e">
        <f t="shared" si="111"/>
        <v>#DIV/0!</v>
      </c>
      <c r="BL8" s="1" t="e">
        <f t="shared" si="111"/>
        <v>#DIV/0!</v>
      </c>
      <c r="BM8" s="1" t="e">
        <f t="shared" si="111"/>
        <v>#DIV/0!</v>
      </c>
      <c r="BN8" s="1" t="e">
        <f t="shared" si="111"/>
        <v>#DIV/0!</v>
      </c>
      <c r="BO8" s="1" t="e">
        <f t="shared" si="111"/>
        <v>#DIV/0!</v>
      </c>
      <c r="BP8" s="1" t="e">
        <f t="shared" si="111"/>
        <v>#DIV/0!</v>
      </c>
      <c r="BQ8" s="1" t="e">
        <f t="shared" si="111"/>
        <v>#DIV/0!</v>
      </c>
      <c r="BR8" s="1" t="e">
        <f t="shared" si="111"/>
        <v>#DIV/0!</v>
      </c>
      <c r="BS8" s="1" t="e">
        <f t="shared" si="111"/>
        <v>#DIV/0!</v>
      </c>
      <c r="BT8" s="1" t="e">
        <f t="shared" si="111"/>
        <v>#DIV/0!</v>
      </c>
      <c r="BU8" s="1" t="e">
        <f t="shared" si="111"/>
        <v>#DIV/0!</v>
      </c>
      <c r="BV8" s="1" t="e">
        <f t="shared" si="111"/>
        <v>#DIV/0!</v>
      </c>
      <c r="BW8" s="1" t="e">
        <f t="shared" si="111"/>
        <v>#DIV/0!</v>
      </c>
      <c r="BX8" s="1" t="e">
        <f t="shared" si="111"/>
        <v>#DIV/0!</v>
      </c>
      <c r="BY8" s="34" t="e">
        <f t="shared" ref="BY8:CV8" si="112">MAXA(BY7-2*BY4,0)</f>
        <v>#DIV/0!</v>
      </c>
      <c r="BZ8" s="1" t="e">
        <f t="shared" si="112"/>
        <v>#DIV/0!</v>
      </c>
      <c r="CA8" s="1" t="e">
        <f t="shared" si="112"/>
        <v>#DIV/0!</v>
      </c>
      <c r="CB8" s="1" t="e">
        <f t="shared" si="112"/>
        <v>#DIV/0!</v>
      </c>
      <c r="CC8" s="1" t="e">
        <f t="shared" si="112"/>
        <v>#DIV/0!</v>
      </c>
      <c r="CD8" s="1" t="e">
        <f t="shared" si="112"/>
        <v>#DIV/0!</v>
      </c>
      <c r="CE8" s="1" t="e">
        <f t="shared" si="112"/>
        <v>#DIV/0!</v>
      </c>
      <c r="CF8" s="1" t="e">
        <f t="shared" si="112"/>
        <v>#DIV/0!</v>
      </c>
      <c r="CG8" s="1" t="e">
        <f t="shared" si="112"/>
        <v>#DIV/0!</v>
      </c>
      <c r="CH8" s="1" t="e">
        <f t="shared" si="112"/>
        <v>#DIV/0!</v>
      </c>
      <c r="CI8" s="1" t="e">
        <f t="shared" si="112"/>
        <v>#DIV/0!</v>
      </c>
      <c r="CJ8" s="1" t="e">
        <f t="shared" si="112"/>
        <v>#DIV/0!</v>
      </c>
      <c r="CK8" s="1" t="e">
        <f t="shared" si="112"/>
        <v>#DIV/0!</v>
      </c>
      <c r="CL8" s="1" t="e">
        <f t="shared" si="112"/>
        <v>#DIV/0!</v>
      </c>
      <c r="CM8" s="1" t="e">
        <f t="shared" si="112"/>
        <v>#DIV/0!</v>
      </c>
      <c r="CN8" s="1" t="e">
        <f t="shared" si="112"/>
        <v>#DIV/0!</v>
      </c>
      <c r="CO8" s="1" t="e">
        <f t="shared" si="112"/>
        <v>#DIV/0!</v>
      </c>
      <c r="CP8" s="1" t="e">
        <f t="shared" si="112"/>
        <v>#DIV/0!</v>
      </c>
      <c r="CQ8" s="1" t="e">
        <f t="shared" si="112"/>
        <v>#DIV/0!</v>
      </c>
      <c r="CR8" s="1" t="e">
        <f t="shared" si="112"/>
        <v>#DIV/0!</v>
      </c>
      <c r="CS8" s="1" t="e">
        <f t="shared" si="112"/>
        <v>#DIV/0!</v>
      </c>
      <c r="CT8" s="1" t="e">
        <f t="shared" si="112"/>
        <v>#DIV/0!</v>
      </c>
      <c r="CU8" s="1" t="e">
        <f t="shared" si="112"/>
        <v>#DIV/0!</v>
      </c>
      <c r="CV8" s="36" t="e">
        <f t="shared" si="112"/>
        <v>#DIV/0!</v>
      </c>
      <c r="CW8" s="34" t="e">
        <f t="shared" ref="CW8:DT8" si="113">MAXA(CW7-2*CW4,0)</f>
        <v>#DIV/0!</v>
      </c>
      <c r="CX8" s="1" t="e">
        <f t="shared" si="113"/>
        <v>#DIV/0!</v>
      </c>
      <c r="CY8" s="1" t="e">
        <f t="shared" si="113"/>
        <v>#DIV/0!</v>
      </c>
      <c r="CZ8" s="1" t="e">
        <f t="shared" si="113"/>
        <v>#DIV/0!</v>
      </c>
      <c r="DA8" s="1" t="e">
        <f t="shared" si="113"/>
        <v>#DIV/0!</v>
      </c>
      <c r="DB8" s="1" t="e">
        <f t="shared" si="113"/>
        <v>#DIV/0!</v>
      </c>
      <c r="DC8" s="1" t="e">
        <f t="shared" si="113"/>
        <v>#DIV/0!</v>
      </c>
      <c r="DD8" s="1" t="e">
        <f t="shared" si="113"/>
        <v>#DIV/0!</v>
      </c>
      <c r="DE8" s="1" t="e">
        <f t="shared" si="113"/>
        <v>#DIV/0!</v>
      </c>
      <c r="DF8" s="1" t="e">
        <f t="shared" si="113"/>
        <v>#DIV/0!</v>
      </c>
      <c r="DG8" s="1" t="e">
        <f t="shared" si="113"/>
        <v>#DIV/0!</v>
      </c>
      <c r="DH8" s="1" t="e">
        <f t="shared" si="113"/>
        <v>#DIV/0!</v>
      </c>
      <c r="DI8" s="1" t="e">
        <f t="shared" si="113"/>
        <v>#DIV/0!</v>
      </c>
      <c r="DJ8" s="1" t="e">
        <f t="shared" si="113"/>
        <v>#DIV/0!</v>
      </c>
      <c r="DK8" s="1" t="e">
        <f t="shared" si="113"/>
        <v>#DIV/0!</v>
      </c>
      <c r="DL8" s="1" t="e">
        <f t="shared" si="113"/>
        <v>#DIV/0!</v>
      </c>
      <c r="DM8" s="1" t="e">
        <f t="shared" si="113"/>
        <v>#DIV/0!</v>
      </c>
      <c r="DN8" s="1" t="e">
        <f t="shared" si="113"/>
        <v>#DIV/0!</v>
      </c>
      <c r="DO8" s="1" t="e">
        <f t="shared" si="113"/>
        <v>#DIV/0!</v>
      </c>
      <c r="DP8" s="1" t="e">
        <f t="shared" si="113"/>
        <v>#DIV/0!</v>
      </c>
      <c r="DQ8" s="1" t="e">
        <f t="shared" si="113"/>
        <v>#DIV/0!</v>
      </c>
      <c r="DR8" s="1" t="e">
        <f t="shared" si="113"/>
        <v>#DIV/0!</v>
      </c>
      <c r="DS8" s="1" t="e">
        <f t="shared" si="113"/>
        <v>#DIV/0!</v>
      </c>
      <c r="DT8" s="36" t="e">
        <f t="shared" si="113"/>
        <v>#DIV/0!</v>
      </c>
      <c r="DU8" s="1" t="e">
        <f t="shared" ref="DU8:ER8" si="114">MAXA(DU7-2*DU4,0)</f>
        <v>#DIV/0!</v>
      </c>
      <c r="DV8" s="1" t="e">
        <f t="shared" si="114"/>
        <v>#DIV/0!</v>
      </c>
      <c r="DW8" s="1" t="e">
        <f t="shared" si="114"/>
        <v>#DIV/0!</v>
      </c>
      <c r="DX8" s="1" t="e">
        <f t="shared" si="114"/>
        <v>#DIV/0!</v>
      </c>
      <c r="DY8" s="1" t="e">
        <f t="shared" si="114"/>
        <v>#DIV/0!</v>
      </c>
      <c r="DZ8" s="1" t="e">
        <f t="shared" si="114"/>
        <v>#DIV/0!</v>
      </c>
      <c r="EA8" s="1" t="e">
        <f t="shared" si="114"/>
        <v>#DIV/0!</v>
      </c>
      <c r="EB8" s="1" t="e">
        <f t="shared" si="114"/>
        <v>#DIV/0!</v>
      </c>
      <c r="EC8" s="1" t="e">
        <f t="shared" si="114"/>
        <v>#DIV/0!</v>
      </c>
      <c r="ED8" s="1" t="e">
        <f t="shared" si="114"/>
        <v>#DIV/0!</v>
      </c>
      <c r="EE8" s="1" t="e">
        <f t="shared" si="114"/>
        <v>#DIV/0!</v>
      </c>
      <c r="EF8" s="1" t="e">
        <f t="shared" si="114"/>
        <v>#DIV/0!</v>
      </c>
      <c r="EG8" s="1" t="e">
        <f t="shared" si="114"/>
        <v>#DIV/0!</v>
      </c>
      <c r="EH8" s="1" t="e">
        <f t="shared" si="114"/>
        <v>#DIV/0!</v>
      </c>
      <c r="EI8" s="1" t="e">
        <f t="shared" si="114"/>
        <v>#DIV/0!</v>
      </c>
      <c r="EJ8" s="1" t="e">
        <f t="shared" si="114"/>
        <v>#DIV/0!</v>
      </c>
      <c r="EK8" s="1" t="e">
        <f t="shared" si="114"/>
        <v>#DIV/0!</v>
      </c>
      <c r="EL8" s="1" t="e">
        <f t="shared" si="114"/>
        <v>#DIV/0!</v>
      </c>
      <c r="EM8" s="1" t="e">
        <f t="shared" si="114"/>
        <v>#DIV/0!</v>
      </c>
      <c r="EN8" s="1" t="e">
        <f t="shared" si="114"/>
        <v>#DIV/0!</v>
      </c>
      <c r="EO8" s="1" t="e">
        <f t="shared" si="114"/>
        <v>#DIV/0!</v>
      </c>
      <c r="EP8" s="1" t="e">
        <f t="shared" si="114"/>
        <v>#DIV/0!</v>
      </c>
      <c r="EQ8" s="1" t="e">
        <f t="shared" si="114"/>
        <v>#DIV/0!</v>
      </c>
      <c r="ER8" s="35" t="e">
        <f t="shared" si="114"/>
        <v>#DIV/0!</v>
      </c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</row>
    <row r="9" spans="1:196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4"/>
      <c r="F9" s="1"/>
      <c r="G9" s="1"/>
      <c r="H9" s="1"/>
      <c r="I9" s="1"/>
      <c r="J9" s="55"/>
      <c r="L9" s="1"/>
      <c r="M9" s="1"/>
      <c r="N9" s="1"/>
      <c r="O9" s="1"/>
      <c r="P9" s="1"/>
      <c r="Q9" s="1"/>
      <c r="R9" s="1"/>
      <c r="S9" s="1"/>
      <c r="T9" s="1"/>
      <c r="U9" s="55" t="s">
        <v>34</v>
      </c>
      <c r="V9" s="1"/>
      <c r="W9" s="1"/>
      <c r="X9" s="1"/>
      <c r="Y9" s="1"/>
      <c r="Z9" s="1"/>
      <c r="AA9" s="1"/>
      <c r="AB9" s="36"/>
      <c r="AC9" s="34" t="e">
        <f t="shared" ref="AC9:BX9" si="115">MAXA(AC7-3*AC4,0)</f>
        <v>#DIV/0!</v>
      </c>
      <c r="AD9" s="1" t="e">
        <f t="shared" si="115"/>
        <v>#DIV/0!</v>
      </c>
      <c r="AE9" s="1" t="e">
        <f t="shared" si="115"/>
        <v>#DIV/0!</v>
      </c>
      <c r="AF9" s="1" t="e">
        <f t="shared" si="115"/>
        <v>#DIV/0!</v>
      </c>
      <c r="AG9" s="1" t="e">
        <f t="shared" si="115"/>
        <v>#DIV/0!</v>
      </c>
      <c r="AH9" s="1" t="e">
        <f t="shared" si="115"/>
        <v>#DIV/0!</v>
      </c>
      <c r="AI9" s="1" t="e">
        <f t="shared" si="115"/>
        <v>#DIV/0!</v>
      </c>
      <c r="AJ9" s="1" t="e">
        <f t="shared" si="115"/>
        <v>#DIV/0!</v>
      </c>
      <c r="AK9" s="1" t="e">
        <f t="shared" si="115"/>
        <v>#DIV/0!</v>
      </c>
      <c r="AL9" s="1" t="e">
        <f t="shared" si="115"/>
        <v>#DIV/0!</v>
      </c>
      <c r="AM9" s="1" t="e">
        <f t="shared" si="115"/>
        <v>#DIV/0!</v>
      </c>
      <c r="AN9" s="1" t="e">
        <f t="shared" si="115"/>
        <v>#DIV/0!</v>
      </c>
      <c r="AO9" s="1" t="e">
        <f t="shared" si="115"/>
        <v>#DIV/0!</v>
      </c>
      <c r="AP9" s="1" t="e">
        <f t="shared" si="115"/>
        <v>#DIV/0!</v>
      </c>
      <c r="AQ9" s="1" t="e">
        <f t="shared" si="115"/>
        <v>#DIV/0!</v>
      </c>
      <c r="AR9" s="1" t="e">
        <f t="shared" si="115"/>
        <v>#DIV/0!</v>
      </c>
      <c r="AS9" s="1" t="e">
        <f t="shared" si="115"/>
        <v>#DIV/0!</v>
      </c>
      <c r="AT9" s="1" t="e">
        <f t="shared" si="115"/>
        <v>#DIV/0!</v>
      </c>
      <c r="AU9" s="1" t="e">
        <f t="shared" si="115"/>
        <v>#DIV/0!</v>
      </c>
      <c r="AV9" s="1" t="e">
        <f t="shared" si="115"/>
        <v>#DIV/0!</v>
      </c>
      <c r="AW9" s="1" t="e">
        <f t="shared" si="115"/>
        <v>#DIV/0!</v>
      </c>
      <c r="AX9" s="1" t="e">
        <f t="shared" si="115"/>
        <v>#DIV/0!</v>
      </c>
      <c r="AY9" s="1" t="e">
        <f t="shared" si="115"/>
        <v>#DIV/0!</v>
      </c>
      <c r="AZ9" s="36" t="e">
        <f t="shared" si="115"/>
        <v>#DIV/0!</v>
      </c>
      <c r="BA9" s="34" t="e">
        <f t="shared" si="115"/>
        <v>#DIV/0!</v>
      </c>
      <c r="BB9" s="1" t="e">
        <f t="shared" si="115"/>
        <v>#DIV/0!</v>
      </c>
      <c r="BC9" s="1" t="e">
        <f t="shared" si="115"/>
        <v>#DIV/0!</v>
      </c>
      <c r="BD9" s="1" t="e">
        <f t="shared" si="115"/>
        <v>#DIV/0!</v>
      </c>
      <c r="BE9" s="1" t="e">
        <f t="shared" si="115"/>
        <v>#DIV/0!</v>
      </c>
      <c r="BF9" s="1" t="e">
        <f t="shared" si="115"/>
        <v>#DIV/0!</v>
      </c>
      <c r="BG9" s="1" t="e">
        <f t="shared" si="115"/>
        <v>#DIV/0!</v>
      </c>
      <c r="BH9" s="1" t="e">
        <f t="shared" si="115"/>
        <v>#DIV/0!</v>
      </c>
      <c r="BI9" s="1" t="e">
        <f t="shared" si="115"/>
        <v>#DIV/0!</v>
      </c>
      <c r="BJ9" s="1" t="e">
        <f t="shared" si="115"/>
        <v>#DIV/0!</v>
      </c>
      <c r="BK9" s="1" t="e">
        <f t="shared" si="115"/>
        <v>#DIV/0!</v>
      </c>
      <c r="BL9" s="1" t="e">
        <f t="shared" si="115"/>
        <v>#DIV/0!</v>
      </c>
      <c r="BM9" s="1" t="e">
        <f t="shared" si="115"/>
        <v>#DIV/0!</v>
      </c>
      <c r="BN9" s="1" t="e">
        <f t="shared" si="115"/>
        <v>#DIV/0!</v>
      </c>
      <c r="BO9" s="1" t="e">
        <f t="shared" si="115"/>
        <v>#DIV/0!</v>
      </c>
      <c r="BP9" s="1" t="e">
        <f t="shared" si="115"/>
        <v>#DIV/0!</v>
      </c>
      <c r="BQ9" s="1" t="e">
        <f t="shared" si="115"/>
        <v>#DIV/0!</v>
      </c>
      <c r="BR9" s="1" t="e">
        <f t="shared" si="115"/>
        <v>#DIV/0!</v>
      </c>
      <c r="BS9" s="1" t="e">
        <f t="shared" si="115"/>
        <v>#DIV/0!</v>
      </c>
      <c r="BT9" s="1" t="e">
        <f t="shared" si="115"/>
        <v>#DIV/0!</v>
      </c>
      <c r="BU9" s="1" t="e">
        <f t="shared" si="115"/>
        <v>#DIV/0!</v>
      </c>
      <c r="BV9" s="1" t="e">
        <f t="shared" si="115"/>
        <v>#DIV/0!</v>
      </c>
      <c r="BW9" s="1" t="e">
        <f t="shared" si="115"/>
        <v>#DIV/0!</v>
      </c>
      <c r="BX9" s="1" t="e">
        <f t="shared" si="115"/>
        <v>#DIV/0!</v>
      </c>
      <c r="BY9" s="34" t="e">
        <f t="shared" ref="BY9:CV9" si="116">MAXA(BY7-3*BY4,0)</f>
        <v>#DIV/0!</v>
      </c>
      <c r="BZ9" s="1" t="e">
        <f t="shared" si="116"/>
        <v>#DIV/0!</v>
      </c>
      <c r="CA9" s="1" t="e">
        <f t="shared" si="116"/>
        <v>#DIV/0!</v>
      </c>
      <c r="CB9" s="1" t="e">
        <f t="shared" si="116"/>
        <v>#DIV/0!</v>
      </c>
      <c r="CC9" s="1" t="e">
        <f t="shared" si="116"/>
        <v>#DIV/0!</v>
      </c>
      <c r="CD9" s="1" t="e">
        <f t="shared" si="116"/>
        <v>#DIV/0!</v>
      </c>
      <c r="CE9" s="1" t="e">
        <f t="shared" si="116"/>
        <v>#DIV/0!</v>
      </c>
      <c r="CF9" s="1" t="e">
        <f t="shared" si="116"/>
        <v>#DIV/0!</v>
      </c>
      <c r="CG9" s="1" t="e">
        <f t="shared" si="116"/>
        <v>#DIV/0!</v>
      </c>
      <c r="CH9" s="1" t="e">
        <f t="shared" si="116"/>
        <v>#DIV/0!</v>
      </c>
      <c r="CI9" s="1" t="e">
        <f t="shared" si="116"/>
        <v>#DIV/0!</v>
      </c>
      <c r="CJ9" s="1" t="e">
        <f t="shared" si="116"/>
        <v>#DIV/0!</v>
      </c>
      <c r="CK9" s="1" t="e">
        <f t="shared" si="116"/>
        <v>#DIV/0!</v>
      </c>
      <c r="CL9" s="1" t="e">
        <f t="shared" si="116"/>
        <v>#DIV/0!</v>
      </c>
      <c r="CM9" s="1" t="e">
        <f t="shared" si="116"/>
        <v>#DIV/0!</v>
      </c>
      <c r="CN9" s="1" t="e">
        <f t="shared" si="116"/>
        <v>#DIV/0!</v>
      </c>
      <c r="CO9" s="1" t="e">
        <f t="shared" si="116"/>
        <v>#DIV/0!</v>
      </c>
      <c r="CP9" s="1" t="e">
        <f t="shared" si="116"/>
        <v>#DIV/0!</v>
      </c>
      <c r="CQ9" s="1" t="e">
        <f t="shared" si="116"/>
        <v>#DIV/0!</v>
      </c>
      <c r="CR9" s="1" t="e">
        <f t="shared" si="116"/>
        <v>#DIV/0!</v>
      </c>
      <c r="CS9" s="1" t="e">
        <f t="shared" si="116"/>
        <v>#DIV/0!</v>
      </c>
      <c r="CT9" s="1" t="e">
        <f t="shared" si="116"/>
        <v>#DIV/0!</v>
      </c>
      <c r="CU9" s="1" t="e">
        <f t="shared" si="116"/>
        <v>#DIV/0!</v>
      </c>
      <c r="CV9" s="36" t="e">
        <f t="shared" si="116"/>
        <v>#DIV/0!</v>
      </c>
      <c r="CW9" s="34" t="e">
        <f t="shared" ref="CW9:DT9" si="117">MAXA(CW7-3*CW4,0)</f>
        <v>#DIV/0!</v>
      </c>
      <c r="CX9" s="1" t="e">
        <f t="shared" si="117"/>
        <v>#DIV/0!</v>
      </c>
      <c r="CY9" s="1" t="e">
        <f t="shared" si="117"/>
        <v>#DIV/0!</v>
      </c>
      <c r="CZ9" s="1" t="e">
        <f t="shared" si="117"/>
        <v>#DIV/0!</v>
      </c>
      <c r="DA9" s="1" t="e">
        <f t="shared" si="117"/>
        <v>#DIV/0!</v>
      </c>
      <c r="DB9" s="1" t="e">
        <f t="shared" si="117"/>
        <v>#DIV/0!</v>
      </c>
      <c r="DC9" s="1" t="e">
        <f t="shared" si="117"/>
        <v>#DIV/0!</v>
      </c>
      <c r="DD9" s="1" t="e">
        <f t="shared" si="117"/>
        <v>#DIV/0!</v>
      </c>
      <c r="DE9" s="1" t="e">
        <f t="shared" si="117"/>
        <v>#DIV/0!</v>
      </c>
      <c r="DF9" s="1" t="e">
        <f t="shared" si="117"/>
        <v>#DIV/0!</v>
      </c>
      <c r="DG9" s="1" t="e">
        <f t="shared" si="117"/>
        <v>#DIV/0!</v>
      </c>
      <c r="DH9" s="1" t="e">
        <f t="shared" si="117"/>
        <v>#DIV/0!</v>
      </c>
      <c r="DI9" s="1" t="e">
        <f t="shared" si="117"/>
        <v>#DIV/0!</v>
      </c>
      <c r="DJ9" s="1" t="e">
        <f t="shared" si="117"/>
        <v>#DIV/0!</v>
      </c>
      <c r="DK9" s="1" t="e">
        <f t="shared" si="117"/>
        <v>#DIV/0!</v>
      </c>
      <c r="DL9" s="1" t="e">
        <f t="shared" si="117"/>
        <v>#DIV/0!</v>
      </c>
      <c r="DM9" s="1" t="e">
        <f t="shared" si="117"/>
        <v>#DIV/0!</v>
      </c>
      <c r="DN9" s="1" t="e">
        <f t="shared" si="117"/>
        <v>#DIV/0!</v>
      </c>
      <c r="DO9" s="1" t="e">
        <f t="shared" si="117"/>
        <v>#DIV/0!</v>
      </c>
      <c r="DP9" s="1" t="e">
        <f t="shared" si="117"/>
        <v>#DIV/0!</v>
      </c>
      <c r="DQ9" s="1" t="e">
        <f t="shared" si="117"/>
        <v>#DIV/0!</v>
      </c>
      <c r="DR9" s="1" t="e">
        <f t="shared" si="117"/>
        <v>#DIV/0!</v>
      </c>
      <c r="DS9" s="1" t="e">
        <f t="shared" si="117"/>
        <v>#DIV/0!</v>
      </c>
      <c r="DT9" s="36" t="e">
        <f t="shared" si="117"/>
        <v>#DIV/0!</v>
      </c>
      <c r="DU9" s="1" t="e">
        <f t="shared" ref="DU9:ER9" si="118">MAXA(DU7-3*DU4,0)</f>
        <v>#DIV/0!</v>
      </c>
      <c r="DV9" s="1" t="e">
        <f t="shared" si="118"/>
        <v>#DIV/0!</v>
      </c>
      <c r="DW9" s="1" t="e">
        <f t="shared" si="118"/>
        <v>#DIV/0!</v>
      </c>
      <c r="DX9" s="1" t="e">
        <f t="shared" si="118"/>
        <v>#DIV/0!</v>
      </c>
      <c r="DY9" s="1" t="e">
        <f t="shared" si="118"/>
        <v>#DIV/0!</v>
      </c>
      <c r="DZ9" s="1" t="e">
        <f t="shared" si="118"/>
        <v>#DIV/0!</v>
      </c>
      <c r="EA9" s="1" t="e">
        <f t="shared" si="118"/>
        <v>#DIV/0!</v>
      </c>
      <c r="EB9" s="1" t="e">
        <f t="shared" si="118"/>
        <v>#DIV/0!</v>
      </c>
      <c r="EC9" s="1" t="e">
        <f t="shared" si="118"/>
        <v>#DIV/0!</v>
      </c>
      <c r="ED9" s="1" t="e">
        <f t="shared" si="118"/>
        <v>#DIV/0!</v>
      </c>
      <c r="EE9" s="1" t="e">
        <f t="shared" si="118"/>
        <v>#DIV/0!</v>
      </c>
      <c r="EF9" s="1" t="e">
        <f t="shared" si="118"/>
        <v>#DIV/0!</v>
      </c>
      <c r="EG9" s="1" t="e">
        <f t="shared" si="118"/>
        <v>#DIV/0!</v>
      </c>
      <c r="EH9" s="1" t="e">
        <f t="shared" si="118"/>
        <v>#DIV/0!</v>
      </c>
      <c r="EI9" s="1" t="e">
        <f t="shared" si="118"/>
        <v>#DIV/0!</v>
      </c>
      <c r="EJ9" s="1" t="e">
        <f t="shared" si="118"/>
        <v>#DIV/0!</v>
      </c>
      <c r="EK9" s="1" t="e">
        <f t="shared" si="118"/>
        <v>#DIV/0!</v>
      </c>
      <c r="EL9" s="1" t="e">
        <f t="shared" si="118"/>
        <v>#DIV/0!</v>
      </c>
      <c r="EM9" s="1" t="e">
        <f t="shared" si="118"/>
        <v>#DIV/0!</v>
      </c>
      <c r="EN9" s="1" t="e">
        <f t="shared" si="118"/>
        <v>#DIV/0!</v>
      </c>
      <c r="EO9" s="1" t="e">
        <f t="shared" si="118"/>
        <v>#DIV/0!</v>
      </c>
      <c r="EP9" s="1" t="e">
        <f t="shared" si="118"/>
        <v>#DIV/0!</v>
      </c>
      <c r="EQ9" s="1" t="e">
        <f t="shared" si="118"/>
        <v>#DIV/0!</v>
      </c>
      <c r="ER9" s="35" t="e">
        <f t="shared" si="118"/>
        <v>#DIV/0!</v>
      </c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</row>
    <row r="10" spans="1:196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56" t="s">
        <v>37</v>
      </c>
      <c r="E10" s="37" t="e">
        <f>E12/E13*100</f>
        <v>#DIV/0!</v>
      </c>
      <c r="F10" t="e">
        <f t="shared" ref="F10:AZ10" si="119">F12/F13*100</f>
        <v>#DIV/0!</v>
      </c>
      <c r="G10" t="e">
        <f t="shared" si="119"/>
        <v>#DIV/0!</v>
      </c>
      <c r="H10" t="e">
        <f t="shared" si="119"/>
        <v>#DIV/0!</v>
      </c>
      <c r="I10" t="e">
        <f t="shared" si="119"/>
        <v>#DIV/0!</v>
      </c>
      <c r="J10" t="e">
        <f t="shared" si="119"/>
        <v>#DIV/0!</v>
      </c>
      <c r="K10" t="e">
        <f t="shared" si="119"/>
        <v>#DIV/0!</v>
      </c>
      <c r="L10" t="e">
        <f t="shared" si="119"/>
        <v>#DIV/0!</v>
      </c>
      <c r="M10" t="e">
        <f t="shared" si="119"/>
        <v>#DIV/0!</v>
      </c>
      <c r="N10" t="e">
        <f t="shared" si="119"/>
        <v>#DIV/0!</v>
      </c>
      <c r="O10" t="e">
        <f t="shared" si="119"/>
        <v>#DIV/0!</v>
      </c>
      <c r="P10" t="e">
        <f t="shared" si="119"/>
        <v>#DIV/0!</v>
      </c>
      <c r="Q10" t="e">
        <f t="shared" si="119"/>
        <v>#DIV/0!</v>
      </c>
      <c r="R10" t="e">
        <f t="shared" si="119"/>
        <v>#DIV/0!</v>
      </c>
      <c r="S10" t="e">
        <f t="shared" si="119"/>
        <v>#DIV/0!</v>
      </c>
      <c r="T10" t="e">
        <f t="shared" si="119"/>
        <v>#DIV/0!</v>
      </c>
      <c r="U10" t="e">
        <f t="shared" si="119"/>
        <v>#DIV/0!</v>
      </c>
      <c r="V10" t="e">
        <f t="shared" si="119"/>
        <v>#DIV/0!</v>
      </c>
      <c r="W10" t="e">
        <f t="shared" ref="W10:AB10" si="120">W12/W13*100</f>
        <v>#DIV/0!</v>
      </c>
      <c r="X10" t="e">
        <f t="shared" si="120"/>
        <v>#DIV/0!</v>
      </c>
      <c r="Y10" t="e">
        <f t="shared" si="120"/>
        <v>#DIV/0!</v>
      </c>
      <c r="Z10" t="e">
        <f t="shared" si="120"/>
        <v>#DIV/0!</v>
      </c>
      <c r="AA10" t="e">
        <f t="shared" si="120"/>
        <v>#DIV/0!</v>
      </c>
      <c r="AB10" s="35" t="e">
        <f t="shared" si="120"/>
        <v>#DIV/0!</v>
      </c>
      <c r="AC10" s="37" t="e">
        <f t="shared" si="119"/>
        <v>#DIV/0!</v>
      </c>
      <c r="AD10" t="e">
        <f t="shared" si="119"/>
        <v>#DIV/0!</v>
      </c>
      <c r="AE10" t="e">
        <f t="shared" si="119"/>
        <v>#DIV/0!</v>
      </c>
      <c r="AF10" t="e">
        <f t="shared" si="119"/>
        <v>#DIV/0!</v>
      </c>
      <c r="AG10" t="e">
        <f t="shared" si="119"/>
        <v>#DIV/0!</v>
      </c>
      <c r="AH10" t="e">
        <f t="shared" si="119"/>
        <v>#DIV/0!</v>
      </c>
      <c r="AI10" t="e">
        <f t="shared" si="119"/>
        <v>#DIV/0!</v>
      </c>
      <c r="AJ10" t="e">
        <f t="shared" si="119"/>
        <v>#DIV/0!</v>
      </c>
      <c r="AK10" t="e">
        <f t="shared" si="119"/>
        <v>#DIV/0!</v>
      </c>
      <c r="AL10" t="e">
        <f t="shared" si="119"/>
        <v>#DIV/0!</v>
      </c>
      <c r="AM10" t="e">
        <f t="shared" si="119"/>
        <v>#DIV/0!</v>
      </c>
      <c r="AN10" t="e">
        <f t="shared" si="119"/>
        <v>#DIV/0!</v>
      </c>
      <c r="AO10" t="e">
        <f t="shared" si="119"/>
        <v>#DIV/0!</v>
      </c>
      <c r="AP10" t="e">
        <f t="shared" si="119"/>
        <v>#DIV/0!</v>
      </c>
      <c r="AQ10" t="e">
        <f t="shared" si="119"/>
        <v>#DIV/0!</v>
      </c>
      <c r="AR10" t="e">
        <f t="shared" si="119"/>
        <v>#DIV/0!</v>
      </c>
      <c r="AS10" t="e">
        <f t="shared" si="119"/>
        <v>#DIV/0!</v>
      </c>
      <c r="AT10" t="e">
        <f t="shared" si="119"/>
        <v>#DIV/0!</v>
      </c>
      <c r="AU10" t="e">
        <f t="shared" si="119"/>
        <v>#DIV/0!</v>
      </c>
      <c r="AV10" t="e">
        <f t="shared" si="119"/>
        <v>#DIV/0!</v>
      </c>
      <c r="AW10" t="e">
        <f t="shared" si="119"/>
        <v>#DIV/0!</v>
      </c>
      <c r="AX10" t="e">
        <f t="shared" si="119"/>
        <v>#DIV/0!</v>
      </c>
      <c r="AY10" t="e">
        <f t="shared" si="119"/>
        <v>#DIV/0!</v>
      </c>
      <c r="AZ10" s="35" t="e">
        <f t="shared" si="119"/>
        <v>#DIV/0!</v>
      </c>
      <c r="BA10" s="37" t="e">
        <f t="shared" ref="BA10:BT10" si="121">BA12/BA13*100</f>
        <v>#DIV/0!</v>
      </c>
      <c r="BB10" t="e">
        <f t="shared" si="121"/>
        <v>#DIV/0!</v>
      </c>
      <c r="BC10" t="e">
        <f t="shared" si="121"/>
        <v>#DIV/0!</v>
      </c>
      <c r="BD10" t="e">
        <f t="shared" si="121"/>
        <v>#DIV/0!</v>
      </c>
      <c r="BE10" t="e">
        <f t="shared" si="121"/>
        <v>#DIV/0!</v>
      </c>
      <c r="BF10" t="e">
        <f t="shared" si="121"/>
        <v>#DIV/0!</v>
      </c>
      <c r="BG10" t="e">
        <f t="shared" si="121"/>
        <v>#DIV/0!</v>
      </c>
      <c r="BH10" t="e">
        <f t="shared" si="121"/>
        <v>#DIV/0!</v>
      </c>
      <c r="BI10" t="e">
        <f t="shared" si="121"/>
        <v>#DIV/0!</v>
      </c>
      <c r="BJ10" t="e">
        <f t="shared" si="121"/>
        <v>#DIV/0!</v>
      </c>
      <c r="BK10" t="e">
        <f t="shared" si="121"/>
        <v>#DIV/0!</v>
      </c>
      <c r="BL10" t="e">
        <f t="shared" si="121"/>
        <v>#DIV/0!</v>
      </c>
      <c r="BM10" t="e">
        <f t="shared" si="121"/>
        <v>#DIV/0!</v>
      </c>
      <c r="BN10" t="e">
        <f t="shared" si="121"/>
        <v>#DIV/0!</v>
      </c>
      <c r="BO10" t="e">
        <f t="shared" si="121"/>
        <v>#DIV/0!</v>
      </c>
      <c r="BP10" t="e">
        <f t="shared" si="121"/>
        <v>#DIV/0!</v>
      </c>
      <c r="BQ10" t="e">
        <f t="shared" si="121"/>
        <v>#DIV/0!</v>
      </c>
      <c r="BR10" t="e">
        <f t="shared" si="121"/>
        <v>#DIV/0!</v>
      </c>
      <c r="BS10" t="e">
        <f t="shared" si="121"/>
        <v>#DIV/0!</v>
      </c>
      <c r="BT10" t="e">
        <f t="shared" si="121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t="e">
        <f>BX12/BX13*100</f>
        <v>#DIV/0!</v>
      </c>
      <c r="BY10" s="37" t="e">
        <f t="shared" ref="BY10:CV10" si="122">BY12/BY13*100</f>
        <v>#DIV/0!</v>
      </c>
      <c r="BZ10" t="e">
        <f t="shared" si="122"/>
        <v>#DIV/0!</v>
      </c>
      <c r="CA10" t="e">
        <f t="shared" si="122"/>
        <v>#DIV/0!</v>
      </c>
      <c r="CB10" t="e">
        <f t="shared" si="122"/>
        <v>#DIV/0!</v>
      </c>
      <c r="CC10" t="e">
        <f t="shared" si="122"/>
        <v>#DIV/0!</v>
      </c>
      <c r="CD10" t="e">
        <f t="shared" si="122"/>
        <v>#DIV/0!</v>
      </c>
      <c r="CE10" t="e">
        <f t="shared" si="122"/>
        <v>#DIV/0!</v>
      </c>
      <c r="CF10" t="e">
        <f t="shared" si="122"/>
        <v>#DIV/0!</v>
      </c>
      <c r="CG10" t="e">
        <f t="shared" si="122"/>
        <v>#DIV/0!</v>
      </c>
      <c r="CH10" t="e">
        <f t="shared" si="122"/>
        <v>#DIV/0!</v>
      </c>
      <c r="CI10" t="e">
        <f t="shared" si="122"/>
        <v>#DIV/0!</v>
      </c>
      <c r="CJ10" t="e">
        <f t="shared" si="122"/>
        <v>#DIV/0!</v>
      </c>
      <c r="CK10" t="e">
        <f t="shared" si="122"/>
        <v>#DIV/0!</v>
      </c>
      <c r="CL10" t="e">
        <f t="shared" si="122"/>
        <v>#DIV/0!</v>
      </c>
      <c r="CM10" t="e">
        <f t="shared" si="122"/>
        <v>#DIV/0!</v>
      </c>
      <c r="CN10" t="e">
        <f t="shared" si="122"/>
        <v>#DIV/0!</v>
      </c>
      <c r="CO10" t="e">
        <f t="shared" si="122"/>
        <v>#DIV/0!</v>
      </c>
      <c r="CP10" t="e">
        <f t="shared" si="122"/>
        <v>#DIV/0!</v>
      </c>
      <c r="CQ10" t="e">
        <f t="shared" si="122"/>
        <v>#DIV/0!</v>
      </c>
      <c r="CR10" t="e">
        <f t="shared" si="122"/>
        <v>#DIV/0!</v>
      </c>
      <c r="CS10" t="e">
        <f t="shared" si="122"/>
        <v>#DIV/0!</v>
      </c>
      <c r="CT10" t="e">
        <f t="shared" si="122"/>
        <v>#DIV/0!</v>
      </c>
      <c r="CU10" t="e">
        <f t="shared" si="122"/>
        <v>#DIV/0!</v>
      </c>
      <c r="CV10" s="35" t="e">
        <f t="shared" si="122"/>
        <v>#DIV/0!</v>
      </c>
      <c r="CW10" s="37" t="e">
        <f t="shared" ref="CW10:DT10" si="123">CW12/CW13*100</f>
        <v>#DIV/0!</v>
      </c>
      <c r="CX10" t="e">
        <f t="shared" si="123"/>
        <v>#DIV/0!</v>
      </c>
      <c r="CY10" t="e">
        <f t="shared" si="123"/>
        <v>#DIV/0!</v>
      </c>
      <c r="CZ10" t="e">
        <f t="shared" si="123"/>
        <v>#DIV/0!</v>
      </c>
      <c r="DA10" t="e">
        <f t="shared" si="123"/>
        <v>#DIV/0!</v>
      </c>
      <c r="DB10" t="e">
        <f t="shared" si="123"/>
        <v>#DIV/0!</v>
      </c>
      <c r="DC10" t="e">
        <f t="shared" si="123"/>
        <v>#DIV/0!</v>
      </c>
      <c r="DD10" t="e">
        <f t="shared" si="123"/>
        <v>#DIV/0!</v>
      </c>
      <c r="DE10" t="e">
        <f t="shared" si="123"/>
        <v>#DIV/0!</v>
      </c>
      <c r="DF10" t="e">
        <f t="shared" si="123"/>
        <v>#DIV/0!</v>
      </c>
      <c r="DG10" t="e">
        <f t="shared" si="123"/>
        <v>#DIV/0!</v>
      </c>
      <c r="DH10" t="e">
        <f t="shared" si="123"/>
        <v>#DIV/0!</v>
      </c>
      <c r="DI10" t="e">
        <f t="shared" si="123"/>
        <v>#DIV/0!</v>
      </c>
      <c r="DJ10" t="e">
        <f t="shared" si="123"/>
        <v>#DIV/0!</v>
      </c>
      <c r="DK10" t="e">
        <f t="shared" si="123"/>
        <v>#DIV/0!</v>
      </c>
      <c r="DL10" t="e">
        <f t="shared" si="123"/>
        <v>#DIV/0!</v>
      </c>
      <c r="DM10" t="e">
        <f t="shared" si="123"/>
        <v>#DIV/0!</v>
      </c>
      <c r="DN10" t="e">
        <f t="shared" si="123"/>
        <v>#DIV/0!</v>
      </c>
      <c r="DO10" t="e">
        <f t="shared" si="123"/>
        <v>#DIV/0!</v>
      </c>
      <c r="DP10" t="e">
        <f t="shared" si="123"/>
        <v>#DIV/0!</v>
      </c>
      <c r="DQ10" t="e">
        <f t="shared" si="123"/>
        <v>#DIV/0!</v>
      </c>
      <c r="DR10" t="e">
        <f t="shared" si="123"/>
        <v>#DIV/0!</v>
      </c>
      <c r="DS10" t="e">
        <f t="shared" si="123"/>
        <v>#DIV/0!</v>
      </c>
      <c r="DT10" s="35" t="e">
        <f t="shared" si="123"/>
        <v>#DIV/0!</v>
      </c>
      <c r="DU10" t="e">
        <f t="shared" ref="DU10:ER10" si="124">DU12/DU13*100</f>
        <v>#DIV/0!</v>
      </c>
      <c r="DV10" t="e">
        <f t="shared" si="124"/>
        <v>#DIV/0!</v>
      </c>
      <c r="DW10" t="e">
        <f t="shared" si="124"/>
        <v>#DIV/0!</v>
      </c>
      <c r="DX10" t="e">
        <f t="shared" si="124"/>
        <v>#DIV/0!</v>
      </c>
      <c r="DY10" t="e">
        <f t="shared" si="124"/>
        <v>#DIV/0!</v>
      </c>
      <c r="DZ10" t="e">
        <f t="shared" si="124"/>
        <v>#DIV/0!</v>
      </c>
      <c r="EA10" t="e">
        <f t="shared" si="124"/>
        <v>#DIV/0!</v>
      </c>
      <c r="EB10" t="e">
        <f t="shared" si="124"/>
        <v>#DIV/0!</v>
      </c>
      <c r="EC10" t="e">
        <f t="shared" si="124"/>
        <v>#DIV/0!</v>
      </c>
      <c r="ED10" t="e">
        <f t="shared" si="124"/>
        <v>#DIV/0!</v>
      </c>
      <c r="EE10" t="e">
        <f t="shared" si="124"/>
        <v>#DIV/0!</v>
      </c>
      <c r="EF10" t="e">
        <f t="shared" si="124"/>
        <v>#DIV/0!</v>
      </c>
      <c r="EG10" t="e">
        <f t="shared" si="124"/>
        <v>#DIV/0!</v>
      </c>
      <c r="EH10" t="e">
        <f t="shared" si="124"/>
        <v>#DIV/0!</v>
      </c>
      <c r="EI10" t="e">
        <f t="shared" si="124"/>
        <v>#DIV/0!</v>
      </c>
      <c r="EJ10" t="e">
        <f t="shared" si="124"/>
        <v>#DIV/0!</v>
      </c>
      <c r="EK10" t="e">
        <f t="shared" si="124"/>
        <v>#DIV/0!</v>
      </c>
      <c r="EL10" t="e">
        <f t="shared" si="124"/>
        <v>#DIV/0!</v>
      </c>
      <c r="EM10" t="e">
        <f t="shared" si="124"/>
        <v>#DIV/0!</v>
      </c>
      <c r="EN10" t="e">
        <f t="shared" si="124"/>
        <v>#DIV/0!</v>
      </c>
      <c r="EO10" t="e">
        <f t="shared" si="124"/>
        <v>#DIV/0!</v>
      </c>
      <c r="EP10" t="e">
        <f t="shared" si="124"/>
        <v>#DIV/0!</v>
      </c>
      <c r="EQ10" t="e">
        <f t="shared" si="124"/>
        <v>#DIV/0!</v>
      </c>
      <c r="ER10" s="35" t="e">
        <f t="shared" si="124"/>
        <v>#DIV/0!</v>
      </c>
    </row>
    <row r="11" spans="1:196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56" t="s">
        <v>23</v>
      </c>
      <c r="E11" s="74"/>
      <c r="F11" s="1"/>
      <c r="G11" s="1"/>
      <c r="H11" s="1"/>
      <c r="I11" s="1"/>
      <c r="J11" s="1"/>
      <c r="K11" s="1"/>
      <c r="L11" s="1"/>
      <c r="M11" s="1"/>
      <c r="N11" s="1" t="e">
        <f t="shared" ref="N11:AB11" si="125">SUM(E12:N12)/N14*100</f>
        <v>#DIV/0!</v>
      </c>
      <c r="O11" s="1" t="e">
        <f t="shared" si="125"/>
        <v>#DIV/0!</v>
      </c>
      <c r="P11" s="1" t="e">
        <f t="shared" si="125"/>
        <v>#DIV/0!</v>
      </c>
      <c r="Q11" s="1" t="e">
        <f t="shared" si="125"/>
        <v>#DIV/0!</v>
      </c>
      <c r="R11" s="1" t="e">
        <f t="shared" si="125"/>
        <v>#DIV/0!</v>
      </c>
      <c r="S11" s="1" t="e">
        <f t="shared" si="125"/>
        <v>#DIV/0!</v>
      </c>
      <c r="T11" s="1" t="e">
        <f t="shared" si="125"/>
        <v>#DIV/0!</v>
      </c>
      <c r="U11" s="1" t="e">
        <f t="shared" si="125"/>
        <v>#DIV/0!</v>
      </c>
      <c r="V11" s="1" t="e">
        <f t="shared" si="125"/>
        <v>#DIV/0!</v>
      </c>
      <c r="W11" s="1" t="e">
        <f t="shared" si="125"/>
        <v>#DIV/0!</v>
      </c>
      <c r="X11" s="1" t="e">
        <f t="shared" si="125"/>
        <v>#DIV/0!</v>
      </c>
      <c r="Y11" s="1" t="e">
        <f t="shared" si="125"/>
        <v>#DIV/0!</v>
      </c>
      <c r="Z11" s="1" t="e">
        <f t="shared" si="125"/>
        <v>#DIV/0!</v>
      </c>
      <c r="AA11" s="1" t="e">
        <f t="shared" si="125"/>
        <v>#DIV/0!</v>
      </c>
      <c r="AB11" s="36" t="e">
        <f t="shared" si="125"/>
        <v>#DIV/0!</v>
      </c>
      <c r="AC11" s="34" t="e">
        <f t="shared" ref="AC11" si="126">SUM(T12:AC12)/AC14*100</f>
        <v>#DIV/0!</v>
      </c>
      <c r="AD11" s="1" t="e">
        <f t="shared" ref="AD11" si="127">SUM(U12:AD12)/AD14*100</f>
        <v>#DIV/0!</v>
      </c>
      <c r="AE11" s="1" t="e">
        <f t="shared" ref="AE11" si="128">SUM(V12:AE12)/AE14*100</f>
        <v>#DIV/0!</v>
      </c>
      <c r="AF11" s="1" t="e">
        <f t="shared" ref="AF11" si="129">SUM(W12:AF12)/AF14*100</f>
        <v>#DIV/0!</v>
      </c>
      <c r="AG11" s="1" t="e">
        <f t="shared" ref="AG11" si="130">SUM(X12:AG12)/AG14*100</f>
        <v>#DIV/0!</v>
      </c>
      <c r="AH11" s="1" t="e">
        <f t="shared" ref="AH11" si="131">SUM(Y12:AH12)/AH14*100</f>
        <v>#DIV/0!</v>
      </c>
      <c r="AI11" s="1" t="e">
        <f t="shared" ref="AI11" si="132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133">SUM(AC12:AL12)/AL14*100</f>
        <v>#DIV/0!</v>
      </c>
      <c r="AM11" s="1" t="e">
        <f t="shared" si="133"/>
        <v>#DIV/0!</v>
      </c>
      <c r="AN11" s="1" t="e">
        <f t="shared" si="133"/>
        <v>#DIV/0!</v>
      </c>
      <c r="AO11" s="1" t="e">
        <f t="shared" si="133"/>
        <v>#DIV/0!</v>
      </c>
      <c r="AP11" s="1" t="e">
        <f t="shared" si="133"/>
        <v>#DIV/0!</v>
      </c>
      <c r="AQ11" s="1" t="e">
        <f t="shared" si="133"/>
        <v>#DIV/0!</v>
      </c>
      <c r="AR11" s="1" t="e">
        <f t="shared" si="133"/>
        <v>#DIV/0!</v>
      </c>
      <c r="AS11" s="1" t="e">
        <f t="shared" si="133"/>
        <v>#DIV/0!</v>
      </c>
      <c r="AT11" s="1" t="e">
        <f t="shared" si="133"/>
        <v>#DIV/0!</v>
      </c>
      <c r="AU11" s="1" t="e">
        <f t="shared" ref="AU11:AZ11" si="134">SUM(AL12:AU12)/AU14*100</f>
        <v>#DIV/0!</v>
      </c>
      <c r="AV11" s="1" t="e">
        <f t="shared" si="134"/>
        <v>#DIV/0!</v>
      </c>
      <c r="AW11" s="1" t="e">
        <f t="shared" si="134"/>
        <v>#DIV/0!</v>
      </c>
      <c r="AX11" s="1" t="e">
        <f t="shared" si="134"/>
        <v>#DIV/0!</v>
      </c>
      <c r="AY11" s="1" t="e">
        <f t="shared" si="134"/>
        <v>#DIV/0!</v>
      </c>
      <c r="AZ11" s="36" t="e">
        <f t="shared" si="134"/>
        <v>#DIV/0!</v>
      </c>
      <c r="BA11" s="34" t="e">
        <f t="shared" ref="BA11:BT11" si="135">SUM(AR12:BA12)/BA14*100</f>
        <v>#DIV/0!</v>
      </c>
      <c r="BB11" s="1" t="e">
        <f t="shared" si="135"/>
        <v>#DIV/0!</v>
      </c>
      <c r="BC11" s="1" t="e">
        <f t="shared" si="135"/>
        <v>#DIV/0!</v>
      </c>
      <c r="BD11" s="1" t="e">
        <f t="shared" si="135"/>
        <v>#DIV/0!</v>
      </c>
      <c r="BE11" s="1" t="e">
        <f t="shared" si="135"/>
        <v>#DIV/0!</v>
      </c>
      <c r="BF11" s="1" t="e">
        <f t="shared" si="135"/>
        <v>#DIV/0!</v>
      </c>
      <c r="BG11" s="1" t="e">
        <f t="shared" si="135"/>
        <v>#DIV/0!</v>
      </c>
      <c r="BH11" s="1" t="e">
        <f t="shared" si="135"/>
        <v>#DIV/0!</v>
      </c>
      <c r="BI11" s="1" t="e">
        <f t="shared" si="135"/>
        <v>#DIV/0!</v>
      </c>
      <c r="BJ11" s="1" t="e">
        <f t="shared" si="135"/>
        <v>#DIV/0!</v>
      </c>
      <c r="BK11" s="1" t="e">
        <f t="shared" si="135"/>
        <v>#DIV/0!</v>
      </c>
      <c r="BL11" s="1" t="e">
        <f t="shared" si="135"/>
        <v>#DIV/0!</v>
      </c>
      <c r="BM11" s="1" t="e">
        <f t="shared" si="135"/>
        <v>#DIV/0!</v>
      </c>
      <c r="BN11" s="1" t="e">
        <f t="shared" si="135"/>
        <v>#DIV/0!</v>
      </c>
      <c r="BO11" s="1" t="e">
        <f t="shared" si="135"/>
        <v>#DIV/0!</v>
      </c>
      <c r="BP11" s="1" t="e">
        <f t="shared" si="135"/>
        <v>#DIV/0!</v>
      </c>
      <c r="BQ11" s="1" t="e">
        <f t="shared" si="135"/>
        <v>#DIV/0!</v>
      </c>
      <c r="BR11" s="1" t="e">
        <f t="shared" si="135"/>
        <v>#DIV/0!</v>
      </c>
      <c r="BS11" s="1" t="e">
        <f t="shared" si="135"/>
        <v>#DIV/0!</v>
      </c>
      <c r="BT11" s="1" t="e">
        <f t="shared" si="135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1" t="e">
        <f>SUM(BO12:BX12)/BX14*100</f>
        <v>#DIV/0!</v>
      </c>
      <c r="BY11" s="34" t="e">
        <f t="shared" ref="BY11:CV11" si="136">SUM(BP12:BY12)/BY14*100</f>
        <v>#DIV/0!</v>
      </c>
      <c r="BZ11" s="1" t="e">
        <f t="shared" si="136"/>
        <v>#DIV/0!</v>
      </c>
      <c r="CA11" s="1" t="e">
        <f t="shared" si="136"/>
        <v>#DIV/0!</v>
      </c>
      <c r="CB11" s="1" t="e">
        <f t="shared" si="136"/>
        <v>#DIV/0!</v>
      </c>
      <c r="CC11" s="1" t="e">
        <f t="shared" si="136"/>
        <v>#DIV/0!</v>
      </c>
      <c r="CD11" s="1" t="e">
        <f t="shared" si="136"/>
        <v>#DIV/0!</v>
      </c>
      <c r="CE11" s="1" t="e">
        <f t="shared" si="136"/>
        <v>#DIV/0!</v>
      </c>
      <c r="CF11" s="1" t="e">
        <f t="shared" si="136"/>
        <v>#DIV/0!</v>
      </c>
      <c r="CG11" s="1" t="e">
        <f t="shared" si="136"/>
        <v>#DIV/0!</v>
      </c>
      <c r="CH11" s="1" t="e">
        <f t="shared" si="136"/>
        <v>#DIV/0!</v>
      </c>
      <c r="CI11" s="1" t="e">
        <f t="shared" si="136"/>
        <v>#DIV/0!</v>
      </c>
      <c r="CJ11" s="1" t="e">
        <f t="shared" si="136"/>
        <v>#DIV/0!</v>
      </c>
      <c r="CK11" s="1" t="e">
        <f t="shared" si="136"/>
        <v>#DIV/0!</v>
      </c>
      <c r="CL11" s="1" t="e">
        <f t="shared" si="136"/>
        <v>#DIV/0!</v>
      </c>
      <c r="CM11" s="1" t="e">
        <f t="shared" si="136"/>
        <v>#DIV/0!</v>
      </c>
      <c r="CN11" s="1" t="e">
        <f t="shared" si="136"/>
        <v>#DIV/0!</v>
      </c>
      <c r="CO11" s="1" t="e">
        <f t="shared" si="136"/>
        <v>#DIV/0!</v>
      </c>
      <c r="CP11" s="1" t="e">
        <f t="shared" si="136"/>
        <v>#DIV/0!</v>
      </c>
      <c r="CQ11" s="1" t="e">
        <f t="shared" si="136"/>
        <v>#DIV/0!</v>
      </c>
      <c r="CR11" s="1" t="e">
        <f t="shared" si="136"/>
        <v>#DIV/0!</v>
      </c>
      <c r="CS11" s="1" t="e">
        <f t="shared" si="136"/>
        <v>#DIV/0!</v>
      </c>
      <c r="CT11" s="1" t="e">
        <f t="shared" si="136"/>
        <v>#DIV/0!</v>
      </c>
      <c r="CU11" s="1" t="e">
        <f t="shared" si="136"/>
        <v>#DIV/0!</v>
      </c>
      <c r="CV11" s="36" t="e">
        <f t="shared" si="136"/>
        <v>#DIV/0!</v>
      </c>
      <c r="CW11" s="34" t="e">
        <f t="shared" ref="CW11" si="137">SUM(CN12:CW12)/CW14*100</f>
        <v>#DIV/0!</v>
      </c>
      <c r="CX11" s="1" t="e">
        <f t="shared" ref="CX11" si="138">SUM(CO12:CX12)/CX14*100</f>
        <v>#DIV/0!</v>
      </c>
      <c r="CY11" s="1" t="e">
        <f t="shared" ref="CY11" si="139">SUM(CP12:CY12)/CY14*100</f>
        <v>#DIV/0!</v>
      </c>
      <c r="CZ11" s="1" t="e">
        <f t="shared" ref="CZ11" si="140">SUM(CQ12:CZ12)/CZ14*100</f>
        <v>#DIV/0!</v>
      </c>
      <c r="DA11" s="1" t="e">
        <f t="shared" ref="DA11" si="141">SUM(CR12:DA12)/DA14*100</f>
        <v>#DIV/0!</v>
      </c>
      <c r="DB11" s="1" t="e">
        <f t="shared" ref="DB11" si="142">SUM(CS12:DB12)/DB14*100</f>
        <v>#DIV/0!</v>
      </c>
      <c r="DC11" s="1" t="e">
        <f t="shared" ref="DC11" si="143">SUM(CT12:DC12)/DC14*100</f>
        <v>#DIV/0!</v>
      </c>
      <c r="DD11" s="1" t="e">
        <f t="shared" ref="DD11" si="144">SUM(CU12:DD12)/DD14*100</f>
        <v>#DIV/0!</v>
      </c>
      <c r="DE11" s="1" t="e">
        <f t="shared" ref="DE11" si="145">SUM(CV12:DE12)/DE14*100</f>
        <v>#DIV/0!</v>
      </c>
      <c r="DF11" s="1" t="e">
        <f t="shared" ref="DF11" si="146">SUM(CW12:DF12)/DF14*100</f>
        <v>#DIV/0!</v>
      </c>
      <c r="DG11" s="1" t="e">
        <f t="shared" ref="DG11" si="147">SUM(CX12:DG12)/DG14*100</f>
        <v>#DIV/0!</v>
      </c>
      <c r="DH11" s="1" t="e">
        <f t="shared" ref="DH11" si="148">SUM(CY12:DH12)/DH14*100</f>
        <v>#DIV/0!</v>
      </c>
      <c r="DI11" s="1" t="e">
        <f t="shared" ref="DI11" si="149">SUM(CZ12:DI12)/DI14*100</f>
        <v>#DIV/0!</v>
      </c>
      <c r="DJ11" s="1" t="e">
        <f t="shared" ref="DJ11" si="150">SUM(DA12:DJ12)/DJ14*100</f>
        <v>#DIV/0!</v>
      </c>
      <c r="DK11" s="1" t="e">
        <f t="shared" ref="DK11" si="151">SUM(DB12:DK12)/DK14*100</f>
        <v>#DIV/0!</v>
      </c>
      <c r="DL11" s="1" t="e">
        <f t="shared" ref="DL11" si="152">SUM(DC12:DL12)/DL14*100</f>
        <v>#DIV/0!</v>
      </c>
      <c r="DM11" s="1" t="e">
        <f t="shared" ref="DM11" si="153">SUM(DD12:DM12)/DM14*100</f>
        <v>#DIV/0!</v>
      </c>
      <c r="DN11" s="1" t="e">
        <f t="shared" ref="DN11" si="154">SUM(DE12:DN12)/DN14*100</f>
        <v>#DIV/0!</v>
      </c>
      <c r="DO11" s="1" t="e">
        <f t="shared" ref="DO11" si="155">SUM(DF12:DO12)/DO14*100</f>
        <v>#DIV/0!</v>
      </c>
      <c r="DP11" s="1" t="e">
        <f t="shared" ref="DP11" si="156">SUM(DG12:DP12)/DP14*100</f>
        <v>#DIV/0!</v>
      </c>
      <c r="DQ11" s="1" t="e">
        <f t="shared" ref="DQ11" si="157">SUM(DH12:DQ12)/DQ14*100</f>
        <v>#DIV/0!</v>
      </c>
      <c r="DR11" s="1" t="e">
        <f t="shared" ref="DR11" si="158">SUM(DI12:DR12)/DR14*100</f>
        <v>#DIV/0!</v>
      </c>
      <c r="DS11" s="1" t="e">
        <f t="shared" ref="DS11" si="159">SUM(DJ12:DS12)/DS14*100</f>
        <v>#DIV/0!</v>
      </c>
      <c r="DT11" s="36" t="e">
        <f t="shared" ref="DT11" si="160">SUM(DK12:DT12)/DT14*100</f>
        <v>#DIV/0!</v>
      </c>
      <c r="DU11" s="1" t="e">
        <f t="shared" ref="DU11" si="161">SUM(DL12:DU12)/DU14*100</f>
        <v>#DIV/0!</v>
      </c>
      <c r="DV11" s="1" t="e">
        <f t="shared" ref="DV11" si="162">SUM(DM12:DV12)/DV14*100</f>
        <v>#DIV/0!</v>
      </c>
      <c r="DW11" s="1" t="e">
        <f t="shared" ref="DW11" si="163">SUM(DN12:DW12)/DW14*100</f>
        <v>#DIV/0!</v>
      </c>
      <c r="DX11" s="1" t="e">
        <f t="shared" ref="DX11" si="164">SUM(DO12:DX12)/DX14*100</f>
        <v>#DIV/0!</v>
      </c>
      <c r="DY11" s="1" t="e">
        <f t="shared" ref="DY11" si="165">SUM(DP12:DY12)/DY14*100</f>
        <v>#DIV/0!</v>
      </c>
      <c r="DZ11" s="1" t="e">
        <f t="shared" ref="DZ11" si="166">SUM(DQ12:DZ12)/DZ14*100</f>
        <v>#DIV/0!</v>
      </c>
      <c r="EA11" s="1" t="e">
        <f t="shared" ref="EA11" si="167">SUM(DR12:EA12)/EA14*100</f>
        <v>#DIV/0!</v>
      </c>
      <c r="EB11" s="1" t="e">
        <f t="shared" ref="EB11" si="168">SUM(DS12:EB12)/EB14*100</f>
        <v>#DIV/0!</v>
      </c>
      <c r="EC11" s="1" t="e">
        <f t="shared" ref="EC11" si="169">SUM(DT12:EC12)/EC14*100</f>
        <v>#DIV/0!</v>
      </c>
      <c r="ED11" s="1" t="e">
        <f t="shared" ref="ED11" si="170">SUM(DU12:ED12)/ED14*100</f>
        <v>#DIV/0!</v>
      </c>
      <c r="EE11" s="1" t="e">
        <f t="shared" ref="EE11" si="171">SUM(DV12:EE12)/EE14*100</f>
        <v>#DIV/0!</v>
      </c>
      <c r="EF11" s="1" t="e">
        <f t="shared" ref="EF11" si="172">SUM(DW12:EF12)/EF14*100</f>
        <v>#DIV/0!</v>
      </c>
      <c r="EG11" s="1" t="e">
        <f t="shared" ref="EG11" si="173">SUM(DX12:EG12)/EG14*100</f>
        <v>#DIV/0!</v>
      </c>
      <c r="EH11" s="1" t="e">
        <f t="shared" ref="EH11" si="174">SUM(DY12:EH12)/EH14*100</f>
        <v>#DIV/0!</v>
      </c>
      <c r="EI11" s="1" t="e">
        <f t="shared" ref="EI11" si="175">SUM(DZ12:EI12)/EI14*100</f>
        <v>#DIV/0!</v>
      </c>
      <c r="EJ11" s="1" t="e">
        <f t="shared" ref="EJ11" si="176">SUM(EA12:EJ12)/EJ14*100</f>
        <v>#DIV/0!</v>
      </c>
      <c r="EK11" s="1" t="e">
        <f t="shared" ref="EK11" si="177">SUM(EB12:EK12)/EK14*100</f>
        <v>#DIV/0!</v>
      </c>
      <c r="EL11" s="1" t="e">
        <f t="shared" ref="EL11" si="178">SUM(EC12:EL12)/EL14*100</f>
        <v>#DIV/0!</v>
      </c>
      <c r="EM11" s="1" t="e">
        <f t="shared" ref="EM11" si="179">SUM(ED12:EM12)/EM14*100</f>
        <v>#DIV/0!</v>
      </c>
      <c r="EN11" s="1" t="e">
        <f t="shared" ref="EN11" si="180">SUM(EE12:EN12)/EN14*100</f>
        <v>#DIV/0!</v>
      </c>
      <c r="EO11" s="1" t="e">
        <f t="shared" ref="EO11" si="181">SUM(EF12:EO12)/EO14*100</f>
        <v>#DIV/0!</v>
      </c>
      <c r="EP11" s="1" t="e">
        <f t="shared" ref="EP11" si="182">SUM(EG12:EP12)/EP14*100</f>
        <v>#DIV/0!</v>
      </c>
      <c r="EQ11" s="1" t="e">
        <f t="shared" ref="EQ11" si="183">SUM(EH12:EQ12)/EQ14*100</f>
        <v>#DIV/0!</v>
      </c>
      <c r="ER11" s="35" t="e">
        <f t="shared" ref="ER11" si="184">SUM(EI12:ER12)/ER14*100</f>
        <v>#DIV/0!</v>
      </c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</row>
    <row r="12" spans="1:196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56"/>
      <c r="E12" s="7">
        <f t="array" ref="E12:ER13">TRANSPOSE(B1:C144)</f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29">
        <v>0</v>
      </c>
      <c r="AC12" s="7">
        <v>0</v>
      </c>
      <c r="AD12" s="38">
        <v>0</v>
      </c>
      <c r="AE12" s="38">
        <v>0</v>
      </c>
      <c r="AF12" s="38">
        <v>0</v>
      </c>
      <c r="AG12" s="38">
        <v>0</v>
      </c>
      <c r="AH12" s="38">
        <v>0</v>
      </c>
      <c r="AI12" s="38">
        <v>0</v>
      </c>
      <c r="AJ12" s="38">
        <v>0</v>
      </c>
      <c r="AK12" s="38">
        <v>0</v>
      </c>
      <c r="AL12" s="38">
        <v>0</v>
      </c>
      <c r="AM12" s="38">
        <v>0</v>
      </c>
      <c r="AN12" s="38">
        <v>0</v>
      </c>
      <c r="AO12" s="38">
        <v>0</v>
      </c>
      <c r="AP12" s="38">
        <v>0</v>
      </c>
      <c r="AQ12" s="38">
        <v>0</v>
      </c>
      <c r="AR12" s="38">
        <v>0</v>
      </c>
      <c r="AS12" s="38">
        <v>0</v>
      </c>
      <c r="AT12" s="38">
        <v>0</v>
      </c>
      <c r="AU12" s="38">
        <v>0</v>
      </c>
      <c r="AV12" s="38">
        <v>0</v>
      </c>
      <c r="AW12" s="38">
        <v>0</v>
      </c>
      <c r="AX12" s="38">
        <v>0</v>
      </c>
      <c r="AY12" s="38">
        <v>0</v>
      </c>
      <c r="AZ12" s="29">
        <v>0</v>
      </c>
      <c r="BA12" s="7">
        <v>0</v>
      </c>
      <c r="BB12" s="38">
        <v>0</v>
      </c>
      <c r="BC12" s="38">
        <v>0</v>
      </c>
      <c r="BD12" s="38">
        <v>0</v>
      </c>
      <c r="BE12" s="38">
        <v>0</v>
      </c>
      <c r="BF12" s="38">
        <v>0</v>
      </c>
      <c r="BG12" s="38">
        <v>0</v>
      </c>
      <c r="BH12" s="38">
        <v>0</v>
      </c>
      <c r="BI12" s="38">
        <v>0</v>
      </c>
      <c r="BJ12" s="38">
        <v>0</v>
      </c>
      <c r="BK12" s="38">
        <v>0</v>
      </c>
      <c r="BL12" s="38">
        <v>0</v>
      </c>
      <c r="BM12" s="38">
        <v>0</v>
      </c>
      <c r="BN12" s="38">
        <v>0</v>
      </c>
      <c r="BO12" s="38">
        <v>0</v>
      </c>
      <c r="BP12" s="38">
        <v>0</v>
      </c>
      <c r="BQ12" s="38">
        <v>0</v>
      </c>
      <c r="BR12" s="38">
        <v>0</v>
      </c>
      <c r="BS12" s="38">
        <v>0</v>
      </c>
      <c r="BT12" s="38">
        <v>0</v>
      </c>
      <c r="BU12" s="38">
        <v>0</v>
      </c>
      <c r="BV12" s="38">
        <v>0</v>
      </c>
      <c r="BW12" s="38">
        <v>0</v>
      </c>
      <c r="BX12" s="38">
        <v>0</v>
      </c>
      <c r="BY12" s="7">
        <v>0</v>
      </c>
      <c r="BZ12" s="38">
        <v>0</v>
      </c>
      <c r="CA12" s="38">
        <v>0</v>
      </c>
      <c r="CB12" s="38">
        <v>0</v>
      </c>
      <c r="CC12" s="38">
        <v>0</v>
      </c>
      <c r="CD12" s="38">
        <v>0</v>
      </c>
      <c r="CE12" s="38">
        <v>0</v>
      </c>
      <c r="CF12" s="38">
        <v>0</v>
      </c>
      <c r="CG12" s="38">
        <v>0</v>
      </c>
      <c r="CH12" s="38">
        <v>0</v>
      </c>
      <c r="CI12" s="38">
        <v>0</v>
      </c>
      <c r="CJ12" s="38">
        <v>0</v>
      </c>
      <c r="CK12" s="38">
        <v>0</v>
      </c>
      <c r="CL12" s="38">
        <v>0</v>
      </c>
      <c r="CM12" s="38">
        <v>0</v>
      </c>
      <c r="CN12" s="38">
        <v>0</v>
      </c>
      <c r="CO12" s="38">
        <v>0</v>
      </c>
      <c r="CP12" s="38">
        <v>0</v>
      </c>
      <c r="CQ12" s="38">
        <v>0</v>
      </c>
      <c r="CR12" s="38">
        <v>0</v>
      </c>
      <c r="CS12" s="38">
        <v>0</v>
      </c>
      <c r="CT12" s="38">
        <v>0</v>
      </c>
      <c r="CU12" s="38">
        <v>0</v>
      </c>
      <c r="CV12" s="29">
        <v>0</v>
      </c>
      <c r="CW12" s="7">
        <v>0</v>
      </c>
      <c r="CX12" s="38">
        <v>0</v>
      </c>
      <c r="CY12" s="38">
        <v>0</v>
      </c>
      <c r="CZ12" s="38">
        <v>0</v>
      </c>
      <c r="DA12" s="38">
        <v>0</v>
      </c>
      <c r="DB12" s="38">
        <v>0</v>
      </c>
      <c r="DC12" s="38">
        <v>0</v>
      </c>
      <c r="DD12" s="38">
        <v>0</v>
      </c>
      <c r="DE12" s="38">
        <v>0</v>
      </c>
      <c r="DF12" s="38">
        <v>0</v>
      </c>
      <c r="DG12" s="38">
        <v>0</v>
      </c>
      <c r="DH12" s="38">
        <v>0</v>
      </c>
      <c r="DI12" s="38">
        <v>0</v>
      </c>
      <c r="DJ12" s="38">
        <v>0</v>
      </c>
      <c r="DK12" s="38">
        <v>0</v>
      </c>
      <c r="DL12" s="38">
        <v>0</v>
      </c>
      <c r="DM12" s="38">
        <v>0</v>
      </c>
      <c r="DN12" s="38">
        <v>0</v>
      </c>
      <c r="DO12" s="38">
        <v>0</v>
      </c>
      <c r="DP12" s="38">
        <v>0</v>
      </c>
      <c r="DQ12" s="38">
        <v>0</v>
      </c>
      <c r="DR12" s="38">
        <v>0</v>
      </c>
      <c r="DS12" s="38">
        <v>0</v>
      </c>
      <c r="DT12" s="29">
        <v>0</v>
      </c>
      <c r="DU12" s="7">
        <v>0</v>
      </c>
      <c r="DV12" s="38">
        <v>0</v>
      </c>
      <c r="DW12" s="38">
        <v>0</v>
      </c>
      <c r="DX12" s="38">
        <v>0</v>
      </c>
      <c r="DY12" s="38">
        <v>0</v>
      </c>
      <c r="DZ12" s="38">
        <v>0</v>
      </c>
      <c r="EA12" s="38">
        <v>0</v>
      </c>
      <c r="EB12" s="38">
        <v>0</v>
      </c>
      <c r="EC12" s="38">
        <v>0</v>
      </c>
      <c r="ED12" s="38">
        <v>0</v>
      </c>
      <c r="EE12" s="38">
        <v>0</v>
      </c>
      <c r="EF12" s="38">
        <v>0</v>
      </c>
      <c r="EG12" s="38">
        <v>0</v>
      </c>
      <c r="EH12" s="38">
        <v>0</v>
      </c>
      <c r="EI12" s="38">
        <v>0</v>
      </c>
      <c r="EJ12" s="38">
        <v>0</v>
      </c>
      <c r="EK12" s="38">
        <v>0</v>
      </c>
      <c r="EL12" s="38">
        <v>0</v>
      </c>
      <c r="EM12" s="38">
        <v>0</v>
      </c>
      <c r="EN12" s="38">
        <v>0</v>
      </c>
      <c r="EO12" s="38">
        <v>0</v>
      </c>
      <c r="EP12" s="38">
        <v>0</v>
      </c>
      <c r="EQ12" s="38">
        <v>0</v>
      </c>
      <c r="ER12" s="29">
        <v>0</v>
      </c>
    </row>
    <row r="13" spans="1:196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56"/>
      <c r="E13" s="7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29">
        <v>0</v>
      </c>
      <c r="AC13" s="7">
        <v>0</v>
      </c>
      <c r="AD13" s="38">
        <v>0</v>
      </c>
      <c r="AE13" s="38">
        <v>0</v>
      </c>
      <c r="AF13" s="38">
        <v>0</v>
      </c>
      <c r="AG13" s="38">
        <v>0</v>
      </c>
      <c r="AH13" s="38">
        <v>0</v>
      </c>
      <c r="AI13" s="38">
        <v>0</v>
      </c>
      <c r="AJ13" s="38">
        <v>0</v>
      </c>
      <c r="AK13" s="38">
        <v>0</v>
      </c>
      <c r="AL13" s="38">
        <v>0</v>
      </c>
      <c r="AM13" s="38">
        <v>0</v>
      </c>
      <c r="AN13" s="38">
        <v>0</v>
      </c>
      <c r="AO13" s="38">
        <v>0</v>
      </c>
      <c r="AP13" s="38">
        <v>0</v>
      </c>
      <c r="AQ13" s="38">
        <v>0</v>
      </c>
      <c r="AR13" s="38">
        <v>0</v>
      </c>
      <c r="AS13" s="38">
        <v>0</v>
      </c>
      <c r="AT13" s="38">
        <v>0</v>
      </c>
      <c r="AU13" s="38">
        <v>0</v>
      </c>
      <c r="AV13" s="38">
        <v>0</v>
      </c>
      <c r="AW13" s="38">
        <v>0</v>
      </c>
      <c r="AX13" s="38">
        <v>0</v>
      </c>
      <c r="AY13" s="38">
        <v>0</v>
      </c>
      <c r="AZ13" s="29">
        <v>0</v>
      </c>
      <c r="BA13" s="7">
        <v>0</v>
      </c>
      <c r="BB13" s="38">
        <v>0</v>
      </c>
      <c r="BC13" s="38">
        <v>0</v>
      </c>
      <c r="BD13" s="38">
        <v>0</v>
      </c>
      <c r="BE13" s="38">
        <v>0</v>
      </c>
      <c r="BF13" s="38">
        <v>0</v>
      </c>
      <c r="BG13" s="38">
        <v>0</v>
      </c>
      <c r="BH13" s="38">
        <v>0</v>
      </c>
      <c r="BI13" s="38">
        <v>0</v>
      </c>
      <c r="BJ13" s="38">
        <v>0</v>
      </c>
      <c r="BK13" s="38">
        <v>0</v>
      </c>
      <c r="BL13" s="38">
        <v>0</v>
      </c>
      <c r="BM13" s="38">
        <v>0</v>
      </c>
      <c r="BN13" s="38">
        <v>0</v>
      </c>
      <c r="BO13" s="38">
        <v>0</v>
      </c>
      <c r="BP13" s="38">
        <v>0</v>
      </c>
      <c r="BQ13" s="38">
        <v>0</v>
      </c>
      <c r="BR13" s="38">
        <v>0</v>
      </c>
      <c r="BS13" s="38">
        <v>0</v>
      </c>
      <c r="BT13" s="38">
        <v>0</v>
      </c>
      <c r="BU13" s="38">
        <v>0</v>
      </c>
      <c r="BV13" s="38">
        <v>0</v>
      </c>
      <c r="BW13" s="38">
        <v>0</v>
      </c>
      <c r="BX13" s="38">
        <v>0</v>
      </c>
      <c r="BY13" s="7">
        <v>0</v>
      </c>
      <c r="BZ13" s="38">
        <v>0</v>
      </c>
      <c r="CA13" s="38">
        <v>0</v>
      </c>
      <c r="CB13" s="38">
        <v>0</v>
      </c>
      <c r="CC13" s="38">
        <v>0</v>
      </c>
      <c r="CD13" s="38">
        <v>0</v>
      </c>
      <c r="CE13" s="38">
        <v>0</v>
      </c>
      <c r="CF13" s="38">
        <v>0</v>
      </c>
      <c r="CG13" s="38">
        <v>0</v>
      </c>
      <c r="CH13" s="38">
        <v>0</v>
      </c>
      <c r="CI13" s="38">
        <v>0</v>
      </c>
      <c r="CJ13" s="38">
        <v>0</v>
      </c>
      <c r="CK13" s="38">
        <v>0</v>
      </c>
      <c r="CL13" s="38">
        <v>0</v>
      </c>
      <c r="CM13" s="38">
        <v>0</v>
      </c>
      <c r="CN13" s="38">
        <v>0</v>
      </c>
      <c r="CO13" s="38">
        <v>0</v>
      </c>
      <c r="CP13" s="38">
        <v>0</v>
      </c>
      <c r="CQ13" s="38">
        <v>0</v>
      </c>
      <c r="CR13" s="38">
        <v>0</v>
      </c>
      <c r="CS13" s="38">
        <v>0</v>
      </c>
      <c r="CT13" s="38">
        <v>0</v>
      </c>
      <c r="CU13" s="38">
        <v>0</v>
      </c>
      <c r="CV13" s="29">
        <v>0</v>
      </c>
      <c r="CW13" s="7">
        <v>0</v>
      </c>
      <c r="CX13" s="38">
        <v>0</v>
      </c>
      <c r="CY13" s="38">
        <v>0</v>
      </c>
      <c r="CZ13" s="38">
        <v>0</v>
      </c>
      <c r="DA13" s="38">
        <v>0</v>
      </c>
      <c r="DB13" s="38">
        <v>0</v>
      </c>
      <c r="DC13" s="38">
        <v>0</v>
      </c>
      <c r="DD13" s="38">
        <v>0</v>
      </c>
      <c r="DE13" s="38">
        <v>0</v>
      </c>
      <c r="DF13" s="38">
        <v>0</v>
      </c>
      <c r="DG13" s="38">
        <v>0</v>
      </c>
      <c r="DH13" s="38">
        <v>0</v>
      </c>
      <c r="DI13" s="38">
        <v>0</v>
      </c>
      <c r="DJ13" s="38">
        <v>0</v>
      </c>
      <c r="DK13" s="38">
        <v>0</v>
      </c>
      <c r="DL13" s="38">
        <v>0</v>
      </c>
      <c r="DM13" s="38">
        <v>0</v>
      </c>
      <c r="DN13" s="38">
        <v>0</v>
      </c>
      <c r="DO13" s="38">
        <v>0</v>
      </c>
      <c r="DP13" s="38">
        <v>0</v>
      </c>
      <c r="DQ13" s="38">
        <v>0</v>
      </c>
      <c r="DR13" s="38">
        <v>0</v>
      </c>
      <c r="DS13" s="38">
        <v>0</v>
      </c>
      <c r="DT13" s="29">
        <v>0</v>
      </c>
      <c r="DU13" s="7">
        <v>0</v>
      </c>
      <c r="DV13" s="38">
        <v>0</v>
      </c>
      <c r="DW13" s="38">
        <v>0</v>
      </c>
      <c r="DX13" s="38">
        <v>0</v>
      </c>
      <c r="DY13" s="38">
        <v>0</v>
      </c>
      <c r="DZ13" s="38">
        <v>0</v>
      </c>
      <c r="EA13" s="38">
        <v>0</v>
      </c>
      <c r="EB13" s="38">
        <v>0</v>
      </c>
      <c r="EC13" s="38">
        <v>0</v>
      </c>
      <c r="ED13" s="38">
        <v>0</v>
      </c>
      <c r="EE13" s="38">
        <v>0</v>
      </c>
      <c r="EF13" s="38">
        <v>0</v>
      </c>
      <c r="EG13" s="38">
        <v>0</v>
      </c>
      <c r="EH13" s="38">
        <v>0</v>
      </c>
      <c r="EI13" s="38">
        <v>0</v>
      </c>
      <c r="EJ13" s="38">
        <v>0</v>
      </c>
      <c r="EK13" s="38">
        <v>0</v>
      </c>
      <c r="EL13" s="38">
        <v>0</v>
      </c>
      <c r="EM13" s="38">
        <v>0</v>
      </c>
      <c r="EN13" s="38">
        <v>0</v>
      </c>
      <c r="EO13" s="38">
        <v>0</v>
      </c>
      <c r="EP13" s="38">
        <v>0</v>
      </c>
      <c r="EQ13" s="38">
        <v>0</v>
      </c>
      <c r="ER13" s="29">
        <v>0</v>
      </c>
    </row>
    <row r="14" spans="1:196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4"/>
      <c r="F14" s="1"/>
      <c r="G14" s="1"/>
      <c r="H14" s="1"/>
      <c r="I14" s="1"/>
      <c r="J14" s="1"/>
      <c r="K14" s="1"/>
      <c r="L14" s="1"/>
      <c r="M14" s="1"/>
      <c r="N14" s="1">
        <f t="shared" ref="N14:AS14" si="185">SUM(E13:N13)</f>
        <v>0</v>
      </c>
      <c r="O14" s="1">
        <f t="shared" si="185"/>
        <v>0</v>
      </c>
      <c r="P14" s="1">
        <f t="shared" si="185"/>
        <v>0</v>
      </c>
      <c r="Q14" s="1">
        <f t="shared" si="185"/>
        <v>0</v>
      </c>
      <c r="R14" s="1">
        <f t="shared" si="185"/>
        <v>0</v>
      </c>
      <c r="S14" s="1">
        <f t="shared" si="185"/>
        <v>0</v>
      </c>
      <c r="T14" s="1">
        <f t="shared" si="185"/>
        <v>0</v>
      </c>
      <c r="U14" s="1">
        <f t="shared" si="185"/>
        <v>0</v>
      </c>
      <c r="V14" s="1">
        <f t="shared" si="185"/>
        <v>0</v>
      </c>
      <c r="W14" s="1">
        <f t="shared" si="185"/>
        <v>0</v>
      </c>
      <c r="X14" s="1">
        <f t="shared" si="185"/>
        <v>0</v>
      </c>
      <c r="Y14" s="1">
        <f t="shared" si="185"/>
        <v>0</v>
      </c>
      <c r="Z14" s="1">
        <f t="shared" si="185"/>
        <v>0</v>
      </c>
      <c r="AA14" s="1">
        <f t="shared" si="185"/>
        <v>0</v>
      </c>
      <c r="AB14" s="36">
        <f t="shared" si="185"/>
        <v>0</v>
      </c>
      <c r="AC14" s="34">
        <f t="shared" si="185"/>
        <v>0</v>
      </c>
      <c r="AD14" s="1">
        <f t="shared" si="185"/>
        <v>0</v>
      </c>
      <c r="AE14" s="1">
        <f t="shared" si="185"/>
        <v>0</v>
      </c>
      <c r="AF14" s="1">
        <f t="shared" si="185"/>
        <v>0</v>
      </c>
      <c r="AG14" s="1">
        <f t="shared" si="185"/>
        <v>0</v>
      </c>
      <c r="AH14" s="1">
        <f t="shared" si="185"/>
        <v>0</v>
      </c>
      <c r="AI14" s="1">
        <f t="shared" si="185"/>
        <v>0</v>
      </c>
      <c r="AJ14" s="1">
        <f t="shared" si="185"/>
        <v>0</v>
      </c>
      <c r="AK14" s="1">
        <f t="shared" si="185"/>
        <v>0</v>
      </c>
      <c r="AL14" s="1">
        <f t="shared" si="185"/>
        <v>0</v>
      </c>
      <c r="AM14" s="1">
        <f t="shared" si="185"/>
        <v>0</v>
      </c>
      <c r="AN14" s="1">
        <f t="shared" si="185"/>
        <v>0</v>
      </c>
      <c r="AO14" s="1">
        <f t="shared" si="185"/>
        <v>0</v>
      </c>
      <c r="AP14" s="1">
        <f t="shared" si="185"/>
        <v>0</v>
      </c>
      <c r="AQ14" s="1">
        <f t="shared" si="185"/>
        <v>0</v>
      </c>
      <c r="AR14" s="1">
        <f t="shared" si="185"/>
        <v>0</v>
      </c>
      <c r="AS14" s="1">
        <f t="shared" si="185"/>
        <v>0</v>
      </c>
      <c r="AT14" s="1">
        <f t="shared" ref="AT14:BY14" si="186">SUM(AK13:AT13)</f>
        <v>0</v>
      </c>
      <c r="AU14" s="1">
        <f t="shared" si="186"/>
        <v>0</v>
      </c>
      <c r="AV14" s="1">
        <f t="shared" si="186"/>
        <v>0</v>
      </c>
      <c r="AW14" s="1">
        <f t="shared" si="186"/>
        <v>0</v>
      </c>
      <c r="AX14" s="1">
        <f t="shared" si="186"/>
        <v>0</v>
      </c>
      <c r="AY14" s="1">
        <f t="shared" si="186"/>
        <v>0</v>
      </c>
      <c r="AZ14" s="36">
        <f t="shared" si="186"/>
        <v>0</v>
      </c>
      <c r="BA14" s="34">
        <f t="shared" si="186"/>
        <v>0</v>
      </c>
      <c r="BB14" s="1">
        <f t="shared" si="186"/>
        <v>0</v>
      </c>
      <c r="BC14" s="1">
        <f t="shared" si="186"/>
        <v>0</v>
      </c>
      <c r="BD14" s="1">
        <f t="shared" si="186"/>
        <v>0</v>
      </c>
      <c r="BE14" s="1">
        <f t="shared" si="186"/>
        <v>0</v>
      </c>
      <c r="BF14" s="1">
        <f t="shared" si="186"/>
        <v>0</v>
      </c>
      <c r="BG14" s="1">
        <f t="shared" si="186"/>
        <v>0</v>
      </c>
      <c r="BH14" s="1">
        <f t="shared" si="186"/>
        <v>0</v>
      </c>
      <c r="BI14" s="1">
        <f t="shared" si="186"/>
        <v>0</v>
      </c>
      <c r="BJ14" s="1">
        <f t="shared" si="186"/>
        <v>0</v>
      </c>
      <c r="BK14" s="1">
        <f t="shared" si="186"/>
        <v>0</v>
      </c>
      <c r="BL14" s="1">
        <f t="shared" si="186"/>
        <v>0</v>
      </c>
      <c r="BM14" s="1">
        <f t="shared" si="186"/>
        <v>0</v>
      </c>
      <c r="BN14" s="1">
        <f t="shared" si="186"/>
        <v>0</v>
      </c>
      <c r="BO14" s="1">
        <f t="shared" si="186"/>
        <v>0</v>
      </c>
      <c r="BP14" s="1">
        <f t="shared" si="186"/>
        <v>0</v>
      </c>
      <c r="BQ14" s="1">
        <f t="shared" si="186"/>
        <v>0</v>
      </c>
      <c r="BR14" s="1">
        <f t="shared" si="186"/>
        <v>0</v>
      </c>
      <c r="BS14" s="1">
        <f t="shared" si="186"/>
        <v>0</v>
      </c>
      <c r="BT14" s="1">
        <f t="shared" si="186"/>
        <v>0</v>
      </c>
      <c r="BU14" s="1">
        <f t="shared" si="186"/>
        <v>0</v>
      </c>
      <c r="BV14" s="1">
        <f t="shared" si="186"/>
        <v>0</v>
      </c>
      <c r="BW14" s="1">
        <f t="shared" si="186"/>
        <v>0</v>
      </c>
      <c r="BX14" s="1">
        <f t="shared" si="186"/>
        <v>0</v>
      </c>
      <c r="BY14" s="34">
        <f t="shared" si="186"/>
        <v>0</v>
      </c>
      <c r="BZ14" s="1">
        <f t="shared" ref="BZ14:CV14" si="187">SUM(BQ13:BZ13)</f>
        <v>0</v>
      </c>
      <c r="CA14" s="1">
        <f t="shared" si="187"/>
        <v>0</v>
      </c>
      <c r="CB14" s="1">
        <f t="shared" si="187"/>
        <v>0</v>
      </c>
      <c r="CC14" s="1">
        <f t="shared" si="187"/>
        <v>0</v>
      </c>
      <c r="CD14" s="1">
        <f t="shared" si="187"/>
        <v>0</v>
      </c>
      <c r="CE14" s="1">
        <f t="shared" si="187"/>
        <v>0</v>
      </c>
      <c r="CF14" s="1">
        <f t="shared" si="187"/>
        <v>0</v>
      </c>
      <c r="CG14" s="1">
        <f t="shared" si="187"/>
        <v>0</v>
      </c>
      <c r="CH14" s="1">
        <f t="shared" si="187"/>
        <v>0</v>
      </c>
      <c r="CI14" s="1">
        <f t="shared" si="187"/>
        <v>0</v>
      </c>
      <c r="CJ14" s="1">
        <f t="shared" si="187"/>
        <v>0</v>
      </c>
      <c r="CK14" s="1">
        <f t="shared" si="187"/>
        <v>0</v>
      </c>
      <c r="CL14" s="1">
        <f t="shared" si="187"/>
        <v>0</v>
      </c>
      <c r="CM14" s="1">
        <f t="shared" si="187"/>
        <v>0</v>
      </c>
      <c r="CN14" s="1">
        <f t="shared" si="187"/>
        <v>0</v>
      </c>
      <c r="CO14" s="1">
        <f t="shared" si="187"/>
        <v>0</v>
      </c>
      <c r="CP14" s="1">
        <f t="shared" si="187"/>
        <v>0</v>
      </c>
      <c r="CQ14" s="1">
        <f t="shared" si="187"/>
        <v>0</v>
      </c>
      <c r="CR14" s="1">
        <f t="shared" si="187"/>
        <v>0</v>
      </c>
      <c r="CS14" s="1">
        <f t="shared" si="187"/>
        <v>0</v>
      </c>
      <c r="CT14" s="1">
        <f t="shared" si="187"/>
        <v>0</v>
      </c>
      <c r="CU14" s="1">
        <f t="shared" si="187"/>
        <v>0</v>
      </c>
      <c r="CV14" s="36">
        <f t="shared" si="187"/>
        <v>0</v>
      </c>
      <c r="CW14" s="34">
        <f t="shared" ref="CW14" si="188">SUM(CN13:CW13)</f>
        <v>0</v>
      </c>
      <c r="CX14" s="1">
        <f t="shared" ref="CX14" si="189">SUM(CO13:CX13)</f>
        <v>0</v>
      </c>
      <c r="CY14" s="1">
        <f t="shared" ref="CY14" si="190">SUM(CP13:CY13)</f>
        <v>0</v>
      </c>
      <c r="CZ14" s="1">
        <f t="shared" ref="CZ14" si="191">SUM(CQ13:CZ13)</f>
        <v>0</v>
      </c>
      <c r="DA14" s="1">
        <f t="shared" ref="DA14" si="192">SUM(CR13:DA13)</f>
        <v>0</v>
      </c>
      <c r="DB14" s="1">
        <f t="shared" ref="DB14" si="193">SUM(CS13:DB13)</f>
        <v>0</v>
      </c>
      <c r="DC14" s="1">
        <f t="shared" ref="DC14" si="194">SUM(CT13:DC13)</f>
        <v>0</v>
      </c>
      <c r="DD14" s="1">
        <f t="shared" ref="DD14" si="195">SUM(CU13:DD13)</f>
        <v>0</v>
      </c>
      <c r="DE14" s="1">
        <f t="shared" ref="DE14" si="196">SUM(CV13:DE13)</f>
        <v>0</v>
      </c>
      <c r="DF14" s="1">
        <f t="shared" ref="DF14" si="197">SUM(CW13:DF13)</f>
        <v>0</v>
      </c>
      <c r="DG14" s="1">
        <f t="shared" ref="DG14" si="198">SUM(CX13:DG13)</f>
        <v>0</v>
      </c>
      <c r="DH14" s="1">
        <f t="shared" ref="DH14" si="199">SUM(CY13:DH13)</f>
        <v>0</v>
      </c>
      <c r="DI14" s="1">
        <f t="shared" ref="DI14" si="200">SUM(CZ13:DI13)</f>
        <v>0</v>
      </c>
      <c r="DJ14" s="1">
        <f t="shared" ref="DJ14" si="201">SUM(DA13:DJ13)</f>
        <v>0</v>
      </c>
      <c r="DK14" s="1">
        <f t="shared" ref="DK14" si="202">SUM(DB13:DK13)</f>
        <v>0</v>
      </c>
      <c r="DL14" s="1">
        <f t="shared" ref="DL14" si="203">SUM(DC13:DL13)</f>
        <v>0</v>
      </c>
      <c r="DM14" s="1">
        <f t="shared" ref="DM14" si="204">SUM(DD13:DM13)</f>
        <v>0</v>
      </c>
      <c r="DN14" s="1">
        <f t="shared" ref="DN14" si="205">SUM(DE13:DN13)</f>
        <v>0</v>
      </c>
      <c r="DO14" s="1">
        <f t="shared" ref="DO14" si="206">SUM(DF13:DO13)</f>
        <v>0</v>
      </c>
      <c r="DP14" s="1">
        <f t="shared" ref="DP14" si="207">SUM(DG13:DP13)</f>
        <v>0</v>
      </c>
      <c r="DQ14" s="1">
        <f t="shared" ref="DQ14" si="208">SUM(DH13:DQ13)</f>
        <v>0</v>
      </c>
      <c r="DR14" s="1">
        <f t="shared" ref="DR14" si="209">SUM(DI13:DR13)</f>
        <v>0</v>
      </c>
      <c r="DS14" s="1">
        <f t="shared" ref="DS14" si="210">SUM(DJ13:DS13)</f>
        <v>0</v>
      </c>
      <c r="DT14" s="36">
        <f t="shared" ref="DT14" si="211">SUM(DK13:DT13)</f>
        <v>0</v>
      </c>
      <c r="DU14" s="1">
        <f t="shared" ref="DU14" si="212">SUM(DL13:DU13)</f>
        <v>0</v>
      </c>
      <c r="DV14" s="1">
        <f t="shared" ref="DV14" si="213">SUM(DM13:DV13)</f>
        <v>0</v>
      </c>
      <c r="DW14" s="1">
        <f t="shared" ref="DW14" si="214">SUM(DN13:DW13)</f>
        <v>0</v>
      </c>
      <c r="DX14" s="1">
        <f t="shared" ref="DX14" si="215">SUM(DO13:DX13)</f>
        <v>0</v>
      </c>
      <c r="DY14" s="1">
        <f t="shared" ref="DY14" si="216">SUM(DP13:DY13)</f>
        <v>0</v>
      </c>
      <c r="DZ14" s="1">
        <f t="shared" ref="DZ14" si="217">SUM(DQ13:DZ13)</f>
        <v>0</v>
      </c>
      <c r="EA14" s="1">
        <f t="shared" ref="EA14" si="218">SUM(DR13:EA13)</f>
        <v>0</v>
      </c>
      <c r="EB14" s="1">
        <f t="shared" ref="EB14" si="219">SUM(DS13:EB13)</f>
        <v>0</v>
      </c>
      <c r="EC14" s="1">
        <f t="shared" ref="EC14" si="220">SUM(DT13:EC13)</f>
        <v>0</v>
      </c>
      <c r="ED14" s="1">
        <f t="shared" ref="ED14" si="221">SUM(DU13:ED13)</f>
        <v>0</v>
      </c>
      <c r="EE14" s="1">
        <f t="shared" ref="EE14" si="222">SUM(DV13:EE13)</f>
        <v>0</v>
      </c>
      <c r="EF14" s="1">
        <f t="shared" ref="EF14" si="223">SUM(DW13:EF13)</f>
        <v>0</v>
      </c>
      <c r="EG14" s="1">
        <f t="shared" ref="EG14" si="224">SUM(DX13:EG13)</f>
        <v>0</v>
      </c>
      <c r="EH14" s="1">
        <f t="shared" ref="EH14" si="225">SUM(DY13:EH13)</f>
        <v>0</v>
      </c>
      <c r="EI14" s="1">
        <f t="shared" ref="EI14" si="226">SUM(DZ13:EI13)</f>
        <v>0</v>
      </c>
      <c r="EJ14" s="1">
        <f t="shared" ref="EJ14" si="227">SUM(EA13:EJ13)</f>
        <v>0</v>
      </c>
      <c r="EK14" s="1">
        <f t="shared" ref="EK14" si="228">SUM(EB13:EK13)</f>
        <v>0</v>
      </c>
      <c r="EL14" s="1">
        <f t="shared" ref="EL14" si="229">SUM(EC13:EL13)</f>
        <v>0</v>
      </c>
      <c r="EM14" s="1">
        <f t="shared" ref="EM14" si="230">SUM(ED13:EM13)</f>
        <v>0</v>
      </c>
      <c r="EN14" s="1">
        <f t="shared" ref="EN14" si="231">SUM(EE13:EN13)</f>
        <v>0</v>
      </c>
      <c r="EO14" s="1">
        <f t="shared" ref="EO14" si="232">SUM(EF13:EO13)</f>
        <v>0</v>
      </c>
      <c r="EP14" s="1">
        <f t="shared" ref="EP14" si="233">SUM(EG13:EP13)</f>
        <v>0</v>
      </c>
      <c r="EQ14" s="1">
        <f t="shared" ref="EQ14" si="234">SUM(EH13:EQ13)</f>
        <v>0</v>
      </c>
      <c r="ER14" s="35">
        <f t="shared" ref="ER14" si="235">SUM(EI13:ER13)</f>
        <v>0</v>
      </c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</row>
    <row r="15" spans="1:196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4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5">
        <v>24</v>
      </c>
      <c r="AC15" s="79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5">
        <v>48</v>
      </c>
      <c r="BA15" s="79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>
        <v>72</v>
      </c>
      <c r="BY15" s="79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5">
        <v>96</v>
      </c>
      <c r="CW15" s="79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5">
        <v>120</v>
      </c>
      <c r="DU15" s="79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5">
        <v>144</v>
      </c>
      <c r="ET15" s="1"/>
      <c r="EV15" s="1"/>
      <c r="EX15" s="1"/>
      <c r="EZ15" s="1"/>
      <c r="FC15" s="1"/>
      <c r="FE15" s="1"/>
      <c r="FG15" s="1"/>
      <c r="FI15" s="1"/>
      <c r="FL15" s="1"/>
      <c r="FN15" s="1"/>
      <c r="FP15" s="1"/>
      <c r="FR15" s="1"/>
      <c r="FU15" s="1"/>
      <c r="FW15" s="1"/>
      <c r="FY15" s="1"/>
      <c r="GA15" s="1"/>
      <c r="GD15" s="1"/>
      <c r="GF15" s="1"/>
      <c r="GH15" s="1"/>
      <c r="GJ15" s="1"/>
      <c r="GM15" s="1"/>
    </row>
    <row r="16" spans="1:196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47">
        <f>resultat!A2</f>
        <v>2021</v>
      </c>
      <c r="F16" s="39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1"/>
      <c r="AC16" s="47">
        <f>resultat!A2+1</f>
        <v>2022</v>
      </c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1"/>
      <c r="BA16" s="47">
        <f>resultat!A2+2</f>
        <v>2023</v>
      </c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39"/>
      <c r="BV16" s="39"/>
      <c r="BW16" s="39"/>
      <c r="BX16" s="39"/>
      <c r="BY16" s="47">
        <f>resultat!A2+3</f>
        <v>2024</v>
      </c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39"/>
      <c r="CT16" s="39"/>
      <c r="CU16" s="39"/>
      <c r="CV16" s="42"/>
      <c r="CW16" s="47">
        <f>resultat!A2+4</f>
        <v>2025</v>
      </c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39"/>
      <c r="DR16" s="39"/>
      <c r="DS16" s="39"/>
      <c r="DT16" s="42"/>
      <c r="DU16" s="47">
        <f>resultat!A2+5</f>
        <v>2026</v>
      </c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39"/>
      <c r="EP16" s="39"/>
      <c r="EQ16" s="39"/>
      <c r="ER16" s="42"/>
      <c r="ES16" s="71"/>
      <c r="FQ16" s="7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1"/>
      <c r="N18" s="1"/>
      <c r="U18" s="81" t="s">
        <v>35</v>
      </c>
      <c r="V18" s="61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1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82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6">
        <f>resultat!A2</f>
        <v>2021</v>
      </c>
      <c r="H20">
        <f>SUM(E13:AB13)</f>
        <v>0</v>
      </c>
      <c r="I20" s="52" t="e">
        <f>SUM(E12:AB12)/H20</f>
        <v>#DIV/0!</v>
      </c>
      <c r="J20" s="53" t="e">
        <f t="shared" ref="J20:J24" si="236">SQRT((I20*(1-I20))/H20)</f>
        <v>#DIV/0!</v>
      </c>
      <c r="M20" s="1"/>
      <c r="N20" s="1"/>
      <c r="O20" s="53"/>
      <c r="P20" s="53"/>
      <c r="Q20" s="53"/>
      <c r="R20" s="53"/>
      <c r="S20" s="53"/>
      <c r="V20" s="1"/>
      <c r="W20" s="1"/>
      <c r="X20" s="53"/>
      <c r="Y20" s="53"/>
      <c r="Z20" s="53"/>
      <c r="AA20" s="53"/>
      <c r="AB20" s="53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1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6">
        <f>resultat!A2+1</f>
        <v>2022</v>
      </c>
      <c r="H21" s="1">
        <f>SUM(AC13:AZ13)</f>
        <v>0</v>
      </c>
      <c r="I21" s="53" t="e">
        <f>SUM(AC12:AZ12)/H21</f>
        <v>#DIV/0!</v>
      </c>
      <c r="J21" s="53" t="e">
        <f t="shared" si="236"/>
        <v>#DIV/0!</v>
      </c>
      <c r="M21" s="1"/>
      <c r="N21" s="1"/>
      <c r="O21" s="53"/>
      <c r="P21" s="52"/>
      <c r="Q21" s="52"/>
      <c r="R21" s="52"/>
      <c r="S21" s="52"/>
      <c r="V21" s="1"/>
      <c r="W21" s="45"/>
      <c r="X21" s="53"/>
      <c r="Y21" s="53"/>
      <c r="Z21" s="53"/>
      <c r="AA21" s="53"/>
      <c r="AB21" s="53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6">
        <f>resultat!A2+2</f>
        <v>2023</v>
      </c>
      <c r="H22" s="1">
        <f>SUM(BA13:BX13)</f>
        <v>0</v>
      </c>
      <c r="I22" s="53" t="e">
        <f>SUM(BA12:BX12)/H22</f>
        <v>#DIV/0!</v>
      </c>
      <c r="J22" s="53" t="e">
        <f t="shared" si="236"/>
        <v>#DIV/0!</v>
      </c>
      <c r="M22" s="1"/>
      <c r="N22" s="1"/>
      <c r="O22" s="53"/>
      <c r="P22" s="53"/>
      <c r="Q22" s="52"/>
      <c r="R22" s="52"/>
      <c r="S22" s="52"/>
      <c r="V22" s="1"/>
      <c r="W22" s="45"/>
      <c r="X22" s="62"/>
      <c r="Y22" s="53"/>
      <c r="Z22" s="53"/>
      <c r="AA22" s="53"/>
      <c r="AB22" s="53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6">
        <f>resultat!A2+3</f>
        <v>2024</v>
      </c>
      <c r="H23" s="1">
        <f>SUM(BY13:CV13)</f>
        <v>0</v>
      </c>
      <c r="I23" s="53" t="e">
        <f>SUM(BY12:CV12)/H23</f>
        <v>#DIV/0!</v>
      </c>
      <c r="J23" s="53" t="e">
        <f t="shared" si="236"/>
        <v>#DIV/0!</v>
      </c>
      <c r="K23" s="1"/>
      <c r="M23" s="1"/>
      <c r="N23" s="1"/>
      <c r="O23" s="53"/>
      <c r="P23" s="53"/>
      <c r="Q23" s="62"/>
      <c r="R23" s="52"/>
      <c r="S23" s="52"/>
      <c r="U23"/>
      <c r="V23" s="1"/>
      <c r="W23" s="45"/>
      <c r="X23" s="62"/>
      <c r="Y23" s="62"/>
      <c r="Z23" s="62"/>
      <c r="AA23" s="53"/>
      <c r="AB23" s="53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2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6">
        <f>resultat!A2+4</f>
        <v>2025</v>
      </c>
      <c r="H24" s="1">
        <f>SUM(CW13:DT13)</f>
        <v>0</v>
      </c>
      <c r="I24" s="53" t="e">
        <f>SUM(CW12:DT12)/H24</f>
        <v>#DIV/0!</v>
      </c>
      <c r="J24" s="53" t="e">
        <f t="shared" si="236"/>
        <v>#DIV/0!</v>
      </c>
      <c r="K24" s="1"/>
      <c r="M24" s="1"/>
      <c r="N24" s="1"/>
      <c r="O24" s="53"/>
      <c r="P24" s="53"/>
      <c r="Q24" s="53"/>
      <c r="R24" s="62"/>
      <c r="S24" s="52"/>
      <c r="V24" s="1"/>
      <c r="W24" s="45"/>
      <c r="X24" s="63"/>
      <c r="Y24" s="62"/>
      <c r="Z24" s="63"/>
      <c r="AA24" s="63"/>
      <c r="AB24" s="53"/>
      <c r="AJ24" s="1"/>
      <c r="DA24" s="21" t="s">
        <v>18</v>
      </c>
      <c r="DQ24" s="21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6">
        <f>resultat!A2+5</f>
        <v>2026</v>
      </c>
      <c r="H25" s="1">
        <f>SUM(DU13:ER13)</f>
        <v>0</v>
      </c>
      <c r="I25" s="53" t="e">
        <f>SUM(DU12:ER12)/H25</f>
        <v>#DIV/0!</v>
      </c>
      <c r="J25" s="53" t="e">
        <f>SQRT((I25*(1-I25))/H25)</f>
        <v>#DIV/0!</v>
      </c>
      <c r="K25" s="1"/>
      <c r="L25" s="1"/>
      <c r="M25" s="1"/>
      <c r="N25" s="1"/>
      <c r="O25" s="53"/>
      <c r="P25" s="53"/>
      <c r="Q25" s="53"/>
      <c r="R25" s="53"/>
      <c r="S25" s="62"/>
      <c r="V25" s="1"/>
      <c r="W25" s="21"/>
      <c r="X25" s="62"/>
      <c r="Y25" s="64"/>
      <c r="Z25" s="64"/>
      <c r="AA25" s="64"/>
      <c r="AB25" s="63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 t="s">
        <v>18</v>
      </c>
      <c r="H26" s="1"/>
      <c r="I26" s="1"/>
      <c r="J26" s="53"/>
      <c r="K26" s="1"/>
      <c r="L26" s="1"/>
      <c r="M26" s="1"/>
      <c r="N26" s="1"/>
      <c r="O26" s="1"/>
      <c r="P26" s="1"/>
      <c r="Q26" s="1"/>
      <c r="R26" s="1"/>
      <c r="S26" s="1"/>
      <c r="T26" s="1"/>
      <c r="U26" s="45"/>
      <c r="AB26" s="1"/>
      <c r="AC26" s="45"/>
      <c r="AD26" s="21"/>
      <c r="AE26" s="21"/>
      <c r="AF26" s="21"/>
      <c r="AG26" s="21"/>
      <c r="AH26" s="21"/>
      <c r="AI26" s="21"/>
      <c r="AJ26" s="22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1"/>
      <c r="H27" s="1"/>
      <c r="I27" s="1"/>
      <c r="J27" s="53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1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1" t="s">
        <v>18</v>
      </c>
      <c r="U28" s="21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80"/>
      <c r="J29" s="21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80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80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1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96" si="237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237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237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237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237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237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237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237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237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237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237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237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237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237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237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237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237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237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237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37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237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237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237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237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237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237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237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237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237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237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237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237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237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237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237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237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237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237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237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237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237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237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237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237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237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237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237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237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237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237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237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ref="A97:A120" si="238">100*B97/C97</f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238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238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238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238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238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238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238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238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238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238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238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238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si="238"/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238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238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238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238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238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238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238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238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238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si="238"/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ref="A121:A144" si="239">100*B121/C121</f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239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239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239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239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239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239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239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si="239"/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239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239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239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239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239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239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239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239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239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239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239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239"/>
        <v>#DIV/0!</v>
      </c>
      <c r="B141">
        <f>resultat!C142</f>
        <v>0</v>
      </c>
      <c r="C141">
        <f>resultat!D142</f>
        <v>0</v>
      </c>
      <c r="D141" s="21" t="s">
        <v>18</v>
      </c>
    </row>
    <row r="142" spans="1:4" x14ac:dyDescent="0.25">
      <c r="A142" t="e">
        <f t="shared" si="239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239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239"/>
        <v>#DIV/0!</v>
      </c>
      <c r="B144">
        <f>resultat!C145</f>
        <v>0</v>
      </c>
      <c r="C144">
        <f>resultat!D145</f>
        <v>0</v>
      </c>
    </row>
    <row r="188" spans="6:6" x14ac:dyDescent="0.25">
      <c r="F188" s="21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Linda Reiersølmoen Neef</cp:lastModifiedBy>
  <cp:lastPrinted>2014-03-05T10:17:13Z</cp:lastPrinted>
  <dcterms:created xsi:type="dcterms:W3CDTF">2013-02-27T12:34:55Z</dcterms:created>
  <dcterms:modified xsi:type="dcterms:W3CDTF">2026-05-07T13:25:58Z</dcterms:modified>
</cp:coreProperties>
</file>