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Pasientsikkerhet\Journalundersøkelse med GTT\Grafer\Kontrollgraf for team\Endret baseline ut 2022\Kontrollgrafmaler til publisering\"/>
    </mc:Choice>
  </mc:AlternateContent>
  <xr:revisionPtr revIDLastSave="0" documentId="13_ncr:1_{C2E1D93D-E7BC-490C-BFB3-4D9B19635C38}" xr6:coauthVersionLast="47" xr6:coauthVersionMax="47" xr10:uidLastSave="{00000000-0000-0000-0000-000000000000}"/>
  <bookViews>
    <workbookView xWindow="22944" yWindow="-96" windowWidth="23232" windowHeight="12552" xr2:uid="{00000000-000D-0000-FFFF-FFFF00000000}"/>
  </bookViews>
  <sheets>
    <sheet name="resultat" sheetId="4" r:id="rId1"/>
    <sheet name="regneark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G58" i="4"/>
  <c r="FQ16" i="1" l="1"/>
  <c r="ES16" i="1"/>
  <c r="DU16" i="1"/>
  <c r="CW16" i="1"/>
  <c r="BY16" i="1"/>
  <c r="BA16" i="1"/>
  <c r="AC16" i="1"/>
  <c r="E16" i="1"/>
  <c r="G27" i="1"/>
  <c r="G26" i="1"/>
  <c r="G25" i="1"/>
  <c r="G24" i="1"/>
  <c r="G23" i="1"/>
  <c r="G22" i="1"/>
  <c r="G21" i="1"/>
  <c r="EU58" i="4"/>
  <c r="DW58" i="4"/>
  <c r="CY58" i="4"/>
  <c r="CA58" i="4"/>
  <c r="BC58" i="4"/>
  <c r="AE58" i="4"/>
  <c r="F40" i="4"/>
  <c r="F39" i="4"/>
  <c r="F38" i="4"/>
  <c r="F37" i="4"/>
  <c r="F36" i="4"/>
  <c r="F35" i="4"/>
  <c r="F34" i="4"/>
  <c r="F33" i="4"/>
  <c r="A170" i="4"/>
  <c r="A146" i="4"/>
  <c r="A122" i="4"/>
  <c r="A98" i="4"/>
  <c r="A74" i="4"/>
  <c r="A50" i="4"/>
  <c r="A26" i="4"/>
  <c r="C192" i="1" l="1"/>
  <c r="B192" i="1"/>
  <c r="C191" i="1"/>
  <c r="B191" i="1"/>
  <c r="A191" i="1" s="1"/>
  <c r="C190" i="1"/>
  <c r="B190" i="1"/>
  <c r="C189" i="1"/>
  <c r="A189" i="1" s="1"/>
  <c r="B189" i="1"/>
  <c r="C188" i="1"/>
  <c r="B188" i="1"/>
  <c r="A188" i="1"/>
  <c r="C187" i="1"/>
  <c r="B187" i="1"/>
  <c r="C186" i="1"/>
  <c r="B186" i="1"/>
  <c r="C185" i="1"/>
  <c r="B185" i="1"/>
  <c r="C184" i="1"/>
  <c r="B184" i="1"/>
  <c r="A184" i="1" s="1"/>
  <c r="C183" i="1"/>
  <c r="B183" i="1"/>
  <c r="A183" i="1" s="1"/>
  <c r="C182" i="1"/>
  <c r="B182" i="1"/>
  <c r="A182" i="1" s="1"/>
  <c r="C181" i="1"/>
  <c r="B181" i="1"/>
  <c r="C180" i="1"/>
  <c r="B180" i="1"/>
  <c r="C179" i="1"/>
  <c r="B179" i="1"/>
  <c r="A179" i="1" s="1"/>
  <c r="C178" i="1"/>
  <c r="B178" i="1"/>
  <c r="A178" i="1" s="1"/>
  <c r="C177" i="1"/>
  <c r="B177" i="1"/>
  <c r="A177" i="1" s="1"/>
  <c r="C176" i="1"/>
  <c r="B176" i="1"/>
  <c r="C175" i="1"/>
  <c r="B175" i="1"/>
  <c r="A175" i="1" s="1"/>
  <c r="C174" i="1"/>
  <c r="B174" i="1"/>
  <c r="C173" i="1"/>
  <c r="B173" i="1"/>
  <c r="C172" i="1"/>
  <c r="B172" i="1"/>
  <c r="C171" i="1"/>
  <c r="B171" i="1"/>
  <c r="C170" i="1"/>
  <c r="B170" i="1"/>
  <c r="C169" i="1"/>
  <c r="B169" i="1"/>
  <c r="A176" i="1" l="1"/>
  <c r="A181" i="1"/>
  <c r="A171" i="1"/>
  <c r="A172" i="1"/>
  <c r="A180" i="1"/>
  <c r="A169" i="1"/>
  <c r="A173" i="1"/>
  <c r="A185" i="1"/>
  <c r="A186" i="1"/>
  <c r="A192" i="1"/>
  <c r="A170" i="1"/>
  <c r="A187" i="1"/>
  <c r="A174" i="1"/>
  <c r="A190" i="1"/>
  <c r="B145" i="1" l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A153" i="1" s="1"/>
  <c r="C153" i="1"/>
  <c r="B154" i="1"/>
  <c r="C154" i="1"/>
  <c r="B155" i="1"/>
  <c r="C155" i="1"/>
  <c r="B156" i="1"/>
  <c r="C156" i="1"/>
  <c r="B157" i="1"/>
  <c r="C157" i="1"/>
  <c r="B158" i="1"/>
  <c r="C158" i="1"/>
  <c r="B159" i="1"/>
  <c r="A159" i="1" s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A166" i="1" l="1"/>
  <c r="A145" i="1"/>
  <c r="A150" i="1"/>
  <c r="A161" i="1"/>
  <c r="A151" i="1"/>
  <c r="A156" i="1"/>
  <c r="A148" i="1"/>
  <c r="A154" i="1"/>
  <c r="A164" i="1"/>
  <c r="A158" i="1"/>
  <c r="A146" i="1"/>
  <c r="A149" i="1"/>
  <c r="A163" i="1"/>
  <c r="A168" i="1"/>
  <c r="A157" i="1"/>
  <c r="A147" i="1"/>
  <c r="A167" i="1"/>
  <c r="A162" i="1"/>
  <c r="A152" i="1"/>
  <c r="A165" i="1"/>
  <c r="A160" i="1"/>
  <c r="A155" i="1"/>
  <c r="B129" i="1"/>
  <c r="C129" i="1"/>
  <c r="A129" i="1" s="1"/>
  <c r="B130" i="1"/>
  <c r="C130" i="1"/>
  <c r="B131" i="1"/>
  <c r="A131" i="1" s="1"/>
  <c r="C131" i="1"/>
  <c r="B132" i="1"/>
  <c r="C132" i="1"/>
  <c r="B133" i="1"/>
  <c r="C133" i="1"/>
  <c r="B134" i="1"/>
  <c r="C134" i="1"/>
  <c r="B135" i="1"/>
  <c r="C135" i="1"/>
  <c r="A135" i="1" s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" i="1"/>
  <c r="C1" i="1"/>
  <c r="B2" i="1"/>
  <c r="C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A27" i="1" s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A49" i="1" s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A87" i="1" s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A109" i="1" s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A106" i="1" l="1"/>
  <c r="A70" i="1"/>
  <c r="A58" i="1"/>
  <c r="A140" i="1"/>
  <c r="A66" i="1"/>
  <c r="A42" i="1"/>
  <c r="A20" i="1"/>
  <c r="A98" i="1"/>
  <c r="A86" i="1"/>
  <c r="A62" i="1"/>
  <c r="A8" i="1"/>
  <c r="A31" i="1"/>
  <c r="A114" i="1"/>
  <c r="E12" i="1" a="1"/>
  <c r="A88" i="1"/>
  <c r="A141" i="1"/>
  <c r="A104" i="1"/>
  <c r="A100" i="1"/>
  <c r="A80" i="1"/>
  <c r="A72" i="1"/>
  <c r="A68" i="1"/>
  <c r="A64" i="1"/>
  <c r="A60" i="1"/>
  <c r="A56" i="1"/>
  <c r="A48" i="1"/>
  <c r="A16" i="1"/>
  <c r="A12" i="1"/>
  <c r="A4" i="1"/>
  <c r="A54" i="1"/>
  <c r="A46" i="1"/>
  <c r="A26" i="1"/>
  <c r="A22" i="1"/>
  <c r="A18" i="1"/>
  <c r="A10" i="1"/>
  <c r="A6" i="1"/>
  <c r="A65" i="1"/>
  <c r="A61" i="1"/>
  <c r="A21" i="1"/>
  <c r="A1" i="1"/>
  <c r="A123" i="1"/>
  <c r="A121" i="1"/>
  <c r="A137" i="1"/>
  <c r="A119" i="1"/>
  <c r="A117" i="1"/>
  <c r="A115" i="1"/>
  <c r="A59" i="1"/>
  <c r="A9" i="1"/>
  <c r="A91" i="1"/>
  <c r="A53" i="1"/>
  <c r="A7" i="1"/>
  <c r="A35" i="1"/>
  <c r="A89" i="1"/>
  <c r="A85" i="1"/>
  <c r="A83" i="1"/>
  <c r="A81" i="1"/>
  <c r="A79" i="1"/>
  <c r="A77" i="1"/>
  <c r="A75" i="1"/>
  <c r="A73" i="1"/>
  <c r="A67" i="1"/>
  <c r="A51" i="1"/>
  <c r="A47" i="1"/>
  <c r="A45" i="1"/>
  <c r="A43" i="1"/>
  <c r="A29" i="1"/>
  <c r="A25" i="1"/>
  <c r="A23" i="1"/>
  <c r="A19" i="1"/>
  <c r="A15" i="1"/>
  <c r="A13" i="1"/>
  <c r="A3" i="1"/>
  <c r="A126" i="1"/>
  <c r="A122" i="1"/>
  <c r="A116" i="1"/>
  <c r="A110" i="1"/>
  <c r="A108" i="1"/>
  <c r="A38" i="1"/>
  <c r="A36" i="1"/>
  <c r="A2" i="1"/>
  <c r="A142" i="1"/>
  <c r="A138" i="1"/>
  <c r="A136" i="1"/>
  <c r="A134" i="1"/>
  <c r="A132" i="1"/>
  <c r="A130" i="1"/>
  <c r="A127" i="1"/>
  <c r="A57" i="1"/>
  <c r="A55" i="1"/>
  <c r="A40" i="1"/>
  <c r="A34" i="1"/>
  <c r="A32" i="1"/>
  <c r="A30" i="1"/>
  <c r="A28" i="1"/>
  <c r="A24" i="1"/>
  <c r="A14" i="1"/>
  <c r="A11" i="1"/>
  <c r="A5" i="1"/>
  <c r="A144" i="1"/>
  <c r="A96" i="1"/>
  <c r="A92" i="1"/>
  <c r="A69" i="1"/>
  <c r="A128" i="1"/>
  <c r="A124" i="1"/>
  <c r="A113" i="1"/>
  <c r="A111" i="1"/>
  <c r="A99" i="1"/>
  <c r="A95" i="1"/>
  <c r="A93" i="1"/>
  <c r="A78" i="1"/>
  <c r="A76" i="1"/>
  <c r="A74" i="1"/>
  <c r="A37" i="1"/>
  <c r="A33" i="1"/>
  <c r="A143" i="1"/>
  <c r="A139" i="1"/>
  <c r="A133" i="1"/>
  <c r="A125" i="1"/>
  <c r="A102" i="1"/>
  <c r="A94" i="1"/>
  <c r="A90" i="1"/>
  <c r="A82" i="1"/>
  <c r="A71" i="1"/>
  <c r="A63" i="1"/>
  <c r="A120" i="1"/>
  <c r="A118" i="1"/>
  <c r="A52" i="1"/>
  <c r="A50" i="1"/>
  <c r="A44" i="1"/>
  <c r="A17" i="1"/>
  <c r="A107" i="1"/>
  <c r="A105" i="1"/>
  <c r="A103" i="1"/>
  <c r="A101" i="1"/>
  <c r="A97" i="1"/>
  <c r="A112" i="1"/>
  <c r="A84" i="1"/>
  <c r="A41" i="1"/>
  <c r="A39" i="1"/>
  <c r="E12" i="1" l="1"/>
  <c r="BH12" i="1"/>
  <c r="CN13" i="1"/>
  <c r="EB12" i="1"/>
  <c r="DJ13" i="1"/>
  <c r="AJ13" i="1"/>
  <c r="EA13" i="1"/>
  <c r="DB13" i="1"/>
  <c r="AB12" i="1"/>
  <c r="BN13" i="1"/>
  <c r="CL12" i="1"/>
  <c r="GK12" i="1"/>
  <c r="BU12" i="1"/>
  <c r="EP12" i="1"/>
  <c r="FE12" i="1"/>
  <c r="FL12" i="1"/>
  <c r="FK13" i="1"/>
  <c r="BS13" i="1"/>
  <c r="FK12" i="1"/>
  <c r="BS12" i="1"/>
  <c r="DB12" i="1"/>
  <c r="EV12" i="1"/>
  <c r="CX13" i="1"/>
  <c r="F13" i="1"/>
  <c r="CX12" i="1"/>
  <c r="F12" i="1"/>
  <c r="CC13" i="1"/>
  <c r="AF13" i="1"/>
  <c r="P12" i="1"/>
  <c r="DE13" i="1"/>
  <c r="M13" i="1"/>
  <c r="DE12" i="1"/>
  <c r="M12" i="1"/>
  <c r="J13" i="1"/>
  <c r="H13" i="1"/>
  <c r="CW13" i="1"/>
  <c r="E13" i="1"/>
  <c r="CU13" i="1"/>
  <c r="S13" i="1"/>
  <c r="AQ13" i="1"/>
  <c r="EI12" i="1"/>
  <c r="EG12" i="1"/>
  <c r="GK13" i="1"/>
  <c r="AM13" i="1"/>
  <c r="CS13" i="1"/>
  <c r="FJ12" i="1"/>
  <c r="FM12" i="1"/>
  <c r="FQ12" i="1"/>
  <c r="EQ12" i="1"/>
  <c r="AX12" i="1"/>
  <c r="BD12" i="1"/>
  <c r="W12" i="1"/>
  <c r="BB12" i="1"/>
  <c r="BI13" i="1"/>
  <c r="DL13" i="1"/>
  <c r="AZ13" i="1"/>
  <c r="FM13" i="1"/>
  <c r="AN12" i="1"/>
  <c r="O12" i="1"/>
  <c r="EL12" i="1"/>
  <c r="ES13" i="1"/>
  <c r="CU12" i="1"/>
  <c r="CU10" i="1" s="1"/>
  <c r="DD12" i="1"/>
  <c r="DA12" i="1"/>
  <c r="H12" i="1"/>
  <c r="DX13" i="1"/>
  <c r="AL12" i="1"/>
  <c r="EK12" i="1"/>
  <c r="BG12" i="1"/>
  <c r="AY12" i="1"/>
  <c r="DZ13" i="1"/>
  <c r="AX13" i="1"/>
  <c r="CQ13" i="1"/>
  <c r="CR13" i="1"/>
  <c r="AD12" i="1"/>
  <c r="EC13" i="1"/>
  <c r="AK12" i="1"/>
  <c r="EH13" i="1"/>
  <c r="EY13" i="1"/>
  <c r="FP13" i="1"/>
  <c r="GF12" i="1"/>
  <c r="AW13" i="1"/>
  <c r="GJ12" i="1"/>
  <c r="GA12" i="1"/>
  <c r="BD13" i="1"/>
  <c r="CT13" i="1"/>
  <c r="BV13" i="1"/>
  <c r="FH13" i="1"/>
  <c r="CM13" i="1"/>
  <c r="CV12" i="1"/>
  <c r="DD13" i="1"/>
  <c r="GN12" i="1"/>
  <c r="FF13" i="1"/>
  <c r="AP13" i="1"/>
  <c r="BN12" i="1"/>
  <c r="FU12" i="1"/>
  <c r="BM12" i="1"/>
  <c r="DJ12" i="1"/>
  <c r="GB13" i="1"/>
  <c r="EN12" i="1"/>
  <c r="FC13" i="1"/>
  <c r="BK13" i="1"/>
  <c r="FC12" i="1"/>
  <c r="BK12" i="1"/>
  <c r="R12" i="1"/>
  <c r="X12" i="1"/>
  <c r="CP13" i="1"/>
  <c r="GH12" i="1"/>
  <c r="CP12" i="1"/>
  <c r="BE13" i="1"/>
  <c r="GH13" i="1"/>
  <c r="CW12" i="1"/>
  <c r="AI12" i="1"/>
  <c r="CJ12" i="1"/>
  <c r="BR13" i="1"/>
  <c r="EF12" i="1"/>
  <c r="BY12" i="1"/>
  <c r="DL12" i="1"/>
  <c r="CJ13" i="1"/>
  <c r="ET12" i="1"/>
  <c r="DK12" i="1"/>
  <c r="Q12" i="1"/>
  <c r="O13" i="1"/>
  <c r="AT13" i="1"/>
  <c r="CR12" i="1"/>
  <c r="AA13" i="1"/>
  <c r="K12" i="1"/>
  <c r="CY13" i="1"/>
  <c r="AL13" i="1"/>
  <c r="EK13" i="1"/>
  <c r="FV13" i="1"/>
  <c r="AB13" i="1"/>
  <c r="CS12" i="1"/>
  <c r="CS10" i="1" s="1"/>
  <c r="GI13" i="1"/>
  <c r="AH13" i="1"/>
  <c r="DV12" i="1"/>
  <c r="BL12" i="1"/>
  <c r="FN13" i="1"/>
  <c r="AR12" i="1"/>
  <c r="FN12" i="1"/>
  <c r="AG13" i="1"/>
  <c r="CI13" i="1"/>
  <c r="GL12" i="1"/>
  <c r="DN12" i="1"/>
  <c r="GF13" i="1"/>
  <c r="DS12" i="1"/>
  <c r="AY13" i="1"/>
  <c r="CV13" i="1"/>
  <c r="BP13" i="1"/>
  <c r="CD13" i="1"/>
  <c r="CL13" i="1"/>
  <c r="BP12" i="1"/>
  <c r="BW13" i="1"/>
  <c r="K13" i="1"/>
  <c r="BF12" i="1"/>
  <c r="EW12" i="1"/>
  <c r="BE12" i="1"/>
  <c r="BV12" i="1"/>
  <c r="FD13" i="1"/>
  <c r="DP12" i="1"/>
  <c r="EU13" i="1"/>
  <c r="BC13" i="1"/>
  <c r="EU12" i="1"/>
  <c r="BC12" i="1"/>
  <c r="FU13" i="1"/>
  <c r="FZ13" i="1"/>
  <c r="CH13" i="1"/>
  <c r="FZ12" i="1"/>
  <c r="CH12" i="1"/>
  <c r="FF12" i="1"/>
  <c r="AO13" i="1"/>
  <c r="GB12" i="1"/>
  <c r="GG13" i="1"/>
  <c r="CO13" i="1"/>
  <c r="GG12" i="1"/>
  <c r="CO12" i="1"/>
  <c r="Q13" i="1"/>
  <c r="FY13" i="1"/>
  <c r="CG13" i="1"/>
  <c r="CG12" i="1"/>
  <c r="FH12" i="1"/>
  <c r="BO12" i="1"/>
  <c r="AA12" i="1"/>
  <c r="J12" i="1"/>
  <c r="DP13" i="1"/>
  <c r="EE12" i="1"/>
  <c r="FJ13" i="1"/>
  <c r="DR12" i="1"/>
  <c r="BY13" i="1"/>
  <c r="EY12" i="1"/>
  <c r="DQ12" i="1"/>
  <c r="DO13" i="1"/>
  <c r="FT13" i="1"/>
  <c r="CD12" i="1"/>
  <c r="FA13" i="1"/>
  <c r="EZ13" i="1"/>
  <c r="GD13" i="1"/>
  <c r="AQ12" i="1"/>
  <c r="DI13" i="1"/>
  <c r="DG12" i="1"/>
  <c r="AT12" i="1"/>
  <c r="BA13" i="1"/>
  <c r="AZ12" i="1"/>
  <c r="CM12" i="1"/>
  <c r="DQ13" i="1"/>
  <c r="AV13" i="1"/>
  <c r="G12" i="1"/>
  <c r="GC13" i="1"/>
  <c r="AS13" i="1"/>
  <c r="FG13" i="1"/>
  <c r="GM13" i="1"/>
  <c r="Z13" i="1"/>
  <c r="BM13" i="1"/>
  <c r="GI12" i="1"/>
  <c r="DV13" i="1"/>
  <c r="EW13" i="1"/>
  <c r="AK13" i="1"/>
  <c r="CE13" i="1"/>
  <c r="DT13" i="1"/>
  <c r="T13" i="1"/>
  <c r="GM12" i="1"/>
  <c r="AR13" i="1"/>
  <c r="FG12" i="1"/>
  <c r="BO13" i="1"/>
  <c r="GE13" i="1"/>
  <c r="GE12" i="1"/>
  <c r="FO12" i="1"/>
  <c r="AP12" i="1"/>
  <c r="EO12" i="1"/>
  <c r="AW12" i="1"/>
  <c r="AH12" i="1"/>
  <c r="EN13" i="1"/>
  <c r="CZ12" i="1"/>
  <c r="EM13" i="1"/>
  <c r="AU13" i="1"/>
  <c r="EM12" i="1"/>
  <c r="AU12" i="1"/>
  <c r="EO13" i="1"/>
  <c r="FR13" i="1"/>
  <c r="BZ13" i="1"/>
  <c r="FR12" i="1"/>
  <c r="BZ12" i="1"/>
  <c r="EH12" i="1"/>
  <c r="FD12" i="1"/>
  <c r="FY12" i="1"/>
  <c r="FX12" i="1"/>
  <c r="DS13" i="1"/>
  <c r="AO12" i="1"/>
  <c r="EE13" i="1"/>
  <c r="AM12" i="1"/>
  <c r="BR12" i="1"/>
  <c r="FQ13" i="1"/>
  <c r="FX13" i="1"/>
  <c r="GL13" i="1"/>
  <c r="EG13" i="1"/>
  <c r="DO12" i="1"/>
  <c r="ET13" i="1"/>
  <c r="FL13" i="1"/>
  <c r="BI12" i="1"/>
  <c r="AI13" i="1"/>
  <c r="FO13" i="1"/>
  <c r="BT13" i="1"/>
  <c r="EL13" i="1"/>
  <c r="EF13" i="1"/>
  <c r="BA12" i="1"/>
  <c r="GN13" i="1"/>
  <c r="DR13" i="1"/>
  <c r="I12" i="1"/>
  <c r="CY12" i="1"/>
  <c r="ED12" i="1"/>
  <c r="CB12" i="1"/>
  <c r="CK12" i="1"/>
  <c r="DN13" i="1"/>
  <c r="AJ12" i="1"/>
  <c r="DT12" i="1"/>
  <c r="ER12" i="1"/>
  <c r="EJ13" i="1"/>
  <c r="FW12" i="1"/>
  <c r="BX13" i="1"/>
  <c r="L13" i="1"/>
  <c r="BG13" i="1"/>
  <c r="FW13" i="1"/>
  <c r="DC12" i="1"/>
  <c r="GD12" i="1"/>
  <c r="DY12" i="1"/>
  <c r="AG12" i="1"/>
  <c r="FE13" i="1"/>
  <c r="DH13" i="1"/>
  <c r="BT12" i="1"/>
  <c r="DW13" i="1"/>
  <c r="AE13" i="1"/>
  <c r="DW12" i="1"/>
  <c r="AE12" i="1"/>
  <c r="GC12" i="1"/>
  <c r="FB13" i="1"/>
  <c r="BJ13" i="1"/>
  <c r="FB12" i="1"/>
  <c r="BJ12" i="1"/>
  <c r="CT12" i="1"/>
  <c r="GJ13" i="1"/>
  <c r="DX12" i="1"/>
  <c r="FI13" i="1"/>
  <c r="BQ13" i="1"/>
  <c r="FI12" i="1"/>
  <c r="BQ12" i="1"/>
  <c r="EP13" i="1"/>
  <c r="EI13" i="1"/>
  <c r="FP12" i="1"/>
  <c r="EA12" i="1"/>
  <c r="BW12" i="1"/>
  <c r="Y12" i="1"/>
  <c r="W13" i="1"/>
  <c r="BB13" i="1"/>
  <c r="DH12" i="1"/>
  <c r="FA12" i="1"/>
  <c r="FA10" i="1" s="1"/>
  <c r="CF12" i="1"/>
  <c r="EJ12" i="1"/>
  <c r="DI12" i="1"/>
  <c r="DG13" i="1"/>
  <c r="EV13" i="1"/>
  <c r="Z12" i="1"/>
  <c r="ES12" i="1"/>
  <c r="CE12" i="1"/>
  <c r="ER13" i="1"/>
  <c r="CK13" i="1"/>
  <c r="G13" i="1"/>
  <c r="ED13" i="1"/>
  <c r="CZ13" i="1"/>
  <c r="AS12" i="1"/>
  <c r="AS10" i="1" s="1"/>
  <c r="T12" i="1"/>
  <c r="BX12" i="1"/>
  <c r="BU13" i="1"/>
  <c r="X13" i="1"/>
  <c r="CQ12" i="1"/>
  <c r="AD13" i="1"/>
  <c r="CB13" i="1"/>
  <c r="EC12" i="1"/>
  <c r="BF13" i="1"/>
  <c r="S12" i="1"/>
  <c r="DC13" i="1"/>
  <c r="R13" i="1"/>
  <c r="GA13" i="1"/>
  <c r="CI12" i="1"/>
  <c r="V13" i="1"/>
  <c r="BH13" i="1"/>
  <c r="FT12" i="1"/>
  <c r="DY13" i="1"/>
  <c r="AC12" i="1"/>
  <c r="EB13" i="1"/>
  <c r="FS13" i="1"/>
  <c r="DA13" i="1"/>
  <c r="U12" i="1"/>
  <c r="EQ13" i="1"/>
  <c r="CA13" i="1"/>
  <c r="BL13" i="1"/>
  <c r="EX13" i="1"/>
  <c r="FS12" i="1"/>
  <c r="AN13" i="1"/>
  <c r="L12" i="1"/>
  <c r="CA12" i="1"/>
  <c r="AV12" i="1"/>
  <c r="CN12" i="1"/>
  <c r="EX12" i="1"/>
  <c r="AF12" i="1"/>
  <c r="AF10" i="1" s="1"/>
  <c r="CF13" i="1"/>
  <c r="P13" i="1"/>
  <c r="DU13" i="1"/>
  <c r="DZ12" i="1"/>
  <c r="DF13" i="1"/>
  <c r="DM13" i="1"/>
  <c r="Y13" i="1"/>
  <c r="N13" i="1"/>
  <c r="AC13" i="1"/>
  <c r="CC12" i="1"/>
  <c r="DF12" i="1"/>
  <c r="U13" i="1"/>
  <c r="EZ12" i="1"/>
  <c r="FV12" i="1"/>
  <c r="V12" i="1"/>
  <c r="DU12" i="1"/>
  <c r="DK13" i="1"/>
  <c r="I13" i="1"/>
  <c r="N12" i="1"/>
  <c r="DM12" i="1"/>
  <c r="BI10" i="1" l="1"/>
  <c r="FW10" i="1"/>
  <c r="BH10" i="1"/>
  <c r="FG10" i="1"/>
  <c r="BN10" i="1"/>
  <c r="AW10" i="1"/>
  <c r="BS10" i="1"/>
  <c r="BW10" i="1"/>
  <c r="FP10" i="1"/>
  <c r="CL10" i="1"/>
  <c r="FT10" i="1"/>
  <c r="BJ10" i="1"/>
  <c r="FF10" i="1"/>
  <c r="CC10" i="1"/>
  <c r="CM10" i="1"/>
  <c r="DP10" i="1"/>
  <c r="AO10" i="1"/>
  <c r="L10" i="1"/>
  <c r="FC10" i="1"/>
  <c r="GG10" i="1"/>
  <c r="FV10" i="1"/>
  <c r="GC10" i="1"/>
  <c r="EC10" i="1"/>
  <c r="FH10" i="1"/>
  <c r="EY10" i="1"/>
  <c r="CF10" i="1"/>
  <c r="GD10" i="1"/>
  <c r="EM10" i="1"/>
  <c r="AP10" i="1"/>
  <c r="BC10" i="1"/>
  <c r="FN10" i="1"/>
  <c r="ER64" i="4" s="1"/>
  <c r="EK10" i="1"/>
  <c r="V10" i="1"/>
  <c r="S10" i="1"/>
  <c r="FR10" i="1"/>
  <c r="R10" i="1"/>
  <c r="BM10" i="1"/>
  <c r="EZ10" i="1"/>
  <c r="DM10" i="1"/>
  <c r="DN10" i="1"/>
  <c r="ET10" i="1"/>
  <c r="FU10" i="1"/>
  <c r="BQ10" i="1"/>
  <c r="BV10" i="1"/>
  <c r="FM10" i="1"/>
  <c r="FE10" i="1"/>
  <c r="I10" i="1"/>
  <c r="EX14" i="1"/>
  <c r="EX11" i="1" s="1"/>
  <c r="EB65" i="4" s="1"/>
  <c r="FJ10" i="1"/>
  <c r="EN64" i="4" s="1"/>
  <c r="ES14" i="1"/>
  <c r="ES11" i="1" s="1"/>
  <c r="DW65" i="4" s="1"/>
  <c r="DW61" i="4"/>
  <c r="GA10" i="1"/>
  <c r="GK10" i="1"/>
  <c r="EX10" i="1"/>
  <c r="EB64" i="4" s="1"/>
  <c r="BL10" i="1"/>
  <c r="EE64" i="4"/>
  <c r="FO10" i="1"/>
  <c r="FJ14" i="1"/>
  <c r="FJ11" i="1" s="1"/>
  <c r="EN65" i="4" s="1"/>
  <c r="EU10" i="1"/>
  <c r="FK10" i="1"/>
  <c r="DW10" i="1"/>
  <c r="GE10" i="1"/>
  <c r="CE10" i="1"/>
  <c r="EJ64" i="4"/>
  <c r="FB65" i="4"/>
  <c r="FB64" i="4"/>
  <c r="FB63" i="4"/>
  <c r="FB62" i="4"/>
  <c r="FB61" i="4"/>
  <c r="FB60" i="4"/>
  <c r="FB59" i="4"/>
  <c r="GG14" i="1"/>
  <c r="GG11" i="1" s="1"/>
  <c r="FA14" i="1"/>
  <c r="FA11" i="1" s="1"/>
  <c r="EE65" i="4" s="1"/>
  <c r="FN65" i="4"/>
  <c r="FN64" i="4"/>
  <c r="FN63" i="4"/>
  <c r="FN62" i="4"/>
  <c r="FN61" i="4"/>
  <c r="FN60" i="4"/>
  <c r="FN59" i="4"/>
  <c r="EU62" i="4"/>
  <c r="EU63" i="4"/>
  <c r="EU65" i="4"/>
  <c r="H27" i="1"/>
  <c r="EU61" i="4"/>
  <c r="EU64" i="4"/>
  <c r="EU59" i="4"/>
  <c r="EU60" i="4"/>
  <c r="FZ14" i="1"/>
  <c r="FZ11" i="1" s="1"/>
  <c r="FF14" i="1"/>
  <c r="FF11" i="1" s="1"/>
  <c r="EJ65" i="4" s="1"/>
  <c r="FZ10" i="1"/>
  <c r="EW10" i="1"/>
  <c r="EA64" i="4" s="1"/>
  <c r="GH10" i="1"/>
  <c r="FQ10" i="1"/>
  <c r="EI64" i="4"/>
  <c r="FN14" i="1"/>
  <c r="FN11" i="1" s="1"/>
  <c r="ER65" i="4" s="1"/>
  <c r="EU14" i="1"/>
  <c r="EU11" i="1" s="1"/>
  <c r="DY65" i="4" s="1"/>
  <c r="EV65" i="4"/>
  <c r="EV64" i="4"/>
  <c r="EV63" i="4"/>
  <c r="EV62" i="4"/>
  <c r="EV61" i="4"/>
  <c r="EV60" i="4"/>
  <c r="EV59" i="4"/>
  <c r="GA14" i="1"/>
  <c r="GA11" i="1" s="1"/>
  <c r="ES64" i="4"/>
  <c r="GL10" i="1"/>
  <c r="EZ65" i="4"/>
  <c r="EZ64" i="4"/>
  <c r="EZ63" i="4"/>
  <c r="EZ62" i="4"/>
  <c r="EZ61" i="4"/>
  <c r="EZ60" i="4"/>
  <c r="EZ59" i="4"/>
  <c r="GE14" i="1"/>
  <c r="GE11" i="1" s="1"/>
  <c r="GJ10" i="1"/>
  <c r="FP65" i="4"/>
  <c r="FP64" i="4"/>
  <c r="FP63" i="4"/>
  <c r="FP62" i="4"/>
  <c r="FP61" i="4"/>
  <c r="FP60" i="4"/>
  <c r="FP59" i="4"/>
  <c r="FQ2" i="1"/>
  <c r="ES10" i="1"/>
  <c r="DW64" i="4" s="1"/>
  <c r="GI10" i="1"/>
  <c r="FC65" i="4"/>
  <c r="FC64" i="4"/>
  <c r="FC63" i="4"/>
  <c r="FC62" i="4"/>
  <c r="FC61" i="4"/>
  <c r="FC60" i="4"/>
  <c r="FC59" i="4"/>
  <c r="GH14" i="1"/>
  <c r="GH11" i="1" s="1"/>
  <c r="ET14" i="1"/>
  <c r="ET11" i="1" s="1"/>
  <c r="DX65" i="4" s="1"/>
  <c r="EV10" i="1"/>
  <c r="FS10" i="1"/>
  <c r="FB10" i="1"/>
  <c r="EF64" i="4" s="1"/>
  <c r="FX14" i="1"/>
  <c r="FX11" i="1" s="1"/>
  <c r="FI65" i="4"/>
  <c r="FI64" i="4"/>
  <c r="FI63" i="4"/>
  <c r="FI62" i="4"/>
  <c r="FI61" i="4"/>
  <c r="FI60" i="4"/>
  <c r="FI59" i="4"/>
  <c r="GN14" i="1"/>
  <c r="GN11" i="1" s="1"/>
  <c r="GD14" i="1"/>
  <c r="GD11" i="1" s="1"/>
  <c r="EY62" i="4"/>
  <c r="EY59" i="4"/>
  <c r="EY65" i="4"/>
  <c r="EY64" i="4"/>
  <c r="EY63" i="4"/>
  <c r="EY61" i="4"/>
  <c r="EY60" i="4"/>
  <c r="FO14" i="1"/>
  <c r="FO11" i="1" s="1"/>
  <c r="ES65" i="4" s="1"/>
  <c r="GF10" i="1"/>
  <c r="FV14" i="1"/>
  <c r="FV11" i="1" s="1"/>
  <c r="EQ64" i="4"/>
  <c r="ES2" i="1"/>
  <c r="FD65" i="4"/>
  <c r="FD64" i="4"/>
  <c r="FD63" i="4"/>
  <c r="FD62" i="4"/>
  <c r="FD61" i="4"/>
  <c r="FD60" i="4"/>
  <c r="FD59" i="4"/>
  <c r="GI14" i="1"/>
  <c r="GI11" i="1" s="1"/>
  <c r="FG14" i="1"/>
  <c r="FG11" i="1" s="1"/>
  <c r="EK65" i="4" s="1"/>
  <c r="DZ65" i="4"/>
  <c r="DZ64" i="4"/>
  <c r="FE14" i="1"/>
  <c r="FE11" i="1" s="1"/>
  <c r="EI65" i="4" s="1"/>
  <c r="FQ65" i="4"/>
  <c r="FQ64" i="4"/>
  <c r="FQ63" i="4"/>
  <c r="FQ62" i="4"/>
  <c r="FQ61" i="4"/>
  <c r="FQ60" i="4"/>
  <c r="FQ59" i="4"/>
  <c r="EG64" i="4"/>
  <c r="EC64" i="4"/>
  <c r="FH14" i="1"/>
  <c r="FH11" i="1" s="1"/>
  <c r="EL65" i="4" s="1"/>
  <c r="FO65" i="4"/>
  <c r="FO64" i="4"/>
  <c r="FO63" i="4"/>
  <c r="FO62" i="4"/>
  <c r="FO61" i="4"/>
  <c r="FO60" i="4"/>
  <c r="FO59" i="4"/>
  <c r="EW65" i="4"/>
  <c r="EW64" i="4"/>
  <c r="EW63" i="4"/>
  <c r="EW62" i="4"/>
  <c r="EW61" i="4"/>
  <c r="EW60" i="4"/>
  <c r="EW59" i="4"/>
  <c r="GB14" i="1"/>
  <c r="GB11" i="1" s="1"/>
  <c r="GN10" i="1"/>
  <c r="FY14" i="1"/>
  <c r="FY11" i="1" s="1"/>
  <c r="FK14" i="1"/>
  <c r="FK11" i="1" s="1"/>
  <c r="EO65" i="4" s="1"/>
  <c r="FE65" i="4"/>
  <c r="FE64" i="4"/>
  <c r="FE63" i="4"/>
  <c r="FE62" i="4"/>
  <c r="FE61" i="4"/>
  <c r="FE60" i="4"/>
  <c r="FE59" i="4"/>
  <c r="GJ14" i="1"/>
  <c r="GJ11" i="1" s="1"/>
  <c r="EY14" i="1"/>
  <c r="EY11" i="1" s="1"/>
  <c r="EC65" i="4" s="1"/>
  <c r="FA61" i="4"/>
  <c r="FA65" i="4"/>
  <c r="FA64" i="4"/>
  <c r="FA63" i="4"/>
  <c r="FA62" i="4"/>
  <c r="FA60" i="4"/>
  <c r="FA59" i="4"/>
  <c r="GF14" i="1"/>
  <c r="GF11" i="1" s="1"/>
  <c r="FU14" i="1"/>
  <c r="FU11" i="1" s="1"/>
  <c r="EP65" i="4"/>
  <c r="FX10" i="1"/>
  <c r="EV14" i="1"/>
  <c r="EV11" i="1" s="1"/>
  <c r="FP14" i="1"/>
  <c r="FP11" i="1" s="1"/>
  <c r="ET65" i="4" s="1"/>
  <c r="EK64" i="4"/>
  <c r="FW14" i="1"/>
  <c r="FW11" i="1" s="1"/>
  <c r="FL65" i="4"/>
  <c r="FL64" i="4"/>
  <c r="FL63" i="4"/>
  <c r="FL62" i="4"/>
  <c r="FL61" i="4"/>
  <c r="FL60" i="4"/>
  <c r="FL59" i="4"/>
  <c r="EZ14" i="1"/>
  <c r="EZ11" i="1" s="1"/>
  <c r="FC14" i="1"/>
  <c r="FC11" i="1" s="1"/>
  <c r="EG65" i="4" s="1"/>
  <c r="DX64" i="4"/>
  <c r="FY10" i="1"/>
  <c r="GM10" i="1"/>
  <c r="FH65" i="4"/>
  <c r="FH64" i="4"/>
  <c r="FH63" i="4"/>
  <c r="FH62" i="4"/>
  <c r="FH61" i="4"/>
  <c r="FH60" i="4"/>
  <c r="FH59" i="4"/>
  <c r="GM14" i="1"/>
  <c r="GM11" i="1" s="1"/>
  <c r="FK65" i="4"/>
  <c r="FK64" i="4"/>
  <c r="FK63" i="4"/>
  <c r="FK62" i="4"/>
  <c r="FK61" i="4"/>
  <c r="FK60" i="4"/>
  <c r="FK59" i="4"/>
  <c r="FD14" i="1"/>
  <c r="FD11" i="1" s="1"/>
  <c r="EH65" i="4" s="1"/>
  <c r="DY64" i="4"/>
  <c r="FL14" i="1"/>
  <c r="FL11" i="1" s="1"/>
  <c r="FT14" i="1"/>
  <c r="FT11" i="1" s="1"/>
  <c r="EO64" i="4"/>
  <c r="FR65" i="4"/>
  <c r="FR64" i="4"/>
  <c r="FR63" i="4"/>
  <c r="FR62" i="4"/>
  <c r="FR61" i="4"/>
  <c r="FR60" i="4"/>
  <c r="FR59" i="4"/>
  <c r="ET64" i="4"/>
  <c r="FS14" i="1"/>
  <c r="FS11" i="1" s="1"/>
  <c r="FI10" i="1"/>
  <c r="FD10" i="1"/>
  <c r="EW14" i="1"/>
  <c r="EW11" i="1" s="1"/>
  <c r="EA65" i="4" s="1"/>
  <c r="FG60" i="4"/>
  <c r="FG62" i="4"/>
  <c r="FG61" i="4"/>
  <c r="FG65" i="4"/>
  <c r="FG59" i="4"/>
  <c r="FG63" i="4"/>
  <c r="FG64" i="4"/>
  <c r="GL14" i="1"/>
  <c r="GL11" i="1" s="1"/>
  <c r="ED65" i="4"/>
  <c r="ED64" i="4"/>
  <c r="FI14" i="1"/>
  <c r="FI11" i="1" s="1"/>
  <c r="EM65" i="4" s="1"/>
  <c r="GB10" i="1"/>
  <c r="FQ14" i="1"/>
  <c r="FQ11" i="1" s="1"/>
  <c r="EL64" i="4"/>
  <c r="FL10" i="1"/>
  <c r="EP64" i="4" s="1"/>
  <c r="EH64" i="4"/>
  <c r="FM14" i="1"/>
  <c r="FM11" i="1" s="1"/>
  <c r="EQ65" i="4" s="1"/>
  <c r="FF65" i="4"/>
  <c r="FF64" i="4"/>
  <c r="FF63" i="4"/>
  <c r="FF62" i="4"/>
  <c r="FF61" i="4"/>
  <c r="FF60" i="4"/>
  <c r="FF59" i="4"/>
  <c r="GK14" i="1"/>
  <c r="GK11" i="1" s="1"/>
  <c r="FR14" i="1"/>
  <c r="FR11" i="1" s="1"/>
  <c r="EM64" i="4"/>
  <c r="FM65" i="4"/>
  <c r="FM64" i="4"/>
  <c r="FM63" i="4"/>
  <c r="FM62" i="4"/>
  <c r="FM61" i="4"/>
  <c r="FM60" i="4"/>
  <c r="FM59" i="4"/>
  <c r="EX65" i="4"/>
  <c r="EX64" i="4"/>
  <c r="EX63" i="4"/>
  <c r="EX62" i="4"/>
  <c r="EX61" i="4"/>
  <c r="EX60" i="4"/>
  <c r="EX59" i="4"/>
  <c r="GC14" i="1"/>
  <c r="GC11" i="1" s="1"/>
  <c r="FJ65" i="4"/>
  <c r="FJ64" i="4"/>
  <c r="FJ63" i="4"/>
  <c r="FJ62" i="4"/>
  <c r="FJ61" i="4"/>
  <c r="FJ60" i="4"/>
  <c r="FJ59" i="4"/>
  <c r="H26" i="1"/>
  <c r="I26" i="1" s="1"/>
  <c r="J26" i="1" s="1"/>
  <c r="FB14" i="1"/>
  <c r="FB11" i="1" s="1"/>
  <c r="EF65" i="4" s="1"/>
  <c r="DX61" i="4"/>
  <c r="BX10" i="1"/>
  <c r="BB64" i="4" s="1"/>
  <c r="CW2" i="1"/>
  <c r="BY2" i="1"/>
  <c r="DU2" i="1"/>
  <c r="BA2" i="1"/>
  <c r="AC2" i="1"/>
  <c r="AG10" i="1"/>
  <c r="K64" i="4" s="1"/>
  <c r="U10" i="1"/>
  <c r="AQ10" i="1"/>
  <c r="U64" i="4" s="1"/>
  <c r="DA10" i="1"/>
  <c r="BY10" i="1"/>
  <c r="BC64" i="4" s="1"/>
  <c r="J10" i="1"/>
  <c r="DU10" i="1"/>
  <c r="CY64" i="4" s="1"/>
  <c r="DX10" i="1"/>
  <c r="DB64" i="4" s="1"/>
  <c r="AM10" i="1"/>
  <c r="Q64" i="4" s="1"/>
  <c r="CK10" i="1"/>
  <c r="BO64" i="4" s="1"/>
  <c r="CY10" i="1"/>
  <c r="CC64" i="4" s="1"/>
  <c r="BG10" i="1"/>
  <c r="AK64" i="4" s="1"/>
  <c r="BT10" i="1"/>
  <c r="AX64" i="4" s="1"/>
  <c r="W10" i="1"/>
  <c r="CW10" i="1"/>
  <c r="CA64" i="4" s="1"/>
  <c r="BP10" i="1"/>
  <c r="AT64" i="4" s="1"/>
  <c r="O10" i="1"/>
  <c r="DO10" i="1"/>
  <c r="CS64" i="4" s="1"/>
  <c r="CV10" i="1"/>
  <c r="BZ64" i="4" s="1"/>
  <c r="DT10" i="1"/>
  <c r="CX64" i="4" s="1"/>
  <c r="EG10" i="1"/>
  <c r="DK64" i="4" s="1"/>
  <c r="Y10" i="1"/>
  <c r="AK10" i="1"/>
  <c r="O64" i="4" s="1"/>
  <c r="BK10" i="1"/>
  <c r="AO64" i="4" s="1"/>
  <c r="AG14" i="1"/>
  <c r="AG11" i="1" s="1"/>
  <c r="K65" i="4" s="1"/>
  <c r="AC14" i="1"/>
  <c r="AC11" i="1" s="1"/>
  <c r="G65" i="4" s="1"/>
  <c r="DH10" i="1"/>
  <c r="CL64" i="4" s="1"/>
  <c r="AE10" i="1"/>
  <c r="I64" i="4" s="1"/>
  <c r="EQ10" i="1"/>
  <c r="H10" i="1"/>
  <c r="CO10" i="1"/>
  <c r="BS64" i="4" s="1"/>
  <c r="CQ10" i="1"/>
  <c r="BU64" i="4" s="1"/>
  <c r="BU10" i="1"/>
  <c r="AY64" i="4" s="1"/>
  <c r="AY10" i="1"/>
  <c r="AC64" i="4" s="1"/>
  <c r="EF10" i="1"/>
  <c r="DJ64" i="4" s="1"/>
  <c r="AZ10" i="1"/>
  <c r="BZ10" i="1"/>
  <c r="BD64" i="4" s="1"/>
  <c r="CN10" i="1"/>
  <c r="BR64" i="4" s="1"/>
  <c r="DF10" i="1"/>
  <c r="CJ64" i="4" s="1"/>
  <c r="EJ10" i="1"/>
  <c r="DN64" i="4" s="1"/>
  <c r="CX10" i="1"/>
  <c r="CB64" i="4" s="1"/>
  <c r="BO10" i="1"/>
  <c r="AS64" i="4" s="1"/>
  <c r="CP10" i="1"/>
  <c r="BT64" i="4" s="1"/>
  <c r="P10" i="1"/>
  <c r="DK10" i="1"/>
  <c r="CO64" i="4" s="1"/>
  <c r="CI10" i="1"/>
  <c r="BM64" i="4" s="1"/>
  <c r="BG14" i="1"/>
  <c r="BG11" i="1" s="1"/>
  <c r="AK65" i="4" s="1"/>
  <c r="BC14" i="1"/>
  <c r="BC11" i="1" s="1"/>
  <c r="AG65" i="4" s="1"/>
  <c r="DZ14" i="1"/>
  <c r="DZ11" i="1" s="1"/>
  <c r="DD65" i="4" s="1"/>
  <c r="DC14" i="1"/>
  <c r="DC11" i="1" s="1"/>
  <c r="CG65" i="4" s="1"/>
  <c r="EN14" i="1"/>
  <c r="EN11" i="1" s="1"/>
  <c r="DR65" i="4" s="1"/>
  <c r="EM14" i="1"/>
  <c r="EM11" i="1" s="1"/>
  <c r="EQ14" i="1"/>
  <c r="EQ11" i="1" s="1"/>
  <c r="DU65" i="4" s="1"/>
  <c r="AI14" i="1"/>
  <c r="CA10" i="1"/>
  <c r="BE64" i="4" s="1"/>
  <c r="CQ64" i="4"/>
  <c r="DV14" i="1"/>
  <c r="DV11" i="1" s="1"/>
  <c r="CZ65" i="4" s="1"/>
  <c r="CP14" i="1"/>
  <c r="CP11" i="1" s="1"/>
  <c r="BT65" i="4" s="1"/>
  <c r="DD10" i="1"/>
  <c r="CH64" i="4" s="1"/>
  <c r="V14" i="1"/>
  <c r="V11" i="1" s="1"/>
  <c r="BR14" i="1"/>
  <c r="BR11" i="1" s="1"/>
  <c r="AV65" i="4" s="1"/>
  <c r="AM64" i="4"/>
  <c r="CN14" i="1"/>
  <c r="CN11" i="1" s="1"/>
  <c r="BR65" i="4" s="1"/>
  <c r="BI64" i="4"/>
  <c r="CS14" i="1"/>
  <c r="CS11" i="1" s="1"/>
  <c r="BW65" i="4" s="1"/>
  <c r="DP14" i="1"/>
  <c r="DP11" i="1" s="1"/>
  <c r="CT65" i="4" s="1"/>
  <c r="T64" i="4"/>
  <c r="AY14" i="1"/>
  <c r="AY11" i="1" s="1"/>
  <c r="AC65" i="4" s="1"/>
  <c r="AQ14" i="1"/>
  <c r="AQ11" i="1" s="1"/>
  <c r="AK14" i="1"/>
  <c r="AK11" i="1" s="1"/>
  <c r="O65" i="4" s="1"/>
  <c r="T10" i="1"/>
  <c r="BE14" i="1"/>
  <c r="BE11" i="1" s="1"/>
  <c r="AI65" i="4" s="1"/>
  <c r="EL10" i="1"/>
  <c r="DP64" i="4" s="1"/>
  <c r="DU14" i="1"/>
  <c r="DU11" i="1" s="1"/>
  <c r="CY65" i="4" s="1"/>
  <c r="CJ10" i="1"/>
  <c r="BN64" i="4" s="1"/>
  <c r="DA14" i="1"/>
  <c r="DA11" i="1" s="1"/>
  <c r="CE65" i="4" s="1"/>
  <c r="CD14" i="1"/>
  <c r="CD11" i="1" s="1"/>
  <c r="CZ14" i="1"/>
  <c r="CZ11" i="1" s="1"/>
  <c r="CD65" i="4" s="1"/>
  <c r="CI14" i="1"/>
  <c r="CI11" i="1" s="1"/>
  <c r="EO14" i="1"/>
  <c r="EO11" i="1" s="1"/>
  <c r="DS65" i="4" s="1"/>
  <c r="DN14" i="1"/>
  <c r="DN11" i="1" s="1"/>
  <c r="CR65" i="4" s="1"/>
  <c r="N10" i="1"/>
  <c r="CQ14" i="1"/>
  <c r="CQ11" i="1" s="1"/>
  <c r="BU65" i="4" s="1"/>
  <c r="BK14" i="1"/>
  <c r="BK11" i="1" s="1"/>
  <c r="AO65" i="4" s="1"/>
  <c r="O14" i="1"/>
  <c r="O11" i="1" s="1"/>
  <c r="AN14" i="1"/>
  <c r="AN11" i="1" s="1"/>
  <c r="R65" i="4" s="1"/>
  <c r="BS14" i="1"/>
  <c r="BS11" i="1" s="1"/>
  <c r="AW65" i="4" s="1"/>
  <c r="AN64" i="4"/>
  <c r="BT14" i="1"/>
  <c r="BT11" i="1" s="1"/>
  <c r="AX65" i="4" s="1"/>
  <c r="Q14" i="1"/>
  <c r="Q11" i="1" s="1"/>
  <c r="EO10" i="1"/>
  <c r="DS64" i="4" s="1"/>
  <c r="AN10" i="1"/>
  <c r="R64" i="4" s="1"/>
  <c r="Q10" i="1"/>
  <c r="Y14" i="1"/>
  <c r="Y11" i="1" s="1"/>
  <c r="DQ14" i="1"/>
  <c r="DQ11" i="1" s="1"/>
  <c r="CU65" i="4" s="1"/>
  <c r="AD10" i="1"/>
  <c r="H64" i="4" s="1"/>
  <c r="CY14" i="1"/>
  <c r="CY11" i="1" s="1"/>
  <c r="CC65" i="4" s="1"/>
  <c r="CG14" i="1"/>
  <c r="CG11" i="1" s="1"/>
  <c r="BK65" i="4" s="1"/>
  <c r="BB10" i="1"/>
  <c r="AF64" i="4" s="1"/>
  <c r="CT10" i="1"/>
  <c r="BX64" i="4" s="1"/>
  <c r="DU64" i="4"/>
  <c r="CB10" i="1"/>
  <c r="BF64" i="4" s="1"/>
  <c r="EL14" i="1"/>
  <c r="EL11" i="1" s="1"/>
  <c r="DP65" i="4" s="1"/>
  <c r="DG64" i="4"/>
  <c r="AL10" i="1"/>
  <c r="P64" i="4" s="1"/>
  <c r="EE10" i="1"/>
  <c r="DI64" i="4" s="1"/>
  <c r="DI10" i="1"/>
  <c r="CM64" i="4" s="1"/>
  <c r="DC10" i="1"/>
  <c r="CG64" i="4" s="1"/>
  <c r="AU64" i="4"/>
  <c r="BZ14" i="1"/>
  <c r="BZ11" i="1" s="1"/>
  <c r="BD65" i="4" s="1"/>
  <c r="BX14" i="1"/>
  <c r="BX11" i="1" s="1"/>
  <c r="BB65" i="4" s="1"/>
  <c r="DV10" i="1"/>
  <c r="CZ64" i="4" s="1"/>
  <c r="AG64" i="4"/>
  <c r="BL14" i="1"/>
  <c r="BL11" i="1" s="1"/>
  <c r="AP65" i="4" s="1"/>
  <c r="R14" i="1"/>
  <c r="R11" i="1" s="1"/>
  <c r="BH14" i="1"/>
  <c r="BH11" i="1" s="1"/>
  <c r="AL65" i="4" s="1"/>
  <c r="AZ14" i="1"/>
  <c r="AZ11" i="1" s="1"/>
  <c r="AD65" i="4" s="1"/>
  <c r="U65" i="4"/>
  <c r="AQ64" i="4"/>
  <c r="BV14" i="1"/>
  <c r="BV11" i="1" s="1"/>
  <c r="AZ65" i="4" s="1"/>
  <c r="K10" i="1"/>
  <c r="CW14" i="1"/>
  <c r="CW11" i="1" s="1"/>
  <c r="CA65" i="4" s="1"/>
  <c r="CX14" i="1"/>
  <c r="CX11" i="1" s="1"/>
  <c r="CB65" i="4" s="1"/>
  <c r="CD10" i="1"/>
  <c r="BH64" i="4" s="1"/>
  <c r="ER10" i="1"/>
  <c r="DV64" i="4" s="1"/>
  <c r="DG14" i="1"/>
  <c r="DG11" i="1" s="1"/>
  <c r="CK65" i="4" s="1"/>
  <c r="CR14" i="1"/>
  <c r="CR11" i="1" s="1"/>
  <c r="BV65" i="4" s="1"/>
  <c r="BM65" i="4"/>
  <c r="Z10" i="1"/>
  <c r="DL10" i="1"/>
  <c r="CP64" i="4" s="1"/>
  <c r="BP64" i="4"/>
  <c r="CU14" i="1"/>
  <c r="CU11" i="1" s="1"/>
  <c r="BY65" i="4" s="1"/>
  <c r="AD64" i="4"/>
  <c r="BI14" i="1"/>
  <c r="BI11" i="1" s="1"/>
  <c r="AM65" i="4" s="1"/>
  <c r="DO14" i="1"/>
  <c r="DO11" i="1" s="1"/>
  <c r="CS65" i="4" s="1"/>
  <c r="AS14" i="1"/>
  <c r="AS11" i="1" s="1"/>
  <c r="W65" i="4" s="1"/>
  <c r="AJ14" i="1"/>
  <c r="AJ11" i="1" s="1"/>
  <c r="N65" i="4" s="1"/>
  <c r="BQ64" i="4"/>
  <c r="CV14" i="1"/>
  <c r="CV11" i="1" s="1"/>
  <c r="BZ65" i="4" s="1"/>
  <c r="BO14" i="1"/>
  <c r="BO11" i="1" s="1"/>
  <c r="AS65" i="4" s="1"/>
  <c r="DG10" i="1"/>
  <c r="CK64" i="4" s="1"/>
  <c r="AU10" i="1"/>
  <c r="Y64" i="4" s="1"/>
  <c r="DQ64" i="4"/>
  <c r="DQ65" i="4"/>
  <c r="BN14" i="1"/>
  <c r="BN11" i="1" s="1"/>
  <c r="AR65" i="4" s="1"/>
  <c r="AR14" i="1"/>
  <c r="AR11" i="1" s="1"/>
  <c r="V65" i="4" s="1"/>
  <c r="BQ14" i="1"/>
  <c r="BQ11" i="1" s="1"/>
  <c r="AU65" i="4" s="1"/>
  <c r="AL64" i="4"/>
  <c r="AD14" i="1"/>
  <c r="AD11" i="1" s="1"/>
  <c r="H65" i="4" s="1"/>
  <c r="U14" i="1"/>
  <c r="U11" i="1" s="1"/>
  <c r="DD14" i="1"/>
  <c r="DD11" i="1" s="1"/>
  <c r="CH65" i="4" s="1"/>
  <c r="BY64" i="4"/>
  <c r="BA64" i="4"/>
  <c r="CF14" i="1"/>
  <c r="CF11" i="1" s="1"/>
  <c r="BJ65" i="4" s="1"/>
  <c r="EI14" i="1"/>
  <c r="EI11" i="1" s="1"/>
  <c r="DM65" i="4" s="1"/>
  <c r="AU14" i="1"/>
  <c r="AU11" i="1" s="1"/>
  <c r="Y65" i="4" s="1"/>
  <c r="BR10" i="1"/>
  <c r="AV64" i="4" s="1"/>
  <c r="AB10" i="1"/>
  <c r="DZ10" i="1"/>
  <c r="DD64" i="4" s="1"/>
  <c r="BU14" i="1"/>
  <c r="BU11" i="1" s="1"/>
  <c r="AY65" i="4" s="1"/>
  <c r="AP64" i="4"/>
  <c r="BW64" i="4"/>
  <c r="DB14" i="1"/>
  <c r="DB11" i="1" s="1"/>
  <c r="CF65" i="4" s="1"/>
  <c r="AE14" i="1"/>
  <c r="E10" i="1"/>
  <c r="EH10" i="1"/>
  <c r="DL64" i="4" s="1"/>
  <c r="AZ64" i="4"/>
  <c r="CE14" i="1"/>
  <c r="CE11" i="1" s="1"/>
  <c r="BI65" i="4" s="1"/>
  <c r="CT64" i="4"/>
  <c r="DY14" i="1"/>
  <c r="DY11" i="1" s="1"/>
  <c r="DC65" i="4" s="1"/>
  <c r="CH10" i="1"/>
  <c r="BL64" i="4" s="1"/>
  <c r="BW14" i="1"/>
  <c r="BW11" i="1" s="1"/>
  <c r="BA65" i="4" s="1"/>
  <c r="AR64" i="4"/>
  <c r="AW64" i="4"/>
  <c r="CB14" i="1"/>
  <c r="CB11" i="1" s="1"/>
  <c r="BF65" i="4" s="1"/>
  <c r="N14" i="1"/>
  <c r="N11" i="1" s="1"/>
  <c r="H20" i="1"/>
  <c r="CR64" i="4"/>
  <c r="DW14" i="1"/>
  <c r="DW11" i="1" s="1"/>
  <c r="DA65" i="4" s="1"/>
  <c r="DT14" i="1"/>
  <c r="DT11" i="1" s="1"/>
  <c r="BG64" i="4"/>
  <c r="CL14" i="1"/>
  <c r="CL11" i="1" s="1"/>
  <c r="BP65" i="4" s="1"/>
  <c r="J64" i="4"/>
  <c r="AO14" i="1"/>
  <c r="AO11" i="1" s="1"/>
  <c r="S65" i="4" s="1"/>
  <c r="BD14" i="1"/>
  <c r="BD11" i="1" s="1"/>
  <c r="AH65" i="4" s="1"/>
  <c r="AM14" i="1"/>
  <c r="AM11" i="1" s="1"/>
  <c r="Q65" i="4" s="1"/>
  <c r="AL14" i="1"/>
  <c r="AL11" i="1" s="1"/>
  <c r="P65" i="4" s="1"/>
  <c r="H21" i="1"/>
  <c r="T14" i="1"/>
  <c r="T11" i="1" s="1"/>
  <c r="DS14" i="1"/>
  <c r="DS11" i="1" s="1"/>
  <c r="CW65" i="4" s="1"/>
  <c r="Z14" i="1"/>
  <c r="Z11" i="1" s="1"/>
  <c r="CJ14" i="1"/>
  <c r="CJ11" i="1" s="1"/>
  <c r="BN65" i="4" s="1"/>
  <c r="P14" i="1"/>
  <c r="P11" i="1" s="1"/>
  <c r="W14" i="1"/>
  <c r="W11" i="1" s="1"/>
  <c r="S64" i="4"/>
  <c r="AX14" i="1"/>
  <c r="AX11" i="1" s="1"/>
  <c r="AB65" i="4" s="1"/>
  <c r="DM14" i="1"/>
  <c r="DM11" i="1" s="1"/>
  <c r="CQ65" i="4" s="1"/>
  <c r="DJ10" i="1"/>
  <c r="CN64" i="4" s="1"/>
  <c r="AT10" i="1"/>
  <c r="X64" i="4" s="1"/>
  <c r="BA14" i="1"/>
  <c r="BA11" i="1" s="1"/>
  <c r="AE65" i="4" s="1"/>
  <c r="DI14" i="1"/>
  <c r="DI11" i="1" s="1"/>
  <c r="CM65" i="4" s="1"/>
  <c r="CA14" i="1"/>
  <c r="CA11" i="1" s="1"/>
  <c r="BE65" i="4" s="1"/>
  <c r="ER14" i="1"/>
  <c r="ER11" i="1" s="1"/>
  <c r="DV65" i="4" s="1"/>
  <c r="EK14" i="1"/>
  <c r="EK11" i="1" s="1"/>
  <c r="DO65" i="4" s="1"/>
  <c r="DK14" i="1"/>
  <c r="DK11" i="1" s="1"/>
  <c r="CO65" i="4" s="1"/>
  <c r="EA14" i="1"/>
  <c r="EA11" i="1" s="1"/>
  <c r="DE65" i="4" s="1"/>
  <c r="CO14" i="1"/>
  <c r="CO11" i="1" s="1"/>
  <c r="BS65" i="4" s="1"/>
  <c r="BJ64" i="4"/>
  <c r="DR14" i="1"/>
  <c r="DR11" i="1" s="1"/>
  <c r="CV65" i="4" s="1"/>
  <c r="X10" i="1"/>
  <c r="AX10" i="1"/>
  <c r="AB64" i="4" s="1"/>
  <c r="AW14" i="1"/>
  <c r="AW11" i="1" s="1"/>
  <c r="AA65" i="4" s="1"/>
  <c r="DQ10" i="1"/>
  <c r="CU64" i="4" s="1"/>
  <c r="EB10" i="1"/>
  <c r="DF64" i="4" s="1"/>
  <c r="AC10" i="1"/>
  <c r="G64" i="4" s="1"/>
  <c r="AR10" i="1"/>
  <c r="V64" i="4" s="1"/>
  <c r="EH14" i="1"/>
  <c r="EH11" i="1" s="1"/>
  <c r="DL65" i="4" s="1"/>
  <c r="G10" i="1"/>
  <c r="DE10" i="1"/>
  <c r="CI64" i="4" s="1"/>
  <c r="CR10" i="1"/>
  <c r="BV64" i="4" s="1"/>
  <c r="AA64" i="4"/>
  <c r="BF14" i="1"/>
  <c r="BF11" i="1" s="1"/>
  <c r="AJ65" i="4" s="1"/>
  <c r="EN10" i="1"/>
  <c r="DR64" i="4" s="1"/>
  <c r="X14" i="1"/>
  <c r="X11" i="1" s="1"/>
  <c r="BE10" i="1"/>
  <c r="AI64" i="4" s="1"/>
  <c r="CG10" i="1"/>
  <c r="BK64" i="4" s="1"/>
  <c r="CM14" i="1"/>
  <c r="CM11" i="1" s="1"/>
  <c r="BQ65" i="4" s="1"/>
  <c r="BH65" i="4"/>
  <c r="AF14" i="1"/>
  <c r="EI10" i="1"/>
  <c r="DM64" i="4" s="1"/>
  <c r="M10" i="1"/>
  <c r="CK14" i="1"/>
  <c r="CK11" i="1" s="1"/>
  <c r="BO65" i="4" s="1"/>
  <c r="H23" i="1"/>
  <c r="CH14" i="1"/>
  <c r="CH11" i="1" s="1"/>
  <c r="BL65" i="4" s="1"/>
  <c r="AV10" i="1"/>
  <c r="Z64" i="4" s="1"/>
  <c r="BP14" i="1"/>
  <c r="BP11" i="1" s="1"/>
  <c r="AT65" i="4" s="1"/>
  <c r="AA14" i="1"/>
  <c r="AA11" i="1" s="1"/>
  <c r="EP14" i="1"/>
  <c r="EP11" i="1" s="1"/>
  <c r="DT65" i="4" s="1"/>
  <c r="CT14" i="1"/>
  <c r="CT11" i="1" s="1"/>
  <c r="BX65" i="4" s="1"/>
  <c r="F10" i="1"/>
  <c r="EB14" i="1"/>
  <c r="EB11" i="1" s="1"/>
  <c r="DF65" i="4" s="1"/>
  <c r="DL14" i="1"/>
  <c r="DL11" i="1" s="1"/>
  <c r="CP65" i="4" s="1"/>
  <c r="EE14" i="1"/>
  <c r="EE11" i="1" s="1"/>
  <c r="DI65" i="4" s="1"/>
  <c r="DA64" i="4"/>
  <c r="EF14" i="1"/>
  <c r="EF11" i="1" s="1"/>
  <c r="DJ65" i="4" s="1"/>
  <c r="DO64" i="4"/>
  <c r="DB10" i="1"/>
  <c r="CF64" i="4" s="1"/>
  <c r="DY10" i="1"/>
  <c r="DC64" i="4" s="1"/>
  <c r="AA10" i="1"/>
  <c r="DX14" i="1"/>
  <c r="DX11" i="1" s="1"/>
  <c r="DB65" i="4" s="1"/>
  <c r="BM14" i="1"/>
  <c r="BM11" i="1" s="1"/>
  <c r="AQ65" i="4" s="1"/>
  <c r="CC14" i="1"/>
  <c r="CC11" i="1" s="1"/>
  <c r="BG65" i="4" s="1"/>
  <c r="DS10" i="1"/>
  <c r="CW64" i="4" s="1"/>
  <c r="AP14" i="1"/>
  <c r="AP11" i="1" s="1"/>
  <c r="T65" i="4" s="1"/>
  <c r="DH14" i="1"/>
  <c r="DH11" i="1" s="1"/>
  <c r="CL65" i="4" s="1"/>
  <c r="BJ14" i="1"/>
  <c r="BJ11" i="1" s="1"/>
  <c r="AN65" i="4" s="1"/>
  <c r="H22" i="1"/>
  <c r="EJ14" i="1"/>
  <c r="EJ11" i="1" s="1"/>
  <c r="DN65" i="4" s="1"/>
  <c r="AH10" i="1"/>
  <c r="L64" i="4" s="1"/>
  <c r="BD10" i="1"/>
  <c r="AH64" i="4" s="1"/>
  <c r="CE64" i="4"/>
  <c r="DJ14" i="1"/>
  <c r="DJ11" i="1" s="1"/>
  <c r="CN65" i="4" s="1"/>
  <c r="AV14" i="1"/>
  <c r="AV11" i="1" s="1"/>
  <c r="Z65" i="4" s="1"/>
  <c r="DF14" i="1"/>
  <c r="DF11" i="1" s="1"/>
  <c r="CJ65" i="4" s="1"/>
  <c r="H24" i="1"/>
  <c r="BB14" i="1"/>
  <c r="BB11" i="1" s="1"/>
  <c r="AF65" i="4" s="1"/>
  <c r="W64" i="4"/>
  <c r="EP10" i="1"/>
  <c r="DT64" i="4" s="1"/>
  <c r="BF10" i="1"/>
  <c r="AJ64" i="4" s="1"/>
  <c r="CZ10" i="1"/>
  <c r="CD64" i="4" s="1"/>
  <c r="AH14" i="1"/>
  <c r="AJ10" i="1"/>
  <c r="N64" i="4" s="1"/>
  <c r="ED10" i="1"/>
  <c r="DH64" i="4" s="1"/>
  <c r="AB14" i="1"/>
  <c r="AB11" i="1" s="1"/>
  <c r="AT14" i="1"/>
  <c r="AT11" i="1" s="1"/>
  <c r="X65" i="4" s="1"/>
  <c r="EG14" i="1"/>
  <c r="EG11" i="1" s="1"/>
  <c r="DK65" i="4" s="1"/>
  <c r="DR10" i="1"/>
  <c r="CV64" i="4" s="1"/>
  <c r="BY14" i="1"/>
  <c r="BY11" i="1" s="1"/>
  <c r="BC65" i="4" s="1"/>
  <c r="EA10" i="1"/>
  <c r="DE64" i="4" s="1"/>
  <c r="CX65" i="4"/>
  <c r="EC14" i="1"/>
  <c r="EC11" i="1" s="1"/>
  <c r="DG65" i="4" s="1"/>
  <c r="S14" i="1"/>
  <c r="S11" i="1" s="1"/>
  <c r="DE14" i="1"/>
  <c r="DE11" i="1" s="1"/>
  <c r="CI65" i="4" s="1"/>
  <c r="AI10" i="1"/>
  <c r="M64" i="4" s="1"/>
  <c r="BA10" i="1"/>
  <c r="AE64" i="4" s="1"/>
  <c r="ED14" i="1"/>
  <c r="ED11" i="1" s="1"/>
  <c r="DH65" i="4" s="1"/>
  <c r="H25" i="1"/>
  <c r="G39" i="4" l="1"/>
  <c r="I27" i="1"/>
  <c r="J27" i="1" s="1"/>
  <c r="G40" i="4"/>
  <c r="ES1" i="1"/>
  <c r="ES7" i="1"/>
  <c r="FQ7" i="1"/>
  <c r="FQ1" i="1"/>
  <c r="DY61" i="4"/>
  <c r="AC7" i="1"/>
  <c r="AC1" i="1"/>
  <c r="AC4" i="1" s="1"/>
  <c r="BA7" i="1"/>
  <c r="BA1" i="1"/>
  <c r="BA4" i="1" s="1"/>
  <c r="DU1" i="1"/>
  <c r="DU7" i="1"/>
  <c r="BY7" i="1"/>
  <c r="BY1" i="1"/>
  <c r="CW7" i="1"/>
  <c r="CW1" i="1"/>
  <c r="AH11" i="1"/>
  <c r="L65" i="4" s="1"/>
  <c r="AI11" i="1"/>
  <c r="M65" i="4" s="1"/>
  <c r="AF11" i="1"/>
  <c r="J65" i="4" s="1"/>
  <c r="AE11" i="1"/>
  <c r="I65" i="4" s="1"/>
  <c r="I22" i="1"/>
  <c r="G35" i="4" s="1"/>
  <c r="I24" i="1"/>
  <c r="G37" i="4" s="1"/>
  <c r="I20" i="1"/>
  <c r="G33" i="4" s="1"/>
  <c r="I25" i="1"/>
  <c r="G38" i="4" s="1"/>
  <c r="I23" i="1"/>
  <c r="J23" i="1" s="1"/>
  <c r="I21" i="1"/>
  <c r="G34" i="4" s="1"/>
  <c r="FQ4" i="1" l="1"/>
  <c r="FQ5" i="1" s="1"/>
  <c r="FR1" i="1"/>
  <c r="FR7" i="1"/>
  <c r="ET7" i="1"/>
  <c r="ET1" i="1"/>
  <c r="ES4" i="1"/>
  <c r="ES8" i="1" s="1"/>
  <c r="DW62" i="4" s="1"/>
  <c r="DZ61" i="4"/>
  <c r="G36" i="4"/>
  <c r="J22" i="1"/>
  <c r="J24" i="1"/>
  <c r="J20" i="1"/>
  <c r="J25" i="1"/>
  <c r="J21" i="1"/>
  <c r="AD7" i="1"/>
  <c r="G61" i="4"/>
  <c r="ES9" i="1" l="1"/>
  <c r="DW63" i="4" s="1"/>
  <c r="ES6" i="1"/>
  <c r="DW60" i="4" s="1"/>
  <c r="ES5" i="1"/>
  <c r="DW59" i="4" s="1"/>
  <c r="EU1" i="1"/>
  <c r="ET4" i="1"/>
  <c r="ET8" i="1" s="1"/>
  <c r="DX62" i="4" s="1"/>
  <c r="EU7" i="1"/>
  <c r="FS7" i="1"/>
  <c r="FQ9" i="1"/>
  <c r="FQ8" i="1"/>
  <c r="FQ6" i="1"/>
  <c r="FS1" i="1"/>
  <c r="FR4" i="1"/>
  <c r="FR8" i="1" s="1"/>
  <c r="EA61" i="4"/>
  <c r="AE7" i="1"/>
  <c r="H61" i="4"/>
  <c r="ET5" i="1" l="1"/>
  <c r="DX59" i="4" s="1"/>
  <c r="ET9" i="1"/>
  <c r="DX63" i="4" s="1"/>
  <c r="ET6" i="1"/>
  <c r="DX60" i="4" s="1"/>
  <c r="FR6" i="1"/>
  <c r="FR5" i="1"/>
  <c r="FR9" i="1"/>
  <c r="FT7" i="1"/>
  <c r="FT1" i="1"/>
  <c r="FS4" i="1"/>
  <c r="FS8" i="1" s="1"/>
  <c r="EV7" i="1"/>
  <c r="EU4" i="1"/>
  <c r="EU8" i="1" s="1"/>
  <c r="DY62" i="4" s="1"/>
  <c r="EV1" i="1"/>
  <c r="EB61" i="4"/>
  <c r="AF7" i="1"/>
  <c r="I61" i="4"/>
  <c r="EU9" i="1" l="1"/>
  <c r="DY63" i="4" s="1"/>
  <c r="EW7" i="1"/>
  <c r="EW1" i="1"/>
  <c r="EV4" i="1"/>
  <c r="EV6" i="1" s="1"/>
  <c r="DZ60" i="4" s="1"/>
  <c r="EU5" i="1"/>
  <c r="DY59" i="4" s="1"/>
  <c r="FU1" i="1"/>
  <c r="FT4" i="1"/>
  <c r="FT9" i="1" s="1"/>
  <c r="FS6" i="1"/>
  <c r="FU7" i="1"/>
  <c r="EU6" i="1"/>
  <c r="DY60" i="4" s="1"/>
  <c r="FS5" i="1"/>
  <c r="FS9" i="1"/>
  <c r="EC61" i="4"/>
  <c r="AG7" i="1"/>
  <c r="J61" i="4"/>
  <c r="FV7" i="1" l="1"/>
  <c r="FV1" i="1"/>
  <c r="FU4" i="1"/>
  <c r="FU8" i="1" s="1"/>
  <c r="EX1" i="1"/>
  <c r="EW4" i="1"/>
  <c r="EW6" i="1" s="1"/>
  <c r="EA60" i="4" s="1"/>
  <c r="EV5" i="1"/>
  <c r="DZ59" i="4" s="1"/>
  <c r="FT6" i="1"/>
  <c r="EV9" i="1"/>
  <c r="DZ63" i="4" s="1"/>
  <c r="FT8" i="1"/>
  <c r="EX7" i="1"/>
  <c r="FT5" i="1"/>
  <c r="EV8" i="1"/>
  <c r="DZ62" i="4" s="1"/>
  <c r="ED61" i="4"/>
  <c r="AH7" i="1"/>
  <c r="K61" i="4"/>
  <c r="EX4" i="1" l="1"/>
  <c r="EX6" i="1" s="1"/>
  <c r="EB60" i="4" s="1"/>
  <c r="EY1" i="1"/>
  <c r="FU9" i="1"/>
  <c r="FW7" i="1"/>
  <c r="FW1" i="1"/>
  <c r="FV4" i="1"/>
  <c r="FV5" i="1" s="1"/>
  <c r="EW5" i="1"/>
  <c r="EA59" i="4" s="1"/>
  <c r="FU6" i="1"/>
  <c r="EW8" i="1"/>
  <c r="EA62" i="4" s="1"/>
  <c r="FU5" i="1"/>
  <c r="EW9" i="1"/>
  <c r="EA63" i="4" s="1"/>
  <c r="EY7" i="1"/>
  <c r="EE61" i="4"/>
  <c r="AI7" i="1"/>
  <c r="L61" i="4"/>
  <c r="EX8" i="1" l="1"/>
  <c r="EB62" i="4" s="1"/>
  <c r="EX5" i="1"/>
  <c r="EB59" i="4" s="1"/>
  <c r="EX9" i="1"/>
  <c r="EB63" i="4" s="1"/>
  <c r="FV8" i="1"/>
  <c r="FV6" i="1"/>
  <c r="FV9" i="1"/>
  <c r="EZ7" i="1"/>
  <c r="FX7" i="1"/>
  <c r="FX1" i="1"/>
  <c r="FW4" i="1"/>
  <c r="FW8" i="1" s="1"/>
  <c r="EY4" i="1"/>
  <c r="EY9" i="1" s="1"/>
  <c r="EC63" i="4" s="1"/>
  <c r="EZ1" i="1"/>
  <c r="EF61" i="4"/>
  <c r="AJ7" i="1"/>
  <c r="M61" i="4"/>
  <c r="FW6" i="1" l="1"/>
  <c r="FW5" i="1"/>
  <c r="EY8" i="1"/>
  <c r="EC62" i="4" s="1"/>
  <c r="FW9" i="1"/>
  <c r="FY7" i="1"/>
  <c r="FA7" i="1"/>
  <c r="EY5" i="1"/>
  <c r="EC59" i="4" s="1"/>
  <c r="EY6" i="1"/>
  <c r="EC60" i="4" s="1"/>
  <c r="FA1" i="1"/>
  <c r="EZ4" i="1"/>
  <c r="EZ8" i="1" s="1"/>
  <c r="ED62" i="4" s="1"/>
  <c r="FY1" i="1"/>
  <c r="FX4" i="1"/>
  <c r="FX5" i="1" s="1"/>
  <c r="EG61" i="4"/>
  <c r="AK7" i="1"/>
  <c r="N61" i="4"/>
  <c r="FX9" i="1" l="1"/>
  <c r="FX8" i="1"/>
  <c r="FZ7" i="1"/>
  <c r="FA4" i="1"/>
  <c r="FA5" i="1" s="1"/>
  <c r="EE59" i="4" s="1"/>
  <c r="FB1" i="1"/>
  <c r="EZ5" i="1"/>
  <c r="ED59" i="4" s="1"/>
  <c r="EZ6" i="1"/>
  <c r="ED60" i="4" s="1"/>
  <c r="EZ9" i="1"/>
  <c r="ED63" i="4" s="1"/>
  <c r="FB7" i="1"/>
  <c r="FX6" i="1"/>
  <c r="FZ1" i="1"/>
  <c r="FY4" i="1"/>
  <c r="FY5" i="1" s="1"/>
  <c r="EH61" i="4"/>
  <c r="AL7" i="1"/>
  <c r="O61" i="4"/>
  <c r="FA9" i="1" l="1"/>
  <c r="EE63" i="4" s="1"/>
  <c r="FC1" i="1"/>
  <c r="FB4" i="1"/>
  <c r="FB9" i="1" s="1"/>
  <c r="EF63" i="4" s="1"/>
  <c r="FC7" i="1"/>
  <c r="FY9" i="1"/>
  <c r="GA1" i="1"/>
  <c r="FZ4" i="1"/>
  <c r="FZ5" i="1" s="1"/>
  <c r="FY8" i="1"/>
  <c r="FY6" i="1"/>
  <c r="FA6" i="1"/>
  <c r="EE60" i="4" s="1"/>
  <c r="FA8" i="1"/>
  <c r="EE62" i="4" s="1"/>
  <c r="GA7" i="1"/>
  <c r="EI61" i="4"/>
  <c r="AM7" i="1"/>
  <c r="P61" i="4"/>
  <c r="FB5" i="1" l="1"/>
  <c r="EF59" i="4" s="1"/>
  <c r="FB6" i="1"/>
  <c r="EF60" i="4" s="1"/>
  <c r="FB8" i="1"/>
  <c r="EF62" i="4" s="1"/>
  <c r="FZ9" i="1"/>
  <c r="FZ8" i="1"/>
  <c r="GB1" i="1"/>
  <c r="GA4" i="1"/>
  <c r="GA5" i="1" s="1"/>
  <c r="FZ6" i="1"/>
  <c r="FD7" i="1"/>
  <c r="GB7" i="1"/>
  <c r="FD1" i="1"/>
  <c r="FC4" i="1"/>
  <c r="FC9" i="1" s="1"/>
  <c r="EG63" i="4" s="1"/>
  <c r="EJ61" i="4"/>
  <c r="AN7" i="1"/>
  <c r="Q61" i="4"/>
  <c r="GA9" i="1" l="1"/>
  <c r="GA6" i="1"/>
  <c r="GA8" i="1"/>
  <c r="FC6" i="1"/>
  <c r="EG60" i="4" s="1"/>
  <c r="FC8" i="1"/>
  <c r="EG62" i="4" s="1"/>
  <c r="FC5" i="1"/>
  <c r="EG59" i="4" s="1"/>
  <c r="FD4" i="1"/>
  <c r="FD9" i="1" s="1"/>
  <c r="EH63" i="4" s="1"/>
  <c r="FE1" i="1"/>
  <c r="GC1" i="1"/>
  <c r="GB4" i="1"/>
  <c r="GB5" i="1" s="1"/>
  <c r="GC7" i="1"/>
  <c r="FE7" i="1"/>
  <c r="EK61" i="4"/>
  <c r="AO7" i="1"/>
  <c r="R61" i="4"/>
  <c r="FD5" i="1" l="1"/>
  <c r="EH59" i="4" s="1"/>
  <c r="FD6" i="1"/>
  <c r="EH60" i="4" s="1"/>
  <c r="FD8" i="1"/>
  <c r="EH62" i="4" s="1"/>
  <c r="FF7" i="1"/>
  <c r="GB6" i="1"/>
  <c r="GB9" i="1"/>
  <c r="GB8" i="1"/>
  <c r="GD7" i="1"/>
  <c r="GD1" i="1"/>
  <c r="GC4" i="1"/>
  <c r="GC5" i="1" s="1"/>
  <c r="FE4" i="1"/>
  <c r="FE5" i="1" s="1"/>
  <c r="EI59" i="4" s="1"/>
  <c r="FF1" i="1"/>
  <c r="EL61" i="4"/>
  <c r="AP7" i="1"/>
  <c r="S61" i="4"/>
  <c r="GC8" i="1" l="1"/>
  <c r="GC9" i="1"/>
  <c r="FE8" i="1"/>
  <c r="EI62" i="4" s="1"/>
  <c r="GC6" i="1"/>
  <c r="FE6" i="1"/>
  <c r="EI60" i="4" s="1"/>
  <c r="GE7" i="1"/>
  <c r="FF4" i="1"/>
  <c r="FF5" i="1" s="1"/>
  <c r="EJ59" i="4" s="1"/>
  <c r="FG1" i="1"/>
  <c r="FE9" i="1"/>
  <c r="EI63" i="4" s="1"/>
  <c r="FG7" i="1"/>
  <c r="GE1" i="1"/>
  <c r="GD4" i="1"/>
  <c r="GD6" i="1" s="1"/>
  <c r="EM61" i="4"/>
  <c r="AQ7" i="1"/>
  <c r="T61" i="4"/>
  <c r="GD9" i="1" l="1"/>
  <c r="GD8" i="1"/>
  <c r="FF6" i="1"/>
  <c r="EJ60" i="4" s="1"/>
  <c r="FF9" i="1"/>
  <c r="EJ63" i="4" s="1"/>
  <c r="FF8" i="1"/>
  <c r="EJ62" i="4" s="1"/>
  <c r="GD5" i="1"/>
  <c r="GF1" i="1"/>
  <c r="GE4" i="1"/>
  <c r="GE9" i="1" s="1"/>
  <c r="FH7" i="1"/>
  <c r="FG4" i="1"/>
  <c r="FG8" i="1" s="1"/>
  <c r="EK62" i="4" s="1"/>
  <c r="FH1" i="1"/>
  <c r="GF7" i="1"/>
  <c r="EN61" i="4"/>
  <c r="AR7" i="1"/>
  <c r="U61" i="4"/>
  <c r="GE8" i="1" l="1"/>
  <c r="GE5" i="1"/>
  <c r="GE6" i="1"/>
  <c r="FG5" i="1"/>
  <c r="EK59" i="4" s="1"/>
  <c r="GG7" i="1"/>
  <c r="FI1" i="1"/>
  <c r="FH4" i="1"/>
  <c r="FH6" i="1" s="1"/>
  <c r="EL60" i="4" s="1"/>
  <c r="FG6" i="1"/>
  <c r="EK60" i="4" s="1"/>
  <c r="FI7" i="1"/>
  <c r="FG9" i="1"/>
  <c r="EK63" i="4" s="1"/>
  <c r="GG1" i="1"/>
  <c r="GF4" i="1"/>
  <c r="GF8" i="1" s="1"/>
  <c r="EO61" i="4"/>
  <c r="AD1" i="1"/>
  <c r="AD4" i="1" s="1"/>
  <c r="AS7" i="1"/>
  <c r="V61" i="4"/>
  <c r="FH9" i="1" l="1"/>
  <c r="EL63" i="4" s="1"/>
  <c r="FH8" i="1"/>
  <c r="EL62" i="4" s="1"/>
  <c r="FJ7" i="1"/>
  <c r="FJ1" i="1"/>
  <c r="FI4" i="1"/>
  <c r="FI5" i="1" s="1"/>
  <c r="EM59" i="4" s="1"/>
  <c r="GF5" i="1"/>
  <c r="GF9" i="1"/>
  <c r="FH5" i="1"/>
  <c r="EL59" i="4" s="1"/>
  <c r="GH7" i="1"/>
  <c r="GF6" i="1"/>
  <c r="GH1" i="1"/>
  <c r="GG4" i="1"/>
  <c r="GG5" i="1" s="1"/>
  <c r="EP61" i="4"/>
  <c r="AC5" i="1"/>
  <c r="G59" i="4" s="1"/>
  <c r="AC9" i="1"/>
  <c r="G63" i="4" s="1"/>
  <c r="AC8" i="1"/>
  <c r="G62" i="4" s="1"/>
  <c r="AC6" i="1"/>
  <c r="G60" i="4" s="1"/>
  <c r="AE1" i="1"/>
  <c r="AE4" i="1" s="1"/>
  <c r="AT7" i="1"/>
  <c r="W61" i="4"/>
  <c r="GG9" i="1" l="1"/>
  <c r="GG8" i="1"/>
  <c r="GI7" i="1"/>
  <c r="FK1" i="1"/>
  <c r="FJ4" i="1"/>
  <c r="FJ9" i="1" s="1"/>
  <c r="EN63" i="4" s="1"/>
  <c r="FI9" i="1"/>
  <c r="EM63" i="4" s="1"/>
  <c r="GG6" i="1"/>
  <c r="FI8" i="1"/>
  <c r="EM62" i="4" s="1"/>
  <c r="GI1" i="1"/>
  <c r="GH4" i="1"/>
  <c r="GH6" i="1" s="1"/>
  <c r="FI6" i="1"/>
  <c r="EM60" i="4" s="1"/>
  <c r="FK7" i="1"/>
  <c r="EQ61" i="4"/>
  <c r="AU7" i="1"/>
  <c r="X61" i="4"/>
  <c r="AF1" i="1"/>
  <c r="AF4" i="1" s="1"/>
  <c r="AD5" i="1"/>
  <c r="H59" i="4" s="1"/>
  <c r="AD8" i="1"/>
  <c r="H62" i="4" s="1"/>
  <c r="AD6" i="1"/>
  <c r="H60" i="4" s="1"/>
  <c r="AD9" i="1"/>
  <c r="H63" i="4" s="1"/>
  <c r="GH8" i="1" l="1"/>
  <c r="FL1" i="1"/>
  <c r="FK4" i="1"/>
  <c r="FK5" i="1" s="1"/>
  <c r="EO59" i="4" s="1"/>
  <c r="FJ6" i="1"/>
  <c r="EN60" i="4" s="1"/>
  <c r="GH9" i="1"/>
  <c r="FL7" i="1"/>
  <c r="GH5" i="1"/>
  <c r="GJ1" i="1"/>
  <c r="GI4" i="1"/>
  <c r="GI5" i="1" s="1"/>
  <c r="FJ8" i="1"/>
  <c r="EN62" i="4" s="1"/>
  <c r="FJ5" i="1"/>
  <c r="EN59" i="4" s="1"/>
  <c r="GJ7" i="1"/>
  <c r="ER61" i="4"/>
  <c r="AG1" i="1"/>
  <c r="AG4" i="1" s="1"/>
  <c r="AE9" i="1"/>
  <c r="I63" i="4" s="1"/>
  <c r="AE6" i="1"/>
  <c r="I60" i="4" s="1"/>
  <c r="AE5" i="1"/>
  <c r="I59" i="4" s="1"/>
  <c r="AE8" i="1"/>
  <c r="I62" i="4" s="1"/>
  <c r="AV7" i="1"/>
  <c r="Y61" i="4"/>
  <c r="FK6" i="1" l="1"/>
  <c r="EO60" i="4" s="1"/>
  <c r="FK9" i="1"/>
  <c r="EO63" i="4" s="1"/>
  <c r="FK8" i="1"/>
  <c r="EO62" i="4" s="1"/>
  <c r="FM7" i="1"/>
  <c r="GI8" i="1"/>
  <c r="GI6" i="1"/>
  <c r="GI9" i="1"/>
  <c r="GK7" i="1"/>
  <c r="FM1" i="1"/>
  <c r="FL4" i="1"/>
  <c r="FL5" i="1" s="1"/>
  <c r="EP59" i="4" s="1"/>
  <c r="GK1" i="1"/>
  <c r="GJ4" i="1"/>
  <c r="GJ6" i="1" s="1"/>
  <c r="ES61" i="4"/>
  <c r="AW7" i="1"/>
  <c r="Z61" i="4"/>
  <c r="AH1" i="1"/>
  <c r="AH4" i="1" s="1"/>
  <c r="AF5" i="1"/>
  <c r="J59" i="4" s="1"/>
  <c r="AF6" i="1"/>
  <c r="J60" i="4" s="1"/>
  <c r="AF8" i="1"/>
  <c r="J62" i="4" s="1"/>
  <c r="AF9" i="1"/>
  <c r="J63" i="4" s="1"/>
  <c r="FL9" i="1" l="1"/>
  <c r="EP63" i="4" s="1"/>
  <c r="GJ9" i="1"/>
  <c r="GJ8" i="1"/>
  <c r="GJ5" i="1"/>
  <c r="GL7" i="1"/>
  <c r="GL1" i="1"/>
  <c r="GK4" i="1"/>
  <c r="GK5" i="1" s="1"/>
  <c r="FL8" i="1"/>
  <c r="EP62" i="4" s="1"/>
  <c r="FL6" i="1"/>
  <c r="EP60" i="4" s="1"/>
  <c r="FM4" i="1"/>
  <c r="FM9" i="1" s="1"/>
  <c r="EQ63" i="4" s="1"/>
  <c r="FN1" i="1"/>
  <c r="FN7" i="1"/>
  <c r="ET61" i="4"/>
  <c r="AG5" i="1"/>
  <c r="K59" i="4" s="1"/>
  <c r="AG8" i="1"/>
  <c r="K62" i="4" s="1"/>
  <c r="AG6" i="1"/>
  <c r="K60" i="4" s="1"/>
  <c r="AG9" i="1"/>
  <c r="K63" i="4" s="1"/>
  <c r="AI1" i="1"/>
  <c r="AI4" i="1" s="1"/>
  <c r="AX7" i="1"/>
  <c r="AA61" i="4"/>
  <c r="FO7" i="1" l="1"/>
  <c r="FO1" i="1"/>
  <c r="FN4" i="1"/>
  <c r="FN8" i="1" s="1"/>
  <c r="ER62" i="4" s="1"/>
  <c r="GK9" i="1"/>
  <c r="GK8" i="1"/>
  <c r="FM5" i="1"/>
  <c r="EQ59" i="4" s="1"/>
  <c r="GK6" i="1"/>
  <c r="FM8" i="1"/>
  <c r="EQ62" i="4" s="1"/>
  <c r="GM1" i="1"/>
  <c r="GL4" i="1"/>
  <c r="GL5" i="1" s="1"/>
  <c r="FM6" i="1"/>
  <c r="EQ60" i="4" s="1"/>
  <c r="GM7" i="1"/>
  <c r="AH5" i="1"/>
  <c r="L59" i="4" s="1"/>
  <c r="AH6" i="1"/>
  <c r="L60" i="4" s="1"/>
  <c r="AH9" i="1"/>
  <c r="L63" i="4" s="1"/>
  <c r="AH8" i="1"/>
  <c r="L62" i="4" s="1"/>
  <c r="AY7" i="1"/>
  <c r="AB61" i="4"/>
  <c r="AJ1" i="1"/>
  <c r="AJ4" i="1" s="1"/>
  <c r="GL9" i="1" l="1"/>
  <c r="GL8" i="1"/>
  <c r="GL6" i="1"/>
  <c r="GN1" i="1"/>
  <c r="GN4" i="1" s="1"/>
  <c r="GM4" i="1"/>
  <c r="GM8" i="1" s="1"/>
  <c r="FN9" i="1"/>
  <c r="ER63" i="4" s="1"/>
  <c r="FP1" i="1"/>
  <c r="FP4" i="1" s="1"/>
  <c r="FO4" i="1"/>
  <c r="FO9" i="1" s="1"/>
  <c r="ES63" i="4" s="1"/>
  <c r="GN7" i="1"/>
  <c r="FP7" i="1"/>
  <c r="FN5" i="1"/>
  <c r="ER59" i="4" s="1"/>
  <c r="FN6" i="1"/>
  <c r="ER60" i="4" s="1"/>
  <c r="AI9" i="1"/>
  <c r="M63" i="4" s="1"/>
  <c r="AI8" i="1"/>
  <c r="M62" i="4" s="1"/>
  <c r="AI5" i="1"/>
  <c r="M59" i="4" s="1"/>
  <c r="AI6" i="1"/>
  <c r="M60" i="4" s="1"/>
  <c r="AZ7" i="1"/>
  <c r="AC61" i="4"/>
  <c r="AK1" i="1"/>
  <c r="AK4" i="1" s="1"/>
  <c r="GM5" i="1" l="1"/>
  <c r="GM6" i="1"/>
  <c r="FO5" i="1"/>
  <c r="ES59" i="4" s="1"/>
  <c r="GM9" i="1"/>
  <c r="FP9" i="1"/>
  <c r="ET63" i="4" s="1"/>
  <c r="FP5" i="1"/>
  <c r="ET59" i="4" s="1"/>
  <c r="FP8" i="1"/>
  <c r="ET62" i="4" s="1"/>
  <c r="FP6" i="1"/>
  <c r="ET60" i="4" s="1"/>
  <c r="GN5" i="1"/>
  <c r="GN6" i="1"/>
  <c r="GN8" i="1"/>
  <c r="FO6" i="1"/>
  <c r="ES60" i="4" s="1"/>
  <c r="FO8" i="1"/>
  <c r="ES62" i="4" s="1"/>
  <c r="GN9" i="1"/>
  <c r="AJ9" i="1"/>
  <c r="N63" i="4" s="1"/>
  <c r="AJ8" i="1"/>
  <c r="N62" i="4" s="1"/>
  <c r="AJ6" i="1"/>
  <c r="N60" i="4" s="1"/>
  <c r="AJ5" i="1"/>
  <c r="N59" i="4" s="1"/>
  <c r="AL1" i="1"/>
  <c r="AL4" i="1" s="1"/>
  <c r="AD61" i="4"/>
  <c r="BB7" i="1" l="1"/>
  <c r="AE61" i="4"/>
  <c r="AM1" i="1"/>
  <c r="AM4" i="1" s="1"/>
  <c r="AK6" i="1"/>
  <c r="O60" i="4" s="1"/>
  <c r="AK8" i="1"/>
  <c r="O62" i="4" s="1"/>
  <c r="AK9" i="1"/>
  <c r="O63" i="4" s="1"/>
  <c r="AK5" i="1"/>
  <c r="O59" i="4" s="1"/>
  <c r="AN1" i="1" l="1"/>
  <c r="AN4" i="1" s="1"/>
  <c r="AL9" i="1"/>
  <c r="P63" i="4" s="1"/>
  <c r="AL8" i="1"/>
  <c r="P62" i="4" s="1"/>
  <c r="AL6" i="1"/>
  <c r="P60" i="4" s="1"/>
  <c r="AL5" i="1"/>
  <c r="P59" i="4" s="1"/>
  <c r="BC7" i="1"/>
  <c r="AF61" i="4"/>
  <c r="BD7" i="1" l="1"/>
  <c r="AG61" i="4"/>
  <c r="AM9" i="1"/>
  <c r="Q63" i="4" s="1"/>
  <c r="AM5" i="1"/>
  <c r="Q59" i="4" s="1"/>
  <c r="AM6" i="1"/>
  <c r="Q60" i="4" s="1"/>
  <c r="AM8" i="1"/>
  <c r="Q62" i="4" s="1"/>
  <c r="AO1" i="1"/>
  <c r="AO4" i="1" s="1"/>
  <c r="AP1" i="1" l="1"/>
  <c r="AP4" i="1" s="1"/>
  <c r="AN6" i="1"/>
  <c r="R60" i="4" s="1"/>
  <c r="AN9" i="1"/>
  <c r="R63" i="4" s="1"/>
  <c r="AN8" i="1"/>
  <c r="R62" i="4" s="1"/>
  <c r="AN5" i="1"/>
  <c r="R59" i="4" s="1"/>
  <c r="BE7" i="1"/>
  <c r="AH61" i="4"/>
  <c r="BF7" i="1" l="1"/>
  <c r="AI61" i="4"/>
  <c r="AO9" i="1"/>
  <c r="S63" i="4" s="1"/>
  <c r="AO5" i="1"/>
  <c r="S59" i="4" s="1"/>
  <c r="AO6" i="1"/>
  <c r="S60" i="4" s="1"/>
  <c r="AO8" i="1"/>
  <c r="S62" i="4" s="1"/>
  <c r="AQ1" i="1"/>
  <c r="AQ4" i="1" s="1"/>
  <c r="BG7" i="1" l="1"/>
  <c r="AJ61" i="4"/>
  <c r="AR1" i="1"/>
  <c r="AR4" i="1" s="1"/>
  <c r="AP9" i="1"/>
  <c r="T63" i="4" s="1"/>
  <c r="AP5" i="1"/>
  <c r="T59" i="4" s="1"/>
  <c r="AP8" i="1"/>
  <c r="T62" i="4" s="1"/>
  <c r="AP6" i="1"/>
  <c r="T60" i="4" s="1"/>
  <c r="AQ5" i="1" l="1"/>
  <c r="U59" i="4" s="1"/>
  <c r="AQ6" i="1"/>
  <c r="U60" i="4" s="1"/>
  <c r="AQ8" i="1"/>
  <c r="U62" i="4" s="1"/>
  <c r="AQ9" i="1"/>
  <c r="U63" i="4" s="1"/>
  <c r="BH7" i="1"/>
  <c r="AK61" i="4"/>
  <c r="AS1" i="1"/>
  <c r="AS4" i="1" s="1"/>
  <c r="AT1" i="1" l="1"/>
  <c r="AT4" i="1" s="1"/>
  <c r="AR8" i="1"/>
  <c r="V62" i="4" s="1"/>
  <c r="AR5" i="1"/>
  <c r="V59" i="4" s="1"/>
  <c r="AR9" i="1"/>
  <c r="V63" i="4" s="1"/>
  <c r="AR6" i="1"/>
  <c r="V60" i="4" s="1"/>
  <c r="BI7" i="1"/>
  <c r="AL61" i="4"/>
  <c r="BJ7" i="1" l="1"/>
  <c r="AM61" i="4"/>
  <c r="AS6" i="1"/>
  <c r="W60" i="4" s="1"/>
  <c r="AS8" i="1"/>
  <c r="W62" i="4" s="1"/>
  <c r="AS9" i="1"/>
  <c r="W63" i="4" s="1"/>
  <c r="AS5" i="1"/>
  <c r="W59" i="4" s="1"/>
  <c r="AU1" i="1"/>
  <c r="AU4" i="1" s="1"/>
  <c r="AT8" i="1" l="1"/>
  <c r="X62" i="4" s="1"/>
  <c r="AT6" i="1"/>
  <c r="X60" i="4" s="1"/>
  <c r="AT9" i="1"/>
  <c r="X63" i="4" s="1"/>
  <c r="AT5" i="1"/>
  <c r="X59" i="4" s="1"/>
  <c r="AV1" i="1"/>
  <c r="AV4" i="1" s="1"/>
  <c r="BK7" i="1"/>
  <c r="AN61" i="4"/>
  <c r="BL7" i="1" l="1"/>
  <c r="AO61" i="4"/>
  <c r="AU9" i="1"/>
  <c r="Y63" i="4" s="1"/>
  <c r="AU5" i="1"/>
  <c r="Y59" i="4" s="1"/>
  <c r="AU6" i="1"/>
  <c r="Y60" i="4" s="1"/>
  <c r="AU8" i="1"/>
  <c r="Y62" i="4" s="1"/>
  <c r="AW1" i="1"/>
  <c r="AW4" i="1" s="1"/>
  <c r="AV6" i="1" l="1"/>
  <c r="Z60" i="4" s="1"/>
  <c r="AV5" i="1"/>
  <c r="Z59" i="4" s="1"/>
  <c r="AV9" i="1"/>
  <c r="Z63" i="4" s="1"/>
  <c r="AV8" i="1"/>
  <c r="Z62" i="4" s="1"/>
  <c r="AX1" i="1"/>
  <c r="AX4" i="1" s="1"/>
  <c r="BM7" i="1"/>
  <c r="AP61" i="4"/>
  <c r="BN7" i="1" l="1"/>
  <c r="AQ61" i="4"/>
  <c r="AW5" i="1"/>
  <c r="AA59" i="4" s="1"/>
  <c r="AW8" i="1"/>
  <c r="AA62" i="4" s="1"/>
  <c r="AW6" i="1"/>
  <c r="AA60" i="4" s="1"/>
  <c r="AW9" i="1"/>
  <c r="AA63" i="4" s="1"/>
  <c r="AY1" i="1"/>
  <c r="AY4" i="1" s="1"/>
  <c r="AX5" i="1" l="1"/>
  <c r="AB59" i="4" s="1"/>
  <c r="AX6" i="1"/>
  <c r="AB60" i="4" s="1"/>
  <c r="AX8" i="1"/>
  <c r="AB62" i="4" s="1"/>
  <c r="AX9" i="1"/>
  <c r="AB63" i="4" s="1"/>
  <c r="AZ1" i="1"/>
  <c r="AZ4" i="1" s="1"/>
  <c r="BO7" i="1"/>
  <c r="AR61" i="4"/>
  <c r="BP7" i="1" l="1"/>
  <c r="AS61" i="4"/>
  <c r="AY8" i="1"/>
  <c r="AC62" i="4" s="1"/>
  <c r="AY9" i="1"/>
  <c r="AC63" i="4" s="1"/>
  <c r="AY6" i="1"/>
  <c r="AC60" i="4" s="1"/>
  <c r="AY5" i="1"/>
  <c r="AC59" i="4" s="1"/>
  <c r="AZ5" i="1" l="1"/>
  <c r="AD59" i="4" s="1"/>
  <c r="AZ8" i="1"/>
  <c r="AD62" i="4" s="1"/>
  <c r="AZ9" i="1"/>
  <c r="AD63" i="4" s="1"/>
  <c r="AZ6" i="1"/>
  <c r="AD60" i="4" s="1"/>
  <c r="BB1" i="1"/>
  <c r="BB4" i="1" s="1"/>
  <c r="BQ7" i="1"/>
  <c r="AT61" i="4"/>
  <c r="BR7" i="1" l="1"/>
  <c r="AU61" i="4"/>
  <c r="BC1" i="1"/>
  <c r="BC4" i="1" s="1"/>
  <c r="BA8" i="1"/>
  <c r="AE62" i="4" s="1"/>
  <c r="BA6" i="1"/>
  <c r="AE60" i="4" s="1"/>
  <c r="BA5" i="1"/>
  <c r="AE59" i="4" s="1"/>
  <c r="BA9" i="1"/>
  <c r="AE63" i="4" s="1"/>
  <c r="BB9" i="1" l="1"/>
  <c r="AF63" i="4" s="1"/>
  <c r="BB6" i="1"/>
  <c r="AF60" i="4" s="1"/>
  <c r="BB8" i="1"/>
  <c r="AF62" i="4" s="1"/>
  <c r="BB5" i="1"/>
  <c r="AF59" i="4" s="1"/>
  <c r="BD1" i="1"/>
  <c r="BD4" i="1" s="1"/>
  <c r="BS7" i="1"/>
  <c r="AV61" i="4"/>
  <c r="BT7" i="1" l="1"/>
  <c r="AW61" i="4"/>
  <c r="BE1" i="1"/>
  <c r="BE4" i="1" s="1"/>
  <c r="BC6" i="1"/>
  <c r="AG60" i="4" s="1"/>
  <c r="BC8" i="1"/>
  <c r="AG62" i="4" s="1"/>
  <c r="BC9" i="1"/>
  <c r="AG63" i="4" s="1"/>
  <c r="BC5" i="1"/>
  <c r="AG59" i="4" s="1"/>
  <c r="BD8" i="1" l="1"/>
  <c r="AH62" i="4" s="1"/>
  <c r="BD9" i="1"/>
  <c r="AH63" i="4" s="1"/>
  <c r="BD5" i="1"/>
  <c r="AH59" i="4" s="1"/>
  <c r="BD6" i="1"/>
  <c r="AH60" i="4" s="1"/>
  <c r="BF1" i="1"/>
  <c r="BF4" i="1" s="1"/>
  <c r="BU7" i="1"/>
  <c r="AX61" i="4"/>
  <c r="BV7" i="1" l="1"/>
  <c r="AY61" i="4"/>
  <c r="BE8" i="1"/>
  <c r="AI62" i="4" s="1"/>
  <c r="BE6" i="1"/>
  <c r="AI60" i="4" s="1"/>
  <c r="BE9" i="1"/>
  <c r="AI63" i="4" s="1"/>
  <c r="BE5" i="1"/>
  <c r="AI59" i="4" s="1"/>
  <c r="BG1" i="1"/>
  <c r="BG4" i="1" s="1"/>
  <c r="BH1" i="1" l="1"/>
  <c r="BH4" i="1" s="1"/>
  <c r="BW7" i="1"/>
  <c r="AZ61" i="4"/>
  <c r="BF6" i="1"/>
  <c r="AJ60" i="4" s="1"/>
  <c r="BF8" i="1"/>
  <c r="AJ62" i="4" s="1"/>
  <c r="BF9" i="1"/>
  <c r="AJ63" i="4" s="1"/>
  <c r="BF5" i="1"/>
  <c r="AJ59" i="4" s="1"/>
  <c r="BX7" i="1" l="1"/>
  <c r="BA61" i="4"/>
  <c r="BG8" i="1"/>
  <c r="AK62" i="4" s="1"/>
  <c r="BG6" i="1"/>
  <c r="AK60" i="4" s="1"/>
  <c r="BG9" i="1"/>
  <c r="AK63" i="4" s="1"/>
  <c r="BG5" i="1"/>
  <c r="AK59" i="4" s="1"/>
  <c r="BI1" i="1"/>
  <c r="BI4" i="1" s="1"/>
  <c r="BH9" i="1" l="1"/>
  <c r="AL63" i="4" s="1"/>
  <c r="BH5" i="1"/>
  <c r="AL59" i="4" s="1"/>
  <c r="BH6" i="1"/>
  <c r="AL60" i="4" s="1"/>
  <c r="BH8" i="1"/>
  <c r="AL62" i="4" s="1"/>
  <c r="BJ1" i="1"/>
  <c r="BJ4" i="1" s="1"/>
  <c r="BB61" i="4"/>
  <c r="BZ7" i="1" l="1"/>
  <c r="BC61" i="4"/>
  <c r="BK1" i="1"/>
  <c r="BK4" i="1" s="1"/>
  <c r="BI9" i="1"/>
  <c r="AM63" i="4" s="1"/>
  <c r="BI6" i="1"/>
  <c r="AM60" i="4" s="1"/>
  <c r="BI8" i="1"/>
  <c r="AM62" i="4" s="1"/>
  <c r="BI5" i="1"/>
  <c r="AM59" i="4" s="1"/>
  <c r="BL1" i="1" l="1"/>
  <c r="BL4" i="1" s="1"/>
  <c r="BJ8" i="1"/>
  <c r="AN62" i="4" s="1"/>
  <c r="BJ9" i="1"/>
  <c r="AN63" i="4" s="1"/>
  <c r="BJ6" i="1"/>
  <c r="AN60" i="4" s="1"/>
  <c r="BJ5" i="1"/>
  <c r="AN59" i="4" s="1"/>
  <c r="CA7" i="1"/>
  <c r="BD61" i="4"/>
  <c r="BK5" i="1" l="1"/>
  <c r="AO59" i="4" s="1"/>
  <c r="BK9" i="1"/>
  <c r="AO63" i="4" s="1"/>
  <c r="BK8" i="1"/>
  <c r="AO62" i="4" s="1"/>
  <c r="BK6" i="1"/>
  <c r="AO60" i="4" s="1"/>
  <c r="CB7" i="1"/>
  <c r="BE61" i="4"/>
  <c r="BM1" i="1"/>
  <c r="BM4" i="1" s="1"/>
  <c r="CC7" i="1" l="1"/>
  <c r="BF61" i="4"/>
  <c r="BN1" i="1"/>
  <c r="BN4" i="1" s="1"/>
  <c r="BL9" i="1"/>
  <c r="AP63" i="4" s="1"/>
  <c r="BL5" i="1"/>
  <c r="AP59" i="4" s="1"/>
  <c r="BL6" i="1"/>
  <c r="AP60" i="4" s="1"/>
  <c r="BL8" i="1"/>
  <c r="AP62" i="4" s="1"/>
  <c r="BO1" i="1" l="1"/>
  <c r="BO4" i="1" s="1"/>
  <c r="BM6" i="1"/>
  <c r="AQ60" i="4" s="1"/>
  <c r="BM5" i="1"/>
  <c r="AQ59" i="4" s="1"/>
  <c r="BM9" i="1"/>
  <c r="AQ63" i="4" s="1"/>
  <c r="BM8" i="1"/>
  <c r="AQ62" i="4" s="1"/>
  <c r="CD7" i="1"/>
  <c r="BG61" i="4"/>
  <c r="BN8" i="1" l="1"/>
  <c r="AR62" i="4" s="1"/>
  <c r="BN6" i="1"/>
  <c r="AR60" i="4" s="1"/>
  <c r="BN5" i="1"/>
  <c r="AR59" i="4" s="1"/>
  <c r="BN9" i="1"/>
  <c r="AR63" i="4" s="1"/>
  <c r="CE7" i="1"/>
  <c r="BH61" i="4"/>
  <c r="BP1" i="1"/>
  <c r="BP4" i="1" s="1"/>
  <c r="BQ1" i="1" l="1"/>
  <c r="BQ4" i="1" s="1"/>
  <c r="BO5" i="1"/>
  <c r="AS59" i="4" s="1"/>
  <c r="BO6" i="1"/>
  <c r="AS60" i="4" s="1"/>
  <c r="BO8" i="1"/>
  <c r="AS62" i="4" s="1"/>
  <c r="BO9" i="1"/>
  <c r="AS63" i="4" s="1"/>
  <c r="CF7" i="1"/>
  <c r="BI61" i="4"/>
  <c r="BR1" i="1" l="1"/>
  <c r="BR4" i="1" s="1"/>
  <c r="CG7" i="1"/>
  <c r="BJ61" i="4"/>
  <c r="BP8" i="1"/>
  <c r="AT62" i="4" s="1"/>
  <c r="BP9" i="1"/>
  <c r="AT63" i="4" s="1"/>
  <c r="BP6" i="1"/>
  <c r="AT60" i="4" s="1"/>
  <c r="BP5" i="1"/>
  <c r="AT59" i="4" s="1"/>
  <c r="CH7" i="1" l="1"/>
  <c r="BK61" i="4"/>
  <c r="BQ8" i="1"/>
  <c r="AU62" i="4" s="1"/>
  <c r="BQ9" i="1"/>
  <c r="AU63" i="4" s="1"/>
  <c r="BQ6" i="1"/>
  <c r="AU60" i="4" s="1"/>
  <c r="BQ5" i="1"/>
  <c r="AU59" i="4" s="1"/>
  <c r="BS1" i="1"/>
  <c r="BS4" i="1" s="1"/>
  <c r="CI7" i="1" l="1"/>
  <c r="BL61" i="4"/>
  <c r="BR5" i="1"/>
  <c r="AV59" i="4" s="1"/>
  <c r="BR6" i="1"/>
  <c r="AV60" i="4" s="1"/>
  <c r="BR8" i="1"/>
  <c r="AV62" i="4" s="1"/>
  <c r="BR9" i="1"/>
  <c r="AV63" i="4" s="1"/>
  <c r="BT1" i="1"/>
  <c r="BT4" i="1" s="1"/>
  <c r="BS9" i="1" l="1"/>
  <c r="AW63" i="4" s="1"/>
  <c r="BS5" i="1"/>
  <c r="AW59" i="4" s="1"/>
  <c r="BS6" i="1"/>
  <c r="AW60" i="4" s="1"/>
  <c r="BS8" i="1"/>
  <c r="AW62" i="4" s="1"/>
  <c r="BU1" i="1"/>
  <c r="BU4" i="1" s="1"/>
  <c r="CJ7" i="1"/>
  <c r="BM61" i="4"/>
  <c r="BV1" i="1" l="1"/>
  <c r="BV4" i="1" s="1"/>
  <c r="CK7" i="1"/>
  <c r="BN61" i="4"/>
  <c r="BT9" i="1"/>
  <c r="AX63" i="4" s="1"/>
  <c r="BT5" i="1"/>
  <c r="AX59" i="4" s="1"/>
  <c r="BT6" i="1"/>
  <c r="AX60" i="4" s="1"/>
  <c r="BT8" i="1"/>
  <c r="AX62" i="4" s="1"/>
  <c r="CL7" i="1" l="1"/>
  <c r="BO61" i="4"/>
  <c r="BU8" i="1"/>
  <c r="AY62" i="4" s="1"/>
  <c r="BU5" i="1"/>
  <c r="AY59" i="4" s="1"/>
  <c r="BU6" i="1"/>
  <c r="AY60" i="4" s="1"/>
  <c r="BU9" i="1"/>
  <c r="AY63" i="4" s="1"/>
  <c r="BW1" i="1"/>
  <c r="BW4" i="1" s="1"/>
  <c r="BX1" i="1" l="1"/>
  <c r="BX4" i="1" s="1"/>
  <c r="BV9" i="1"/>
  <c r="AZ63" i="4" s="1"/>
  <c r="BV6" i="1"/>
  <c r="AZ60" i="4" s="1"/>
  <c r="BV8" i="1"/>
  <c r="AZ62" i="4" s="1"/>
  <c r="BV5" i="1"/>
  <c r="AZ59" i="4" s="1"/>
  <c r="CM7" i="1"/>
  <c r="BP61" i="4"/>
  <c r="CN7" i="1" l="1"/>
  <c r="BQ61" i="4"/>
  <c r="BW5" i="1"/>
  <c r="BA59" i="4" s="1"/>
  <c r="BW6" i="1"/>
  <c r="BA60" i="4" s="1"/>
  <c r="BW8" i="1"/>
  <c r="BA62" i="4" s="1"/>
  <c r="BW9" i="1"/>
  <c r="BA63" i="4" s="1"/>
  <c r="BY4" i="1"/>
  <c r="BX5" i="1" l="1"/>
  <c r="BB59" i="4" s="1"/>
  <c r="BX9" i="1"/>
  <c r="BB63" i="4" s="1"/>
  <c r="BX8" i="1"/>
  <c r="BB62" i="4" s="1"/>
  <c r="BX6" i="1"/>
  <c r="BB60" i="4" s="1"/>
  <c r="BZ1" i="1"/>
  <c r="BZ4" i="1" s="1"/>
  <c r="CO7" i="1"/>
  <c r="BR61" i="4"/>
  <c r="CP7" i="1" l="1"/>
  <c r="BS61" i="4"/>
  <c r="CA1" i="1"/>
  <c r="CA4" i="1" s="1"/>
  <c r="BY9" i="1"/>
  <c r="BC63" i="4" s="1"/>
  <c r="BY6" i="1"/>
  <c r="BC60" i="4" s="1"/>
  <c r="BY8" i="1"/>
  <c r="BC62" i="4" s="1"/>
  <c r="BY5" i="1"/>
  <c r="BC59" i="4" s="1"/>
  <c r="BZ8" i="1" l="1"/>
  <c r="BD62" i="4" s="1"/>
  <c r="BZ6" i="1"/>
  <c r="BD60" i="4" s="1"/>
  <c r="BZ9" i="1"/>
  <c r="BD63" i="4" s="1"/>
  <c r="BZ5" i="1"/>
  <c r="BD59" i="4" s="1"/>
  <c r="CB1" i="1"/>
  <c r="CB4" i="1" s="1"/>
  <c r="CQ7" i="1"/>
  <c r="BT61" i="4"/>
  <c r="CR7" i="1" l="1"/>
  <c r="BU61" i="4"/>
  <c r="CA8" i="1"/>
  <c r="BE62" i="4" s="1"/>
  <c r="CA9" i="1"/>
  <c r="BE63" i="4" s="1"/>
  <c r="CA5" i="1"/>
  <c r="BE59" i="4" s="1"/>
  <c r="CA6" i="1"/>
  <c r="BE60" i="4" s="1"/>
  <c r="CC1" i="1"/>
  <c r="CC4" i="1" s="1"/>
  <c r="CB5" i="1" l="1"/>
  <c r="BF59" i="4" s="1"/>
  <c r="CB9" i="1"/>
  <c r="BF63" i="4" s="1"/>
  <c r="CB6" i="1"/>
  <c r="BF60" i="4" s="1"/>
  <c r="CB8" i="1"/>
  <c r="BF62" i="4" s="1"/>
  <c r="CD1" i="1"/>
  <c r="CD4" i="1" s="1"/>
  <c r="CS7" i="1"/>
  <c r="BV61" i="4"/>
  <c r="CT7" i="1" l="1"/>
  <c r="BW61" i="4"/>
  <c r="CC8" i="1"/>
  <c r="BG62" i="4" s="1"/>
  <c r="CC6" i="1"/>
  <c r="BG60" i="4" s="1"/>
  <c r="CC9" i="1"/>
  <c r="BG63" i="4" s="1"/>
  <c r="CC5" i="1"/>
  <c r="BG59" i="4" s="1"/>
  <c r="CE1" i="1"/>
  <c r="CE4" i="1" s="1"/>
  <c r="CD9" i="1" l="1"/>
  <c r="BH63" i="4" s="1"/>
  <c r="CD8" i="1"/>
  <c r="BH62" i="4" s="1"/>
  <c r="CD5" i="1"/>
  <c r="BH59" i="4" s="1"/>
  <c r="CD6" i="1"/>
  <c r="BH60" i="4" s="1"/>
  <c r="CF1" i="1"/>
  <c r="CF4" i="1" s="1"/>
  <c r="CU7" i="1"/>
  <c r="BX61" i="4"/>
  <c r="CG1" i="1" l="1"/>
  <c r="CG4" i="1" s="1"/>
  <c r="CV7" i="1"/>
  <c r="BY61" i="4"/>
  <c r="CE9" i="1"/>
  <c r="BI63" i="4" s="1"/>
  <c r="CE5" i="1"/>
  <c r="BI59" i="4" s="1"/>
  <c r="CE8" i="1"/>
  <c r="BI62" i="4" s="1"/>
  <c r="CE6" i="1"/>
  <c r="BI60" i="4" s="1"/>
  <c r="BZ61" i="4" l="1"/>
  <c r="CH1" i="1"/>
  <c r="CH4" i="1" s="1"/>
  <c r="CF6" i="1"/>
  <c r="BJ60" i="4" s="1"/>
  <c r="CF9" i="1"/>
  <c r="BJ63" i="4" s="1"/>
  <c r="CF8" i="1"/>
  <c r="BJ62" i="4" s="1"/>
  <c r="CF5" i="1"/>
  <c r="BJ59" i="4" s="1"/>
  <c r="CG9" i="1" l="1"/>
  <c r="BK63" i="4" s="1"/>
  <c r="CG5" i="1"/>
  <c r="BK59" i="4" s="1"/>
  <c r="CG6" i="1"/>
  <c r="BK60" i="4" s="1"/>
  <c r="CG8" i="1"/>
  <c r="BK62" i="4" s="1"/>
  <c r="CI1" i="1"/>
  <c r="CI4" i="1" s="1"/>
  <c r="CX7" i="1"/>
  <c r="CA61" i="4"/>
  <c r="CH5" i="1" l="1"/>
  <c r="BL59" i="4" s="1"/>
  <c r="CH9" i="1"/>
  <c r="BL63" i="4" s="1"/>
  <c r="CH6" i="1"/>
  <c r="BL60" i="4" s="1"/>
  <c r="CH8" i="1"/>
  <c r="BL62" i="4" s="1"/>
  <c r="CY7" i="1"/>
  <c r="CB61" i="4"/>
  <c r="CJ1" i="1"/>
  <c r="CJ4" i="1" s="1"/>
  <c r="CK1" i="1" l="1"/>
  <c r="CK4" i="1" s="1"/>
  <c r="CI5" i="1"/>
  <c r="BM59" i="4" s="1"/>
  <c r="CI8" i="1"/>
  <c r="BM62" i="4" s="1"/>
  <c r="CI6" i="1"/>
  <c r="BM60" i="4" s="1"/>
  <c r="CI9" i="1"/>
  <c r="BM63" i="4" s="1"/>
  <c r="CZ7" i="1"/>
  <c r="CC61" i="4"/>
  <c r="DA7" i="1" l="1"/>
  <c r="CD61" i="4"/>
  <c r="CL1" i="1"/>
  <c r="CL4" i="1" s="1"/>
  <c r="CJ6" i="1"/>
  <c r="BN60" i="4" s="1"/>
  <c r="CJ9" i="1"/>
  <c r="BN63" i="4" s="1"/>
  <c r="CJ5" i="1"/>
  <c r="BN59" i="4" s="1"/>
  <c r="CJ8" i="1"/>
  <c r="BN62" i="4" s="1"/>
  <c r="CM1" i="1" l="1"/>
  <c r="CM4" i="1" s="1"/>
  <c r="CK9" i="1"/>
  <c r="BO63" i="4" s="1"/>
  <c r="CK5" i="1"/>
  <c r="BO59" i="4" s="1"/>
  <c r="CK8" i="1"/>
  <c r="BO62" i="4" s="1"/>
  <c r="CK6" i="1"/>
  <c r="BO60" i="4" s="1"/>
  <c r="DB7" i="1"/>
  <c r="CE61" i="4"/>
  <c r="CL8" i="1" l="1"/>
  <c r="BP62" i="4" s="1"/>
  <c r="CL9" i="1"/>
  <c r="BP63" i="4" s="1"/>
  <c r="CL6" i="1"/>
  <c r="BP60" i="4" s="1"/>
  <c r="CL5" i="1"/>
  <c r="BP59" i="4" s="1"/>
  <c r="DC7" i="1"/>
  <c r="CF61" i="4"/>
  <c r="CN1" i="1"/>
  <c r="CN4" i="1" s="1"/>
  <c r="CM9" i="1" l="1"/>
  <c r="BQ63" i="4" s="1"/>
  <c r="CM8" i="1"/>
  <c r="BQ62" i="4" s="1"/>
  <c r="CM6" i="1"/>
  <c r="BQ60" i="4" s="1"/>
  <c r="CM5" i="1"/>
  <c r="BQ59" i="4" s="1"/>
  <c r="CO1" i="1"/>
  <c r="CO4" i="1" s="1"/>
  <c r="DD7" i="1"/>
  <c r="CG61" i="4"/>
  <c r="DE7" i="1" l="1"/>
  <c r="CH61" i="4"/>
  <c r="CP1" i="1"/>
  <c r="CP4" i="1" s="1"/>
  <c r="CN8" i="1"/>
  <c r="BR62" i="4" s="1"/>
  <c r="CN6" i="1"/>
  <c r="BR60" i="4" s="1"/>
  <c r="CN9" i="1"/>
  <c r="BR63" i="4" s="1"/>
  <c r="CN5" i="1"/>
  <c r="BR59" i="4" s="1"/>
  <c r="CO6" i="1" l="1"/>
  <c r="BS60" i="4" s="1"/>
  <c r="CO8" i="1"/>
  <c r="BS62" i="4" s="1"/>
  <c r="CO5" i="1"/>
  <c r="BS59" i="4" s="1"/>
  <c r="CO9" i="1"/>
  <c r="BS63" i="4" s="1"/>
  <c r="DF7" i="1"/>
  <c r="CI61" i="4"/>
  <c r="CQ1" i="1"/>
  <c r="CQ4" i="1" s="1"/>
  <c r="CP9" i="1" l="1"/>
  <c r="BT63" i="4" s="1"/>
  <c r="CP6" i="1"/>
  <c r="BT60" i="4" s="1"/>
  <c r="CP5" i="1"/>
  <c r="BT59" i="4" s="1"/>
  <c r="CP8" i="1"/>
  <c r="BT62" i="4" s="1"/>
  <c r="CR1" i="1"/>
  <c r="CR4" i="1" s="1"/>
  <c r="DG7" i="1"/>
  <c r="CJ61" i="4"/>
  <c r="DH7" i="1" l="1"/>
  <c r="CK61" i="4"/>
  <c r="CQ5" i="1"/>
  <c r="BU59" i="4" s="1"/>
  <c r="CQ6" i="1"/>
  <c r="BU60" i="4" s="1"/>
  <c r="CQ8" i="1"/>
  <c r="BU62" i="4" s="1"/>
  <c r="CQ9" i="1"/>
  <c r="BU63" i="4" s="1"/>
  <c r="CS1" i="1"/>
  <c r="CS4" i="1" s="1"/>
  <c r="CT1" i="1" l="1"/>
  <c r="CT4" i="1" s="1"/>
  <c r="CR8" i="1"/>
  <c r="BV62" i="4" s="1"/>
  <c r="CR5" i="1"/>
  <c r="BV59" i="4" s="1"/>
  <c r="CR9" i="1"/>
  <c r="BV63" i="4" s="1"/>
  <c r="CR6" i="1"/>
  <c r="BV60" i="4" s="1"/>
  <c r="DI7" i="1"/>
  <c r="CL61" i="4"/>
  <c r="DJ7" i="1" l="1"/>
  <c r="CM61" i="4"/>
  <c r="CU1" i="1"/>
  <c r="CU4" i="1" s="1"/>
  <c r="CS6" i="1"/>
  <c r="BW60" i="4" s="1"/>
  <c r="CS5" i="1"/>
  <c r="BW59" i="4" s="1"/>
  <c r="CS8" i="1"/>
  <c r="BW62" i="4" s="1"/>
  <c r="CS9" i="1"/>
  <c r="BW63" i="4" s="1"/>
  <c r="CV1" i="1" l="1"/>
  <c r="CV4" i="1" s="1"/>
  <c r="CT9" i="1"/>
  <c r="BX63" i="4" s="1"/>
  <c r="CT8" i="1"/>
  <c r="BX62" i="4" s="1"/>
  <c r="CT5" i="1"/>
  <c r="BX59" i="4" s="1"/>
  <c r="CT6" i="1"/>
  <c r="BX60" i="4" s="1"/>
  <c r="DK7" i="1"/>
  <c r="CN61" i="4"/>
  <c r="CU6" i="1" l="1"/>
  <c r="BY60" i="4" s="1"/>
  <c r="CU5" i="1"/>
  <c r="BY59" i="4" s="1"/>
  <c r="CU9" i="1"/>
  <c r="BY63" i="4" s="1"/>
  <c r="CU8" i="1"/>
  <c r="BY62" i="4" s="1"/>
  <c r="DL7" i="1"/>
  <c r="CO61" i="4"/>
  <c r="CW4" i="1"/>
  <c r="CV5" i="1" l="1"/>
  <c r="BZ59" i="4" s="1"/>
  <c r="CV6" i="1"/>
  <c r="BZ60" i="4" s="1"/>
  <c r="CV8" i="1"/>
  <c r="BZ62" i="4" s="1"/>
  <c r="CV9" i="1"/>
  <c r="BZ63" i="4" s="1"/>
  <c r="CX1" i="1"/>
  <c r="CX4" i="1" s="1"/>
  <c r="DM7" i="1"/>
  <c r="CP61" i="4"/>
  <c r="DN7" i="1" l="1"/>
  <c r="CQ61" i="4"/>
  <c r="CY1" i="1"/>
  <c r="CY4" i="1" s="1"/>
  <c r="CW8" i="1"/>
  <c r="CA62" i="4" s="1"/>
  <c r="CW6" i="1"/>
  <c r="CA60" i="4" s="1"/>
  <c r="CW5" i="1"/>
  <c r="CA59" i="4" s="1"/>
  <c r="CW9" i="1"/>
  <c r="CA63" i="4" s="1"/>
  <c r="CZ1" i="1" l="1"/>
  <c r="CZ4" i="1" s="1"/>
  <c r="CX9" i="1"/>
  <c r="CB63" i="4" s="1"/>
  <c r="CX8" i="1"/>
  <c r="CB62" i="4" s="1"/>
  <c r="CX6" i="1"/>
  <c r="CB60" i="4" s="1"/>
  <c r="CX5" i="1"/>
  <c r="CB59" i="4" s="1"/>
  <c r="DO7" i="1"/>
  <c r="CR61" i="4"/>
  <c r="DA1" i="1" l="1"/>
  <c r="DA4" i="1" s="1"/>
  <c r="DP7" i="1"/>
  <c r="CS61" i="4"/>
  <c r="CY9" i="1"/>
  <c r="CC63" i="4" s="1"/>
  <c r="CY6" i="1"/>
  <c r="CC60" i="4" s="1"/>
  <c r="CY5" i="1"/>
  <c r="CC59" i="4" s="1"/>
  <c r="CY8" i="1"/>
  <c r="CC62" i="4" s="1"/>
  <c r="DQ7" i="1" l="1"/>
  <c r="CT61" i="4"/>
  <c r="CZ8" i="1"/>
  <c r="CD62" i="4" s="1"/>
  <c r="CZ6" i="1"/>
  <c r="CD60" i="4" s="1"/>
  <c r="CZ9" i="1"/>
  <c r="CD63" i="4" s="1"/>
  <c r="CZ5" i="1"/>
  <c r="CD59" i="4" s="1"/>
  <c r="DB1" i="1"/>
  <c r="DB4" i="1" s="1"/>
  <c r="DC1" i="1" l="1"/>
  <c r="DC4" i="1" s="1"/>
  <c r="DA8" i="1"/>
  <c r="CE62" i="4" s="1"/>
  <c r="DA9" i="1"/>
  <c r="CE63" i="4" s="1"/>
  <c r="DA6" i="1"/>
  <c r="CE60" i="4" s="1"/>
  <c r="DA5" i="1"/>
  <c r="CE59" i="4" s="1"/>
  <c r="DR7" i="1"/>
  <c r="CU61" i="4"/>
  <c r="DB6" i="1" l="1"/>
  <c r="CF60" i="4" s="1"/>
  <c r="DB5" i="1"/>
  <c r="CF59" i="4" s="1"/>
  <c r="DB8" i="1"/>
  <c r="CF62" i="4" s="1"/>
  <c r="DB9" i="1"/>
  <c r="CF63" i="4" s="1"/>
  <c r="DS7" i="1"/>
  <c r="CV61" i="4"/>
  <c r="DD1" i="1"/>
  <c r="DD4" i="1" s="1"/>
  <c r="DE1" i="1" l="1"/>
  <c r="DE4" i="1" s="1"/>
  <c r="DC6" i="1"/>
  <c r="CG60" i="4" s="1"/>
  <c r="DC9" i="1"/>
  <c r="CG63" i="4" s="1"/>
  <c r="DC8" i="1"/>
  <c r="CG62" i="4" s="1"/>
  <c r="DC5" i="1"/>
  <c r="CG59" i="4" s="1"/>
  <c r="DT7" i="1"/>
  <c r="CW61" i="4"/>
  <c r="DD8" i="1" l="1"/>
  <c r="CH62" i="4" s="1"/>
  <c r="DD6" i="1"/>
  <c r="CH60" i="4" s="1"/>
  <c r="DD9" i="1"/>
  <c r="CH63" i="4" s="1"/>
  <c r="DD5" i="1"/>
  <c r="CH59" i="4" s="1"/>
  <c r="CX61" i="4"/>
  <c r="DF1" i="1"/>
  <c r="DF4" i="1" s="1"/>
  <c r="DE9" i="1" l="1"/>
  <c r="CI63" i="4" s="1"/>
  <c r="DE5" i="1"/>
  <c r="CI59" i="4" s="1"/>
  <c r="DE6" i="1"/>
  <c r="CI60" i="4" s="1"/>
  <c r="DE8" i="1"/>
  <c r="CI62" i="4" s="1"/>
  <c r="DG1" i="1"/>
  <c r="DG4" i="1" s="1"/>
  <c r="DV7" i="1"/>
  <c r="CY61" i="4"/>
  <c r="DF5" i="1" l="1"/>
  <c r="CJ59" i="4" s="1"/>
  <c r="DF9" i="1"/>
  <c r="CJ63" i="4" s="1"/>
  <c r="DF6" i="1"/>
  <c r="CJ60" i="4" s="1"/>
  <c r="DF8" i="1"/>
  <c r="CJ62" i="4" s="1"/>
  <c r="DW7" i="1"/>
  <c r="CZ61" i="4"/>
  <c r="DH1" i="1"/>
  <c r="DH4" i="1" s="1"/>
  <c r="DG6" i="1" l="1"/>
  <c r="CK60" i="4" s="1"/>
  <c r="DG8" i="1"/>
  <c r="CK62" i="4" s="1"/>
  <c r="DG5" i="1"/>
  <c r="CK59" i="4" s="1"/>
  <c r="DG9" i="1"/>
  <c r="CK63" i="4" s="1"/>
  <c r="DI1" i="1"/>
  <c r="DI4" i="1" s="1"/>
  <c r="DX7" i="1"/>
  <c r="DA61" i="4"/>
  <c r="DY7" i="1" l="1"/>
  <c r="DB61" i="4"/>
  <c r="DH6" i="1"/>
  <c r="CL60" i="4" s="1"/>
  <c r="DH5" i="1"/>
  <c r="CL59" i="4" s="1"/>
  <c r="DH8" i="1"/>
  <c r="CL62" i="4" s="1"/>
  <c r="DH9" i="1"/>
  <c r="CL63" i="4" s="1"/>
  <c r="DJ1" i="1"/>
  <c r="DJ4" i="1" s="1"/>
  <c r="DK1" i="1" l="1"/>
  <c r="DK4" i="1" s="1"/>
  <c r="DI5" i="1"/>
  <c r="CM59" i="4" s="1"/>
  <c r="DI6" i="1"/>
  <c r="CM60" i="4" s="1"/>
  <c r="DI8" i="1"/>
  <c r="CM62" i="4" s="1"/>
  <c r="DI9" i="1"/>
  <c r="CM63" i="4" s="1"/>
  <c r="DZ7" i="1"/>
  <c r="DC61" i="4"/>
  <c r="EA7" i="1" l="1"/>
  <c r="DD61" i="4"/>
  <c r="DJ6" i="1"/>
  <c r="CN60" i="4" s="1"/>
  <c r="DJ5" i="1"/>
  <c r="CN59" i="4" s="1"/>
  <c r="DJ9" i="1"/>
  <c r="CN63" i="4" s="1"/>
  <c r="DJ8" i="1"/>
  <c r="CN62" i="4" s="1"/>
  <c r="DL1" i="1"/>
  <c r="DL4" i="1" s="1"/>
  <c r="DM1" i="1" l="1"/>
  <c r="DM4" i="1" s="1"/>
  <c r="DK9" i="1"/>
  <c r="CO63" i="4" s="1"/>
  <c r="DK6" i="1"/>
  <c r="CO60" i="4" s="1"/>
  <c r="DK8" i="1"/>
  <c r="CO62" i="4" s="1"/>
  <c r="DK5" i="1"/>
  <c r="CO59" i="4" s="1"/>
  <c r="EB7" i="1"/>
  <c r="DE61" i="4"/>
  <c r="DL6" i="1" l="1"/>
  <c r="CP60" i="4" s="1"/>
  <c r="DL8" i="1"/>
  <c r="CP62" i="4" s="1"/>
  <c r="DL9" i="1"/>
  <c r="CP63" i="4" s="1"/>
  <c r="DL5" i="1"/>
  <c r="CP59" i="4" s="1"/>
  <c r="EC7" i="1"/>
  <c r="DF61" i="4"/>
  <c r="DN1" i="1"/>
  <c r="DN4" i="1" s="1"/>
  <c r="DM9" i="1" l="1"/>
  <c r="CQ63" i="4" s="1"/>
  <c r="DM6" i="1"/>
  <c r="CQ60" i="4" s="1"/>
  <c r="DM8" i="1"/>
  <c r="CQ62" i="4" s="1"/>
  <c r="DM5" i="1"/>
  <c r="CQ59" i="4" s="1"/>
  <c r="DO1" i="1"/>
  <c r="DO4" i="1" s="1"/>
  <c r="ED7" i="1"/>
  <c r="DG61" i="4"/>
  <c r="DN5" i="1" l="1"/>
  <c r="CR59" i="4" s="1"/>
  <c r="DN9" i="1"/>
  <c r="CR63" i="4" s="1"/>
  <c r="DN6" i="1"/>
  <c r="CR60" i="4" s="1"/>
  <c r="DN8" i="1"/>
  <c r="CR62" i="4" s="1"/>
  <c r="EE7" i="1"/>
  <c r="DH61" i="4"/>
  <c r="DP1" i="1"/>
  <c r="DP4" i="1" s="1"/>
  <c r="DQ1" i="1" l="1"/>
  <c r="DQ4" i="1" s="1"/>
  <c r="EF7" i="1"/>
  <c r="DI61" i="4"/>
  <c r="DO8" i="1"/>
  <c r="CS62" i="4" s="1"/>
  <c r="DO5" i="1"/>
  <c r="CS59" i="4" s="1"/>
  <c r="DO6" i="1"/>
  <c r="CS60" i="4" s="1"/>
  <c r="DO9" i="1"/>
  <c r="CS63" i="4" s="1"/>
  <c r="DP8" i="1" l="1"/>
  <c r="CT62" i="4" s="1"/>
  <c r="DP6" i="1"/>
  <c r="CT60" i="4" s="1"/>
  <c r="DP5" i="1"/>
  <c r="CT59" i="4" s="1"/>
  <c r="DP9" i="1"/>
  <c r="CT63" i="4" s="1"/>
  <c r="EG7" i="1"/>
  <c r="DJ61" i="4"/>
  <c r="DR1" i="1"/>
  <c r="DR4" i="1" s="1"/>
  <c r="DS1" i="1" l="1"/>
  <c r="DS4" i="1" s="1"/>
  <c r="DQ8" i="1"/>
  <c r="CU62" i="4" s="1"/>
  <c r="DQ6" i="1"/>
  <c r="CU60" i="4" s="1"/>
  <c r="DQ9" i="1"/>
  <c r="CU63" i="4" s="1"/>
  <c r="DQ5" i="1"/>
  <c r="CU59" i="4" s="1"/>
  <c r="EH7" i="1"/>
  <c r="DK61" i="4"/>
  <c r="EI7" i="1" l="1"/>
  <c r="DL61" i="4"/>
  <c r="DR6" i="1"/>
  <c r="CV60" i="4" s="1"/>
  <c r="DR5" i="1"/>
  <c r="CV59" i="4" s="1"/>
  <c r="DR8" i="1"/>
  <c r="CV62" i="4" s="1"/>
  <c r="DR9" i="1"/>
  <c r="CV63" i="4" s="1"/>
  <c r="DT1" i="1"/>
  <c r="DT4" i="1" s="1"/>
  <c r="DU4" i="1" l="1"/>
  <c r="DS5" i="1"/>
  <c r="CW59" i="4" s="1"/>
  <c r="DS6" i="1"/>
  <c r="CW60" i="4" s="1"/>
  <c r="DS8" i="1"/>
  <c r="CW62" i="4" s="1"/>
  <c r="DS9" i="1"/>
  <c r="CW63" i="4" s="1"/>
  <c r="EJ7" i="1"/>
  <c r="DM61" i="4"/>
  <c r="DT5" i="1" l="1"/>
  <c r="CX59" i="4" s="1"/>
  <c r="DT6" i="1"/>
  <c r="CX60" i="4" s="1"/>
  <c r="DT9" i="1"/>
  <c r="CX63" i="4" s="1"/>
  <c r="DT8" i="1"/>
  <c r="CX62" i="4" s="1"/>
  <c r="EK7" i="1"/>
  <c r="DN61" i="4"/>
  <c r="DV1" i="1"/>
  <c r="DV4" i="1" s="1"/>
  <c r="DU8" i="1" l="1"/>
  <c r="CY62" i="4" s="1"/>
  <c r="DU5" i="1"/>
  <c r="CY59" i="4" s="1"/>
  <c r="DU6" i="1"/>
  <c r="CY60" i="4" s="1"/>
  <c r="DU9" i="1"/>
  <c r="CY63" i="4" s="1"/>
  <c r="DW1" i="1"/>
  <c r="DW4" i="1" s="1"/>
  <c r="EL7" i="1"/>
  <c r="DO61" i="4"/>
  <c r="DV6" i="1" l="1"/>
  <c r="CZ60" i="4" s="1"/>
  <c r="DV9" i="1"/>
  <c r="CZ63" i="4" s="1"/>
  <c r="DV8" i="1"/>
  <c r="CZ62" i="4" s="1"/>
  <c r="DV5" i="1"/>
  <c r="CZ59" i="4" s="1"/>
  <c r="EM7" i="1"/>
  <c r="DP61" i="4"/>
  <c r="DX1" i="1"/>
  <c r="DX4" i="1" s="1"/>
  <c r="DW5" i="1" l="1"/>
  <c r="DA59" i="4" s="1"/>
  <c r="DW9" i="1"/>
  <c r="DA63" i="4" s="1"/>
  <c r="DW6" i="1"/>
  <c r="DA60" i="4" s="1"/>
  <c r="DW8" i="1"/>
  <c r="DA62" i="4" s="1"/>
  <c r="DY1" i="1"/>
  <c r="DY4" i="1" s="1"/>
  <c r="EN7" i="1"/>
  <c r="DQ61" i="4"/>
  <c r="DX6" i="1" l="1"/>
  <c r="DB60" i="4" s="1"/>
  <c r="DX5" i="1"/>
  <c r="DB59" i="4" s="1"/>
  <c r="DX9" i="1"/>
  <c r="DB63" i="4" s="1"/>
  <c r="DX8" i="1"/>
  <c r="DB62" i="4" s="1"/>
  <c r="EO7" i="1"/>
  <c r="DR61" i="4"/>
  <c r="DZ1" i="1"/>
  <c r="DZ4" i="1" s="1"/>
  <c r="DY9" i="1" l="1"/>
  <c r="DC63" i="4" s="1"/>
  <c r="DY8" i="1"/>
  <c r="DC62" i="4" s="1"/>
  <c r="DY5" i="1"/>
  <c r="DC59" i="4" s="1"/>
  <c r="DY6" i="1"/>
  <c r="DC60" i="4" s="1"/>
  <c r="EA1" i="1"/>
  <c r="EA4" i="1" s="1"/>
  <c r="EP7" i="1"/>
  <c r="DS61" i="4"/>
  <c r="EB1" i="1" l="1"/>
  <c r="EB4" i="1" s="1"/>
  <c r="EQ7" i="1"/>
  <c r="DT61" i="4"/>
  <c r="DZ9" i="1"/>
  <c r="DD63" i="4" s="1"/>
  <c r="DZ6" i="1"/>
  <c r="DD60" i="4" s="1"/>
  <c r="DZ5" i="1"/>
  <c r="DD59" i="4" s="1"/>
  <c r="DZ8" i="1"/>
  <c r="DD62" i="4" s="1"/>
  <c r="ER7" i="1" l="1"/>
  <c r="DU61" i="4"/>
  <c r="EC1" i="1"/>
  <c r="EC4" i="1" s="1"/>
  <c r="EA8" i="1"/>
  <c r="DE62" i="4" s="1"/>
  <c r="EA6" i="1"/>
  <c r="DE60" i="4" s="1"/>
  <c r="EA5" i="1"/>
  <c r="DE59" i="4" s="1"/>
  <c r="EA9" i="1"/>
  <c r="DE63" i="4" s="1"/>
  <c r="ED1" i="1" l="1"/>
  <c r="ED4" i="1" s="1"/>
  <c r="EB6" i="1"/>
  <c r="DF60" i="4" s="1"/>
  <c r="EB5" i="1"/>
  <c r="DF59" i="4" s="1"/>
  <c r="EB8" i="1"/>
  <c r="DF62" i="4" s="1"/>
  <c r="EB9" i="1"/>
  <c r="DF63" i="4" s="1"/>
  <c r="DV61" i="4"/>
  <c r="EC6" i="1" l="1"/>
  <c r="DG60" i="4" s="1"/>
  <c r="EC5" i="1"/>
  <c r="DG59" i="4" s="1"/>
  <c r="EC9" i="1"/>
  <c r="DG63" i="4" s="1"/>
  <c r="EC8" i="1"/>
  <c r="DG62" i="4" s="1"/>
  <c r="EE1" i="1"/>
  <c r="EE4" i="1" s="1"/>
  <c r="ED5" i="1" l="1"/>
  <c r="DH59" i="4" s="1"/>
  <c r="ED8" i="1"/>
  <c r="DH62" i="4" s="1"/>
  <c r="ED6" i="1"/>
  <c r="DH60" i="4" s="1"/>
  <c r="ED9" i="1"/>
  <c r="DH63" i="4" s="1"/>
  <c r="EF1" i="1"/>
  <c r="EF4" i="1" s="1"/>
  <c r="EG1" i="1" l="1"/>
  <c r="EG4" i="1" s="1"/>
  <c r="EE6" i="1"/>
  <c r="DI60" i="4" s="1"/>
  <c r="EE8" i="1"/>
  <c r="DI62" i="4" s="1"/>
  <c r="EE9" i="1"/>
  <c r="DI63" i="4" s="1"/>
  <c r="EE5" i="1"/>
  <c r="DI59" i="4" s="1"/>
  <c r="EH1" i="1" l="1"/>
  <c r="EH4" i="1" s="1"/>
  <c r="EF9" i="1"/>
  <c r="DJ63" i="4" s="1"/>
  <c r="EF5" i="1"/>
  <c r="DJ59" i="4" s="1"/>
  <c r="EF6" i="1"/>
  <c r="DJ60" i="4" s="1"/>
  <c r="EF8" i="1"/>
  <c r="DJ62" i="4" s="1"/>
  <c r="EI1" i="1" l="1"/>
  <c r="EI4" i="1" s="1"/>
  <c r="EG8" i="1"/>
  <c r="DK62" i="4" s="1"/>
  <c r="EG9" i="1"/>
  <c r="DK63" i="4" s="1"/>
  <c r="EG6" i="1"/>
  <c r="DK60" i="4" s="1"/>
  <c r="EG5" i="1"/>
  <c r="DK59" i="4" s="1"/>
  <c r="EJ1" i="1" l="1"/>
  <c r="EJ4" i="1" s="1"/>
  <c r="EH5" i="1"/>
  <c r="DL59" i="4" s="1"/>
  <c r="EH8" i="1"/>
  <c r="DL62" i="4" s="1"/>
  <c r="EH6" i="1"/>
  <c r="DL60" i="4" s="1"/>
  <c r="EH9" i="1"/>
  <c r="DL63" i="4" s="1"/>
  <c r="EK1" i="1" l="1"/>
  <c r="EK4" i="1" s="1"/>
  <c r="EI8" i="1"/>
  <c r="DM62" i="4" s="1"/>
  <c r="EI9" i="1"/>
  <c r="DM63" i="4" s="1"/>
  <c r="EI6" i="1"/>
  <c r="DM60" i="4" s="1"/>
  <c r="EI5" i="1"/>
  <c r="DM59" i="4" s="1"/>
  <c r="EJ5" i="1" l="1"/>
  <c r="DN59" i="4" s="1"/>
  <c r="EJ6" i="1"/>
  <c r="DN60" i="4" s="1"/>
  <c r="EJ8" i="1"/>
  <c r="DN62" i="4" s="1"/>
  <c r="EJ9" i="1"/>
  <c r="DN63" i="4" s="1"/>
  <c r="EL1" i="1"/>
  <c r="EL4" i="1" s="1"/>
  <c r="EM1" i="1" l="1"/>
  <c r="EM4" i="1" s="1"/>
  <c r="EK8" i="1"/>
  <c r="DO62" i="4" s="1"/>
  <c r="EK5" i="1"/>
  <c r="DO59" i="4" s="1"/>
  <c r="EK6" i="1"/>
  <c r="DO60" i="4" s="1"/>
  <c r="EK9" i="1"/>
  <c r="DO63" i="4" s="1"/>
  <c r="EN1" i="1" l="1"/>
  <c r="EN4" i="1" s="1"/>
  <c r="EL9" i="1"/>
  <c r="DP63" i="4" s="1"/>
  <c r="EL8" i="1"/>
  <c r="DP62" i="4" s="1"/>
  <c r="EL6" i="1"/>
  <c r="DP60" i="4" s="1"/>
  <c r="EL5" i="1"/>
  <c r="DP59" i="4" s="1"/>
  <c r="EO1" i="1" l="1"/>
  <c r="EO4" i="1" s="1"/>
  <c r="EM9" i="1"/>
  <c r="DQ63" i="4" s="1"/>
  <c r="EM5" i="1"/>
  <c r="DQ59" i="4" s="1"/>
  <c r="EM8" i="1"/>
  <c r="DQ62" i="4" s="1"/>
  <c r="EM6" i="1"/>
  <c r="DQ60" i="4" s="1"/>
  <c r="EP1" i="1" l="1"/>
  <c r="EP4" i="1" s="1"/>
  <c r="EN8" i="1"/>
  <c r="DR62" i="4" s="1"/>
  <c r="EN5" i="1"/>
  <c r="DR59" i="4" s="1"/>
  <c r="EN9" i="1"/>
  <c r="DR63" i="4" s="1"/>
  <c r="EN6" i="1"/>
  <c r="DR60" i="4" s="1"/>
  <c r="EO8" i="1" l="1"/>
  <c r="DS62" i="4" s="1"/>
  <c r="EO5" i="1"/>
  <c r="DS59" i="4" s="1"/>
  <c r="EO9" i="1"/>
  <c r="DS63" i="4" s="1"/>
  <c r="EO6" i="1"/>
  <c r="DS60" i="4" s="1"/>
  <c r="EQ1" i="1"/>
  <c r="EQ4" i="1" s="1"/>
  <c r="EP5" i="1" l="1"/>
  <c r="DT59" i="4" s="1"/>
  <c r="EP9" i="1"/>
  <c r="DT63" i="4" s="1"/>
  <c r="EP8" i="1"/>
  <c r="DT62" i="4" s="1"/>
  <c r="EP6" i="1"/>
  <c r="DT60" i="4" s="1"/>
  <c r="ER1" i="1"/>
  <c r="ER4" i="1" s="1"/>
  <c r="ER6" i="1" l="1"/>
  <c r="DV60" i="4" s="1"/>
  <c r="EQ5" i="1"/>
  <c r="DU59" i="4" s="1"/>
  <c r="EQ9" i="1"/>
  <c r="DU63" i="4" s="1"/>
  <c r="EQ8" i="1"/>
  <c r="DU62" i="4" s="1"/>
  <c r="EQ6" i="1"/>
  <c r="DU60" i="4" s="1"/>
  <c r="ER5" i="1" l="1"/>
  <c r="DV59" i="4" s="1"/>
  <c r="ER8" i="1"/>
  <c r="DV62" i="4" s="1"/>
  <c r="ER9" i="1"/>
  <c r="DV63" i="4" s="1"/>
</calcChain>
</file>

<file path=xl/sharedStrings.xml><?xml version="1.0" encoding="utf-8"?>
<sst xmlns="http://schemas.openxmlformats.org/spreadsheetml/2006/main" count="216" uniqueCount="41">
  <si>
    <t>data</t>
  </si>
  <si>
    <t>glattede data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</si>
  <si>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</si>
  <si>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</si>
  <si>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</si>
  <si>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</si>
  <si>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</si>
  <si>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</si>
  <si>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</si>
  <si>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</si>
  <si>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</si>
  <si>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</si>
  <si>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</si>
  <si>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jan</t>
  </si>
  <si>
    <t>år</t>
  </si>
  <si>
    <t>obs</t>
  </si>
  <si>
    <t>andel</t>
  </si>
  <si>
    <t>sd</t>
  </si>
  <si>
    <t xml:space="preserve"> </t>
  </si>
  <si>
    <t>Baseline-år (plottes ikke)</t>
  </si>
  <si>
    <t>Standardavvik til glidende gjennomsnitt (100 obs.):</t>
  </si>
  <si>
    <t>Snitt + 2 standardavvik til glidende snitt:</t>
  </si>
  <si>
    <t>Snitt - 2 standardavvik til glidende snitt:</t>
  </si>
  <si>
    <t>Glidende gjennomsnitt basert på 10 perioder:</t>
  </si>
  <si>
    <t>Vær obs på celler med denne fargen ved utvidelse av regnearket.</t>
  </si>
  <si>
    <t>gj.snitt+3*sd</t>
  </si>
  <si>
    <t>gj.snitt+2*sd</t>
  </si>
  <si>
    <t>gj.snitt (forrige år)</t>
  </si>
  <si>
    <t>gj.snitt-2*sd</t>
  </si>
  <si>
    <t>gj.snitt-3*sd</t>
  </si>
  <si>
    <t>Andel (%)</t>
  </si>
  <si>
    <t>Standardavvik (basert på gjennomsnitt fra året før*):</t>
  </si>
  <si>
    <t>Gjennomsnitt fra året før*:</t>
  </si>
  <si>
    <t>Snitt + 3 standardavvik til glidende snitt**:</t>
  </si>
  <si>
    <t>Snitt (Gjennomsnitt fra året før i %):</t>
  </si>
  <si>
    <t>Snitt - 3 standardavvik til glidende snitt**:</t>
  </si>
  <si>
    <t>*: Basert på antall oberservasjoner som ble gjort i aktuelt år (for de fleste team er det 20*10=200 (år 2010) eller 24*10=240 (etter 2010))</t>
  </si>
  <si>
    <t>**:p+/-3 sqrt(p(1-p)/n), der p=gjennomsnitt i forrige år, n=antall observasjoner i glidende gj.snitt (for de fleste team er det 10*10=100)</t>
  </si>
  <si>
    <t>Antall pasienter som har erfart pasientskade</t>
  </si>
  <si>
    <t>Antall sykehusopphold undersøkt</t>
  </si>
  <si>
    <t>Andel sykehusopphold med skade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</si>
</sst>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\ %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/>
    <xf numFmtId="49" fontId="0" fillId="2" borderId="1" xfId="0" applyNumberFormat="1" applyFill="1" applyBorder="1" applyAlignment="1"/>
    <xf numFmtId="49" fontId="0" fillId="2" borderId="2" xfId="0" applyNumberFormat="1" applyFill="1" applyBorder="1" applyAlignment="1"/>
    <xf numFmtId="49" fontId="0" fillId="2" borderId="2" xfId="0" applyNumberFormat="1" applyFill="1" applyBorder="1" applyAlignment="1">
      <alignment vertical="top"/>
    </xf>
    <xf numFmtId="0" fontId="0" fillId="2" borderId="3" xfId="0" applyFill="1" applyBorder="1"/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/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49" fontId="0" fillId="2" borderId="8" xfId="0" applyNumberFormat="1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2" borderId="10" xfId="0" applyNumberFormat="1" applyFill="1" applyBorder="1" applyAlignment="1">
      <alignment horizontal="center" vertical="top"/>
    </xf>
    <xf numFmtId="49" fontId="0" fillId="2" borderId="10" xfId="0" applyNumberFormat="1" applyFill="1" applyBorder="1" applyAlignment="1">
      <alignment horizontal="center" vertical="top" wrapText="1"/>
    </xf>
    <xf numFmtId="49" fontId="0" fillId="2" borderId="1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Fill="1" applyAlignment="1">
      <alignment vertical="top" wrapText="1"/>
    </xf>
    <xf numFmtId="0" fontId="0" fillId="3" borderId="0" xfId="0" applyFill="1"/>
    <xf numFmtId="0" fontId="0" fillId="3" borderId="0" xfId="0" applyFill="1" applyAlignment="1">
      <alignment vertical="top" wrapText="1"/>
    </xf>
    <xf numFmtId="0" fontId="0" fillId="3" borderId="0" xfId="0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Border="1" applyAlignment="1"/>
    <xf numFmtId="0" fontId="0" fillId="3" borderId="0" xfId="0" applyFill="1" applyBorder="1"/>
    <xf numFmtId="164" fontId="0" fillId="3" borderId="0" xfId="0" applyNumberFormat="1" applyFill="1" applyBorder="1"/>
    <xf numFmtId="0" fontId="2" fillId="3" borderId="0" xfId="0" applyFont="1" applyFill="1" applyBorder="1"/>
    <xf numFmtId="0" fontId="2" fillId="3" borderId="0" xfId="0" applyFont="1" applyFill="1"/>
    <xf numFmtId="0" fontId="0" fillId="2" borderId="4" xfId="0" applyFill="1" applyBorder="1"/>
    <xf numFmtId="0" fontId="0" fillId="2" borderId="3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vertical="top" wrapText="1"/>
    </xf>
    <xf numFmtId="0" fontId="0" fillId="0" borderId="3" xfId="0" applyBorder="1"/>
    <xf numFmtId="0" fontId="0" fillId="2" borderId="0" xfId="0" applyFill="1" applyBorder="1"/>
    <xf numFmtId="0" fontId="0" fillId="0" borderId="6" xfId="0" applyBorder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/>
    <xf numFmtId="0" fontId="3" fillId="2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/>
    <xf numFmtId="0" fontId="0" fillId="0" borderId="0" xfId="0" applyFill="1" applyBorder="1"/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0" fillId="4" borderId="0" xfId="0" applyFill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5" fillId="5" borderId="5" xfId="0" applyFont="1" applyFill="1" applyBorder="1"/>
    <xf numFmtId="0" fontId="2" fillId="3" borderId="0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3" fillId="0" borderId="0" xfId="0" applyFont="1" applyFill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164" fontId="0" fillId="0" borderId="0" xfId="0" applyNumberFormat="1" applyFill="1"/>
    <xf numFmtId="164" fontId="2" fillId="0" borderId="0" xfId="0" applyNumberFormat="1" applyFont="1" applyFill="1" applyAlignment="1">
      <alignment vertical="top" wrapText="1"/>
    </xf>
    <xf numFmtId="0" fontId="0" fillId="0" borderId="0" xfId="0" applyFill="1" applyAlignment="1">
      <alignment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/>
    <xf numFmtId="0" fontId="0" fillId="0" borderId="0" xfId="0" applyFill="1" applyBorder="1" applyAlignment="1">
      <alignment vertical="top" wrapText="1"/>
    </xf>
    <xf numFmtId="0" fontId="2" fillId="0" borderId="0" xfId="0" applyFont="1" applyFill="1" applyBorder="1"/>
    <xf numFmtId="0" fontId="6" fillId="0" borderId="1" xfId="0" applyFont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3" xfId="0" applyFont="1" applyBorder="1" applyAlignment="1">
      <alignment vertical="top"/>
    </xf>
    <xf numFmtId="0" fontId="0" fillId="6" borderId="3" xfId="0" applyFill="1" applyBorder="1" applyAlignment="1">
      <alignment vertical="top"/>
    </xf>
    <xf numFmtId="0" fontId="0" fillId="6" borderId="0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3" xfId="0" applyFill="1" applyBorder="1"/>
    <xf numFmtId="0" fontId="0" fillId="6" borderId="3" xfId="0" applyFill="1" applyBorder="1" applyAlignment="1">
      <alignment vertical="top" wrapText="1"/>
    </xf>
    <xf numFmtId="165" fontId="0" fillId="0" borderId="0" xfId="0" applyNumberFormat="1" applyFill="1" applyAlignment="1">
      <alignment vertical="top" wrapText="1"/>
    </xf>
    <xf numFmtId="0" fontId="0" fillId="0" borderId="0" xfId="0" applyNumberFormat="1" applyFill="1" applyAlignment="1">
      <alignment vertical="top" wrapText="1"/>
    </xf>
    <xf numFmtId="0" fontId="6" fillId="0" borderId="0" xfId="0" applyFont="1" applyAlignment="1"/>
    <xf numFmtId="0" fontId="7" fillId="0" borderId="0" xfId="0" applyFont="1" applyFill="1" applyAlignment="1">
      <alignment vertical="top"/>
    </xf>
    <xf numFmtId="164" fontId="7" fillId="0" borderId="0" xfId="0" applyNumberFormat="1" applyFont="1" applyFill="1"/>
    <xf numFmtId="0" fontId="0" fillId="2" borderId="3" xfId="0" applyNumberFormat="1" applyFill="1" applyBorder="1" applyAlignment="1">
      <alignment horizontal="center"/>
    </xf>
    <xf numFmtId="0" fontId="2" fillId="2" borderId="1" xfId="0" applyNumberFormat="1" applyFont="1" applyFill="1" applyBorder="1" applyAlignment="1">
      <alignment vertical="top"/>
    </xf>
    <xf numFmtId="0" fontId="2" fillId="3" borderId="1" xfId="1" applyFill="1" applyBorder="1" applyAlignment="1" applyProtection="1">
      <alignment horizontal="center" vertical="top" wrapText="1"/>
      <protection locked="0"/>
    </xf>
    <xf numFmtId="0" fontId="2" fillId="3" borderId="8" xfId="1" applyFill="1" applyBorder="1" applyAlignment="1" applyProtection="1">
      <alignment horizontal="center" vertical="top" wrapText="1"/>
      <protection locked="0"/>
    </xf>
    <xf numFmtId="0" fontId="2" fillId="3" borderId="3" xfId="1" applyFill="1" applyBorder="1" applyAlignment="1" applyProtection="1">
      <alignment horizontal="center" vertical="top" wrapText="1"/>
      <protection locked="0"/>
    </xf>
    <xf numFmtId="0" fontId="2" fillId="3" borderId="4" xfId="1" applyFill="1" applyBorder="1" applyAlignment="1" applyProtection="1">
      <alignment horizontal="center" vertical="top" wrapText="1"/>
      <protection locked="0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166" fontId="0" fillId="2" borderId="4" xfId="0" applyNumberFormat="1" applyFill="1" applyBorder="1"/>
    <xf numFmtId="166" fontId="0" fillId="2" borderId="7" xfId="0" applyNumberFormat="1" applyFill="1" applyBorder="1"/>
    <xf numFmtId="164" fontId="0" fillId="3" borderId="0" xfId="0" applyNumberForma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sz="2000"/>
              <a:t>Andel sykehusopphold med skade (%)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96105168076465E-2"/>
          <c:y val="0.11307086614173227"/>
          <c:w val="0.82066354915131312"/>
          <c:h val="0.70620723880103209"/>
        </c:manualLayout>
      </c:layout>
      <c:lineChart>
        <c:grouping val="standard"/>
        <c:varyColors val="0"/>
        <c:ser>
          <c:idx val="0"/>
          <c:order val="0"/>
          <c:tx>
            <c:strRef>
              <c:f>resultat!$F$59</c:f>
              <c:strCache>
                <c:ptCount val="1"/>
                <c:pt idx="0">
                  <c:v>gj.snitt+3*sd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resultat!$G$58:$FR$58</c:f>
              <c:strCache>
                <c:ptCount val="167"/>
                <c:pt idx="0">
                  <c:v>2016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2017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2018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2019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2020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2021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2022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</c:strCache>
            </c:strRef>
          </c:cat>
          <c:val>
            <c:numRef>
              <c:f>resultat!$G$59:$FR$59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8-43E1-830C-7AFBAF0738E3}"/>
            </c:ext>
          </c:extLst>
        </c:ser>
        <c:ser>
          <c:idx val="1"/>
          <c:order val="1"/>
          <c:tx>
            <c:strRef>
              <c:f>resultat!$F$60</c:f>
              <c:strCache>
                <c:ptCount val="1"/>
                <c:pt idx="0">
                  <c:v>gj.snitt+2*sd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resultat!$G$58:$FR$58</c:f>
              <c:strCache>
                <c:ptCount val="167"/>
                <c:pt idx="0">
                  <c:v>2016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2017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2018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2019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2020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2021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2022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</c:strCache>
            </c:strRef>
          </c:cat>
          <c:val>
            <c:numRef>
              <c:f>resultat!$G$60:$FR$60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8-43E1-830C-7AFBAF0738E3}"/>
            </c:ext>
          </c:extLst>
        </c:ser>
        <c:ser>
          <c:idx val="2"/>
          <c:order val="2"/>
          <c:tx>
            <c:strRef>
              <c:f>resultat!$F$61</c:f>
              <c:strCache>
                <c:ptCount val="1"/>
                <c:pt idx="0">
                  <c:v>gj.snitt (forrige år)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strRef>
              <c:f>resultat!$G$58:$FR$58</c:f>
              <c:strCache>
                <c:ptCount val="167"/>
                <c:pt idx="0">
                  <c:v>2016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2017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2018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2019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2020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2021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2022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</c:strCache>
            </c:strRef>
          </c:cat>
          <c:val>
            <c:numRef>
              <c:f>resultat!$G$61:$FR$61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98-43E1-830C-7AFBAF0738E3}"/>
            </c:ext>
          </c:extLst>
        </c:ser>
        <c:ser>
          <c:idx val="3"/>
          <c:order val="3"/>
          <c:tx>
            <c:strRef>
              <c:f>resultat!$F$62</c:f>
              <c:strCache>
                <c:ptCount val="1"/>
                <c:pt idx="0">
                  <c:v>gj.snitt-2*sd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resultat!$G$58:$FR$58</c:f>
              <c:strCache>
                <c:ptCount val="167"/>
                <c:pt idx="0">
                  <c:v>2016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2017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2018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2019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2020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2021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2022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</c:strCache>
            </c:strRef>
          </c:cat>
          <c:val>
            <c:numRef>
              <c:f>resultat!$G$62:$FR$62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98-43E1-830C-7AFBAF0738E3}"/>
            </c:ext>
          </c:extLst>
        </c:ser>
        <c:ser>
          <c:idx val="4"/>
          <c:order val="4"/>
          <c:tx>
            <c:strRef>
              <c:f>resultat!$F$63</c:f>
              <c:strCache>
                <c:ptCount val="1"/>
                <c:pt idx="0">
                  <c:v>gj.snitt-3*sd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resultat!$G$58:$FR$58</c:f>
              <c:strCache>
                <c:ptCount val="167"/>
                <c:pt idx="0">
                  <c:v>2016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2017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2018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2019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2020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2021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2022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</c:strCache>
            </c:strRef>
          </c:cat>
          <c:val>
            <c:numRef>
              <c:f>resultat!$G$63:$FR$63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98-43E1-830C-7AFBAF0738E3}"/>
            </c:ext>
          </c:extLst>
        </c:ser>
        <c:ser>
          <c:idx val="5"/>
          <c:order val="5"/>
          <c:tx>
            <c:strRef>
              <c:f>resultat!$F$64</c:f>
              <c:strCache>
                <c:ptCount val="1"/>
                <c:pt idx="0">
                  <c:v>data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resultat!$G$58:$FR$58</c:f>
              <c:strCache>
                <c:ptCount val="167"/>
                <c:pt idx="0">
                  <c:v>2016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2017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2018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2019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2020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2021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2022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</c:strCache>
            </c:strRef>
          </c:cat>
          <c:val>
            <c:numRef>
              <c:f>resultat!$G$64:$FR$64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98-43E1-830C-7AFBAF0738E3}"/>
            </c:ext>
          </c:extLst>
        </c:ser>
        <c:ser>
          <c:idx val="6"/>
          <c:order val="6"/>
          <c:tx>
            <c:strRef>
              <c:f>resultat!$F$65</c:f>
              <c:strCache>
                <c:ptCount val="1"/>
                <c:pt idx="0">
                  <c:v>glattede data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resultat!$G$58:$FR$58</c:f>
              <c:strCache>
                <c:ptCount val="167"/>
                <c:pt idx="0">
                  <c:v>2016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2017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2018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2019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2020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2021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2022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</c:strCache>
            </c:strRef>
          </c:cat>
          <c:val>
            <c:numRef>
              <c:f>resultat!$G$65:$FR$65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298-43E1-830C-7AFBAF073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029440"/>
        <c:axId val="68043520"/>
      </c:lineChart>
      <c:catAx>
        <c:axId val="6802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68043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8043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68029440"/>
        <c:crosses val="autoZero"/>
        <c:crossBetween val="between"/>
      </c:valAx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97119273703361"/>
          <c:y val="0.16432365072013058"/>
          <c:w val="0.11843368619062233"/>
          <c:h val="0.578335869780983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</xdr:row>
      <xdr:rowOff>133350</xdr:rowOff>
    </xdr:from>
    <xdr:to>
      <xdr:col>86</xdr:col>
      <xdr:colOff>123825</xdr:colOff>
      <xdr:row>29</xdr:row>
      <xdr:rowOff>76200</xdr:rowOff>
    </xdr:to>
    <xdr:graphicFrame macro="">
      <xdr:nvGraphicFramePr>
        <xdr:cNvPr id="3589" name="Diagram 102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190499</xdr:colOff>
      <xdr:row>0</xdr:row>
      <xdr:rowOff>103909</xdr:rowOff>
    </xdr:from>
    <xdr:to>
      <xdr:col>27</xdr:col>
      <xdr:colOff>47624</xdr:colOff>
      <xdr:row>0</xdr:row>
      <xdr:rowOff>432954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67049" y="103909"/>
          <a:ext cx="5629275" cy="329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600" b="1">
              <a:solidFill>
                <a:srgbClr val="FF0000"/>
              </a:solidFill>
            </a:rPr>
            <a:t>Forrige</a:t>
          </a:r>
          <a:r>
            <a:rPr lang="nb-NO" sz="1600" b="1" baseline="0">
              <a:solidFill>
                <a:srgbClr val="FF0000"/>
              </a:solidFill>
            </a:rPr>
            <a:t> års gjennomsnitt</a:t>
          </a:r>
          <a:r>
            <a:rPr lang="nb-NO" sz="1600" b="1">
              <a:solidFill>
                <a:srgbClr val="FF0000"/>
              </a:solidFill>
            </a:rPr>
            <a:t> brukes som referanse i hvert</a:t>
          </a:r>
          <a:r>
            <a:rPr lang="nb-NO" sz="1600" b="1" baseline="0">
              <a:solidFill>
                <a:srgbClr val="FF0000"/>
              </a:solidFill>
            </a:rPr>
            <a:t> tidspunkt</a:t>
          </a:r>
          <a:endParaRPr lang="nb-NO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V280"/>
  <sheetViews>
    <sheetView showGridLines="0" tabSelected="1" zoomScaleNormal="100" workbookViewId="0">
      <selection activeCell="C2" sqref="C2"/>
    </sheetView>
  </sheetViews>
  <sheetFormatPr defaultColWidth="11.453125" defaultRowHeight="12.5" x14ac:dyDescent="0.25"/>
  <cols>
    <col min="1" max="1" width="6.08984375" style="18" customWidth="1"/>
    <col min="2" max="2" width="6.08984375" style="15" customWidth="1"/>
    <col min="3" max="4" width="15.453125" style="22" customWidth="1"/>
    <col min="5" max="5" width="6" customWidth="1"/>
    <col min="6" max="6" width="19" customWidth="1"/>
    <col min="7" max="7" width="7.36328125" customWidth="1"/>
    <col min="8" max="230" width="2.6328125" customWidth="1"/>
  </cols>
  <sheetData>
    <row r="1" spans="1:230" ht="38" thickBot="1" x14ac:dyDescent="0.3">
      <c r="A1" s="16"/>
      <c r="B1" s="17"/>
      <c r="C1" s="75" t="s">
        <v>38</v>
      </c>
      <c r="D1" s="76" t="s">
        <v>39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</row>
    <row r="2" spans="1:230" ht="13" x14ac:dyDescent="0.3">
      <c r="A2" s="112">
        <v>2015</v>
      </c>
      <c r="B2" s="19" t="s">
        <v>13</v>
      </c>
      <c r="C2" s="104"/>
      <c r="D2" s="10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</row>
    <row r="3" spans="1:230" x14ac:dyDescent="0.25">
      <c r="A3" s="16"/>
      <c r="B3" s="19"/>
      <c r="C3" s="106"/>
      <c r="D3" s="107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</row>
    <row r="4" spans="1:230" x14ac:dyDescent="0.25">
      <c r="A4" s="16"/>
      <c r="B4" s="19" t="s">
        <v>2</v>
      </c>
      <c r="C4" s="106"/>
      <c r="D4" s="107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</row>
    <row r="5" spans="1:230" x14ac:dyDescent="0.25">
      <c r="A5" s="16"/>
      <c r="B5" s="19"/>
      <c r="C5" s="106"/>
      <c r="D5" s="107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</row>
    <row r="6" spans="1:230" ht="15" customHeight="1" x14ac:dyDescent="0.25">
      <c r="A6" s="16"/>
      <c r="B6" s="19" t="s">
        <v>3</v>
      </c>
      <c r="C6" s="106"/>
      <c r="D6" s="107"/>
      <c r="E6" s="26"/>
      <c r="F6" s="26"/>
      <c r="G6" s="26"/>
      <c r="H6" s="26"/>
      <c r="I6" s="26"/>
      <c r="J6" s="26"/>
      <c r="K6" s="26"/>
      <c r="L6" s="2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</row>
    <row r="7" spans="1:230" ht="13.5" customHeight="1" x14ac:dyDescent="0.25">
      <c r="A7" s="16"/>
      <c r="B7" s="19"/>
      <c r="C7" s="106"/>
      <c r="D7" s="107"/>
      <c r="E7" s="26"/>
      <c r="F7" s="26"/>
      <c r="G7" s="26"/>
      <c r="H7" s="26"/>
      <c r="I7" s="26"/>
      <c r="J7" s="26"/>
      <c r="K7" s="26"/>
      <c r="L7" s="26"/>
      <c r="M7" s="32"/>
      <c r="N7" s="32"/>
      <c r="O7" s="32"/>
      <c r="P7" s="32"/>
      <c r="Q7" s="32"/>
      <c r="R7" s="115"/>
      <c r="S7" s="115"/>
      <c r="T7" s="115"/>
      <c r="U7" s="115"/>
      <c r="V7" s="115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</row>
    <row r="8" spans="1:230" ht="14.25" customHeight="1" x14ac:dyDescent="0.25">
      <c r="A8" s="16"/>
      <c r="B8" s="19" t="s">
        <v>4</v>
      </c>
      <c r="C8" s="106"/>
      <c r="D8" s="107"/>
      <c r="E8" s="26"/>
      <c r="F8" s="26"/>
      <c r="G8" s="26"/>
      <c r="H8" s="26"/>
      <c r="I8" s="26"/>
      <c r="J8" s="26"/>
      <c r="K8" s="26"/>
      <c r="L8" s="26"/>
      <c r="M8" s="32"/>
      <c r="N8" s="32"/>
      <c r="O8" s="32"/>
      <c r="P8" s="32"/>
      <c r="Q8" s="32"/>
      <c r="R8" s="33"/>
      <c r="S8" s="33"/>
      <c r="T8" s="115"/>
      <c r="U8" s="115"/>
      <c r="V8" s="115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</row>
    <row r="9" spans="1:230" x14ac:dyDescent="0.25">
      <c r="A9" s="16"/>
      <c r="B9" s="19"/>
      <c r="C9" s="106"/>
      <c r="D9" s="107"/>
      <c r="E9" s="26"/>
      <c r="F9" s="26"/>
      <c r="G9" s="26"/>
      <c r="H9" s="26"/>
      <c r="I9" s="26"/>
      <c r="J9" s="26"/>
      <c r="K9" s="26"/>
      <c r="L9" s="26"/>
      <c r="M9" s="32"/>
      <c r="N9" s="32"/>
      <c r="O9" s="32"/>
      <c r="P9" s="32"/>
      <c r="Q9" s="32"/>
      <c r="R9" s="33"/>
      <c r="S9" s="33"/>
      <c r="T9" s="115"/>
      <c r="U9" s="115"/>
      <c r="V9" s="115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</row>
    <row r="10" spans="1:230" x14ac:dyDescent="0.25">
      <c r="A10" s="16"/>
      <c r="B10" s="19" t="s">
        <v>5</v>
      </c>
      <c r="C10" s="106"/>
      <c r="D10" s="107"/>
      <c r="E10" s="26"/>
      <c r="F10" s="26"/>
      <c r="G10" s="26"/>
      <c r="H10" s="26"/>
      <c r="I10" s="26"/>
      <c r="J10" s="26"/>
      <c r="K10" s="26"/>
      <c r="L10" s="26"/>
      <c r="M10" s="32"/>
      <c r="N10" s="32"/>
      <c r="O10" s="32"/>
      <c r="P10" s="32"/>
      <c r="Q10" s="32"/>
      <c r="R10" s="33"/>
      <c r="S10" s="33"/>
      <c r="T10" s="115"/>
      <c r="U10" s="115"/>
      <c r="V10" s="115"/>
      <c r="W10" s="26"/>
      <c r="X10" s="26"/>
      <c r="Y10" s="26"/>
      <c r="Z10" s="26"/>
      <c r="AA10" s="26"/>
      <c r="AB10" s="32"/>
      <c r="AC10" s="32"/>
      <c r="AD10" s="32"/>
      <c r="AE10" s="32"/>
      <c r="AF10" s="32"/>
      <c r="AG10" s="32"/>
      <c r="AH10" s="32"/>
      <c r="AI10" s="34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</row>
    <row r="11" spans="1:230" x14ac:dyDescent="0.25">
      <c r="A11" s="16"/>
      <c r="B11" s="19"/>
      <c r="C11" s="106"/>
      <c r="D11" s="107"/>
      <c r="E11" s="26"/>
      <c r="F11" s="26"/>
      <c r="G11" s="26"/>
      <c r="H11" s="26"/>
      <c r="I11" s="26"/>
      <c r="J11" s="26"/>
      <c r="K11" s="26"/>
      <c r="L11" s="26"/>
      <c r="M11" s="32"/>
      <c r="N11" s="32"/>
      <c r="O11" s="32"/>
      <c r="P11" s="32"/>
      <c r="Q11" s="32"/>
      <c r="R11" s="33"/>
      <c r="S11" s="33"/>
      <c r="T11" s="115"/>
      <c r="U11" s="115"/>
      <c r="V11" s="115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</row>
    <row r="12" spans="1:230" x14ac:dyDescent="0.25">
      <c r="A12" s="16"/>
      <c r="B12" s="19" t="s">
        <v>6</v>
      </c>
      <c r="C12" s="106"/>
      <c r="D12" s="107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</row>
    <row r="13" spans="1:230" x14ac:dyDescent="0.25">
      <c r="A13" s="16"/>
      <c r="B13" s="19"/>
      <c r="C13" s="106"/>
      <c r="D13" s="107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</row>
    <row r="14" spans="1:230" x14ac:dyDescent="0.25">
      <c r="A14" s="16"/>
      <c r="B14" s="19" t="s">
        <v>7</v>
      </c>
      <c r="C14" s="106"/>
      <c r="D14" s="107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</row>
    <row r="15" spans="1:230" x14ac:dyDescent="0.25">
      <c r="A15" s="16"/>
      <c r="B15" s="19"/>
      <c r="C15" s="106"/>
      <c r="D15" s="107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</row>
    <row r="16" spans="1:230" x14ac:dyDescent="0.25">
      <c r="A16" s="16"/>
      <c r="B16" s="19" t="s">
        <v>8</v>
      </c>
      <c r="C16" s="106"/>
      <c r="D16" s="107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</row>
    <row r="17" spans="1:230" x14ac:dyDescent="0.25">
      <c r="A17" s="16"/>
      <c r="B17" s="19"/>
      <c r="C17" s="106"/>
      <c r="D17" s="107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</row>
    <row r="18" spans="1:230" x14ac:dyDescent="0.25">
      <c r="A18" s="16"/>
      <c r="B18" s="19" t="s">
        <v>9</v>
      </c>
      <c r="C18" s="106"/>
      <c r="D18" s="107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</row>
    <row r="19" spans="1:230" x14ac:dyDescent="0.25">
      <c r="A19" s="16"/>
      <c r="B19" s="19"/>
      <c r="C19" s="106"/>
      <c r="D19" s="107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</row>
    <row r="20" spans="1:230" x14ac:dyDescent="0.25">
      <c r="A20" s="16"/>
      <c r="B20" s="19" t="s">
        <v>10</v>
      </c>
      <c r="C20" s="106"/>
      <c r="D20" s="107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</row>
    <row r="21" spans="1:230" x14ac:dyDescent="0.25">
      <c r="A21" s="16"/>
      <c r="B21" s="19"/>
      <c r="C21" s="106"/>
      <c r="D21" s="107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</row>
    <row r="22" spans="1:230" x14ac:dyDescent="0.25">
      <c r="A22" s="16"/>
      <c r="B22" s="19" t="s">
        <v>11</v>
      </c>
      <c r="C22" s="106"/>
      <c r="D22" s="107"/>
      <c r="E22" s="26"/>
      <c r="F22" s="34"/>
      <c r="G22" s="33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15"/>
      <c r="AO22" s="115"/>
      <c r="AP22" s="115"/>
      <c r="AQ22" s="32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</row>
    <row r="23" spans="1:230" x14ac:dyDescent="0.25">
      <c r="A23" s="16"/>
      <c r="B23" s="19"/>
      <c r="C23" s="106"/>
      <c r="D23" s="107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53"/>
      <c r="Z23" s="62"/>
      <c r="AA23" s="62"/>
      <c r="AB23" s="62"/>
      <c r="AC23" s="62"/>
      <c r="AD23" s="33"/>
      <c r="AE23" s="33"/>
      <c r="AF23" s="115"/>
      <c r="AG23" s="115"/>
      <c r="AH23" s="115"/>
      <c r="AI23" s="32"/>
      <c r="AJ23" s="26"/>
      <c r="AK23" s="26"/>
      <c r="AL23" s="26"/>
      <c r="AM23" s="26"/>
      <c r="AN23" s="115"/>
      <c r="AO23" s="115"/>
      <c r="AP23" s="115"/>
      <c r="AQ23" s="32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</row>
    <row r="24" spans="1:230" x14ac:dyDescent="0.25">
      <c r="A24" s="16"/>
      <c r="B24" s="20" t="s">
        <v>12</v>
      </c>
      <c r="C24" s="106"/>
      <c r="D24" s="107"/>
      <c r="E24" s="26"/>
      <c r="F24" s="34"/>
      <c r="G24" s="33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31"/>
      <c r="Z24" s="54"/>
      <c r="AA24" s="54"/>
      <c r="AB24" s="54"/>
      <c r="AC24" s="54"/>
      <c r="AD24" s="33"/>
      <c r="AE24" s="33"/>
      <c r="AF24" s="115"/>
      <c r="AG24" s="115"/>
      <c r="AH24" s="115"/>
      <c r="AI24" s="32"/>
      <c r="AJ24" s="26"/>
      <c r="AK24" s="26"/>
      <c r="AL24" s="26"/>
      <c r="AM24" s="26"/>
      <c r="AN24" s="115"/>
      <c r="AO24" s="115"/>
      <c r="AP24" s="115"/>
      <c r="AQ24" s="32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</row>
    <row r="25" spans="1:230" x14ac:dyDescent="0.25">
      <c r="A25" s="16"/>
      <c r="B25" s="21"/>
      <c r="C25" s="106"/>
      <c r="D25" s="107"/>
      <c r="E25" s="26"/>
      <c r="F25" s="34"/>
      <c r="G25" s="33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31"/>
      <c r="Z25" s="54"/>
      <c r="AA25" s="54"/>
      <c r="AB25" s="54"/>
      <c r="AC25" s="54"/>
      <c r="AD25" s="33"/>
      <c r="AE25" s="33"/>
      <c r="AF25" s="115"/>
      <c r="AG25" s="115"/>
      <c r="AH25" s="115"/>
      <c r="AI25" s="32"/>
      <c r="AJ25" s="26"/>
      <c r="AK25" s="26"/>
      <c r="AL25" s="26"/>
      <c r="AM25" s="26"/>
      <c r="AN25" s="115"/>
      <c r="AO25" s="115"/>
      <c r="AP25" s="115"/>
      <c r="AQ25" s="32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</row>
    <row r="26" spans="1:230" ht="13" x14ac:dyDescent="0.3">
      <c r="A26" s="52">
        <f>A2+1</f>
        <v>2016</v>
      </c>
      <c r="B26" s="19" t="s">
        <v>13</v>
      </c>
      <c r="C26" s="106"/>
      <c r="D26" s="107"/>
      <c r="E26" s="26"/>
      <c r="F26" s="34"/>
      <c r="G26" s="33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26"/>
      <c r="AK26" s="26"/>
      <c r="AL26" s="26"/>
      <c r="AM26" s="26"/>
      <c r="AN26" s="115"/>
      <c r="AO26" s="115"/>
      <c r="AP26" s="115"/>
      <c r="AQ26" s="32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</row>
    <row r="27" spans="1:230" x14ac:dyDescent="0.25">
      <c r="A27" s="16"/>
      <c r="B27" s="19"/>
      <c r="C27" s="106"/>
      <c r="D27" s="107"/>
      <c r="E27" s="26"/>
      <c r="F27" s="34"/>
      <c r="G27" s="33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32"/>
      <c r="AO27" s="32"/>
      <c r="AP27" s="32"/>
      <c r="AQ27" s="32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</row>
    <row r="28" spans="1:230" x14ac:dyDescent="0.25">
      <c r="A28" s="16"/>
      <c r="B28" s="19" t="s">
        <v>2</v>
      </c>
      <c r="C28" s="106"/>
      <c r="D28" s="107"/>
      <c r="E28" s="26"/>
      <c r="F28" s="34"/>
      <c r="G28" s="33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</row>
    <row r="29" spans="1:230" x14ac:dyDescent="0.25">
      <c r="A29" s="16"/>
      <c r="B29" s="19"/>
      <c r="C29" s="106"/>
      <c r="D29" s="107"/>
      <c r="E29" s="26"/>
      <c r="F29" s="34"/>
      <c r="G29" s="3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</row>
    <row r="30" spans="1:230" x14ac:dyDescent="0.25">
      <c r="A30" s="16"/>
      <c r="B30" s="19" t="s">
        <v>3</v>
      </c>
      <c r="C30" s="106"/>
      <c r="D30" s="107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</row>
    <row r="31" spans="1:230" ht="13" thickBot="1" x14ac:dyDescent="0.3">
      <c r="A31" s="16"/>
      <c r="B31" s="19"/>
      <c r="C31" s="106"/>
      <c r="D31" s="107"/>
      <c r="E31" s="26"/>
      <c r="F31" s="32"/>
      <c r="G31" s="34"/>
      <c r="H31" s="26"/>
      <c r="I31" s="26"/>
      <c r="J31" s="34"/>
      <c r="K31" s="32"/>
      <c r="L31" s="32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34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</row>
    <row r="32" spans="1:230" x14ac:dyDescent="0.25">
      <c r="A32" s="16"/>
      <c r="B32" s="19" t="s">
        <v>4</v>
      </c>
      <c r="C32" s="106"/>
      <c r="D32" s="107"/>
      <c r="E32" s="27"/>
      <c r="F32" s="117" t="s">
        <v>40</v>
      </c>
      <c r="G32" s="118"/>
      <c r="H32" s="26"/>
      <c r="I32" s="26"/>
      <c r="J32" s="26"/>
      <c r="K32" s="26"/>
      <c r="L32" s="2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32"/>
      <c r="X32" s="32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34"/>
      <c r="AJ32" s="32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</row>
    <row r="33" spans="1:230" x14ac:dyDescent="0.25">
      <c r="A33" s="16"/>
      <c r="B33" s="19"/>
      <c r="C33" s="106"/>
      <c r="D33" s="107"/>
      <c r="E33" s="26"/>
      <c r="F33" s="102">
        <f>A2</f>
        <v>2015</v>
      </c>
      <c r="G33" s="113" t="str">
        <f>IF(regneark!$H$20&gt;0,ROUND(regneark!$I$20,3),"")</f>
        <v/>
      </c>
      <c r="H33" s="26"/>
      <c r="I33" s="26"/>
      <c r="J33" s="26"/>
      <c r="K33" s="31"/>
      <c r="L33" s="31"/>
      <c r="M33" s="54"/>
      <c r="N33" s="54"/>
      <c r="O33" s="54"/>
      <c r="P33" s="54"/>
      <c r="Q33" s="54"/>
      <c r="R33" s="33"/>
      <c r="S33" s="33"/>
      <c r="T33" s="115"/>
      <c r="U33" s="115"/>
      <c r="V33" s="115"/>
      <c r="W33" s="32"/>
      <c r="X33" s="32"/>
      <c r="Y33" s="53"/>
      <c r="Z33" s="71"/>
      <c r="AA33" s="71"/>
      <c r="AB33" s="71"/>
      <c r="AC33" s="71"/>
      <c r="AD33" s="33"/>
      <c r="AE33" s="33"/>
      <c r="AF33" s="115"/>
      <c r="AG33" s="115"/>
      <c r="AH33" s="115"/>
      <c r="AI33" s="32"/>
      <c r="AJ33" s="32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</row>
    <row r="34" spans="1:230" x14ac:dyDescent="0.25">
      <c r="A34" s="16"/>
      <c r="B34" s="19" t="s">
        <v>5</v>
      </c>
      <c r="C34" s="106"/>
      <c r="D34" s="107"/>
      <c r="E34" s="26"/>
      <c r="F34" s="64">
        <f>A2+1</f>
        <v>2016</v>
      </c>
      <c r="G34" s="113" t="str">
        <f>IF(regneark!$H$21&gt;0,ROUND(regneark!$I$21,3),"")</f>
        <v/>
      </c>
      <c r="H34" s="26"/>
      <c r="I34" s="26"/>
      <c r="J34" s="26"/>
      <c r="K34" s="26"/>
      <c r="L34" s="26"/>
      <c r="M34" s="31"/>
      <c r="N34" s="31"/>
      <c r="O34" s="31"/>
      <c r="P34" s="31"/>
      <c r="Q34" s="31"/>
      <c r="R34" s="33"/>
      <c r="S34" s="33"/>
      <c r="T34" s="115"/>
      <c r="U34" s="115"/>
      <c r="V34" s="115"/>
      <c r="W34" s="32"/>
      <c r="X34" s="32"/>
      <c r="Y34" s="53"/>
      <c r="Z34" s="71"/>
      <c r="AA34" s="71"/>
      <c r="AB34" s="71"/>
      <c r="AC34" s="71"/>
      <c r="AD34" s="33"/>
      <c r="AE34" s="33"/>
      <c r="AF34" s="115"/>
      <c r="AG34" s="115"/>
      <c r="AH34" s="115"/>
      <c r="AI34" s="32"/>
      <c r="AJ34" s="32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</row>
    <row r="35" spans="1:230" x14ac:dyDescent="0.25">
      <c r="A35" s="16"/>
      <c r="B35" s="19"/>
      <c r="C35" s="106"/>
      <c r="D35" s="107"/>
      <c r="E35" s="26"/>
      <c r="F35" s="64">
        <f>A2+2</f>
        <v>2017</v>
      </c>
      <c r="G35" s="113" t="str">
        <f>IF(regneark!$H$22&gt;0,ROUND(regneark!$I$22,3),"")</f>
        <v/>
      </c>
      <c r="H35" s="26"/>
      <c r="I35" s="26"/>
      <c r="J35" s="26"/>
      <c r="K35" s="26"/>
      <c r="L35" s="26"/>
      <c r="M35" s="53"/>
      <c r="N35" s="71"/>
      <c r="O35" s="71"/>
      <c r="P35" s="71"/>
      <c r="Q35" s="71"/>
      <c r="R35" s="33"/>
      <c r="S35" s="33"/>
      <c r="T35" s="115"/>
      <c r="U35" s="115"/>
      <c r="V35" s="115"/>
      <c r="W35" s="32"/>
      <c r="X35" s="32"/>
      <c r="Y35" s="53"/>
      <c r="Z35" s="71"/>
      <c r="AA35" s="71"/>
      <c r="AB35" s="71"/>
      <c r="AC35" s="71"/>
      <c r="AD35" s="33"/>
      <c r="AE35" s="33"/>
      <c r="AF35" s="115"/>
      <c r="AG35" s="115"/>
      <c r="AH35" s="115"/>
      <c r="AI35" s="32"/>
      <c r="AJ35" s="32"/>
      <c r="AK35" s="26"/>
      <c r="AL35" s="26"/>
      <c r="AM35" s="26"/>
      <c r="AN35" s="115"/>
      <c r="AO35" s="115"/>
      <c r="AP35" s="115"/>
      <c r="AQ35" s="32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</row>
    <row r="36" spans="1:230" x14ac:dyDescent="0.25">
      <c r="A36" s="16"/>
      <c r="B36" s="19" t="s">
        <v>6</v>
      </c>
      <c r="C36" s="106"/>
      <c r="D36" s="107"/>
      <c r="E36" s="26"/>
      <c r="F36" s="64">
        <f>A2+3</f>
        <v>2018</v>
      </c>
      <c r="G36" s="113" t="str">
        <f>IF(regneark!$H$23&gt;0,ROUND(regneark!$I$23,3),"")</f>
        <v/>
      </c>
      <c r="H36" s="26"/>
      <c r="I36" s="26"/>
      <c r="J36" s="26"/>
      <c r="K36" s="26"/>
      <c r="L36" s="26"/>
      <c r="M36" s="53"/>
      <c r="N36" s="71"/>
      <c r="O36" s="71"/>
      <c r="P36" s="71"/>
      <c r="Q36" s="71"/>
      <c r="R36" s="33"/>
      <c r="S36" s="33"/>
      <c r="T36" s="115"/>
      <c r="U36" s="115"/>
      <c r="V36" s="115"/>
      <c r="W36" s="32"/>
      <c r="X36" s="32"/>
      <c r="Y36" s="53"/>
      <c r="Z36" s="71"/>
      <c r="AA36" s="71"/>
      <c r="AB36" s="71"/>
      <c r="AC36" s="71"/>
      <c r="AD36" s="33"/>
      <c r="AE36" s="33"/>
      <c r="AF36" s="115"/>
      <c r="AG36" s="115"/>
      <c r="AH36" s="115"/>
      <c r="AI36" s="32"/>
      <c r="AJ36" s="32"/>
      <c r="AK36" s="26"/>
      <c r="AL36" s="26"/>
      <c r="AM36" s="26"/>
      <c r="AN36" s="115"/>
      <c r="AO36" s="115"/>
      <c r="AP36" s="115"/>
      <c r="AQ36" s="32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</row>
    <row r="37" spans="1:230" x14ac:dyDescent="0.25">
      <c r="A37" s="16"/>
      <c r="B37" s="19"/>
      <c r="C37" s="106"/>
      <c r="D37" s="107"/>
      <c r="E37" s="26"/>
      <c r="F37" s="64">
        <f>A2+4</f>
        <v>2019</v>
      </c>
      <c r="G37" s="113" t="str">
        <f>IF(regneark!$H$24&gt;0,ROUND(regneark!$I$24,3),"")</f>
        <v/>
      </c>
      <c r="H37" s="26"/>
      <c r="I37" s="26"/>
      <c r="J37" s="26"/>
      <c r="K37" s="26"/>
      <c r="L37" s="26"/>
      <c r="M37" s="31"/>
      <c r="N37" s="54"/>
      <c r="O37" s="54"/>
      <c r="P37" s="54"/>
      <c r="Q37" s="54"/>
      <c r="R37" s="33"/>
      <c r="S37" s="33"/>
      <c r="T37" s="115"/>
      <c r="U37" s="115"/>
      <c r="V37" s="115"/>
      <c r="W37" s="32"/>
      <c r="X37" s="32"/>
      <c r="Y37" s="31"/>
      <c r="Z37" s="54"/>
      <c r="AA37" s="54"/>
      <c r="AB37" s="54"/>
      <c r="AC37" s="54"/>
      <c r="AD37" s="33"/>
      <c r="AE37" s="33"/>
      <c r="AF37" s="115"/>
      <c r="AG37" s="115"/>
      <c r="AH37" s="115"/>
      <c r="AI37" s="32"/>
      <c r="AJ37" s="32"/>
      <c r="AK37" s="26"/>
      <c r="AL37" s="26"/>
      <c r="AM37" s="26"/>
      <c r="AN37" s="115"/>
      <c r="AO37" s="115"/>
      <c r="AP37" s="115"/>
      <c r="AQ37" s="32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</row>
    <row r="38" spans="1:230" x14ac:dyDescent="0.25">
      <c r="A38" s="16"/>
      <c r="B38" s="19" t="s">
        <v>7</v>
      </c>
      <c r="C38" s="106"/>
      <c r="D38" s="107"/>
      <c r="E38" s="26"/>
      <c r="F38" s="64">
        <f>A2+5</f>
        <v>2020</v>
      </c>
      <c r="G38" s="113" t="str">
        <f>IF(regneark!$H$25&gt;0,ROUND(regneark!$I$25,3),"")</f>
        <v/>
      </c>
      <c r="H38" s="26"/>
      <c r="I38" s="26"/>
      <c r="J38" s="26"/>
      <c r="K38" s="26"/>
      <c r="L38" s="26"/>
      <c r="M38" s="72"/>
      <c r="N38" s="28"/>
      <c r="O38" s="28"/>
      <c r="P38" s="28"/>
      <c r="Q38" s="28"/>
      <c r="R38" s="33"/>
      <c r="S38" s="33"/>
      <c r="T38" s="115"/>
      <c r="U38" s="115"/>
      <c r="V38" s="115"/>
      <c r="W38" s="32"/>
      <c r="X38" s="32"/>
      <c r="Y38" s="31"/>
      <c r="Z38" s="54"/>
      <c r="AA38" s="54"/>
      <c r="AB38" s="54"/>
      <c r="AC38" s="54"/>
      <c r="AD38" s="33"/>
      <c r="AE38" s="33"/>
      <c r="AF38" s="115"/>
      <c r="AG38" s="115"/>
      <c r="AH38" s="115"/>
      <c r="AI38" s="32"/>
      <c r="AJ38" s="32"/>
      <c r="AK38" s="26"/>
      <c r="AL38" s="26"/>
      <c r="AM38" s="26"/>
      <c r="AN38" s="115"/>
      <c r="AO38" s="115"/>
      <c r="AP38" s="115"/>
      <c r="AQ38" s="32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</row>
    <row r="39" spans="1:230" x14ac:dyDescent="0.25">
      <c r="A39" s="16"/>
      <c r="B39" s="19"/>
      <c r="C39" s="106"/>
      <c r="D39" s="107"/>
      <c r="E39" s="26"/>
      <c r="F39" s="64">
        <f>A2+6</f>
        <v>2021</v>
      </c>
      <c r="G39" s="113" t="str">
        <f>IF(regneark!$H$26&gt;0,ROUND(regneark!$I$26,3),"")</f>
        <v/>
      </c>
      <c r="H39" s="26"/>
      <c r="I39" s="26"/>
      <c r="J39" s="26"/>
      <c r="K39" s="26"/>
      <c r="L39" s="26"/>
      <c r="M39" s="53"/>
      <c r="N39" s="71"/>
      <c r="O39" s="71"/>
      <c r="P39" s="71"/>
      <c r="Q39" s="71"/>
      <c r="R39" s="33"/>
      <c r="S39" s="33"/>
      <c r="T39" s="115"/>
      <c r="U39" s="115"/>
      <c r="V39" s="115"/>
      <c r="W39" s="32"/>
      <c r="X39" s="32"/>
      <c r="Y39" s="31"/>
      <c r="Z39" s="54"/>
      <c r="AA39" s="54"/>
      <c r="AB39" s="54"/>
      <c r="AC39" s="54"/>
      <c r="AD39" s="33"/>
      <c r="AE39" s="33"/>
      <c r="AF39" s="115"/>
      <c r="AG39" s="115"/>
      <c r="AH39" s="115"/>
      <c r="AI39" s="32"/>
      <c r="AJ39" s="32"/>
      <c r="AK39" s="26"/>
      <c r="AL39" s="26"/>
      <c r="AM39" s="26"/>
      <c r="AN39" s="115"/>
      <c r="AO39" s="115"/>
      <c r="AP39" s="115"/>
      <c r="AQ39" s="32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</row>
    <row r="40" spans="1:230" ht="13" thickBot="1" x14ac:dyDescent="0.3">
      <c r="A40" s="16"/>
      <c r="B40" s="19" t="s">
        <v>8</v>
      </c>
      <c r="C40" s="106"/>
      <c r="D40" s="107"/>
      <c r="E40" s="26"/>
      <c r="F40" s="65">
        <f>A2+7</f>
        <v>2022</v>
      </c>
      <c r="G40" s="114" t="str">
        <f>IF(regneark!$H$27&gt;0,ROUND(regneark!$I$27,3),"")</f>
        <v/>
      </c>
      <c r="H40" s="32"/>
      <c r="I40" s="26"/>
      <c r="J40" s="26"/>
      <c r="K40" s="26"/>
      <c r="L40" s="26"/>
      <c r="M40" s="53"/>
      <c r="N40" s="71"/>
      <c r="O40" s="71"/>
      <c r="P40" s="71"/>
      <c r="Q40" s="71"/>
      <c r="R40" s="33"/>
      <c r="S40" s="33"/>
      <c r="T40" s="115"/>
      <c r="U40" s="115"/>
      <c r="V40" s="115"/>
      <c r="W40" s="32"/>
      <c r="X40" s="32"/>
      <c r="Y40" s="31"/>
      <c r="Z40" s="54"/>
      <c r="AA40" s="54"/>
      <c r="AB40" s="54"/>
      <c r="AC40" s="54"/>
      <c r="AD40" s="33"/>
      <c r="AE40" s="33"/>
      <c r="AF40" s="115"/>
      <c r="AG40" s="115"/>
      <c r="AH40" s="115"/>
      <c r="AI40" s="32"/>
      <c r="AJ40" s="32"/>
      <c r="AK40" s="26"/>
      <c r="AL40" s="26"/>
      <c r="AM40" s="26"/>
      <c r="AN40" s="115"/>
      <c r="AO40" s="115"/>
      <c r="AP40" s="115"/>
      <c r="AQ40" s="32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</row>
    <row r="41" spans="1:230" x14ac:dyDescent="0.25">
      <c r="A41" s="16"/>
      <c r="B41" s="19"/>
      <c r="C41" s="106"/>
      <c r="D41" s="107"/>
      <c r="E41" s="26"/>
      <c r="F41" s="73"/>
      <c r="G41" s="74"/>
      <c r="H41" s="32"/>
      <c r="I41" s="26"/>
      <c r="J41" s="26"/>
      <c r="K41" s="26"/>
      <c r="L41" s="26"/>
      <c r="M41" s="53"/>
      <c r="N41" s="71"/>
      <c r="O41" s="71"/>
      <c r="P41" s="71"/>
      <c r="Q41" s="71"/>
      <c r="R41" s="33"/>
      <c r="S41" s="33"/>
      <c r="T41" s="115"/>
      <c r="U41" s="115"/>
      <c r="V41" s="115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26"/>
      <c r="AL41" s="26"/>
      <c r="AM41" s="26"/>
      <c r="AN41" s="115"/>
      <c r="AO41" s="115"/>
      <c r="AP41" s="115"/>
      <c r="AQ41" s="32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</row>
    <row r="42" spans="1:230" x14ac:dyDescent="0.25">
      <c r="A42" s="16"/>
      <c r="B42" s="19" t="s">
        <v>9</v>
      </c>
      <c r="C42" s="106"/>
      <c r="D42" s="107"/>
      <c r="E42" s="26"/>
      <c r="F42" s="26"/>
      <c r="G42" s="26"/>
      <c r="H42" s="26"/>
      <c r="I42" s="26"/>
      <c r="J42" s="26"/>
      <c r="K42" s="26"/>
      <c r="L42" s="26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</row>
    <row r="43" spans="1:230" x14ac:dyDescent="0.25">
      <c r="A43" s="16"/>
      <c r="B43" s="19"/>
      <c r="C43" s="106"/>
      <c r="D43" s="107"/>
      <c r="E43" s="26"/>
      <c r="F43" s="73"/>
      <c r="G43" s="74"/>
      <c r="H43" s="32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</row>
    <row r="44" spans="1:230" x14ac:dyDescent="0.25">
      <c r="A44" s="16"/>
      <c r="B44" s="19" t="s">
        <v>10</v>
      </c>
      <c r="C44" s="106"/>
      <c r="D44" s="107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</row>
    <row r="45" spans="1:230" x14ac:dyDescent="0.25">
      <c r="A45" s="16"/>
      <c r="B45" s="19"/>
      <c r="C45" s="106"/>
      <c r="D45" s="107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</row>
    <row r="46" spans="1:230" x14ac:dyDescent="0.25">
      <c r="A46" s="16"/>
      <c r="B46" s="19" t="s">
        <v>11</v>
      </c>
      <c r="C46" s="106"/>
      <c r="D46" s="107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</row>
    <row r="47" spans="1:230" x14ac:dyDescent="0.25">
      <c r="A47" s="16"/>
      <c r="B47" s="19"/>
      <c r="C47" s="106"/>
      <c r="D47" s="107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</row>
    <row r="48" spans="1:230" x14ac:dyDescent="0.25">
      <c r="A48" s="16"/>
      <c r="B48" s="20" t="s">
        <v>12</v>
      </c>
      <c r="C48" s="106"/>
      <c r="D48" s="107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</row>
    <row r="49" spans="1:230" x14ac:dyDescent="0.25">
      <c r="A49" s="16"/>
      <c r="B49" s="21"/>
      <c r="C49" s="106"/>
      <c r="D49" s="107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</row>
    <row r="50" spans="1:230" ht="13" x14ac:dyDescent="0.3">
      <c r="A50" s="52">
        <f>A2+2</f>
        <v>2017</v>
      </c>
      <c r="B50" s="19" t="s">
        <v>13</v>
      </c>
      <c r="C50" s="106"/>
      <c r="D50" s="107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</row>
    <row r="51" spans="1:230" x14ac:dyDescent="0.25">
      <c r="A51" s="16"/>
      <c r="B51" s="19"/>
      <c r="C51" s="106"/>
      <c r="D51" s="107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</row>
    <row r="52" spans="1:230" x14ac:dyDescent="0.25">
      <c r="A52" s="16"/>
      <c r="B52" s="19" t="s">
        <v>2</v>
      </c>
      <c r="C52" s="106"/>
      <c r="D52" s="107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</row>
    <row r="53" spans="1:230" x14ac:dyDescent="0.25">
      <c r="A53" s="16"/>
      <c r="B53" s="19"/>
      <c r="C53" s="106"/>
      <c r="D53" s="107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</row>
    <row r="54" spans="1:230" x14ac:dyDescent="0.25">
      <c r="A54" s="16"/>
      <c r="B54" s="19" t="s">
        <v>3</v>
      </c>
      <c r="C54" s="106"/>
      <c r="D54" s="107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</row>
    <row r="55" spans="1:230" x14ac:dyDescent="0.25">
      <c r="A55" s="16"/>
      <c r="B55" s="19"/>
      <c r="C55" s="106"/>
      <c r="D55" s="107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</row>
    <row r="56" spans="1:230" x14ac:dyDescent="0.25">
      <c r="A56" s="16"/>
      <c r="B56" s="19" t="s">
        <v>4</v>
      </c>
      <c r="C56" s="106"/>
      <c r="D56" s="107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</row>
    <row r="57" spans="1:230" ht="13" thickBot="1" x14ac:dyDescent="0.3">
      <c r="A57" s="16"/>
      <c r="B57" s="19"/>
      <c r="C57" s="106"/>
      <c r="D57" s="107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</row>
    <row r="58" spans="1:230" x14ac:dyDescent="0.25">
      <c r="A58" s="16"/>
      <c r="B58" s="19" t="s">
        <v>5</v>
      </c>
      <c r="C58" s="106"/>
      <c r="D58" s="107"/>
      <c r="E58" s="26"/>
      <c r="F58" s="5"/>
      <c r="G58" s="103" t="str">
        <f>A2+1&amp;" jan"</f>
        <v>2016 jan</v>
      </c>
      <c r="H58" s="7"/>
      <c r="I58" s="7" t="s">
        <v>2</v>
      </c>
      <c r="J58" s="7"/>
      <c r="K58" s="7" t="s">
        <v>3</v>
      </c>
      <c r="L58" s="7"/>
      <c r="M58" s="7" t="s">
        <v>4</v>
      </c>
      <c r="N58" s="7"/>
      <c r="O58" s="7" t="s">
        <v>5</v>
      </c>
      <c r="P58" s="7"/>
      <c r="Q58" s="7" t="s">
        <v>6</v>
      </c>
      <c r="R58" s="7"/>
      <c r="S58" s="7" t="s">
        <v>7</v>
      </c>
      <c r="T58" s="7"/>
      <c r="U58" s="7" t="s">
        <v>8</v>
      </c>
      <c r="V58" s="7"/>
      <c r="W58" s="7" t="s">
        <v>9</v>
      </c>
      <c r="X58" s="7"/>
      <c r="Y58" s="7" t="s">
        <v>10</v>
      </c>
      <c r="Z58" s="7"/>
      <c r="AA58" s="7" t="s">
        <v>11</v>
      </c>
      <c r="AB58" s="7"/>
      <c r="AC58" s="7" t="s">
        <v>12</v>
      </c>
      <c r="AD58" s="14"/>
      <c r="AE58" s="103" t="str">
        <f>A2+2&amp;" jan"</f>
        <v>2017 jan</v>
      </c>
      <c r="AF58" s="7"/>
      <c r="AG58" s="7" t="s">
        <v>2</v>
      </c>
      <c r="AH58" s="7"/>
      <c r="AI58" s="7" t="s">
        <v>3</v>
      </c>
      <c r="AJ58" s="7"/>
      <c r="AK58" s="7" t="s">
        <v>4</v>
      </c>
      <c r="AL58" s="7"/>
      <c r="AM58" s="7" t="s">
        <v>5</v>
      </c>
      <c r="AN58" s="7"/>
      <c r="AO58" s="7" t="s">
        <v>6</v>
      </c>
      <c r="AP58" s="7"/>
      <c r="AQ58" s="7" t="s">
        <v>7</v>
      </c>
      <c r="AR58" s="7"/>
      <c r="AS58" s="7" t="s">
        <v>8</v>
      </c>
      <c r="AT58" s="7"/>
      <c r="AU58" s="7" t="s">
        <v>9</v>
      </c>
      <c r="AV58" s="7"/>
      <c r="AW58" s="7" t="s">
        <v>10</v>
      </c>
      <c r="AX58" s="7"/>
      <c r="AY58" s="7" t="s">
        <v>11</v>
      </c>
      <c r="AZ58" s="7"/>
      <c r="BA58" s="7" t="s">
        <v>12</v>
      </c>
      <c r="BB58" s="6"/>
      <c r="BC58" s="103" t="str">
        <f>A2+3&amp;" jan"</f>
        <v>2018 jan</v>
      </c>
      <c r="BD58" s="7"/>
      <c r="BE58" s="7" t="s">
        <v>2</v>
      </c>
      <c r="BF58" s="7"/>
      <c r="BG58" s="7" t="s">
        <v>3</v>
      </c>
      <c r="BH58" s="7"/>
      <c r="BI58" s="7" t="s">
        <v>4</v>
      </c>
      <c r="BJ58" s="7"/>
      <c r="BK58" s="7" t="s">
        <v>5</v>
      </c>
      <c r="BL58" s="7"/>
      <c r="BM58" s="7" t="s">
        <v>6</v>
      </c>
      <c r="BN58" s="7"/>
      <c r="BO58" s="7" t="s">
        <v>7</v>
      </c>
      <c r="BP58" s="7"/>
      <c r="BQ58" s="7" t="s">
        <v>8</v>
      </c>
      <c r="BR58" s="7"/>
      <c r="BS58" s="7" t="s">
        <v>9</v>
      </c>
      <c r="BT58" s="7"/>
      <c r="BU58" s="7" t="s">
        <v>10</v>
      </c>
      <c r="BV58" s="7"/>
      <c r="BW58" s="7" t="s">
        <v>11</v>
      </c>
      <c r="BX58" s="7"/>
      <c r="BY58" s="7" t="s">
        <v>12</v>
      </c>
      <c r="BZ58" s="14"/>
      <c r="CA58" s="103" t="str">
        <f>A2+4&amp;" jan"</f>
        <v>2019 jan</v>
      </c>
      <c r="CB58" s="7"/>
      <c r="CC58" s="7" t="s">
        <v>2</v>
      </c>
      <c r="CD58" s="7"/>
      <c r="CE58" s="7" t="s">
        <v>3</v>
      </c>
      <c r="CF58" s="7"/>
      <c r="CG58" s="7" t="s">
        <v>4</v>
      </c>
      <c r="CH58" s="7"/>
      <c r="CI58" s="7" t="s">
        <v>5</v>
      </c>
      <c r="CJ58" s="7"/>
      <c r="CK58" s="7" t="s">
        <v>6</v>
      </c>
      <c r="CL58" s="7"/>
      <c r="CM58" s="7" t="s">
        <v>7</v>
      </c>
      <c r="CN58" s="7"/>
      <c r="CO58" s="7" t="s">
        <v>8</v>
      </c>
      <c r="CP58" s="7"/>
      <c r="CQ58" s="7" t="s">
        <v>9</v>
      </c>
      <c r="CR58" s="7"/>
      <c r="CS58" s="7" t="s">
        <v>10</v>
      </c>
      <c r="CT58" s="7"/>
      <c r="CU58" s="7" t="s">
        <v>11</v>
      </c>
      <c r="CV58" s="7"/>
      <c r="CW58" s="7" t="s">
        <v>12</v>
      </c>
      <c r="CX58" s="6"/>
      <c r="CY58" s="103" t="str">
        <f>A2+5&amp;" jan"</f>
        <v>2020 jan</v>
      </c>
      <c r="CZ58" s="7"/>
      <c r="DA58" s="7" t="s">
        <v>2</v>
      </c>
      <c r="DB58" s="7"/>
      <c r="DC58" s="7" t="s">
        <v>3</v>
      </c>
      <c r="DD58" s="7"/>
      <c r="DE58" s="7" t="s">
        <v>4</v>
      </c>
      <c r="DF58" s="7"/>
      <c r="DG58" s="7" t="s">
        <v>5</v>
      </c>
      <c r="DH58" s="7"/>
      <c r="DI58" s="7" t="s">
        <v>6</v>
      </c>
      <c r="DJ58" s="7"/>
      <c r="DK58" s="7" t="s">
        <v>7</v>
      </c>
      <c r="DL58" s="7"/>
      <c r="DM58" s="7" t="s">
        <v>8</v>
      </c>
      <c r="DN58" s="7"/>
      <c r="DO58" s="7" t="s">
        <v>9</v>
      </c>
      <c r="DP58" s="7"/>
      <c r="DQ58" s="7" t="s">
        <v>10</v>
      </c>
      <c r="DR58" s="7"/>
      <c r="DS58" s="7" t="s">
        <v>11</v>
      </c>
      <c r="DT58" s="7"/>
      <c r="DU58" s="7" t="s">
        <v>12</v>
      </c>
      <c r="DV58" s="14"/>
      <c r="DW58" s="103" t="str">
        <f>A2+6&amp;" jan"</f>
        <v>2021 jan</v>
      </c>
      <c r="DX58" s="7"/>
      <c r="DY58" s="7" t="s">
        <v>2</v>
      </c>
      <c r="DZ58" s="7"/>
      <c r="EA58" s="7" t="s">
        <v>3</v>
      </c>
      <c r="EB58" s="7"/>
      <c r="EC58" s="7" t="s">
        <v>4</v>
      </c>
      <c r="ED58" s="7"/>
      <c r="EE58" s="7" t="s">
        <v>5</v>
      </c>
      <c r="EF58" s="7"/>
      <c r="EG58" s="7" t="s">
        <v>6</v>
      </c>
      <c r="EH58" s="7"/>
      <c r="EI58" s="7" t="s">
        <v>7</v>
      </c>
      <c r="EJ58" s="7"/>
      <c r="EK58" s="7" t="s">
        <v>8</v>
      </c>
      <c r="EL58" s="7"/>
      <c r="EM58" s="7" t="s">
        <v>9</v>
      </c>
      <c r="EN58" s="7"/>
      <c r="EO58" s="7" t="s">
        <v>10</v>
      </c>
      <c r="EP58" s="7"/>
      <c r="EQ58" s="7" t="s">
        <v>11</v>
      </c>
      <c r="ER58" s="7"/>
      <c r="ES58" s="7" t="s">
        <v>12</v>
      </c>
      <c r="ET58" s="14"/>
      <c r="EU58" s="103" t="str">
        <f>A2+7&amp;" jan"</f>
        <v>2022 jan</v>
      </c>
      <c r="EV58" s="7"/>
      <c r="EW58" s="7" t="s">
        <v>2</v>
      </c>
      <c r="EX58" s="7"/>
      <c r="EY58" s="7" t="s">
        <v>3</v>
      </c>
      <c r="EZ58" s="7"/>
      <c r="FA58" s="7" t="s">
        <v>4</v>
      </c>
      <c r="FB58" s="7"/>
      <c r="FC58" s="7" t="s">
        <v>5</v>
      </c>
      <c r="FD58" s="7"/>
      <c r="FE58" s="7" t="s">
        <v>6</v>
      </c>
      <c r="FF58" s="7"/>
      <c r="FG58" s="7" t="s">
        <v>7</v>
      </c>
      <c r="FH58" s="7"/>
      <c r="FI58" s="7" t="s">
        <v>8</v>
      </c>
      <c r="FJ58" s="7"/>
      <c r="FK58" s="7" t="s">
        <v>9</v>
      </c>
      <c r="FL58" s="7"/>
      <c r="FM58" s="7" t="s">
        <v>10</v>
      </c>
      <c r="FN58" s="7"/>
      <c r="FO58" s="7" t="s">
        <v>11</v>
      </c>
      <c r="FP58" s="7"/>
      <c r="FQ58" s="7" t="s">
        <v>12</v>
      </c>
      <c r="FR58" s="14"/>
      <c r="FS58" s="32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</row>
    <row r="59" spans="1:230" x14ac:dyDescent="0.25">
      <c r="A59" s="16"/>
      <c r="B59" s="19"/>
      <c r="C59" s="106"/>
      <c r="D59" s="107"/>
      <c r="E59" s="26"/>
      <c r="F59" s="8" t="s">
        <v>25</v>
      </c>
      <c r="G59" s="37" t="str">
        <f>IF(OR(regneark!AC13&gt;0,regneark!AD13&gt;0),regneark!AC5," ")</f>
        <v xml:space="preserve"> </v>
      </c>
      <c r="H59" s="9" t="str">
        <f>IF(OR(regneark!AD13&gt;0,regneark!AE13&gt;0),regneark!AD5," ")</f>
        <v xml:space="preserve"> </v>
      </c>
      <c r="I59" s="9" t="str">
        <f>IF(OR(regneark!AE13&gt;0,regneark!AF13&gt;0),regneark!AE5," ")</f>
        <v xml:space="preserve"> </v>
      </c>
      <c r="J59" s="9" t="str">
        <f>IF(OR(regneark!AF13&gt;0,regneark!AG13&gt;0),regneark!AF5," ")</f>
        <v xml:space="preserve"> </v>
      </c>
      <c r="K59" s="9" t="str">
        <f>IF(OR(regneark!AG13&gt;0,regneark!AH13&gt;0),regneark!AG5," ")</f>
        <v xml:space="preserve"> </v>
      </c>
      <c r="L59" s="9" t="str">
        <f>IF(OR(regneark!AH13&gt;0,regneark!AI13&gt;0),regneark!AH5," ")</f>
        <v xml:space="preserve"> </v>
      </c>
      <c r="M59" s="9" t="str">
        <f>IF(OR(regneark!AI13&gt;0,regneark!AJ13&gt;0),regneark!AI5," ")</f>
        <v xml:space="preserve"> </v>
      </c>
      <c r="N59" s="9" t="str">
        <f>IF(OR(regneark!AJ13&gt;0,regneark!AK13&gt;0),regneark!AJ5," ")</f>
        <v xml:space="preserve"> </v>
      </c>
      <c r="O59" s="9" t="str">
        <f>IF(OR(regneark!AK13&gt;0,regneark!AL13&gt;0),regneark!AK5," ")</f>
        <v xml:space="preserve"> </v>
      </c>
      <c r="P59" s="9" t="str">
        <f>IF(OR(regneark!AL13&gt;0,regneark!AM13&gt;0),regneark!AL5," ")</f>
        <v xml:space="preserve"> </v>
      </c>
      <c r="Q59" s="9" t="str">
        <f>IF(OR(regneark!AM13&gt;0,regneark!AN13&gt;0),regneark!AM5," ")</f>
        <v xml:space="preserve"> </v>
      </c>
      <c r="R59" s="9" t="str">
        <f>IF(OR(regneark!AN13&gt;0,regneark!AO13&gt;0),regneark!AN5," ")</f>
        <v xml:space="preserve"> </v>
      </c>
      <c r="S59" s="9" t="str">
        <f>IF(OR(regneark!AO13&gt;0,regneark!AP13&gt;0),regneark!AO5," ")</f>
        <v xml:space="preserve"> </v>
      </c>
      <c r="T59" s="9" t="str">
        <f>IF(OR(regneark!AP13&gt;0,regneark!AQ13&gt;0),regneark!AP5," ")</f>
        <v xml:space="preserve"> </v>
      </c>
      <c r="U59" s="9" t="str">
        <f>IF(OR(regneark!AQ13&gt;0,regneark!AR13&gt;0),regneark!AQ5," ")</f>
        <v xml:space="preserve"> </v>
      </c>
      <c r="V59" s="9" t="str">
        <f>IF(OR(regneark!AR13&gt;0,regneark!AS13&gt;0),regneark!AR5," ")</f>
        <v xml:space="preserve"> </v>
      </c>
      <c r="W59" s="9" t="str">
        <f>IF(OR(regneark!AS13&gt;0,regneark!AT13&gt;0),regneark!AS5," ")</f>
        <v xml:space="preserve"> </v>
      </c>
      <c r="X59" s="9" t="str">
        <f>IF(OR(regneark!AT13&gt;0,regneark!AU13&gt;0),regneark!AT5," ")</f>
        <v xml:space="preserve"> </v>
      </c>
      <c r="Y59" s="9" t="str">
        <f>IF(OR(regneark!AU13&gt;0,regneark!AV13&gt;0),regneark!AU5," ")</f>
        <v xml:space="preserve"> </v>
      </c>
      <c r="Z59" s="9" t="str">
        <f>IF(OR(regneark!AV13&gt;0,regneark!AW13&gt;0),regneark!AV5," ")</f>
        <v xml:space="preserve"> </v>
      </c>
      <c r="AA59" s="9" t="str">
        <f>IF(OR(regneark!AW13&gt;0,regneark!AX13&gt;0),regneark!AW5," ")</f>
        <v xml:space="preserve"> </v>
      </c>
      <c r="AB59" s="9" t="str">
        <f>IF(OR(regneark!AX13&gt;0,regneark!AY13&gt;0),regneark!AX5," ")</f>
        <v xml:space="preserve"> </v>
      </c>
      <c r="AC59" s="9" t="str">
        <f>IF(OR(regneark!AY13&gt;0,regneark!AZ13&gt;0),regneark!AY5," ")</f>
        <v xml:space="preserve"> </v>
      </c>
      <c r="AD59" s="10" t="str">
        <f>IF(OR(regneark!AZ13&gt;0,regneark!BA13&gt;0),regneark!AZ5," ")</f>
        <v xml:space="preserve"> </v>
      </c>
      <c r="AE59" s="9" t="str">
        <f>IF(OR(regneark!BA13&gt;0,regneark!BB13&gt;0),regneark!BA5," ")</f>
        <v xml:space="preserve"> </v>
      </c>
      <c r="AF59" s="9" t="str">
        <f>IF(OR(regneark!BB13&gt;0,regneark!BC13&gt;0),regneark!BB5," ")</f>
        <v xml:space="preserve"> </v>
      </c>
      <c r="AG59" s="9" t="str">
        <f>IF(OR(regneark!BC13&gt;0,regneark!BD13&gt;0),regneark!BC5," ")</f>
        <v xml:space="preserve"> </v>
      </c>
      <c r="AH59" s="9" t="str">
        <f>IF(OR(regneark!BD13&gt;0,regneark!BE13&gt;0),regneark!BD5," ")</f>
        <v xml:space="preserve"> </v>
      </c>
      <c r="AI59" s="9" t="str">
        <f>IF(OR(regneark!BE13&gt;0,regneark!BF13&gt;0),regneark!BE5," ")</f>
        <v xml:space="preserve"> </v>
      </c>
      <c r="AJ59" s="9" t="str">
        <f>IF(OR(regneark!BF13&gt;0,regneark!BG13&gt;0),regneark!BF5," ")</f>
        <v xml:space="preserve"> </v>
      </c>
      <c r="AK59" s="9" t="str">
        <f>IF(OR(regneark!BG13&gt;0,regneark!BH13&gt;0),regneark!BG5," ")</f>
        <v xml:space="preserve"> </v>
      </c>
      <c r="AL59" s="9" t="str">
        <f>IF(OR(regneark!BH13&gt;0,regneark!BI13&gt;0),regneark!BH5," ")</f>
        <v xml:space="preserve"> </v>
      </c>
      <c r="AM59" s="9" t="str">
        <f>IF(OR(regneark!BI13&gt;0,regneark!BJ13&gt;0),regneark!BI5," ")</f>
        <v xml:space="preserve"> </v>
      </c>
      <c r="AN59" s="9" t="str">
        <f>IF(OR(regneark!BJ13&gt;0,regneark!BK13&gt;0),regneark!BJ5," ")</f>
        <v xml:space="preserve"> </v>
      </c>
      <c r="AO59" s="9" t="str">
        <f>IF(OR(regneark!BK13&gt;0,regneark!BL13&gt;0),regneark!BK5," ")</f>
        <v xml:space="preserve"> </v>
      </c>
      <c r="AP59" s="9" t="str">
        <f>IF(OR(regneark!BL13&gt;0,regneark!BM13&gt;0),regneark!BL5," ")</f>
        <v xml:space="preserve"> </v>
      </c>
      <c r="AQ59" s="9" t="str">
        <f>IF(OR(regneark!BM13&gt;0,regneark!BN13&gt;0),regneark!BM5," ")</f>
        <v xml:space="preserve"> </v>
      </c>
      <c r="AR59" s="9" t="str">
        <f>IF(OR(regneark!BN13&gt;0,regneark!BO13&gt;0),regneark!BN5," ")</f>
        <v xml:space="preserve"> </v>
      </c>
      <c r="AS59" s="9" t="str">
        <f>IF(OR(regneark!BO13&gt;0,regneark!BP13&gt;0),regneark!BO5," ")</f>
        <v xml:space="preserve"> </v>
      </c>
      <c r="AT59" s="9" t="str">
        <f>IF(OR(regneark!BP13&gt;0,regneark!BQ13&gt;0),regneark!BP5," ")</f>
        <v xml:space="preserve"> </v>
      </c>
      <c r="AU59" s="9" t="str">
        <f>IF(OR(regneark!BQ13&gt;0,regneark!BR13&gt;0),regneark!BQ5," ")</f>
        <v xml:space="preserve"> </v>
      </c>
      <c r="AV59" s="9" t="str">
        <f>IF(OR(regneark!BR13&gt;0,regneark!BS13&gt;0),regneark!BR5," ")</f>
        <v xml:space="preserve"> </v>
      </c>
      <c r="AW59" s="9" t="str">
        <f>IF(OR(regneark!BS13&gt;0,regneark!BT13&gt;0),regneark!BS5," ")</f>
        <v xml:space="preserve"> </v>
      </c>
      <c r="AX59" s="9" t="str">
        <f>IF(OR(regneark!BT13&gt;0,regneark!BU13&gt;0),regneark!BT5," ")</f>
        <v xml:space="preserve"> </v>
      </c>
      <c r="AY59" s="9" t="str">
        <f>IF(OR(regneark!BU13&gt;0,regneark!BV13&gt;0),regneark!BU5," ")</f>
        <v xml:space="preserve"> </v>
      </c>
      <c r="AZ59" s="9" t="str">
        <f>IF(OR(regneark!BV13&gt;0,regneark!BW13&gt;0),regneark!BV5," ")</f>
        <v xml:space="preserve"> </v>
      </c>
      <c r="BA59" s="9" t="str">
        <f>IF(OR(regneark!BW13&gt;0,regneark!BX13&gt;0),regneark!BW5," ")</f>
        <v xml:space="preserve"> </v>
      </c>
      <c r="BB59" s="10" t="str">
        <f>IF(OR(regneark!BX13&gt;0,regneark!BY13&gt;0),regneark!BX5," ")</f>
        <v xml:space="preserve"> </v>
      </c>
      <c r="BC59" s="37" t="str">
        <f>IF(OR(regneark!BY13&gt;0,regneark!BZ13&gt;0),regneark!BY5," ")</f>
        <v xml:space="preserve"> </v>
      </c>
      <c r="BD59" s="9" t="str">
        <f>IF(OR(regneark!BZ13&gt;0,regneark!CA13&gt;0),regneark!BZ5," ")</f>
        <v xml:space="preserve"> </v>
      </c>
      <c r="BE59" s="9" t="str">
        <f>IF(OR(regneark!CA13&gt;0,regneark!CB13&gt;0),regneark!CA5," ")</f>
        <v xml:space="preserve"> </v>
      </c>
      <c r="BF59" s="9" t="str">
        <f>IF(OR(regneark!CB13&gt;0,regneark!CC13&gt;0),regneark!CB5," ")</f>
        <v xml:space="preserve"> </v>
      </c>
      <c r="BG59" s="9" t="str">
        <f>IF(OR(regneark!CC13&gt;0,regneark!CD13&gt;0),regneark!CC5," ")</f>
        <v xml:space="preserve"> </v>
      </c>
      <c r="BH59" s="9" t="str">
        <f>IF(OR(regneark!CD13&gt;0,regneark!CE13&gt;0),regneark!CD5," ")</f>
        <v xml:space="preserve"> </v>
      </c>
      <c r="BI59" s="9" t="str">
        <f>IF(OR(regneark!CE13&gt;0,regneark!CF13&gt;0),regneark!CE5," ")</f>
        <v xml:space="preserve"> </v>
      </c>
      <c r="BJ59" s="9" t="str">
        <f>IF(OR(regneark!CF13&gt;0,regneark!CG13&gt;0),regneark!CF5," ")</f>
        <v xml:space="preserve"> </v>
      </c>
      <c r="BK59" s="9" t="str">
        <f>IF(OR(regneark!CG13&gt;0,regneark!CH13&gt;0),regneark!CG5," ")</f>
        <v xml:space="preserve"> </v>
      </c>
      <c r="BL59" s="9" t="str">
        <f>IF(OR(regneark!CH13&gt;0,regneark!CI13&gt;0),regneark!CH5," ")</f>
        <v xml:space="preserve"> </v>
      </c>
      <c r="BM59" s="9" t="str">
        <f>IF(OR(regneark!CI13&gt;0,regneark!CJ13&gt;0),regneark!CI5," ")</f>
        <v xml:space="preserve"> </v>
      </c>
      <c r="BN59" s="9" t="str">
        <f>IF(OR(regneark!CJ13&gt;0,regneark!CK13&gt;0),regneark!CJ5," ")</f>
        <v xml:space="preserve"> </v>
      </c>
      <c r="BO59" s="9" t="str">
        <f>IF(OR(regneark!CK13&gt;0,regneark!CL13&gt;0),regneark!CK5," ")</f>
        <v xml:space="preserve"> </v>
      </c>
      <c r="BP59" s="9" t="str">
        <f>IF(OR(regneark!CL13&gt;0,regneark!CM13&gt;0),regneark!CL5," ")</f>
        <v xml:space="preserve"> </v>
      </c>
      <c r="BQ59" s="9" t="str">
        <f>IF(OR(regneark!CM13&gt;0,regneark!CN13&gt;0),regneark!CM5," ")</f>
        <v xml:space="preserve"> </v>
      </c>
      <c r="BR59" s="9" t="str">
        <f>IF(OR(regneark!CN13&gt;0,regneark!CO13&gt;0),regneark!CN5," ")</f>
        <v xml:space="preserve"> </v>
      </c>
      <c r="BS59" s="9" t="str">
        <f>IF(OR(regneark!CO13&gt;0,regneark!CP13&gt;0),regneark!CO5," ")</f>
        <v xml:space="preserve"> </v>
      </c>
      <c r="BT59" s="9" t="str">
        <f>IF(OR(regneark!CP13&gt;0,regneark!CQ13&gt;0),regneark!CP5," ")</f>
        <v xml:space="preserve"> </v>
      </c>
      <c r="BU59" s="9" t="str">
        <f>IF(OR(regneark!CQ13&gt;0,regneark!CR13&gt;0),regneark!CQ5," ")</f>
        <v xml:space="preserve"> </v>
      </c>
      <c r="BV59" s="9" t="str">
        <f>IF(OR(regneark!CR13&gt;0,regneark!CS13&gt;0),regneark!CR5," ")</f>
        <v xml:space="preserve"> </v>
      </c>
      <c r="BW59" s="9" t="str">
        <f>IF(OR(regneark!CS13&gt;0,regneark!CT13&gt;0),regneark!CS5," ")</f>
        <v xml:space="preserve"> </v>
      </c>
      <c r="BX59" s="9" t="str">
        <f>IF(OR(regneark!CT13&gt;0,regneark!CU13&gt;0),regneark!CT5," ")</f>
        <v xml:space="preserve"> </v>
      </c>
      <c r="BY59" s="9" t="str">
        <f>IF(OR(regneark!CU13&gt;0,regneark!CV13&gt;0),regneark!CU5," ")</f>
        <v xml:space="preserve"> </v>
      </c>
      <c r="BZ59" s="10" t="str">
        <f>IF(OR(regneark!CV13&gt;0,regneark!CW13&gt;0),regneark!CV5," ")</f>
        <v xml:space="preserve"> </v>
      </c>
      <c r="CA59" s="37" t="str">
        <f>IF(OR(regneark!CW13&gt;0,regneark!CX13&gt;0),regneark!CW5," ")</f>
        <v xml:space="preserve"> </v>
      </c>
      <c r="CB59" s="9" t="str">
        <f>IF(OR(regneark!CX13&gt;0,regneark!CY13&gt;0),regneark!CX5," ")</f>
        <v xml:space="preserve"> </v>
      </c>
      <c r="CC59" s="9" t="str">
        <f>IF(OR(regneark!CY13&gt;0,regneark!CZ13&gt;0),regneark!CY5," ")</f>
        <v xml:space="preserve"> </v>
      </c>
      <c r="CD59" s="9" t="str">
        <f>IF(OR(regneark!CZ13&gt;0,regneark!DA13&gt;0),regneark!CZ5," ")</f>
        <v xml:space="preserve"> </v>
      </c>
      <c r="CE59" s="9" t="str">
        <f>IF(OR(regneark!DA13&gt;0,regneark!DB13&gt;0),regneark!DA5," ")</f>
        <v xml:space="preserve"> </v>
      </c>
      <c r="CF59" s="9" t="str">
        <f>IF(OR(regneark!DB13&gt;0,regneark!DC13&gt;0),regneark!DB5," ")</f>
        <v xml:space="preserve"> </v>
      </c>
      <c r="CG59" s="9" t="str">
        <f>IF(OR(regneark!DC13&gt;0,regneark!DD13&gt;0),regneark!DC5," ")</f>
        <v xml:space="preserve"> </v>
      </c>
      <c r="CH59" s="9" t="str">
        <f>IF(OR(regneark!DD13&gt;0,regneark!DE13&gt;0),regneark!DD5," ")</f>
        <v xml:space="preserve"> </v>
      </c>
      <c r="CI59" s="9" t="str">
        <f>IF(OR(regneark!DE13&gt;0,regneark!DF13&gt;0),regneark!DE5," ")</f>
        <v xml:space="preserve"> </v>
      </c>
      <c r="CJ59" s="9" t="str">
        <f>IF(OR(regneark!DF13&gt;0,regneark!DG13&gt;0),regneark!DF5," ")</f>
        <v xml:space="preserve"> </v>
      </c>
      <c r="CK59" s="9" t="str">
        <f>IF(OR(regneark!DG13&gt;0,regneark!DH13&gt;0),regneark!DG5," ")</f>
        <v xml:space="preserve"> </v>
      </c>
      <c r="CL59" s="9" t="str">
        <f>IF(OR(regneark!DH13&gt;0,regneark!DI13&gt;0),regneark!DH5," ")</f>
        <v xml:space="preserve"> </v>
      </c>
      <c r="CM59" s="9" t="str">
        <f>IF(OR(regneark!DI13&gt;0,regneark!DJ13&gt;0),regneark!DI5," ")</f>
        <v xml:space="preserve"> </v>
      </c>
      <c r="CN59" s="9" t="str">
        <f>IF(OR(regneark!DJ13&gt;0,regneark!DK13&gt;0),regneark!DJ5," ")</f>
        <v xml:space="preserve"> </v>
      </c>
      <c r="CO59" s="9" t="str">
        <f>IF(OR(regneark!DK13&gt;0,regneark!DL13&gt;0),regneark!DK5," ")</f>
        <v xml:space="preserve"> </v>
      </c>
      <c r="CP59" s="9" t="str">
        <f>IF(OR(regneark!DL13&gt;0,regneark!DM13&gt;0),regneark!DL5," ")</f>
        <v xml:space="preserve"> </v>
      </c>
      <c r="CQ59" s="9" t="str">
        <f>IF(OR(regneark!DM13&gt;0,regneark!DN13&gt;0),regneark!DM5," ")</f>
        <v xml:space="preserve"> </v>
      </c>
      <c r="CR59" s="9" t="str">
        <f>IF(OR(regneark!DN13&gt;0,regneark!DO13&gt;0),regneark!DN5," ")</f>
        <v xml:space="preserve"> </v>
      </c>
      <c r="CS59" s="9" t="str">
        <f>IF(OR(regneark!DO13&gt;0,regneark!DP13&gt;0),regneark!DO5," ")</f>
        <v xml:space="preserve"> </v>
      </c>
      <c r="CT59" s="9" t="str">
        <f>IF(OR(regneark!DP13&gt;0,regneark!DQ13&gt;0),regneark!DP5," ")</f>
        <v xml:space="preserve"> </v>
      </c>
      <c r="CU59" s="9" t="str">
        <f>IF(OR(regneark!DQ13&gt;0,regneark!DR13&gt;0),regneark!DQ5," ")</f>
        <v xml:space="preserve"> </v>
      </c>
      <c r="CV59" s="9" t="str">
        <f>IF(OR(regneark!DR13&gt;0,regneark!DS13&gt;0),regneark!DR5," ")</f>
        <v xml:space="preserve"> </v>
      </c>
      <c r="CW59" s="9" t="str">
        <f>IF(OR(regneark!DS13&gt;0,regneark!DT13&gt;0),regneark!DS5," ")</f>
        <v xml:space="preserve"> </v>
      </c>
      <c r="CX59" s="10" t="str">
        <f>IF(OR(regneark!DT13&gt;0,regneark!DU13&gt;0),regneark!DT5," ")</f>
        <v xml:space="preserve"> </v>
      </c>
      <c r="CY59" s="37" t="str">
        <f>IF(OR(regneark!DU13&gt;0,regneark!DV13&gt;0),regneark!DU5," ")</f>
        <v xml:space="preserve"> </v>
      </c>
      <c r="CZ59" s="9" t="str">
        <f>IF(OR(regneark!DV13&gt;0,regneark!DW13&gt;0),regneark!DV5," ")</f>
        <v xml:space="preserve"> </v>
      </c>
      <c r="DA59" s="9" t="str">
        <f>IF(OR(regneark!DW13&gt;0,regneark!DX13&gt;0),regneark!DW5," ")</f>
        <v xml:space="preserve"> </v>
      </c>
      <c r="DB59" s="9" t="str">
        <f>IF(OR(regneark!DX13&gt;0,regneark!DY13&gt;0),regneark!DX5," ")</f>
        <v xml:space="preserve"> </v>
      </c>
      <c r="DC59" s="9" t="str">
        <f>IF(OR(regneark!DY13&gt;0,regneark!DZ13&gt;0),regneark!DY5," ")</f>
        <v xml:space="preserve"> </v>
      </c>
      <c r="DD59" s="9" t="str">
        <f>IF(OR(regneark!DZ13&gt;0,regneark!EA13&gt;0),regneark!DZ5," ")</f>
        <v xml:space="preserve"> </v>
      </c>
      <c r="DE59" s="9" t="str">
        <f>IF(OR(regneark!EA13&gt;0,regneark!EB13&gt;0),regneark!EA5," ")</f>
        <v xml:space="preserve"> </v>
      </c>
      <c r="DF59" s="9" t="str">
        <f>IF(OR(regneark!EB13&gt;0,regneark!EC13&gt;0),regneark!EB5," ")</f>
        <v xml:space="preserve"> </v>
      </c>
      <c r="DG59" s="9" t="str">
        <f>IF(OR(regneark!EC13&gt;0,regneark!ED13&gt;0),regneark!EC5," ")</f>
        <v xml:space="preserve"> </v>
      </c>
      <c r="DH59" s="9" t="str">
        <f>IF(OR(regneark!ED13&gt;0,regneark!EE13&gt;0),regneark!ED5," ")</f>
        <v xml:space="preserve"> </v>
      </c>
      <c r="DI59" s="9" t="str">
        <f>IF(OR(regneark!EE13&gt;0,regneark!EF13&gt;0),regneark!EE5," ")</f>
        <v xml:space="preserve"> </v>
      </c>
      <c r="DJ59" s="9" t="str">
        <f>IF(OR(regneark!EF13&gt;0,regneark!EG13&gt;0),regneark!EF5," ")</f>
        <v xml:space="preserve"> </v>
      </c>
      <c r="DK59" s="9" t="str">
        <f>IF(OR(regneark!EG13&gt;0,regneark!EH13&gt;0),regneark!EG5," ")</f>
        <v xml:space="preserve"> </v>
      </c>
      <c r="DL59" s="9" t="str">
        <f>IF(OR(regneark!EH13&gt;0,regneark!EI13&gt;0),regneark!EH5," ")</f>
        <v xml:space="preserve"> </v>
      </c>
      <c r="DM59" s="9" t="str">
        <f>IF(OR(regneark!EI13&gt;0,regneark!EJ13&gt;0),regneark!EI5," ")</f>
        <v xml:space="preserve"> </v>
      </c>
      <c r="DN59" s="9" t="str">
        <f>IF(OR(regneark!EJ13&gt;0,regneark!EK13&gt;0),regneark!EJ5," ")</f>
        <v xml:space="preserve"> </v>
      </c>
      <c r="DO59" s="9" t="str">
        <f>IF(OR(regneark!EK13&gt;0,regneark!EL13&gt;0),regneark!EK5," ")</f>
        <v xml:space="preserve"> </v>
      </c>
      <c r="DP59" s="9" t="str">
        <f>IF(OR(regneark!EL13&gt;0,regneark!EM13&gt;0),regneark!EL5," ")</f>
        <v xml:space="preserve"> </v>
      </c>
      <c r="DQ59" s="9" t="str">
        <f>IF(OR(regneark!EM13&gt;0,regneark!EN13&gt;0),regneark!EM5," ")</f>
        <v xml:space="preserve"> </v>
      </c>
      <c r="DR59" s="9" t="str">
        <f>IF(OR(regneark!EN13&gt;0,regneark!EO13&gt;0),regneark!EN5," ")</f>
        <v xml:space="preserve"> </v>
      </c>
      <c r="DS59" s="9" t="str">
        <f>IF(OR(regneark!EO13&gt;0,regneark!EP13&gt;0),regneark!EO5," ")</f>
        <v xml:space="preserve"> </v>
      </c>
      <c r="DT59" s="9" t="str">
        <f>IF(OR(regneark!EP13&gt;0,regneark!EQ13&gt;0),regneark!EP5," ")</f>
        <v xml:space="preserve"> </v>
      </c>
      <c r="DU59" s="9" t="str">
        <f>IF(OR(regneark!EQ13&gt;0,regneark!ER13&gt;0),regneark!EQ5," ")</f>
        <v xml:space="preserve"> </v>
      </c>
      <c r="DV59" s="10" t="str">
        <f>IF(OR(regneark!ER13&gt;0,regneark!ES13&gt;0),regneark!ER5," ")</f>
        <v xml:space="preserve"> </v>
      </c>
      <c r="DW59" s="37" t="str">
        <f>IF(OR(regneark!ES13&gt;0,regneark!ET13&gt;0),regneark!ES5," ")</f>
        <v xml:space="preserve"> </v>
      </c>
      <c r="DX59" s="9" t="str">
        <f>IF(OR(regneark!ET13&gt;0,regneark!EU13&gt;0),regneark!ET5," ")</f>
        <v xml:space="preserve"> </v>
      </c>
      <c r="DY59" s="9" t="str">
        <f>IF(OR(regneark!EU13&gt;0,regneark!EV13&gt;0),regneark!EU5," ")</f>
        <v xml:space="preserve"> </v>
      </c>
      <c r="DZ59" s="9" t="str">
        <f>IF(OR(regneark!EV13&gt;0,regneark!EW13&gt;0),regneark!EV5," ")</f>
        <v xml:space="preserve"> </v>
      </c>
      <c r="EA59" s="9" t="str">
        <f>IF(OR(regneark!EW13&gt;0,regneark!EX13&gt;0),regneark!EW5," ")</f>
        <v xml:space="preserve"> </v>
      </c>
      <c r="EB59" s="9" t="str">
        <f>IF(OR(regneark!EX13&gt;0,regneark!EY13&gt;0),regneark!EX5," ")</f>
        <v xml:space="preserve"> </v>
      </c>
      <c r="EC59" s="9" t="str">
        <f>IF(OR(regneark!EY13&gt;0,regneark!EZ13&gt;0),regneark!EY5," ")</f>
        <v xml:space="preserve"> </v>
      </c>
      <c r="ED59" s="9" t="str">
        <f>IF(OR(regneark!EZ13&gt;0,regneark!FA13&gt;0),regneark!EZ5," ")</f>
        <v xml:space="preserve"> </v>
      </c>
      <c r="EE59" s="9" t="str">
        <f>IF(OR(regneark!FA13&gt;0,regneark!FB13&gt;0),regneark!FA5," ")</f>
        <v xml:space="preserve"> </v>
      </c>
      <c r="EF59" s="9" t="str">
        <f>IF(OR(regneark!FB13&gt;0,regneark!FC13&gt;0),regneark!FB5," ")</f>
        <v xml:space="preserve"> </v>
      </c>
      <c r="EG59" s="9" t="str">
        <f>IF(OR(regneark!FC13&gt;0,regneark!FD13&gt;0),regneark!FC5," ")</f>
        <v xml:space="preserve"> </v>
      </c>
      <c r="EH59" s="9" t="str">
        <f>IF(OR(regneark!FD13&gt;0,regneark!FE13&gt;0),regneark!FD5," ")</f>
        <v xml:space="preserve"> </v>
      </c>
      <c r="EI59" s="9" t="str">
        <f>IF(OR(regneark!FE13&gt;0,regneark!FF13&gt;0),regneark!FE5," ")</f>
        <v xml:space="preserve"> </v>
      </c>
      <c r="EJ59" s="9" t="str">
        <f>IF(OR(regneark!FF13&gt;0,regneark!FG13&gt;0),regneark!FF5," ")</f>
        <v xml:space="preserve"> </v>
      </c>
      <c r="EK59" s="9" t="str">
        <f>IF(OR(regneark!FG13&gt;0,regneark!FH13&gt;0),regneark!FG5," ")</f>
        <v xml:space="preserve"> </v>
      </c>
      <c r="EL59" s="9" t="str">
        <f>IF(OR(regneark!FH13&gt;0,regneark!FI13&gt;0),regneark!FH5," ")</f>
        <v xml:space="preserve"> </v>
      </c>
      <c r="EM59" s="9" t="str">
        <f>IF(OR(regneark!FI13&gt;0,regneark!FJ13&gt;0),regneark!FI5," ")</f>
        <v xml:space="preserve"> </v>
      </c>
      <c r="EN59" s="9" t="str">
        <f>IF(OR(regneark!FJ13&gt;0,regneark!FK13&gt;0),regneark!FJ5," ")</f>
        <v xml:space="preserve"> </v>
      </c>
      <c r="EO59" s="9" t="str">
        <f>IF(OR(regneark!FK13&gt;0,regneark!FL13&gt;0),regneark!FK5," ")</f>
        <v xml:space="preserve"> </v>
      </c>
      <c r="EP59" s="9" t="str">
        <f>IF(OR(regneark!FL13&gt;0,regneark!FM13&gt;0),regneark!FL5," ")</f>
        <v xml:space="preserve"> </v>
      </c>
      <c r="EQ59" s="9" t="str">
        <f>IF(OR(regneark!FM13&gt;0,regneark!FN13&gt;0),regneark!FM5," ")</f>
        <v xml:space="preserve"> </v>
      </c>
      <c r="ER59" s="9" t="str">
        <f>IF(OR(regneark!FN13&gt;0,regneark!FO13&gt;0),regneark!FN5," ")</f>
        <v xml:space="preserve"> </v>
      </c>
      <c r="ES59" s="9" t="str">
        <f>IF(OR(regneark!FO13&gt;0,regneark!FP13&gt;0),regneark!FO5," ")</f>
        <v xml:space="preserve"> </v>
      </c>
      <c r="ET59" s="10" t="str">
        <f>IF(OR(regneark!FP13&gt;0,regneark!FQ13&gt;0),regneark!FP5," ")</f>
        <v xml:space="preserve"> </v>
      </c>
      <c r="EU59" s="37" t="str">
        <f>IF(OR(regneark!FQ13&gt;0,regneark!FR13&gt;0),regneark!FQ5," ")</f>
        <v xml:space="preserve"> </v>
      </c>
      <c r="EV59" s="9" t="str">
        <f>IF(OR(regneark!FR13&gt;0,regneark!FS13&gt;0),regneark!FR5," ")</f>
        <v xml:space="preserve"> </v>
      </c>
      <c r="EW59" s="9" t="str">
        <f>IF(OR(regneark!FS13&gt;0,regneark!FT13&gt;0),regneark!FS5," ")</f>
        <v xml:space="preserve"> </v>
      </c>
      <c r="EX59" s="9" t="str">
        <f>IF(OR(regneark!FT13&gt;0,regneark!FU13&gt;0),regneark!FT5," ")</f>
        <v xml:space="preserve"> </v>
      </c>
      <c r="EY59" s="9" t="str">
        <f>IF(OR(regneark!FU13&gt;0,regneark!FV13&gt;0),regneark!FU5," ")</f>
        <v xml:space="preserve"> </v>
      </c>
      <c r="EZ59" s="9" t="str">
        <f>IF(OR(regneark!FV13&gt;0,regneark!FW13&gt;0),regneark!FV5," ")</f>
        <v xml:space="preserve"> </v>
      </c>
      <c r="FA59" s="9" t="str">
        <f>IF(OR(regneark!FW13&gt;0,regneark!FX13&gt;0),regneark!FW5," ")</f>
        <v xml:space="preserve"> </v>
      </c>
      <c r="FB59" s="9" t="str">
        <f>IF(OR(regneark!FX13&gt;0,regneark!FY13&gt;0),regneark!FX5," ")</f>
        <v xml:space="preserve"> </v>
      </c>
      <c r="FC59" s="9" t="str">
        <f>IF(OR(regneark!FY13&gt;0,regneark!FZ13&gt;0),regneark!FY5," ")</f>
        <v xml:space="preserve"> </v>
      </c>
      <c r="FD59" s="9" t="str">
        <f>IF(OR(regneark!FZ13&gt;0,regneark!GA13&gt;0),regneark!FZ5," ")</f>
        <v xml:space="preserve"> </v>
      </c>
      <c r="FE59" s="9" t="str">
        <f>IF(OR(regneark!GA13&gt;0,regneark!GB13&gt;0),regneark!GA5," ")</f>
        <v xml:space="preserve"> </v>
      </c>
      <c r="FF59" s="9" t="str">
        <f>IF(OR(regneark!GB13&gt;0,regneark!GC13&gt;0),regneark!GB5," ")</f>
        <v xml:space="preserve"> </v>
      </c>
      <c r="FG59" s="9" t="str">
        <f>IF(OR(regneark!GC13&gt;0,regneark!GD13&gt;0),regneark!GC5," ")</f>
        <v xml:space="preserve"> </v>
      </c>
      <c r="FH59" s="9" t="str">
        <f>IF(OR(regneark!GD13&gt;0,regneark!GE13&gt;0),regneark!GD5," ")</f>
        <v xml:space="preserve"> </v>
      </c>
      <c r="FI59" s="9" t="str">
        <f>IF(OR(regneark!GE13&gt;0,regneark!GF13&gt;0),regneark!GE5," ")</f>
        <v xml:space="preserve"> </v>
      </c>
      <c r="FJ59" s="9" t="str">
        <f>IF(OR(regneark!GF13&gt;0,regneark!GG13&gt;0),regneark!GF5," ")</f>
        <v xml:space="preserve"> </v>
      </c>
      <c r="FK59" s="9" t="str">
        <f>IF(OR(regneark!GG13&gt;0,regneark!GH13&gt;0),regneark!GG5," ")</f>
        <v xml:space="preserve"> </v>
      </c>
      <c r="FL59" s="9" t="str">
        <f>IF(OR(regneark!GH13&gt;0,regneark!GI13&gt;0),regneark!GH5," ")</f>
        <v xml:space="preserve"> </v>
      </c>
      <c r="FM59" s="9" t="str">
        <f>IF(OR(regneark!GI13&gt;0,regneark!GJ13&gt;0),regneark!GI5," ")</f>
        <v xml:space="preserve"> </v>
      </c>
      <c r="FN59" s="9" t="str">
        <f>IF(OR(regneark!GJ13&gt;0,regneark!GK13&gt;0),regneark!GJ5," ")</f>
        <v xml:space="preserve"> </v>
      </c>
      <c r="FO59" s="9" t="str">
        <f>IF(OR(regneark!GK13&gt;0,regneark!GL13&gt;0),regneark!GK5," ")</f>
        <v xml:space="preserve"> </v>
      </c>
      <c r="FP59" s="9" t="str">
        <f>IF(OR(regneark!GL13&gt;0,regneark!GM13&gt;0),regneark!GL5," ")</f>
        <v xml:space="preserve"> </v>
      </c>
      <c r="FQ59" s="9" t="str">
        <f>IF(OR(regneark!GM13&gt;0,regneark!GN13&gt;0),regneark!GM5," ")</f>
        <v xml:space="preserve"> </v>
      </c>
      <c r="FR59" s="10" t="str">
        <f>IF(OR(regneark!GN13&gt;0,regneark!GO13&gt;0),regneark!GN5," ")</f>
        <v xml:space="preserve"> </v>
      </c>
      <c r="FS59" s="32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</row>
    <row r="60" spans="1:230" x14ac:dyDescent="0.25">
      <c r="A60" s="16"/>
      <c r="B60" s="19" t="s">
        <v>6</v>
      </c>
      <c r="C60" s="106"/>
      <c r="D60" s="107"/>
      <c r="E60" s="26"/>
      <c r="F60" s="8" t="s">
        <v>26</v>
      </c>
      <c r="G60" s="37" t="str">
        <f>IF(OR(regneark!AC13&gt;0,regneark!AD13&gt;0),regneark!AC6," ")</f>
        <v xml:space="preserve"> </v>
      </c>
      <c r="H60" s="9" t="str">
        <f>IF(OR(regneark!AD13&gt;0,regneark!AE13&gt;0),regneark!AD6," ")</f>
        <v xml:space="preserve"> </v>
      </c>
      <c r="I60" s="9" t="str">
        <f>IF(OR(regneark!AE13&gt;0,regneark!AF13&gt;0),regneark!AE6," ")</f>
        <v xml:space="preserve"> </v>
      </c>
      <c r="J60" s="9" t="str">
        <f>IF(OR(regneark!AF13&gt;0,regneark!AG13&gt;0),regneark!AF6," ")</f>
        <v xml:space="preserve"> </v>
      </c>
      <c r="K60" s="9" t="str">
        <f>IF(OR(regneark!AG13&gt;0,regneark!AH13&gt;0),regneark!AG6," ")</f>
        <v xml:space="preserve"> </v>
      </c>
      <c r="L60" s="9" t="str">
        <f>IF(OR(regneark!AH13&gt;0,regneark!AI13&gt;0),regneark!AH6," ")</f>
        <v xml:space="preserve"> </v>
      </c>
      <c r="M60" s="9" t="str">
        <f>IF(OR(regneark!AI13&gt;0,regneark!AJ13&gt;0),regneark!AI6," ")</f>
        <v xml:space="preserve"> </v>
      </c>
      <c r="N60" s="9" t="str">
        <f>IF(OR(regneark!AJ13&gt;0,regneark!AK13&gt;0),regneark!AJ6," ")</f>
        <v xml:space="preserve"> </v>
      </c>
      <c r="O60" s="9" t="str">
        <f>IF(OR(regneark!AK13&gt;0,regneark!AL13&gt;0),regneark!AK6," ")</f>
        <v xml:space="preserve"> </v>
      </c>
      <c r="P60" s="9" t="str">
        <f>IF(OR(regneark!AL13&gt;0,regneark!AM13&gt;0),regneark!AL6," ")</f>
        <v xml:space="preserve"> </v>
      </c>
      <c r="Q60" s="9" t="str">
        <f>IF(OR(regneark!AM13&gt;0,regneark!AN13&gt;0),regneark!AM6," ")</f>
        <v xml:space="preserve"> </v>
      </c>
      <c r="R60" s="9" t="str">
        <f>IF(OR(regneark!AN13&gt;0,regneark!AO13&gt;0),regneark!AN6," ")</f>
        <v xml:space="preserve"> </v>
      </c>
      <c r="S60" s="9" t="str">
        <f>IF(OR(regneark!AO13&gt;0,regneark!AP13&gt;0),regneark!AO6," ")</f>
        <v xml:space="preserve"> </v>
      </c>
      <c r="T60" s="9" t="str">
        <f>IF(OR(regneark!AP13&gt;0,regneark!AQ13&gt;0),regneark!AP6," ")</f>
        <v xml:space="preserve"> </v>
      </c>
      <c r="U60" s="9" t="str">
        <f>IF(OR(regneark!AQ13&gt;0,regneark!AR13&gt;0),regneark!AQ6," ")</f>
        <v xml:space="preserve"> </v>
      </c>
      <c r="V60" s="9" t="str">
        <f>IF(OR(regneark!AR13&gt;0,regneark!AS13&gt;0),regneark!AR6," ")</f>
        <v xml:space="preserve"> </v>
      </c>
      <c r="W60" s="9" t="str">
        <f>IF(OR(regneark!AS13&gt;0,regneark!AT13&gt;0),regneark!AS6," ")</f>
        <v xml:space="preserve"> </v>
      </c>
      <c r="X60" s="9" t="str">
        <f>IF(OR(regneark!AT13&gt;0,regneark!AU13&gt;0),regneark!AT6," ")</f>
        <v xml:space="preserve"> </v>
      </c>
      <c r="Y60" s="9" t="str">
        <f>IF(OR(regneark!AU13&gt;0,regneark!AV13&gt;0),regneark!AU6," ")</f>
        <v xml:space="preserve"> </v>
      </c>
      <c r="Z60" s="9" t="str">
        <f>IF(OR(regneark!AV13&gt;0,regneark!AW13&gt;0),regneark!AV6," ")</f>
        <v xml:space="preserve"> </v>
      </c>
      <c r="AA60" s="9" t="str">
        <f>IF(OR(regneark!AW13&gt;0,regneark!AX13&gt;0),regneark!AW6," ")</f>
        <v xml:space="preserve"> </v>
      </c>
      <c r="AB60" s="9" t="str">
        <f>IF(OR(regneark!AX13&gt;0,regneark!AY13&gt;0),regneark!AX6," ")</f>
        <v xml:space="preserve"> </v>
      </c>
      <c r="AC60" s="9" t="str">
        <f>IF(OR(regneark!AY13&gt;0,regneark!AZ13&gt;0),regneark!AY6," ")</f>
        <v xml:space="preserve"> </v>
      </c>
      <c r="AD60" s="10" t="str">
        <f>IF(OR(regneark!AZ13&gt;0,regneark!BA13&gt;0),regneark!AZ6," ")</f>
        <v xml:space="preserve"> </v>
      </c>
      <c r="AE60" s="9" t="str">
        <f>IF(OR(regneark!BA13&gt;0,regneark!BB13&gt;0),regneark!BA6," ")</f>
        <v xml:space="preserve"> </v>
      </c>
      <c r="AF60" s="9" t="str">
        <f>IF(OR(regneark!BB13&gt;0,regneark!BC13&gt;0),regneark!BB6," ")</f>
        <v xml:space="preserve"> </v>
      </c>
      <c r="AG60" s="9" t="str">
        <f>IF(OR(regneark!BC13&gt;0,regneark!BD13&gt;0),regneark!BC6," ")</f>
        <v xml:space="preserve"> </v>
      </c>
      <c r="AH60" s="9" t="str">
        <f>IF(OR(regneark!BD13&gt;0,regneark!BE13&gt;0),regneark!BD6," ")</f>
        <v xml:space="preserve"> </v>
      </c>
      <c r="AI60" s="9" t="str">
        <f>IF(OR(regneark!BE13&gt;0,regneark!BF13&gt;0),regneark!BE6," ")</f>
        <v xml:space="preserve"> </v>
      </c>
      <c r="AJ60" s="9" t="str">
        <f>IF(OR(regneark!BF13&gt;0,regneark!BG13&gt;0),regneark!BF6," ")</f>
        <v xml:space="preserve"> </v>
      </c>
      <c r="AK60" s="9" t="str">
        <f>IF(OR(regneark!BG13&gt;0,regneark!BH13&gt;0),regneark!BG6," ")</f>
        <v xml:space="preserve"> </v>
      </c>
      <c r="AL60" s="9" t="str">
        <f>IF(OR(regneark!BH13&gt;0,regneark!BI13&gt;0),regneark!BH6," ")</f>
        <v xml:space="preserve"> </v>
      </c>
      <c r="AM60" s="9" t="str">
        <f>IF(OR(regneark!BI13&gt;0,regneark!BJ13&gt;0),regneark!BI6," ")</f>
        <v xml:space="preserve"> </v>
      </c>
      <c r="AN60" s="9" t="str">
        <f>IF(OR(regneark!BJ13&gt;0,regneark!BK13&gt;0),regneark!BJ6," ")</f>
        <v xml:space="preserve"> </v>
      </c>
      <c r="AO60" s="9" t="str">
        <f>IF(OR(regneark!BK13&gt;0,regneark!BL13&gt;0),regneark!BK6," ")</f>
        <v xml:space="preserve"> </v>
      </c>
      <c r="AP60" s="9" t="str">
        <f>IF(OR(regneark!BL13&gt;0,regneark!BM13&gt;0),regneark!BL6," ")</f>
        <v xml:space="preserve"> </v>
      </c>
      <c r="AQ60" s="9" t="str">
        <f>IF(OR(regneark!BM13&gt;0,regneark!BN13&gt;0),regneark!BM6," ")</f>
        <v xml:space="preserve"> </v>
      </c>
      <c r="AR60" s="9" t="str">
        <f>IF(OR(regneark!BN13&gt;0,regneark!BO13&gt;0),regneark!BN6," ")</f>
        <v xml:space="preserve"> </v>
      </c>
      <c r="AS60" s="9" t="str">
        <f>IF(OR(regneark!BO13&gt;0,regneark!BP13&gt;0),regneark!BO6," ")</f>
        <v xml:space="preserve"> </v>
      </c>
      <c r="AT60" s="9" t="str">
        <f>IF(OR(regneark!BP13&gt;0,regneark!BQ13&gt;0),regneark!BP6," ")</f>
        <v xml:space="preserve"> </v>
      </c>
      <c r="AU60" s="9" t="str">
        <f>IF(OR(regneark!BQ13&gt;0,regneark!BR13&gt;0),regneark!BQ6," ")</f>
        <v xml:space="preserve"> </v>
      </c>
      <c r="AV60" s="9" t="str">
        <f>IF(OR(regneark!BR13&gt;0,regneark!BS13&gt;0),regneark!BR6," ")</f>
        <v xml:space="preserve"> </v>
      </c>
      <c r="AW60" s="9" t="str">
        <f>IF(OR(regneark!BS13&gt;0,regneark!BT13&gt;0),regneark!BS6," ")</f>
        <v xml:space="preserve"> </v>
      </c>
      <c r="AX60" s="9" t="str">
        <f>IF(OR(regneark!BT13&gt;0,regneark!BU13&gt;0),regneark!BT6," ")</f>
        <v xml:space="preserve"> </v>
      </c>
      <c r="AY60" s="9" t="str">
        <f>IF(OR(regneark!BU13&gt;0,regneark!BV13&gt;0),regneark!BU6," ")</f>
        <v xml:space="preserve"> </v>
      </c>
      <c r="AZ60" s="9" t="str">
        <f>IF(OR(regneark!BV13&gt;0,regneark!BW13&gt;0),regneark!BV6," ")</f>
        <v xml:space="preserve"> </v>
      </c>
      <c r="BA60" s="9" t="str">
        <f>IF(OR(regneark!BW13&gt;0,regneark!BX13&gt;0),regneark!BW6," ")</f>
        <v xml:space="preserve"> </v>
      </c>
      <c r="BB60" s="10" t="str">
        <f>IF(OR(regneark!BX13&gt;0,regneark!BY13&gt;0),regneark!BX6," ")</f>
        <v xml:space="preserve"> </v>
      </c>
      <c r="BC60" s="37" t="str">
        <f>IF(OR(regneark!BY13&gt;0,regneark!BZ13&gt;0),regneark!BY6," ")</f>
        <v xml:space="preserve"> </v>
      </c>
      <c r="BD60" s="9" t="str">
        <f>IF(OR(regneark!BZ13&gt;0,regneark!CA13&gt;0),regneark!BZ6," ")</f>
        <v xml:space="preserve"> </v>
      </c>
      <c r="BE60" s="9" t="str">
        <f>IF(OR(regneark!CA13&gt;0,regneark!CB13&gt;0),regneark!CA6," ")</f>
        <v xml:space="preserve"> </v>
      </c>
      <c r="BF60" s="9" t="str">
        <f>IF(OR(regneark!CB13&gt;0,regneark!CC13&gt;0),regneark!CB6," ")</f>
        <v xml:space="preserve"> </v>
      </c>
      <c r="BG60" s="9" t="str">
        <f>IF(OR(regneark!CC13&gt;0,regneark!CD13&gt;0),regneark!CC6," ")</f>
        <v xml:space="preserve"> </v>
      </c>
      <c r="BH60" s="9" t="str">
        <f>IF(OR(regneark!CD13&gt;0,regneark!CE13&gt;0),regneark!CD6," ")</f>
        <v xml:space="preserve"> </v>
      </c>
      <c r="BI60" s="9" t="str">
        <f>IF(OR(regneark!CE13&gt;0,regneark!CF13&gt;0),regneark!CE6," ")</f>
        <v xml:space="preserve"> </v>
      </c>
      <c r="BJ60" s="9" t="str">
        <f>IF(OR(regneark!CF13&gt;0,regneark!CG13&gt;0),regneark!CF6," ")</f>
        <v xml:space="preserve"> </v>
      </c>
      <c r="BK60" s="9" t="str">
        <f>IF(OR(regneark!CG13&gt;0,regneark!CH13&gt;0),regneark!CG6," ")</f>
        <v xml:space="preserve"> </v>
      </c>
      <c r="BL60" s="9" t="str">
        <f>IF(OR(regneark!CH13&gt;0,regneark!CI13&gt;0),regneark!CH6," ")</f>
        <v xml:space="preserve"> </v>
      </c>
      <c r="BM60" s="9" t="str">
        <f>IF(OR(regneark!CI13&gt;0,regneark!CJ13&gt;0),regneark!CI6," ")</f>
        <v xml:space="preserve"> </v>
      </c>
      <c r="BN60" s="9" t="str">
        <f>IF(OR(regneark!CJ13&gt;0,regneark!CK13&gt;0),regneark!CJ6," ")</f>
        <v xml:space="preserve"> </v>
      </c>
      <c r="BO60" s="9" t="str">
        <f>IF(OR(regneark!CK13&gt;0,regneark!CL13&gt;0),regneark!CK6," ")</f>
        <v xml:space="preserve"> </v>
      </c>
      <c r="BP60" s="9" t="str">
        <f>IF(OR(regneark!CL13&gt;0,regneark!CM13&gt;0),regneark!CL6," ")</f>
        <v xml:space="preserve"> </v>
      </c>
      <c r="BQ60" s="9" t="str">
        <f>IF(OR(regneark!CM13&gt;0,regneark!CN13&gt;0),regneark!CM6," ")</f>
        <v xml:space="preserve"> </v>
      </c>
      <c r="BR60" s="9" t="str">
        <f>IF(OR(regneark!CN13&gt;0,regneark!CO13&gt;0),regneark!CN6," ")</f>
        <v xml:space="preserve"> </v>
      </c>
      <c r="BS60" s="9" t="str">
        <f>IF(OR(regneark!CO13&gt;0,regneark!CP13&gt;0),regneark!CO6," ")</f>
        <v xml:space="preserve"> </v>
      </c>
      <c r="BT60" s="9" t="str">
        <f>IF(OR(regneark!CP13&gt;0,regneark!CQ13&gt;0),regneark!CP6," ")</f>
        <v xml:space="preserve"> </v>
      </c>
      <c r="BU60" s="9" t="str">
        <f>IF(OR(regneark!CQ13&gt;0,regneark!CR13&gt;0),regneark!CQ6," ")</f>
        <v xml:space="preserve"> </v>
      </c>
      <c r="BV60" s="9" t="str">
        <f>IF(OR(regneark!CR13&gt;0,regneark!CS13&gt;0),regneark!CR6," ")</f>
        <v xml:space="preserve"> </v>
      </c>
      <c r="BW60" s="9" t="str">
        <f>IF(OR(regneark!CS13&gt;0,regneark!CT13&gt;0),regneark!CS6," ")</f>
        <v xml:space="preserve"> </v>
      </c>
      <c r="BX60" s="9" t="str">
        <f>IF(OR(regneark!CT13&gt;0,regneark!CU13&gt;0),regneark!CT6," ")</f>
        <v xml:space="preserve"> </v>
      </c>
      <c r="BY60" s="9" t="str">
        <f>IF(OR(regneark!CU13&gt;0,regneark!CV13&gt;0),regneark!CU6," ")</f>
        <v xml:space="preserve"> </v>
      </c>
      <c r="BZ60" s="10" t="str">
        <f>IF(OR(regneark!CV13&gt;0,regneark!CW13&gt;0),regneark!CV6," ")</f>
        <v xml:space="preserve"> </v>
      </c>
      <c r="CA60" s="37" t="str">
        <f>IF(OR(regneark!CW13&gt;0,regneark!CX13&gt;0),regneark!CW6," ")</f>
        <v xml:space="preserve"> </v>
      </c>
      <c r="CB60" s="9" t="str">
        <f>IF(OR(regneark!CX13&gt;0,regneark!CY13&gt;0),regneark!CX6," ")</f>
        <v xml:space="preserve"> </v>
      </c>
      <c r="CC60" s="9" t="str">
        <f>IF(OR(regneark!CY13&gt;0,regneark!CZ13&gt;0),regneark!CY6," ")</f>
        <v xml:space="preserve"> </v>
      </c>
      <c r="CD60" s="9" t="str">
        <f>IF(OR(regneark!CZ13&gt;0,regneark!DA13&gt;0),regneark!CZ6," ")</f>
        <v xml:space="preserve"> </v>
      </c>
      <c r="CE60" s="9" t="str">
        <f>IF(OR(regneark!DA13&gt;0,regneark!DB13&gt;0),regneark!DA6," ")</f>
        <v xml:space="preserve"> </v>
      </c>
      <c r="CF60" s="9" t="str">
        <f>IF(OR(regneark!DB13&gt;0,regneark!DC13&gt;0),regneark!DB6," ")</f>
        <v xml:space="preserve"> </v>
      </c>
      <c r="CG60" s="9" t="str">
        <f>IF(OR(regneark!DC13&gt;0,regneark!DD13&gt;0),regneark!DC6," ")</f>
        <v xml:space="preserve"> </v>
      </c>
      <c r="CH60" s="9" t="str">
        <f>IF(OR(regneark!DD13&gt;0,regneark!DE13&gt;0),regneark!DD6," ")</f>
        <v xml:space="preserve"> </v>
      </c>
      <c r="CI60" s="9" t="str">
        <f>IF(OR(regneark!DE13&gt;0,regneark!DF13&gt;0),regneark!DE6," ")</f>
        <v xml:space="preserve"> </v>
      </c>
      <c r="CJ60" s="9" t="str">
        <f>IF(OR(regneark!DF13&gt;0,regneark!DG13&gt;0),regneark!DF6," ")</f>
        <v xml:space="preserve"> </v>
      </c>
      <c r="CK60" s="9" t="str">
        <f>IF(OR(regneark!DG13&gt;0,regneark!DH13&gt;0),regneark!DG6," ")</f>
        <v xml:space="preserve"> </v>
      </c>
      <c r="CL60" s="9" t="str">
        <f>IF(OR(regneark!DH13&gt;0,regneark!DI13&gt;0),regneark!DH6," ")</f>
        <v xml:space="preserve"> </v>
      </c>
      <c r="CM60" s="9" t="str">
        <f>IF(OR(regneark!DI13&gt;0,regneark!DJ13&gt;0),regneark!DI6," ")</f>
        <v xml:space="preserve"> </v>
      </c>
      <c r="CN60" s="9" t="str">
        <f>IF(OR(regneark!DJ13&gt;0,regneark!DK13&gt;0),regneark!DJ6," ")</f>
        <v xml:space="preserve"> </v>
      </c>
      <c r="CO60" s="9" t="str">
        <f>IF(OR(regneark!DK13&gt;0,regneark!DL13&gt;0),regneark!DK6," ")</f>
        <v xml:space="preserve"> </v>
      </c>
      <c r="CP60" s="9" t="str">
        <f>IF(OR(regneark!DL13&gt;0,regneark!DM13&gt;0),regneark!DL6," ")</f>
        <v xml:space="preserve"> </v>
      </c>
      <c r="CQ60" s="9" t="str">
        <f>IF(OR(regneark!DM13&gt;0,regneark!DN13&gt;0),regneark!DM6," ")</f>
        <v xml:space="preserve"> </v>
      </c>
      <c r="CR60" s="9" t="str">
        <f>IF(OR(regneark!DN13&gt;0,regneark!DO13&gt;0),regneark!DN6," ")</f>
        <v xml:space="preserve"> </v>
      </c>
      <c r="CS60" s="9" t="str">
        <f>IF(OR(regneark!DO13&gt;0,regneark!DP13&gt;0),regneark!DO6," ")</f>
        <v xml:space="preserve"> </v>
      </c>
      <c r="CT60" s="9" t="str">
        <f>IF(OR(regneark!DP13&gt;0,regneark!DQ13&gt;0),regneark!DP6," ")</f>
        <v xml:space="preserve"> </v>
      </c>
      <c r="CU60" s="9" t="str">
        <f>IF(OR(regneark!DQ13&gt;0,regneark!DR13&gt;0),regneark!DQ6," ")</f>
        <v xml:space="preserve"> </v>
      </c>
      <c r="CV60" s="9" t="str">
        <f>IF(OR(regneark!DR13&gt;0,regneark!DS13&gt;0),regneark!DR6," ")</f>
        <v xml:space="preserve"> </v>
      </c>
      <c r="CW60" s="9" t="str">
        <f>IF(OR(regneark!DS13&gt;0,regneark!DT13&gt;0),regneark!DS6," ")</f>
        <v xml:space="preserve"> </v>
      </c>
      <c r="CX60" s="10" t="str">
        <f>IF(OR(regneark!DT13&gt;0,regneark!DU13&gt;0),regneark!DT6," ")</f>
        <v xml:space="preserve"> </v>
      </c>
      <c r="CY60" s="37" t="str">
        <f>IF(OR(regneark!DU13&gt;0,regneark!DV13&gt;0),regneark!DU6," ")</f>
        <v xml:space="preserve"> </v>
      </c>
      <c r="CZ60" s="9" t="str">
        <f>IF(OR(regneark!DV13&gt;0,regneark!DW13&gt;0),regneark!DV6," ")</f>
        <v xml:space="preserve"> </v>
      </c>
      <c r="DA60" s="9" t="str">
        <f>IF(OR(regneark!DW13&gt;0,regneark!DX13&gt;0),regneark!DW6," ")</f>
        <v xml:space="preserve"> </v>
      </c>
      <c r="DB60" s="9" t="str">
        <f>IF(OR(regneark!DX13&gt;0,regneark!DY13&gt;0),regneark!DX6," ")</f>
        <v xml:space="preserve"> </v>
      </c>
      <c r="DC60" s="9" t="str">
        <f>IF(OR(regneark!DY13&gt;0,regneark!DZ13&gt;0),regneark!DY6," ")</f>
        <v xml:space="preserve"> </v>
      </c>
      <c r="DD60" s="9" t="str">
        <f>IF(OR(regneark!DZ13&gt;0,regneark!EA13&gt;0),regneark!DZ6," ")</f>
        <v xml:space="preserve"> </v>
      </c>
      <c r="DE60" s="9" t="str">
        <f>IF(OR(regneark!EA13&gt;0,regneark!EB13&gt;0),regneark!EA6," ")</f>
        <v xml:space="preserve"> </v>
      </c>
      <c r="DF60" s="9" t="str">
        <f>IF(OR(regneark!EB13&gt;0,regneark!EC13&gt;0),regneark!EB6," ")</f>
        <v xml:space="preserve"> </v>
      </c>
      <c r="DG60" s="9" t="str">
        <f>IF(OR(regneark!EC13&gt;0,regneark!ED13&gt;0),regneark!EC6," ")</f>
        <v xml:space="preserve"> </v>
      </c>
      <c r="DH60" s="9" t="str">
        <f>IF(OR(regneark!ED13&gt;0,regneark!EE13&gt;0),regneark!ED6," ")</f>
        <v xml:space="preserve"> </v>
      </c>
      <c r="DI60" s="9" t="str">
        <f>IF(OR(regneark!EE13&gt;0,regneark!EF13&gt;0),regneark!EE6," ")</f>
        <v xml:space="preserve"> </v>
      </c>
      <c r="DJ60" s="9" t="str">
        <f>IF(OR(regneark!EF13&gt;0,regneark!EG13&gt;0),regneark!EF6," ")</f>
        <v xml:space="preserve"> </v>
      </c>
      <c r="DK60" s="9" t="str">
        <f>IF(OR(regneark!EG13&gt;0,regneark!EH13&gt;0),regneark!EG6," ")</f>
        <v xml:space="preserve"> </v>
      </c>
      <c r="DL60" s="9" t="str">
        <f>IF(OR(regneark!EH13&gt;0,regneark!EI13&gt;0),regneark!EH6," ")</f>
        <v xml:space="preserve"> </v>
      </c>
      <c r="DM60" s="9" t="str">
        <f>IF(OR(regneark!EI13&gt;0,regneark!EJ13&gt;0),regneark!EI6," ")</f>
        <v xml:space="preserve"> </v>
      </c>
      <c r="DN60" s="9" t="str">
        <f>IF(OR(regneark!EJ13&gt;0,regneark!EK13&gt;0),regneark!EJ6," ")</f>
        <v xml:space="preserve"> </v>
      </c>
      <c r="DO60" s="9" t="str">
        <f>IF(OR(regneark!EK13&gt;0,regneark!EL13&gt;0),regneark!EK6," ")</f>
        <v xml:space="preserve"> </v>
      </c>
      <c r="DP60" s="9" t="str">
        <f>IF(OR(regneark!EL13&gt;0,regneark!EM13&gt;0),regneark!EL6," ")</f>
        <v xml:space="preserve"> </v>
      </c>
      <c r="DQ60" s="9" t="str">
        <f>IF(OR(regneark!EM13&gt;0,regneark!EN13&gt;0),regneark!EM6," ")</f>
        <v xml:space="preserve"> </v>
      </c>
      <c r="DR60" s="9" t="str">
        <f>IF(OR(regneark!EN13&gt;0,regneark!EO13&gt;0),regneark!EN6," ")</f>
        <v xml:space="preserve"> </v>
      </c>
      <c r="DS60" s="9" t="str">
        <f>IF(OR(regneark!EO13&gt;0,regneark!EP13&gt;0),regneark!EO6," ")</f>
        <v xml:space="preserve"> </v>
      </c>
      <c r="DT60" s="9" t="str">
        <f>IF(OR(regneark!EP13&gt;0,regneark!EQ13&gt;0),regneark!EP6," ")</f>
        <v xml:space="preserve"> </v>
      </c>
      <c r="DU60" s="9" t="str">
        <f>IF(OR(regneark!EQ13&gt;0,regneark!ER13&gt;0),regneark!EQ6," ")</f>
        <v xml:space="preserve"> </v>
      </c>
      <c r="DV60" s="10" t="str">
        <f>IF(OR(regneark!ER13&gt;0,regneark!ES13&gt;0),regneark!ER6," ")</f>
        <v xml:space="preserve"> </v>
      </c>
      <c r="DW60" s="37" t="str">
        <f>IF(OR(regneark!ES13&gt;0,regneark!ET13&gt;0),regneark!ES6," ")</f>
        <v xml:space="preserve"> </v>
      </c>
      <c r="DX60" s="9" t="str">
        <f>IF(OR(regneark!ET13&gt;0,regneark!EU13&gt;0),regneark!ET6," ")</f>
        <v xml:space="preserve"> </v>
      </c>
      <c r="DY60" s="9" t="str">
        <f>IF(OR(regneark!EU13&gt;0,regneark!EV13&gt;0),regneark!EU6," ")</f>
        <v xml:space="preserve"> </v>
      </c>
      <c r="DZ60" s="9" t="str">
        <f>IF(OR(regneark!EV13&gt;0,regneark!EW13&gt;0),regneark!EV6," ")</f>
        <v xml:space="preserve"> </v>
      </c>
      <c r="EA60" s="9" t="str">
        <f>IF(OR(regneark!EW13&gt;0,regneark!EX13&gt;0),regneark!EW6," ")</f>
        <v xml:space="preserve"> </v>
      </c>
      <c r="EB60" s="9" t="str">
        <f>IF(OR(regneark!EX13&gt;0,regneark!EY13&gt;0),regneark!EX6," ")</f>
        <v xml:space="preserve"> </v>
      </c>
      <c r="EC60" s="9" t="str">
        <f>IF(OR(regneark!EY13&gt;0,regneark!EZ13&gt;0),regneark!EY6," ")</f>
        <v xml:space="preserve"> </v>
      </c>
      <c r="ED60" s="9" t="str">
        <f>IF(OR(regneark!EZ13&gt;0,regneark!FA13&gt;0),regneark!EZ6," ")</f>
        <v xml:space="preserve"> </v>
      </c>
      <c r="EE60" s="9" t="str">
        <f>IF(OR(regneark!FA13&gt;0,regneark!FB13&gt;0),regneark!FA6," ")</f>
        <v xml:space="preserve"> </v>
      </c>
      <c r="EF60" s="9" t="str">
        <f>IF(OR(regneark!FB13&gt;0,regneark!FC13&gt;0),regneark!FB6," ")</f>
        <v xml:space="preserve"> </v>
      </c>
      <c r="EG60" s="9" t="str">
        <f>IF(OR(regneark!FC13&gt;0,regneark!FD13&gt;0),regneark!FC6," ")</f>
        <v xml:space="preserve"> </v>
      </c>
      <c r="EH60" s="9" t="str">
        <f>IF(OR(regneark!FD13&gt;0,regneark!FE13&gt;0),regneark!FD6," ")</f>
        <v xml:space="preserve"> </v>
      </c>
      <c r="EI60" s="9" t="str">
        <f>IF(OR(regneark!FE13&gt;0,regneark!FF13&gt;0),regneark!FE6," ")</f>
        <v xml:space="preserve"> </v>
      </c>
      <c r="EJ60" s="9" t="str">
        <f>IF(OR(regneark!FF13&gt;0,regneark!FG13&gt;0),regneark!FF6," ")</f>
        <v xml:space="preserve"> </v>
      </c>
      <c r="EK60" s="9" t="str">
        <f>IF(OR(regneark!FG13&gt;0,regneark!FH13&gt;0),regneark!FG6," ")</f>
        <v xml:space="preserve"> </v>
      </c>
      <c r="EL60" s="9" t="str">
        <f>IF(OR(regneark!FH13&gt;0,regneark!FI13&gt;0),regneark!FH6," ")</f>
        <v xml:space="preserve"> </v>
      </c>
      <c r="EM60" s="9" t="str">
        <f>IF(OR(regneark!FI13&gt;0,regneark!FJ13&gt;0),regneark!FI6," ")</f>
        <v xml:space="preserve"> </v>
      </c>
      <c r="EN60" s="9" t="str">
        <f>IF(OR(regneark!FJ13&gt;0,regneark!FK13&gt;0),regneark!FJ6," ")</f>
        <v xml:space="preserve"> </v>
      </c>
      <c r="EO60" s="9" t="str">
        <f>IF(OR(regneark!FK13&gt;0,regneark!FL13&gt;0),regneark!FK6," ")</f>
        <v xml:space="preserve"> </v>
      </c>
      <c r="EP60" s="9" t="str">
        <f>IF(OR(regneark!FL13&gt;0,regneark!FM13&gt;0),regneark!FL6," ")</f>
        <v xml:space="preserve"> </v>
      </c>
      <c r="EQ60" s="9" t="str">
        <f>IF(OR(regneark!FM13&gt;0,regneark!FN13&gt;0),regneark!FM6," ")</f>
        <v xml:space="preserve"> </v>
      </c>
      <c r="ER60" s="9" t="str">
        <f>IF(OR(regneark!FN13&gt;0,regneark!FO13&gt;0),regneark!FN6," ")</f>
        <v xml:space="preserve"> </v>
      </c>
      <c r="ES60" s="9" t="str">
        <f>IF(OR(regneark!FO13&gt;0,regneark!FP13&gt;0),regneark!FO6," ")</f>
        <v xml:space="preserve"> </v>
      </c>
      <c r="ET60" s="10" t="str">
        <f>IF(OR(regneark!FP13&gt;0,regneark!FQ13&gt;0),regneark!FP6," ")</f>
        <v xml:space="preserve"> </v>
      </c>
      <c r="EU60" s="37" t="str">
        <f>IF(OR(regneark!FQ13&gt;0,regneark!FR13&gt;0),regneark!FQ6," ")</f>
        <v xml:space="preserve"> </v>
      </c>
      <c r="EV60" s="9" t="str">
        <f>IF(OR(regneark!FR13&gt;0,regneark!FS13&gt;0),regneark!FR6," ")</f>
        <v xml:space="preserve"> </v>
      </c>
      <c r="EW60" s="9" t="str">
        <f>IF(OR(regneark!FS13&gt;0,regneark!FT13&gt;0),regneark!FS6," ")</f>
        <v xml:space="preserve"> </v>
      </c>
      <c r="EX60" s="9" t="str">
        <f>IF(OR(regneark!FT13&gt;0,regneark!FU13&gt;0),regneark!FT6," ")</f>
        <v xml:space="preserve"> </v>
      </c>
      <c r="EY60" s="9" t="str">
        <f>IF(OR(regneark!FU13&gt;0,regneark!FV13&gt;0),regneark!FU6," ")</f>
        <v xml:space="preserve"> </v>
      </c>
      <c r="EZ60" s="9" t="str">
        <f>IF(OR(regneark!FV13&gt;0,regneark!FW13&gt;0),regneark!FV6," ")</f>
        <v xml:space="preserve"> </v>
      </c>
      <c r="FA60" s="9" t="str">
        <f>IF(OR(regneark!FW13&gt;0,regneark!FX13&gt;0),regneark!FW6," ")</f>
        <v xml:space="preserve"> </v>
      </c>
      <c r="FB60" s="9" t="str">
        <f>IF(OR(regneark!FX13&gt;0,regneark!FY13&gt;0),regneark!FX6," ")</f>
        <v xml:space="preserve"> </v>
      </c>
      <c r="FC60" s="9" t="str">
        <f>IF(OR(regneark!FY13&gt;0,regneark!FZ13&gt;0),regneark!FY6," ")</f>
        <v xml:space="preserve"> </v>
      </c>
      <c r="FD60" s="9" t="str">
        <f>IF(OR(regneark!FZ13&gt;0,regneark!GA13&gt;0),regneark!FZ6," ")</f>
        <v xml:space="preserve"> </v>
      </c>
      <c r="FE60" s="9" t="str">
        <f>IF(OR(regneark!GA13&gt;0,regneark!GB13&gt;0),regneark!GA6," ")</f>
        <v xml:space="preserve"> </v>
      </c>
      <c r="FF60" s="9" t="str">
        <f>IF(OR(regneark!GB13&gt;0,regneark!GC13&gt;0),regneark!GB6," ")</f>
        <v xml:space="preserve"> </v>
      </c>
      <c r="FG60" s="9" t="str">
        <f>IF(OR(regneark!GC13&gt;0,regneark!GD13&gt;0),regneark!GC6," ")</f>
        <v xml:space="preserve"> </v>
      </c>
      <c r="FH60" s="9" t="str">
        <f>IF(OR(regneark!GD13&gt;0,regneark!GE13&gt;0),regneark!GD6," ")</f>
        <v xml:space="preserve"> </v>
      </c>
      <c r="FI60" s="9" t="str">
        <f>IF(OR(regneark!GE13&gt;0,regneark!GF13&gt;0),regneark!GE6," ")</f>
        <v xml:space="preserve"> </v>
      </c>
      <c r="FJ60" s="9" t="str">
        <f>IF(OR(regneark!GF13&gt;0,regneark!GG13&gt;0),regneark!GF6," ")</f>
        <v xml:space="preserve"> </v>
      </c>
      <c r="FK60" s="9" t="str">
        <f>IF(OR(regneark!GG13&gt;0,regneark!GH13&gt;0),regneark!GG6," ")</f>
        <v xml:space="preserve"> </v>
      </c>
      <c r="FL60" s="9" t="str">
        <f>IF(OR(regneark!GH13&gt;0,regneark!GI13&gt;0),regneark!GH6," ")</f>
        <v xml:space="preserve"> </v>
      </c>
      <c r="FM60" s="9" t="str">
        <f>IF(OR(regneark!GI13&gt;0,regneark!GJ13&gt;0),regneark!GI6," ")</f>
        <v xml:space="preserve"> </v>
      </c>
      <c r="FN60" s="9" t="str">
        <f>IF(OR(regneark!GJ13&gt;0,regneark!GK13&gt;0),regneark!GJ6," ")</f>
        <v xml:space="preserve"> </v>
      </c>
      <c r="FO60" s="9" t="str">
        <f>IF(OR(regneark!GK13&gt;0,regneark!GL13&gt;0),regneark!GK6," ")</f>
        <v xml:space="preserve"> </v>
      </c>
      <c r="FP60" s="9" t="str">
        <f>IF(OR(regneark!GL13&gt;0,regneark!GM13&gt;0),regneark!GL6," ")</f>
        <v xml:space="preserve"> </v>
      </c>
      <c r="FQ60" s="9" t="str">
        <f>IF(OR(regneark!GM13&gt;0,regneark!GN13&gt;0),regneark!GM6," ")</f>
        <v xml:space="preserve"> </v>
      </c>
      <c r="FR60" s="10" t="str">
        <f>IF(OR(regneark!GN13&gt;0,regneark!GO13&gt;0),regneark!GN6," ")</f>
        <v xml:space="preserve"> </v>
      </c>
      <c r="FS60" s="32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</row>
    <row r="61" spans="1:230" x14ac:dyDescent="0.25">
      <c r="A61" s="16"/>
      <c r="B61" s="19"/>
      <c r="C61" s="106"/>
      <c r="D61" s="107"/>
      <c r="E61" s="26"/>
      <c r="F61" s="63" t="s">
        <v>27</v>
      </c>
      <c r="G61" s="37" t="str">
        <f>IF(OR(regneark!AC13&gt;0,regneark!AD13&gt;0),regneark!AC7," ")</f>
        <v xml:space="preserve"> </v>
      </c>
      <c r="H61" s="9" t="str">
        <f>IF(OR(regneark!AD13&gt;0,regneark!AE13&gt;0),regneark!AD7," ")</f>
        <v xml:space="preserve"> </v>
      </c>
      <c r="I61" s="9" t="str">
        <f>IF(OR(regneark!AE13&gt;0,regneark!AF13&gt;0),regneark!AE7," ")</f>
        <v xml:space="preserve"> </v>
      </c>
      <c r="J61" s="9" t="str">
        <f>IF(OR(regneark!AF13&gt;0,regneark!AG13&gt;0),regneark!AF7," ")</f>
        <v xml:space="preserve"> </v>
      </c>
      <c r="K61" s="9" t="str">
        <f>IF(OR(regneark!AG13&gt;0,regneark!AH13&gt;0),regneark!AG7," ")</f>
        <v xml:space="preserve"> </v>
      </c>
      <c r="L61" s="9" t="str">
        <f>IF(OR(regneark!AH13&gt;0,regneark!AI13&gt;0),regneark!AH7," ")</f>
        <v xml:space="preserve"> </v>
      </c>
      <c r="M61" s="9" t="str">
        <f>IF(OR(regneark!AI13&gt;0,regneark!AJ13&gt;0),regneark!AI7," ")</f>
        <v xml:space="preserve"> </v>
      </c>
      <c r="N61" s="9" t="str">
        <f>IF(OR(regneark!AJ13&gt;0,regneark!AK13&gt;0),regneark!AJ7," ")</f>
        <v xml:space="preserve"> </v>
      </c>
      <c r="O61" s="9" t="str">
        <f>IF(OR(regneark!AK13&gt;0,regneark!AL13&gt;0),regneark!AK7," ")</f>
        <v xml:space="preserve"> </v>
      </c>
      <c r="P61" s="9" t="str">
        <f>IF(OR(regneark!AL13&gt;0,regneark!AM13&gt;0),regneark!AL7," ")</f>
        <v xml:space="preserve"> </v>
      </c>
      <c r="Q61" s="9" t="str">
        <f>IF(OR(regneark!AM13&gt;0,regneark!AN13&gt;0),regneark!AM7," ")</f>
        <v xml:space="preserve"> </v>
      </c>
      <c r="R61" s="9" t="str">
        <f>IF(OR(regneark!AN13&gt;0,regneark!AO13&gt;0),regneark!AN7," ")</f>
        <v xml:space="preserve"> </v>
      </c>
      <c r="S61" s="9" t="str">
        <f>IF(OR(regneark!AO13&gt;0,regneark!AP13&gt;0),regneark!AO7," ")</f>
        <v xml:space="preserve"> </v>
      </c>
      <c r="T61" s="9" t="str">
        <f>IF(OR(regneark!AP13&gt;0,regneark!AQ13&gt;0),regneark!AP7," ")</f>
        <v xml:space="preserve"> </v>
      </c>
      <c r="U61" s="9" t="str">
        <f>IF(OR(regneark!AQ13&gt;0,regneark!AR13&gt;0),regneark!AQ7," ")</f>
        <v xml:space="preserve"> </v>
      </c>
      <c r="V61" s="9" t="str">
        <f>IF(OR(regneark!AR13&gt;0,regneark!AS13&gt;0),regneark!AR7," ")</f>
        <v xml:space="preserve"> </v>
      </c>
      <c r="W61" s="9" t="str">
        <f>IF(OR(regneark!AS13&gt;0,regneark!AT13&gt;0),regneark!AS7," ")</f>
        <v xml:space="preserve"> </v>
      </c>
      <c r="X61" s="9" t="str">
        <f>IF(OR(regneark!AT13&gt;0,regneark!AU13&gt;0),regneark!AT7," ")</f>
        <v xml:space="preserve"> </v>
      </c>
      <c r="Y61" s="9" t="str">
        <f>IF(OR(regneark!AU13&gt;0,regneark!AV13&gt;0),regneark!AU7," ")</f>
        <v xml:space="preserve"> </v>
      </c>
      <c r="Z61" s="9" t="str">
        <f>IF(OR(regneark!AV13&gt;0,regneark!AW13&gt;0),regneark!AV7," ")</f>
        <v xml:space="preserve"> </v>
      </c>
      <c r="AA61" s="9" t="str">
        <f>IF(OR(regneark!AW13&gt;0,regneark!AX13&gt;0),regneark!AW7," ")</f>
        <v xml:space="preserve"> </v>
      </c>
      <c r="AB61" s="9" t="str">
        <f>IF(OR(regneark!AX13&gt;0,regneark!AY13&gt;0),regneark!AX7," ")</f>
        <v xml:space="preserve"> </v>
      </c>
      <c r="AC61" s="9" t="str">
        <f>IF(OR(regneark!AY13&gt;0,regneark!AZ13&gt;0),regneark!AY7," ")</f>
        <v xml:space="preserve"> </v>
      </c>
      <c r="AD61" s="10" t="str">
        <f>IF(OR(regneark!AZ13&gt;0,regneark!BA13&gt;0),regneark!AZ7," ")</f>
        <v xml:space="preserve"> </v>
      </c>
      <c r="AE61" s="9" t="str">
        <f>IF(OR(regneark!BA13&gt;0,regneark!BB13&gt;0),regneark!BA7," ")</f>
        <v xml:space="preserve"> </v>
      </c>
      <c r="AF61" s="9" t="str">
        <f>IF(OR(regneark!BB13&gt;0,regneark!BC13&gt;0),regneark!BB7," ")</f>
        <v xml:space="preserve"> </v>
      </c>
      <c r="AG61" s="9" t="str">
        <f>IF(OR(regneark!BC13&gt;0,regneark!BD13&gt;0),regneark!BC7," ")</f>
        <v xml:space="preserve"> </v>
      </c>
      <c r="AH61" s="9" t="str">
        <f>IF(OR(regneark!BD13&gt;0,regneark!BE13&gt;0),regneark!BD7," ")</f>
        <v xml:space="preserve"> </v>
      </c>
      <c r="AI61" s="9" t="str">
        <f>IF(OR(regneark!BE13&gt;0,regneark!BF13&gt;0),regneark!BE7," ")</f>
        <v xml:space="preserve"> </v>
      </c>
      <c r="AJ61" s="9" t="str">
        <f>IF(OR(regneark!BF13&gt;0,regneark!BG13&gt;0),regneark!BF7," ")</f>
        <v xml:space="preserve"> </v>
      </c>
      <c r="AK61" s="9" t="str">
        <f>IF(OR(regneark!BG13&gt;0,regneark!BH13&gt;0),regneark!BG7," ")</f>
        <v xml:space="preserve"> </v>
      </c>
      <c r="AL61" s="9" t="str">
        <f>IF(OR(regneark!BH13&gt;0,regneark!BI13&gt;0),regneark!BH7," ")</f>
        <v xml:space="preserve"> </v>
      </c>
      <c r="AM61" s="9" t="str">
        <f>IF(OR(regneark!BI13&gt;0,regneark!BJ13&gt;0),regneark!BI7," ")</f>
        <v xml:space="preserve"> </v>
      </c>
      <c r="AN61" s="9" t="str">
        <f>IF(OR(regneark!BJ13&gt;0,regneark!BK13&gt;0),regneark!BJ7," ")</f>
        <v xml:space="preserve"> </v>
      </c>
      <c r="AO61" s="9" t="str">
        <f>IF(OR(regneark!BK13&gt;0,regneark!BL13&gt;0),regneark!BK7," ")</f>
        <v xml:space="preserve"> </v>
      </c>
      <c r="AP61" s="9" t="str">
        <f>IF(OR(regneark!BL13&gt;0,regneark!BM13&gt;0),regneark!BL7," ")</f>
        <v xml:space="preserve"> </v>
      </c>
      <c r="AQ61" s="9" t="str">
        <f>IF(OR(regneark!BM13&gt;0,regneark!BN13&gt;0),regneark!BM7," ")</f>
        <v xml:space="preserve"> </v>
      </c>
      <c r="AR61" s="9" t="str">
        <f>IF(OR(regneark!BN13&gt;0,regneark!BO13&gt;0),regneark!BN7," ")</f>
        <v xml:space="preserve"> </v>
      </c>
      <c r="AS61" s="9" t="str">
        <f>IF(OR(regneark!BO13&gt;0,regneark!BP13&gt;0),regneark!BO7," ")</f>
        <v xml:space="preserve"> </v>
      </c>
      <c r="AT61" s="9" t="str">
        <f>IF(OR(regneark!BP13&gt;0,regneark!BQ13&gt;0),regneark!BP7," ")</f>
        <v xml:space="preserve"> </v>
      </c>
      <c r="AU61" s="9" t="str">
        <f>IF(OR(regneark!BQ13&gt;0,regneark!BR13&gt;0),regneark!BQ7," ")</f>
        <v xml:space="preserve"> </v>
      </c>
      <c r="AV61" s="9" t="str">
        <f>IF(OR(regneark!BR13&gt;0,regneark!BS13&gt;0),regneark!BR7," ")</f>
        <v xml:space="preserve"> </v>
      </c>
      <c r="AW61" s="9" t="str">
        <f>IF(OR(regneark!BS13&gt;0,regneark!BT13&gt;0),regneark!BS7," ")</f>
        <v xml:space="preserve"> </v>
      </c>
      <c r="AX61" s="9" t="str">
        <f>IF(OR(regneark!BT13&gt;0,regneark!BU13&gt;0),regneark!BT7," ")</f>
        <v xml:space="preserve"> </v>
      </c>
      <c r="AY61" s="9" t="str">
        <f>IF(OR(regneark!BU13&gt;0,regneark!BV13&gt;0),regneark!BU7," ")</f>
        <v xml:space="preserve"> </v>
      </c>
      <c r="AZ61" s="9" t="str">
        <f>IF(OR(regneark!BV13&gt;0,regneark!BW13&gt;0),regneark!BV7," ")</f>
        <v xml:space="preserve"> </v>
      </c>
      <c r="BA61" s="9" t="str">
        <f>IF(OR(regneark!BW13&gt;0,regneark!BX13&gt;0),regneark!BW7," ")</f>
        <v xml:space="preserve"> </v>
      </c>
      <c r="BB61" s="10" t="str">
        <f>IF(OR(regneark!BX13&gt;0,regneark!BY13&gt;0),regneark!BX7," ")</f>
        <v xml:space="preserve"> </v>
      </c>
      <c r="BC61" s="37" t="str">
        <f>IF(OR(regneark!BY13&gt;0,regneark!BZ13&gt;0),regneark!BY7," ")</f>
        <v xml:space="preserve"> </v>
      </c>
      <c r="BD61" s="9" t="str">
        <f>IF(OR(regneark!BZ13&gt;0,regneark!CA13&gt;0),regneark!BZ7," ")</f>
        <v xml:space="preserve"> </v>
      </c>
      <c r="BE61" s="9" t="str">
        <f>IF(OR(regneark!CA13&gt;0,regneark!CB13&gt;0),regneark!CA7," ")</f>
        <v xml:space="preserve"> </v>
      </c>
      <c r="BF61" s="9" t="str">
        <f>IF(OR(regneark!CB13&gt;0,regneark!CC13&gt;0),regneark!CB7," ")</f>
        <v xml:space="preserve"> </v>
      </c>
      <c r="BG61" s="9" t="str">
        <f>IF(OR(regneark!CC13&gt;0,regneark!CD13&gt;0),regneark!CC7," ")</f>
        <v xml:space="preserve"> </v>
      </c>
      <c r="BH61" s="9" t="str">
        <f>IF(OR(regneark!CD13&gt;0,regneark!CE13&gt;0),regneark!CD7," ")</f>
        <v xml:space="preserve"> </v>
      </c>
      <c r="BI61" s="9" t="str">
        <f>IF(OR(regneark!CE13&gt;0,regneark!CF13&gt;0),regneark!CE7," ")</f>
        <v xml:space="preserve"> </v>
      </c>
      <c r="BJ61" s="9" t="str">
        <f>IF(OR(regneark!CF13&gt;0,regneark!CG13&gt;0),regneark!CF7," ")</f>
        <v xml:space="preserve"> </v>
      </c>
      <c r="BK61" s="9" t="str">
        <f>IF(OR(regneark!CG13&gt;0,regneark!CH13&gt;0),regneark!CG7," ")</f>
        <v xml:space="preserve"> </v>
      </c>
      <c r="BL61" s="9" t="str">
        <f>IF(OR(regneark!CH13&gt;0,regneark!CI13&gt;0),regneark!CH7," ")</f>
        <v xml:space="preserve"> </v>
      </c>
      <c r="BM61" s="9" t="str">
        <f>IF(OR(regneark!CI13&gt;0,regneark!CJ13&gt;0),regneark!CI7," ")</f>
        <v xml:space="preserve"> </v>
      </c>
      <c r="BN61" s="9" t="str">
        <f>IF(OR(regneark!CJ13&gt;0,regneark!CK13&gt;0),regneark!CJ7," ")</f>
        <v xml:space="preserve"> </v>
      </c>
      <c r="BO61" s="9" t="str">
        <f>IF(OR(regneark!CK13&gt;0,regneark!CL13&gt;0),regneark!CK7," ")</f>
        <v xml:space="preserve"> </v>
      </c>
      <c r="BP61" s="9" t="str">
        <f>IF(OR(regneark!CL13&gt;0,regneark!CM13&gt;0),regneark!CL7," ")</f>
        <v xml:space="preserve"> </v>
      </c>
      <c r="BQ61" s="9" t="str">
        <f>IF(OR(regneark!CM13&gt;0,regneark!CN13&gt;0),regneark!CM7," ")</f>
        <v xml:space="preserve"> </v>
      </c>
      <c r="BR61" s="9" t="str">
        <f>IF(OR(regneark!CN13&gt;0,regneark!CO13&gt;0),regneark!CN7," ")</f>
        <v xml:space="preserve"> </v>
      </c>
      <c r="BS61" s="9" t="str">
        <f>IF(OR(regneark!CO13&gt;0,regneark!CP13&gt;0),regneark!CO7," ")</f>
        <v xml:space="preserve"> </v>
      </c>
      <c r="BT61" s="9" t="str">
        <f>IF(OR(regneark!CP13&gt;0,regneark!CQ13&gt;0),regneark!CP7," ")</f>
        <v xml:space="preserve"> </v>
      </c>
      <c r="BU61" s="9" t="str">
        <f>IF(OR(regneark!CQ13&gt;0,regneark!CR13&gt;0),regneark!CQ7," ")</f>
        <v xml:space="preserve"> </v>
      </c>
      <c r="BV61" s="9" t="str">
        <f>IF(OR(regneark!CR13&gt;0,regneark!CS13&gt;0),regneark!CR7," ")</f>
        <v xml:space="preserve"> </v>
      </c>
      <c r="BW61" s="9" t="str">
        <f>IF(OR(regneark!CS13&gt;0,regneark!CT13&gt;0),regneark!CS7," ")</f>
        <v xml:space="preserve"> </v>
      </c>
      <c r="BX61" s="9" t="str">
        <f>IF(OR(regneark!CT13&gt;0,regneark!CU13&gt;0),regneark!CT7," ")</f>
        <v xml:space="preserve"> </v>
      </c>
      <c r="BY61" s="9" t="str">
        <f>IF(OR(regneark!CU13&gt;0,regneark!CV13&gt;0),regneark!CU7," ")</f>
        <v xml:space="preserve"> </v>
      </c>
      <c r="BZ61" s="10" t="str">
        <f>IF(OR(regneark!CV13&gt;0,regneark!CW13&gt;0),regneark!CV7," ")</f>
        <v xml:space="preserve"> </v>
      </c>
      <c r="CA61" s="37" t="str">
        <f>IF(OR(regneark!CW13&gt;0,regneark!CX13&gt;0),regneark!CW7," ")</f>
        <v xml:space="preserve"> </v>
      </c>
      <c r="CB61" s="9" t="str">
        <f>IF(OR(regneark!CX13&gt;0,regneark!CY13&gt;0),regneark!CX7," ")</f>
        <v xml:space="preserve"> </v>
      </c>
      <c r="CC61" s="9" t="str">
        <f>IF(OR(regneark!CY13&gt;0,regneark!CZ13&gt;0),regneark!CY7," ")</f>
        <v xml:space="preserve"> </v>
      </c>
      <c r="CD61" s="9" t="str">
        <f>IF(OR(regneark!CZ13&gt;0,regneark!DA13&gt;0),regneark!CZ7," ")</f>
        <v xml:space="preserve"> </v>
      </c>
      <c r="CE61" s="9" t="str">
        <f>IF(OR(regneark!DA13&gt;0,regneark!DB13&gt;0),regneark!DA7," ")</f>
        <v xml:space="preserve"> </v>
      </c>
      <c r="CF61" s="9" t="str">
        <f>IF(OR(regneark!DB13&gt;0,regneark!DC13&gt;0),regneark!DB7," ")</f>
        <v xml:space="preserve"> </v>
      </c>
      <c r="CG61" s="9" t="str">
        <f>IF(OR(regneark!DC13&gt;0,regneark!DD13&gt;0),regneark!DC7," ")</f>
        <v xml:space="preserve"> </v>
      </c>
      <c r="CH61" s="9" t="str">
        <f>IF(OR(regneark!DD13&gt;0,regneark!DE13&gt;0),regneark!DD7," ")</f>
        <v xml:space="preserve"> </v>
      </c>
      <c r="CI61" s="9" t="str">
        <f>IF(OR(regneark!DE13&gt;0,regneark!DF13&gt;0),regneark!DE7," ")</f>
        <v xml:space="preserve"> </v>
      </c>
      <c r="CJ61" s="9" t="str">
        <f>IF(OR(regneark!DF13&gt;0,regneark!DG13&gt;0),regneark!DF7," ")</f>
        <v xml:space="preserve"> </v>
      </c>
      <c r="CK61" s="9" t="str">
        <f>IF(OR(regneark!DG13&gt;0,regneark!DH13&gt;0),regneark!DG7," ")</f>
        <v xml:space="preserve"> </v>
      </c>
      <c r="CL61" s="9" t="str">
        <f>IF(OR(regneark!DH13&gt;0,regneark!DI13&gt;0),regneark!DH7," ")</f>
        <v xml:space="preserve"> </v>
      </c>
      <c r="CM61" s="9" t="str">
        <f>IF(OR(regneark!DI13&gt;0,regneark!DJ13&gt;0),regneark!DI7," ")</f>
        <v xml:space="preserve"> </v>
      </c>
      <c r="CN61" s="9" t="str">
        <f>IF(OR(regneark!DJ13&gt;0,regneark!DK13&gt;0),regneark!DJ7," ")</f>
        <v xml:space="preserve"> </v>
      </c>
      <c r="CO61" s="9" t="str">
        <f>IF(OR(regneark!DK13&gt;0,regneark!DL13&gt;0),regneark!DK7," ")</f>
        <v xml:space="preserve"> </v>
      </c>
      <c r="CP61" s="9" t="str">
        <f>IF(OR(regneark!DL13&gt;0,regneark!DM13&gt;0),regneark!DL7," ")</f>
        <v xml:space="preserve"> </v>
      </c>
      <c r="CQ61" s="9" t="str">
        <f>IF(OR(regneark!DM13&gt;0,regneark!DN13&gt;0),regneark!DM7," ")</f>
        <v xml:space="preserve"> </v>
      </c>
      <c r="CR61" s="9" t="str">
        <f>IF(OR(regneark!DN13&gt;0,regneark!DO13&gt;0),regneark!DN7," ")</f>
        <v xml:space="preserve"> </v>
      </c>
      <c r="CS61" s="9" t="str">
        <f>IF(OR(regneark!DO13&gt;0,regneark!DP13&gt;0),regneark!DO7," ")</f>
        <v xml:space="preserve"> </v>
      </c>
      <c r="CT61" s="9" t="str">
        <f>IF(OR(regneark!DP13&gt;0,regneark!DQ13&gt;0),regneark!DP7," ")</f>
        <v xml:space="preserve"> </v>
      </c>
      <c r="CU61" s="9" t="str">
        <f>IF(OR(regneark!DQ13&gt;0,regneark!DR13&gt;0),regneark!DQ7," ")</f>
        <v xml:space="preserve"> </v>
      </c>
      <c r="CV61" s="9" t="str">
        <f>IF(OR(regneark!DR13&gt;0,regneark!DS13&gt;0),regneark!DR7," ")</f>
        <v xml:space="preserve"> </v>
      </c>
      <c r="CW61" s="9" t="str">
        <f>IF(OR(regneark!DS13&gt;0,regneark!DT13&gt;0),regneark!DS7," ")</f>
        <v xml:space="preserve"> </v>
      </c>
      <c r="CX61" s="10" t="str">
        <f>IF(OR(regneark!DT13&gt;0,regneark!DU13&gt;0),regneark!DT7," ")</f>
        <v xml:space="preserve"> </v>
      </c>
      <c r="CY61" s="37" t="str">
        <f>IF(OR(regneark!DU13&gt;0,regneark!DV13&gt;0),regneark!DU7," ")</f>
        <v xml:space="preserve"> </v>
      </c>
      <c r="CZ61" s="9" t="str">
        <f>IF(OR(regneark!DV13&gt;0,regneark!DW13&gt;0),regneark!DV7," ")</f>
        <v xml:space="preserve"> </v>
      </c>
      <c r="DA61" s="9" t="str">
        <f>IF(OR(regneark!DW13&gt;0,regneark!DX13&gt;0),regneark!DW7," ")</f>
        <v xml:space="preserve"> </v>
      </c>
      <c r="DB61" s="9" t="str">
        <f>IF(OR(regneark!DX13&gt;0,regneark!DY13&gt;0),regneark!DX7," ")</f>
        <v xml:space="preserve"> </v>
      </c>
      <c r="DC61" s="9" t="str">
        <f>IF(OR(regneark!DY13&gt;0,regneark!DZ13&gt;0),regneark!DY7," ")</f>
        <v xml:space="preserve"> </v>
      </c>
      <c r="DD61" s="9" t="str">
        <f>IF(OR(regneark!DZ13&gt;0,regneark!EA13&gt;0),regneark!DZ7," ")</f>
        <v xml:space="preserve"> </v>
      </c>
      <c r="DE61" s="9" t="str">
        <f>IF(OR(regneark!EA13&gt;0,regneark!EB13&gt;0),regneark!EA7," ")</f>
        <v xml:space="preserve"> </v>
      </c>
      <c r="DF61" s="9" t="str">
        <f>IF(OR(regneark!EB13&gt;0,regneark!EC13&gt;0),regneark!EB7," ")</f>
        <v xml:space="preserve"> </v>
      </c>
      <c r="DG61" s="9" t="str">
        <f>IF(OR(regneark!EC13&gt;0,regneark!ED13&gt;0),regneark!EC7," ")</f>
        <v xml:space="preserve"> </v>
      </c>
      <c r="DH61" s="9" t="str">
        <f>IF(OR(regneark!ED13&gt;0,regneark!EE13&gt;0),regneark!ED7," ")</f>
        <v xml:space="preserve"> </v>
      </c>
      <c r="DI61" s="9" t="str">
        <f>IF(OR(regneark!EE13&gt;0,regneark!EF13&gt;0),regneark!EE7," ")</f>
        <v xml:space="preserve"> </v>
      </c>
      <c r="DJ61" s="9" t="str">
        <f>IF(OR(regneark!EF13&gt;0,regneark!EG13&gt;0),regneark!EF7," ")</f>
        <v xml:space="preserve"> </v>
      </c>
      <c r="DK61" s="9" t="str">
        <f>IF(OR(regneark!EG13&gt;0,regneark!EH13&gt;0),regneark!EG7," ")</f>
        <v xml:space="preserve"> </v>
      </c>
      <c r="DL61" s="9" t="str">
        <f>IF(OR(regneark!EH13&gt;0,regneark!EI13&gt;0),regneark!EH7," ")</f>
        <v xml:space="preserve"> </v>
      </c>
      <c r="DM61" s="9" t="str">
        <f>IF(OR(regneark!EI13&gt;0,regneark!EJ13&gt;0),regneark!EI7," ")</f>
        <v xml:space="preserve"> </v>
      </c>
      <c r="DN61" s="9" t="str">
        <f>IF(OR(regneark!EJ13&gt;0,regneark!EK13&gt;0),regneark!EJ7," ")</f>
        <v xml:space="preserve"> </v>
      </c>
      <c r="DO61" s="9" t="str">
        <f>IF(OR(regneark!EK13&gt;0,regneark!EL13&gt;0),regneark!EK7," ")</f>
        <v xml:space="preserve"> </v>
      </c>
      <c r="DP61" s="9" t="str">
        <f>IF(OR(regneark!EL13&gt;0,regneark!EM13&gt;0),regneark!EL7," ")</f>
        <v xml:space="preserve"> </v>
      </c>
      <c r="DQ61" s="9" t="str">
        <f>IF(OR(regneark!EM13&gt;0,regneark!EN13&gt;0),regneark!EM7," ")</f>
        <v xml:space="preserve"> </v>
      </c>
      <c r="DR61" s="9" t="str">
        <f>IF(OR(regneark!EN13&gt;0,regneark!EO13&gt;0),regneark!EN7," ")</f>
        <v xml:space="preserve"> </v>
      </c>
      <c r="DS61" s="9" t="str">
        <f>IF(OR(regneark!EO13&gt;0,regneark!EP13&gt;0),regneark!EO7," ")</f>
        <v xml:space="preserve"> </v>
      </c>
      <c r="DT61" s="9" t="str">
        <f>IF(OR(regneark!EP13&gt;0,regneark!EQ13&gt;0),regneark!EP7," ")</f>
        <v xml:space="preserve"> </v>
      </c>
      <c r="DU61" s="9" t="str">
        <f>IF(OR(regneark!EQ13&gt;0,regneark!ER13&gt;0),regneark!EQ7," ")</f>
        <v xml:space="preserve"> </v>
      </c>
      <c r="DV61" s="10" t="str">
        <f>IF(OR(regneark!ER13&gt;0,regneark!ES13&gt;0),regneark!ER7," ")</f>
        <v xml:space="preserve"> </v>
      </c>
      <c r="DW61" s="37" t="str">
        <f>IF(OR(regneark!ES13&gt;0,regneark!ET13&gt;0),regneark!ES7," ")</f>
        <v xml:space="preserve"> </v>
      </c>
      <c r="DX61" s="9" t="str">
        <f>IF(OR(regneark!ET13&gt;0,regneark!EU13&gt;0),regneark!ET7," ")</f>
        <v xml:space="preserve"> </v>
      </c>
      <c r="DY61" s="9" t="str">
        <f>IF(OR(regneark!EU13&gt;0,regneark!EV13&gt;0),regneark!EU7," ")</f>
        <v xml:space="preserve"> </v>
      </c>
      <c r="DZ61" s="9" t="str">
        <f>IF(OR(regneark!EV13&gt;0,regneark!EW13&gt;0),regneark!EV7," ")</f>
        <v xml:space="preserve"> </v>
      </c>
      <c r="EA61" s="9" t="str">
        <f>IF(OR(regneark!EW13&gt;0,regneark!EX13&gt;0),regneark!EW7," ")</f>
        <v xml:space="preserve"> </v>
      </c>
      <c r="EB61" s="9" t="str">
        <f>IF(OR(regneark!EX13&gt;0,regneark!EY13&gt;0),regneark!EX7," ")</f>
        <v xml:space="preserve"> </v>
      </c>
      <c r="EC61" s="9" t="str">
        <f>IF(OR(regneark!EY13&gt;0,regneark!EZ13&gt;0),regneark!EY7," ")</f>
        <v xml:space="preserve"> </v>
      </c>
      <c r="ED61" s="9" t="str">
        <f>IF(OR(regneark!EZ13&gt;0,regneark!FA13&gt;0),regneark!EZ7," ")</f>
        <v xml:space="preserve"> </v>
      </c>
      <c r="EE61" s="9" t="str">
        <f>IF(OR(regneark!FA13&gt;0,regneark!FB13&gt;0),regneark!FA7," ")</f>
        <v xml:space="preserve"> </v>
      </c>
      <c r="EF61" s="9" t="str">
        <f>IF(OR(regneark!FB13&gt;0,regneark!FC13&gt;0),regneark!FB7," ")</f>
        <v xml:space="preserve"> </v>
      </c>
      <c r="EG61" s="9" t="str">
        <f>IF(OR(regneark!FC13&gt;0,regneark!FD13&gt;0),regneark!FC7," ")</f>
        <v xml:space="preserve"> </v>
      </c>
      <c r="EH61" s="9" t="str">
        <f>IF(OR(regneark!FD13&gt;0,regneark!FE13&gt;0),regneark!FD7," ")</f>
        <v xml:space="preserve"> </v>
      </c>
      <c r="EI61" s="9" t="str">
        <f>IF(OR(regneark!FE13&gt;0,regneark!FF13&gt;0),regneark!FE7," ")</f>
        <v xml:space="preserve"> </v>
      </c>
      <c r="EJ61" s="9" t="str">
        <f>IF(OR(regneark!FF13&gt;0,regneark!FG13&gt;0),regneark!FF7," ")</f>
        <v xml:space="preserve"> </v>
      </c>
      <c r="EK61" s="9" t="str">
        <f>IF(OR(regneark!FG13&gt;0,regneark!FH13&gt;0),regneark!FG7," ")</f>
        <v xml:space="preserve"> </v>
      </c>
      <c r="EL61" s="9" t="str">
        <f>IF(OR(regneark!FH13&gt;0,regneark!FI13&gt;0),regneark!FH7," ")</f>
        <v xml:space="preserve"> </v>
      </c>
      <c r="EM61" s="9" t="str">
        <f>IF(OR(regneark!FI13&gt;0,regneark!FJ13&gt;0),regneark!FI7," ")</f>
        <v xml:space="preserve"> </v>
      </c>
      <c r="EN61" s="9" t="str">
        <f>IF(OR(regneark!FJ13&gt;0,regneark!FK13&gt;0),regneark!FJ7," ")</f>
        <v xml:space="preserve"> </v>
      </c>
      <c r="EO61" s="9" t="str">
        <f>IF(OR(regneark!FK13&gt;0,regneark!FL13&gt;0),regneark!FK7," ")</f>
        <v xml:space="preserve"> </v>
      </c>
      <c r="EP61" s="9" t="str">
        <f>IF(OR(regneark!FL13&gt;0,regneark!FM13&gt;0),regneark!FL7," ")</f>
        <v xml:space="preserve"> </v>
      </c>
      <c r="EQ61" s="9" t="str">
        <f>IF(OR(regneark!FM13&gt;0,regneark!FN13&gt;0),regneark!FM7," ")</f>
        <v xml:space="preserve"> </v>
      </c>
      <c r="ER61" s="9" t="str">
        <f>IF(OR(regneark!FN13&gt;0,regneark!FO13&gt;0),regneark!FN7," ")</f>
        <v xml:space="preserve"> </v>
      </c>
      <c r="ES61" s="9" t="str">
        <f>IF(OR(regneark!FO13&gt;0,regneark!FP13&gt;0),regneark!FO7," ")</f>
        <v xml:space="preserve"> </v>
      </c>
      <c r="ET61" s="10" t="str">
        <f>IF(OR(regneark!FP13&gt;0,regneark!FQ13&gt;0),regneark!FP7," ")</f>
        <v xml:space="preserve"> </v>
      </c>
      <c r="EU61" s="37" t="str">
        <f>IF(OR(regneark!FQ13&gt;0,regneark!FR13&gt;0),regneark!FQ7," ")</f>
        <v xml:space="preserve"> </v>
      </c>
      <c r="EV61" s="9" t="str">
        <f>IF(OR(regneark!FR13&gt;0,regneark!FS13&gt;0),regneark!FR7," ")</f>
        <v xml:space="preserve"> </v>
      </c>
      <c r="EW61" s="9" t="str">
        <f>IF(OR(regneark!FS13&gt;0,regneark!FT13&gt;0),regneark!FS7," ")</f>
        <v xml:space="preserve"> </v>
      </c>
      <c r="EX61" s="9" t="str">
        <f>IF(OR(regneark!FT13&gt;0,regneark!FU13&gt;0),regneark!FT7," ")</f>
        <v xml:space="preserve"> </v>
      </c>
      <c r="EY61" s="9" t="str">
        <f>IF(OR(regneark!FU13&gt;0,regneark!FV13&gt;0),regneark!FU7," ")</f>
        <v xml:space="preserve"> </v>
      </c>
      <c r="EZ61" s="9" t="str">
        <f>IF(OR(regneark!FV13&gt;0,regneark!FW13&gt;0),regneark!FV7," ")</f>
        <v xml:space="preserve"> </v>
      </c>
      <c r="FA61" s="9" t="str">
        <f>IF(OR(regneark!FW13&gt;0,regneark!FX13&gt;0),regneark!FW7," ")</f>
        <v xml:space="preserve"> </v>
      </c>
      <c r="FB61" s="9" t="str">
        <f>IF(OR(regneark!FX13&gt;0,regneark!FY13&gt;0),regneark!FX7," ")</f>
        <v xml:space="preserve"> </v>
      </c>
      <c r="FC61" s="9" t="str">
        <f>IF(OR(regneark!FY13&gt;0,regneark!FZ13&gt;0),regneark!FY7," ")</f>
        <v xml:space="preserve"> </v>
      </c>
      <c r="FD61" s="9" t="str">
        <f>IF(OR(regneark!FZ13&gt;0,regneark!GA13&gt;0),regneark!FZ7," ")</f>
        <v xml:space="preserve"> </v>
      </c>
      <c r="FE61" s="9" t="str">
        <f>IF(OR(regneark!GA13&gt;0,regneark!GB13&gt;0),regneark!GA7," ")</f>
        <v xml:space="preserve"> </v>
      </c>
      <c r="FF61" s="9" t="str">
        <f>IF(OR(regneark!GB13&gt;0,regneark!GC13&gt;0),regneark!GB7," ")</f>
        <v xml:space="preserve"> </v>
      </c>
      <c r="FG61" s="9" t="str">
        <f>IF(OR(regneark!GC13&gt;0,regneark!GD13&gt;0),regneark!GC7," ")</f>
        <v xml:space="preserve"> </v>
      </c>
      <c r="FH61" s="9" t="str">
        <f>IF(OR(regneark!GD13&gt;0,regneark!GE13&gt;0),regneark!GD7," ")</f>
        <v xml:space="preserve"> </v>
      </c>
      <c r="FI61" s="9" t="str">
        <f>IF(OR(regneark!GE13&gt;0,regneark!GF13&gt;0),regneark!GE7," ")</f>
        <v xml:space="preserve"> </v>
      </c>
      <c r="FJ61" s="9" t="str">
        <f>IF(OR(regneark!GF13&gt;0,regneark!GG13&gt;0),regneark!GF7," ")</f>
        <v xml:space="preserve"> </v>
      </c>
      <c r="FK61" s="9" t="str">
        <f>IF(OR(regneark!GG13&gt;0,regneark!GH13&gt;0),regneark!GG7," ")</f>
        <v xml:space="preserve"> </v>
      </c>
      <c r="FL61" s="9" t="str">
        <f>IF(OR(regneark!GH13&gt;0,regneark!GI13&gt;0),regneark!GH7," ")</f>
        <v xml:space="preserve"> </v>
      </c>
      <c r="FM61" s="9" t="str">
        <f>IF(OR(regneark!GI13&gt;0,regneark!GJ13&gt;0),regneark!GI7," ")</f>
        <v xml:space="preserve"> </v>
      </c>
      <c r="FN61" s="9" t="str">
        <f>IF(OR(regneark!GJ13&gt;0,regneark!GK13&gt;0),regneark!GJ7," ")</f>
        <v xml:space="preserve"> </v>
      </c>
      <c r="FO61" s="9" t="str">
        <f>IF(OR(regneark!GK13&gt;0,regneark!GL13&gt;0),regneark!GK7," ")</f>
        <v xml:space="preserve"> </v>
      </c>
      <c r="FP61" s="9" t="str">
        <f>IF(OR(regneark!GL13&gt;0,regneark!GM13&gt;0),regneark!GL7," ")</f>
        <v xml:space="preserve"> </v>
      </c>
      <c r="FQ61" s="9" t="str">
        <f>IF(OR(regneark!GM13&gt;0,regneark!GN13&gt;0),regneark!GM7," ")</f>
        <v xml:space="preserve"> </v>
      </c>
      <c r="FR61" s="10" t="str">
        <f>IF(OR(regneark!GN13&gt;0,regneark!GO13&gt;0),regneark!GN7," ")</f>
        <v xml:space="preserve"> </v>
      </c>
      <c r="FS61" s="32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</row>
    <row r="62" spans="1:230" x14ac:dyDescent="0.25">
      <c r="A62" s="16"/>
      <c r="B62" s="19" t="s">
        <v>7</v>
      </c>
      <c r="C62" s="106"/>
      <c r="D62" s="107"/>
      <c r="E62" s="26"/>
      <c r="F62" s="8" t="s">
        <v>28</v>
      </c>
      <c r="G62" s="37" t="str">
        <f>IF(OR(regneark!AC13&gt;0,regneark!AD13&gt;0),regneark!AC8," ")</f>
        <v xml:space="preserve"> </v>
      </c>
      <c r="H62" s="9" t="str">
        <f>IF(OR(regneark!AD13&gt;0,regneark!AE13&gt;0),regneark!AD8," ")</f>
        <v xml:space="preserve"> </v>
      </c>
      <c r="I62" s="9" t="str">
        <f>IF(OR(regneark!AE13&gt;0,regneark!AF13&gt;0),regneark!AE8," ")</f>
        <v xml:space="preserve"> </v>
      </c>
      <c r="J62" s="9" t="str">
        <f>IF(OR(regneark!AF13&gt;0,regneark!AG13&gt;0),regneark!AF8," ")</f>
        <v xml:space="preserve"> </v>
      </c>
      <c r="K62" s="9" t="str">
        <f>IF(OR(regneark!AG13&gt;0,regneark!AH13&gt;0),regneark!AG8," ")</f>
        <v xml:space="preserve"> </v>
      </c>
      <c r="L62" s="9" t="str">
        <f>IF(OR(regneark!AH13&gt;0,regneark!AI13&gt;0),regneark!AH8," ")</f>
        <v xml:space="preserve"> </v>
      </c>
      <c r="M62" s="9" t="str">
        <f>IF(OR(regneark!AI13&gt;0,regneark!AJ13&gt;0),regneark!AI8," ")</f>
        <v xml:space="preserve"> </v>
      </c>
      <c r="N62" s="9" t="str">
        <f>IF(OR(regneark!AJ13&gt;0,regneark!AK13&gt;0),regneark!AJ8," ")</f>
        <v xml:space="preserve"> </v>
      </c>
      <c r="O62" s="9" t="str">
        <f>IF(OR(regneark!AK13&gt;0,regneark!AL13&gt;0),regneark!AK8," ")</f>
        <v xml:space="preserve"> </v>
      </c>
      <c r="P62" s="9" t="str">
        <f>IF(OR(regneark!AL13&gt;0,regneark!AM13&gt;0),regneark!AL8," ")</f>
        <v xml:space="preserve"> </v>
      </c>
      <c r="Q62" s="9" t="str">
        <f>IF(OR(regneark!AM13&gt;0,regneark!AN13&gt;0),regneark!AM8," ")</f>
        <v xml:space="preserve"> </v>
      </c>
      <c r="R62" s="9" t="str">
        <f>IF(OR(regneark!AN13&gt;0,regneark!AO13&gt;0),regneark!AN8," ")</f>
        <v xml:space="preserve"> </v>
      </c>
      <c r="S62" s="9" t="str">
        <f>IF(OR(regneark!AO13&gt;0,regneark!AP13&gt;0),regneark!AO8," ")</f>
        <v xml:space="preserve"> </v>
      </c>
      <c r="T62" s="9" t="str">
        <f>IF(OR(regneark!AP13&gt;0,regneark!AQ13&gt;0),regneark!AP8," ")</f>
        <v xml:space="preserve"> </v>
      </c>
      <c r="U62" s="9" t="str">
        <f>IF(OR(regneark!AQ13&gt;0,regneark!AR13&gt;0),regneark!AQ8," ")</f>
        <v xml:space="preserve"> </v>
      </c>
      <c r="V62" s="9" t="str">
        <f>IF(OR(regneark!AR13&gt;0,regneark!AS13&gt;0),regneark!AR8," ")</f>
        <v xml:space="preserve"> </v>
      </c>
      <c r="W62" s="9" t="str">
        <f>IF(OR(regneark!AS13&gt;0,regneark!AT13&gt;0),regneark!AS8," ")</f>
        <v xml:space="preserve"> </v>
      </c>
      <c r="X62" s="9" t="str">
        <f>IF(OR(regneark!AT13&gt;0,regneark!AU13&gt;0),regneark!AT8," ")</f>
        <v xml:space="preserve"> </v>
      </c>
      <c r="Y62" s="9" t="str">
        <f>IF(OR(regneark!AU13&gt;0,regneark!AV13&gt;0),regneark!AU8," ")</f>
        <v xml:space="preserve"> </v>
      </c>
      <c r="Z62" s="9" t="str">
        <f>IF(OR(regneark!AV13&gt;0,regneark!AW13&gt;0),regneark!AV8," ")</f>
        <v xml:space="preserve"> </v>
      </c>
      <c r="AA62" s="9" t="str">
        <f>IF(OR(regneark!AW13&gt;0,regneark!AX13&gt;0),regneark!AW8," ")</f>
        <v xml:space="preserve"> </v>
      </c>
      <c r="AB62" s="9" t="str">
        <f>IF(OR(regneark!AX13&gt;0,regneark!AY13&gt;0),regneark!AX8," ")</f>
        <v xml:space="preserve"> </v>
      </c>
      <c r="AC62" s="9" t="str">
        <f>IF(OR(regneark!AY13&gt;0,regneark!AZ13&gt;0),regneark!AY8," ")</f>
        <v xml:space="preserve"> </v>
      </c>
      <c r="AD62" s="10" t="str">
        <f>IF(OR(regneark!AZ13&gt;0,regneark!BA13&gt;0),regneark!AZ8," ")</f>
        <v xml:space="preserve"> </v>
      </c>
      <c r="AE62" s="9" t="str">
        <f>IF(OR(regneark!BA13&gt;0,regneark!BB13&gt;0),regneark!BA8," ")</f>
        <v xml:space="preserve"> </v>
      </c>
      <c r="AF62" s="9" t="str">
        <f>IF(OR(regneark!BB13&gt;0,regneark!BC13&gt;0),regneark!BB8," ")</f>
        <v xml:space="preserve"> </v>
      </c>
      <c r="AG62" s="9" t="str">
        <f>IF(OR(regneark!BC13&gt;0,regneark!BD13&gt;0),regneark!BC8," ")</f>
        <v xml:space="preserve"> </v>
      </c>
      <c r="AH62" s="9" t="str">
        <f>IF(OR(regneark!BD13&gt;0,regneark!BE13&gt;0),regneark!BD8," ")</f>
        <v xml:space="preserve"> </v>
      </c>
      <c r="AI62" s="9" t="str">
        <f>IF(OR(regneark!BE13&gt;0,regneark!BF13&gt;0),regneark!BE8," ")</f>
        <v xml:space="preserve"> </v>
      </c>
      <c r="AJ62" s="9" t="str">
        <f>IF(OR(regneark!BF13&gt;0,regneark!BG13&gt;0),regneark!BF8," ")</f>
        <v xml:space="preserve"> </v>
      </c>
      <c r="AK62" s="9" t="str">
        <f>IF(OR(regneark!BG13&gt;0,regneark!BH13&gt;0),regneark!BG8," ")</f>
        <v xml:space="preserve"> </v>
      </c>
      <c r="AL62" s="9" t="str">
        <f>IF(OR(regneark!BH13&gt;0,regneark!BI13&gt;0),regneark!BH8," ")</f>
        <v xml:space="preserve"> </v>
      </c>
      <c r="AM62" s="9" t="str">
        <f>IF(OR(regneark!BI13&gt;0,regneark!BJ13&gt;0),regneark!BI8," ")</f>
        <v xml:space="preserve"> </v>
      </c>
      <c r="AN62" s="9" t="str">
        <f>IF(OR(regneark!BJ13&gt;0,regneark!BK13&gt;0),regneark!BJ8," ")</f>
        <v xml:space="preserve"> </v>
      </c>
      <c r="AO62" s="9" t="str">
        <f>IF(OR(regneark!BK13&gt;0,regneark!BL13&gt;0),regneark!BK8," ")</f>
        <v xml:space="preserve"> </v>
      </c>
      <c r="AP62" s="9" t="str">
        <f>IF(OR(regneark!BL13&gt;0,regneark!BM13&gt;0),regneark!BL8," ")</f>
        <v xml:space="preserve"> </v>
      </c>
      <c r="AQ62" s="9" t="str">
        <f>IF(OR(regneark!BM13&gt;0,regneark!BN13&gt;0),regneark!BM8," ")</f>
        <v xml:space="preserve"> </v>
      </c>
      <c r="AR62" s="9" t="str">
        <f>IF(OR(regneark!BN13&gt;0,regneark!BO13&gt;0),regneark!BN8," ")</f>
        <v xml:space="preserve"> </v>
      </c>
      <c r="AS62" s="9" t="str">
        <f>IF(OR(regneark!BO13&gt;0,regneark!BP13&gt;0),regneark!BO8," ")</f>
        <v xml:space="preserve"> </v>
      </c>
      <c r="AT62" s="9" t="str">
        <f>IF(OR(regneark!BP13&gt;0,regneark!BQ13&gt;0),regneark!BP8," ")</f>
        <v xml:space="preserve"> </v>
      </c>
      <c r="AU62" s="9" t="str">
        <f>IF(OR(regneark!BQ13&gt;0,regneark!BR13&gt;0),regneark!BQ8," ")</f>
        <v xml:space="preserve"> </v>
      </c>
      <c r="AV62" s="9" t="str">
        <f>IF(OR(regneark!BR13&gt;0,regneark!BS13&gt;0),regneark!BR8," ")</f>
        <v xml:space="preserve"> </v>
      </c>
      <c r="AW62" s="9" t="str">
        <f>IF(OR(regneark!BS13&gt;0,regneark!BT13&gt;0),regneark!BS8," ")</f>
        <v xml:space="preserve"> </v>
      </c>
      <c r="AX62" s="9" t="str">
        <f>IF(OR(regneark!BT13&gt;0,regneark!BU13&gt;0),regneark!BT8," ")</f>
        <v xml:space="preserve"> </v>
      </c>
      <c r="AY62" s="9" t="str">
        <f>IF(OR(regneark!BU13&gt;0,regneark!BV13&gt;0),regneark!BU8," ")</f>
        <v xml:space="preserve"> </v>
      </c>
      <c r="AZ62" s="9" t="str">
        <f>IF(OR(regneark!BV13&gt;0,regneark!BW13&gt;0),regneark!BV8," ")</f>
        <v xml:space="preserve"> </v>
      </c>
      <c r="BA62" s="9" t="str">
        <f>IF(OR(regneark!BW13&gt;0,regneark!BX13&gt;0),regneark!BW8," ")</f>
        <v xml:space="preserve"> </v>
      </c>
      <c r="BB62" s="10" t="str">
        <f>IF(OR(regneark!BX13&gt;0,regneark!BY13&gt;0),regneark!BX8," ")</f>
        <v xml:space="preserve"> </v>
      </c>
      <c r="BC62" s="37" t="str">
        <f>IF(OR(regneark!BY13&gt;0,regneark!BZ13&gt;0),regneark!BY8," ")</f>
        <v xml:space="preserve"> </v>
      </c>
      <c r="BD62" s="9" t="str">
        <f>IF(OR(regneark!BZ13&gt;0,regneark!CA13&gt;0),regneark!BZ8," ")</f>
        <v xml:space="preserve"> </v>
      </c>
      <c r="BE62" s="9" t="str">
        <f>IF(OR(regneark!CA13&gt;0,regneark!CB13&gt;0),regneark!CA8," ")</f>
        <v xml:space="preserve"> </v>
      </c>
      <c r="BF62" s="9" t="str">
        <f>IF(OR(regneark!CB13&gt;0,regneark!CC13&gt;0),regneark!CB8," ")</f>
        <v xml:space="preserve"> </v>
      </c>
      <c r="BG62" s="9" t="str">
        <f>IF(OR(regneark!CC13&gt;0,regneark!CD13&gt;0),regneark!CC8," ")</f>
        <v xml:space="preserve"> </v>
      </c>
      <c r="BH62" s="9" t="str">
        <f>IF(OR(regneark!CD13&gt;0,regneark!CE13&gt;0),regneark!CD8," ")</f>
        <v xml:space="preserve"> </v>
      </c>
      <c r="BI62" s="9" t="str">
        <f>IF(OR(regneark!CE13&gt;0,regneark!CF13&gt;0),regneark!CE8," ")</f>
        <v xml:space="preserve"> </v>
      </c>
      <c r="BJ62" s="9" t="str">
        <f>IF(OR(regneark!CF13&gt;0,regneark!CG13&gt;0),regneark!CF8," ")</f>
        <v xml:space="preserve"> </v>
      </c>
      <c r="BK62" s="9" t="str">
        <f>IF(OR(regneark!CG13&gt;0,regneark!CH13&gt;0),regneark!CG8," ")</f>
        <v xml:space="preserve"> </v>
      </c>
      <c r="BL62" s="9" t="str">
        <f>IF(OR(regneark!CH13&gt;0,regneark!CI13&gt;0),regneark!CH8," ")</f>
        <v xml:space="preserve"> </v>
      </c>
      <c r="BM62" s="9" t="str">
        <f>IF(OR(regneark!CI13&gt;0,regneark!CJ13&gt;0),regneark!CI8," ")</f>
        <v xml:space="preserve"> </v>
      </c>
      <c r="BN62" s="9" t="str">
        <f>IF(OR(regneark!CJ13&gt;0,regneark!CK13&gt;0),regneark!CJ8," ")</f>
        <v xml:space="preserve"> </v>
      </c>
      <c r="BO62" s="9" t="str">
        <f>IF(OR(regneark!CK13&gt;0,regneark!CL13&gt;0),regneark!CK8," ")</f>
        <v xml:space="preserve"> </v>
      </c>
      <c r="BP62" s="9" t="str">
        <f>IF(OR(regneark!CL13&gt;0,regneark!CM13&gt;0),regneark!CL8," ")</f>
        <v xml:space="preserve"> </v>
      </c>
      <c r="BQ62" s="9" t="str">
        <f>IF(OR(regneark!CM13&gt;0,regneark!CN13&gt;0),regneark!CM8," ")</f>
        <v xml:space="preserve"> </v>
      </c>
      <c r="BR62" s="9" t="str">
        <f>IF(OR(regneark!CN13&gt;0,regneark!CO13&gt;0),regneark!CN8," ")</f>
        <v xml:space="preserve"> </v>
      </c>
      <c r="BS62" s="9" t="str">
        <f>IF(OR(regneark!CO13&gt;0,regneark!CP13&gt;0),regneark!CO8," ")</f>
        <v xml:space="preserve"> </v>
      </c>
      <c r="BT62" s="9" t="str">
        <f>IF(OR(regneark!CP13&gt;0,regneark!CQ13&gt;0),regneark!CP8," ")</f>
        <v xml:space="preserve"> </v>
      </c>
      <c r="BU62" s="9" t="str">
        <f>IF(OR(regneark!CQ13&gt;0,regneark!CR13&gt;0),regneark!CQ8," ")</f>
        <v xml:space="preserve"> </v>
      </c>
      <c r="BV62" s="9" t="str">
        <f>IF(OR(regneark!CR13&gt;0,regneark!CS13&gt;0),regneark!CR8," ")</f>
        <v xml:space="preserve"> </v>
      </c>
      <c r="BW62" s="9" t="str">
        <f>IF(OR(regneark!CS13&gt;0,regneark!CT13&gt;0),regneark!CS8," ")</f>
        <v xml:space="preserve"> </v>
      </c>
      <c r="BX62" s="9" t="str">
        <f>IF(OR(regneark!CT13&gt;0,regneark!CU13&gt;0),regneark!CT8," ")</f>
        <v xml:space="preserve"> </v>
      </c>
      <c r="BY62" s="9" t="str">
        <f>IF(OR(regneark!CU13&gt;0,regneark!CV13&gt;0),regneark!CU8," ")</f>
        <v xml:space="preserve"> </v>
      </c>
      <c r="BZ62" s="10" t="str">
        <f>IF(OR(regneark!CV13&gt;0,regneark!CW13&gt;0),regneark!CV8," ")</f>
        <v xml:space="preserve"> </v>
      </c>
      <c r="CA62" s="37" t="str">
        <f>IF(OR(regneark!CW13&gt;0,regneark!CX13&gt;0),regneark!CW8," ")</f>
        <v xml:space="preserve"> </v>
      </c>
      <c r="CB62" s="9" t="str">
        <f>IF(OR(regneark!CX13&gt;0,regneark!CY13&gt;0),regneark!CX8," ")</f>
        <v xml:space="preserve"> </v>
      </c>
      <c r="CC62" s="9" t="str">
        <f>IF(OR(regneark!CY13&gt;0,regneark!CZ13&gt;0),regneark!CY8," ")</f>
        <v xml:space="preserve"> </v>
      </c>
      <c r="CD62" s="9" t="str">
        <f>IF(OR(regneark!CZ13&gt;0,regneark!DA13&gt;0),regneark!CZ8," ")</f>
        <v xml:space="preserve"> </v>
      </c>
      <c r="CE62" s="9" t="str">
        <f>IF(OR(regneark!DA13&gt;0,regneark!DB13&gt;0),regneark!DA8," ")</f>
        <v xml:space="preserve"> </v>
      </c>
      <c r="CF62" s="9" t="str">
        <f>IF(OR(regneark!DB13&gt;0,regneark!DC13&gt;0),regneark!DB8," ")</f>
        <v xml:space="preserve"> </v>
      </c>
      <c r="CG62" s="9" t="str">
        <f>IF(OR(regneark!DC13&gt;0,regneark!DD13&gt;0),regneark!DC8," ")</f>
        <v xml:space="preserve"> </v>
      </c>
      <c r="CH62" s="9" t="str">
        <f>IF(OR(regneark!DD13&gt;0,regneark!DE13&gt;0),regneark!DD8," ")</f>
        <v xml:space="preserve"> </v>
      </c>
      <c r="CI62" s="9" t="str">
        <f>IF(OR(regneark!DE13&gt;0,regneark!DF13&gt;0),regneark!DE8," ")</f>
        <v xml:space="preserve"> </v>
      </c>
      <c r="CJ62" s="9" t="str">
        <f>IF(OR(regneark!DF13&gt;0,regneark!DG13&gt;0),regneark!DF8," ")</f>
        <v xml:space="preserve"> </v>
      </c>
      <c r="CK62" s="9" t="str">
        <f>IF(OR(regneark!DG13&gt;0,regneark!DH13&gt;0),regneark!DG8," ")</f>
        <v xml:space="preserve"> </v>
      </c>
      <c r="CL62" s="9" t="str">
        <f>IF(OR(regneark!DH13&gt;0,regneark!DI13&gt;0),regneark!DH8," ")</f>
        <v xml:space="preserve"> </v>
      </c>
      <c r="CM62" s="9" t="str">
        <f>IF(OR(regneark!DI13&gt;0,regneark!DJ13&gt;0),regneark!DI8," ")</f>
        <v xml:space="preserve"> </v>
      </c>
      <c r="CN62" s="9" t="str">
        <f>IF(OR(regneark!DJ13&gt;0,regneark!DK13&gt;0),regneark!DJ8," ")</f>
        <v xml:space="preserve"> </v>
      </c>
      <c r="CO62" s="9" t="str">
        <f>IF(OR(regneark!DK13&gt;0,regneark!DL13&gt;0),regneark!DK8," ")</f>
        <v xml:space="preserve"> </v>
      </c>
      <c r="CP62" s="9" t="str">
        <f>IF(OR(regneark!DL13&gt;0,regneark!DM13&gt;0),regneark!DL8," ")</f>
        <v xml:space="preserve"> </v>
      </c>
      <c r="CQ62" s="9" t="str">
        <f>IF(OR(regneark!DM13&gt;0,regneark!DN13&gt;0),regneark!DM8," ")</f>
        <v xml:space="preserve"> </v>
      </c>
      <c r="CR62" s="9" t="str">
        <f>IF(OR(regneark!DN13&gt;0,regneark!DO13&gt;0),regneark!DN8," ")</f>
        <v xml:space="preserve"> </v>
      </c>
      <c r="CS62" s="9" t="str">
        <f>IF(OR(regneark!DO13&gt;0,regneark!DP13&gt;0),regneark!DO8," ")</f>
        <v xml:space="preserve"> </v>
      </c>
      <c r="CT62" s="9" t="str">
        <f>IF(OR(regneark!DP13&gt;0,regneark!DQ13&gt;0),regneark!DP8," ")</f>
        <v xml:space="preserve"> </v>
      </c>
      <c r="CU62" s="9" t="str">
        <f>IF(OR(regneark!DQ13&gt;0,regneark!DR13&gt;0),regneark!DQ8," ")</f>
        <v xml:space="preserve"> </v>
      </c>
      <c r="CV62" s="9" t="str">
        <f>IF(OR(regneark!DR13&gt;0,regneark!DS13&gt;0),regneark!DR8," ")</f>
        <v xml:space="preserve"> </v>
      </c>
      <c r="CW62" s="9" t="str">
        <f>IF(OR(regneark!DS13&gt;0,regneark!DT13&gt;0),regneark!DS8," ")</f>
        <v xml:space="preserve"> </v>
      </c>
      <c r="CX62" s="10" t="str">
        <f>IF(OR(regneark!DT13&gt;0,regneark!DU13&gt;0),regneark!DT8," ")</f>
        <v xml:space="preserve"> </v>
      </c>
      <c r="CY62" s="37" t="str">
        <f>IF(OR(regneark!DU13&gt;0,regneark!DV13&gt;0),regneark!DU8," ")</f>
        <v xml:space="preserve"> </v>
      </c>
      <c r="CZ62" s="9" t="str">
        <f>IF(OR(regneark!DV13&gt;0,regneark!DW13&gt;0),regneark!DV8," ")</f>
        <v xml:space="preserve"> </v>
      </c>
      <c r="DA62" s="9" t="str">
        <f>IF(OR(regneark!DW13&gt;0,regneark!DX13&gt;0),regneark!DW8," ")</f>
        <v xml:space="preserve"> </v>
      </c>
      <c r="DB62" s="9" t="str">
        <f>IF(OR(regneark!DX13&gt;0,regneark!DY13&gt;0),regneark!DX8," ")</f>
        <v xml:space="preserve"> </v>
      </c>
      <c r="DC62" s="9" t="str">
        <f>IF(OR(regneark!DY13&gt;0,regneark!DZ13&gt;0),regneark!DY8," ")</f>
        <v xml:space="preserve"> </v>
      </c>
      <c r="DD62" s="9" t="str">
        <f>IF(OR(regneark!DZ13&gt;0,regneark!EA13&gt;0),regneark!DZ8," ")</f>
        <v xml:space="preserve"> </v>
      </c>
      <c r="DE62" s="9" t="str">
        <f>IF(OR(regneark!EA13&gt;0,regneark!EB13&gt;0),regneark!EA8," ")</f>
        <v xml:space="preserve"> </v>
      </c>
      <c r="DF62" s="9" t="str">
        <f>IF(OR(regneark!EB13&gt;0,regneark!EC13&gt;0),regneark!EB8," ")</f>
        <v xml:space="preserve"> </v>
      </c>
      <c r="DG62" s="9" t="str">
        <f>IF(OR(regneark!EC13&gt;0,regneark!ED13&gt;0),regneark!EC8," ")</f>
        <v xml:space="preserve"> </v>
      </c>
      <c r="DH62" s="9" t="str">
        <f>IF(OR(regneark!ED13&gt;0,regneark!EE13&gt;0),regneark!ED8," ")</f>
        <v xml:space="preserve"> </v>
      </c>
      <c r="DI62" s="9" t="str">
        <f>IF(OR(regneark!EE13&gt;0,regneark!EF13&gt;0),regneark!EE8," ")</f>
        <v xml:space="preserve"> </v>
      </c>
      <c r="DJ62" s="9" t="str">
        <f>IF(OR(regneark!EF13&gt;0,regneark!EG13&gt;0),regneark!EF8," ")</f>
        <v xml:space="preserve"> </v>
      </c>
      <c r="DK62" s="9" t="str">
        <f>IF(OR(regneark!EG13&gt;0,regneark!EH13&gt;0),regneark!EG8," ")</f>
        <v xml:space="preserve"> </v>
      </c>
      <c r="DL62" s="9" t="str">
        <f>IF(OR(regneark!EH13&gt;0,regneark!EI13&gt;0),regneark!EH8," ")</f>
        <v xml:space="preserve"> </v>
      </c>
      <c r="DM62" s="9" t="str">
        <f>IF(OR(regneark!EI13&gt;0,regneark!EJ13&gt;0),regneark!EI8," ")</f>
        <v xml:space="preserve"> </v>
      </c>
      <c r="DN62" s="9" t="str">
        <f>IF(OR(regneark!EJ13&gt;0,regneark!EK13&gt;0),regneark!EJ8," ")</f>
        <v xml:space="preserve"> </v>
      </c>
      <c r="DO62" s="9" t="str">
        <f>IF(OR(regneark!EK13&gt;0,regneark!EL13&gt;0),regneark!EK8," ")</f>
        <v xml:space="preserve"> </v>
      </c>
      <c r="DP62" s="9" t="str">
        <f>IF(OR(regneark!EL13&gt;0,regneark!EM13&gt;0),regneark!EL8," ")</f>
        <v xml:space="preserve"> </v>
      </c>
      <c r="DQ62" s="9" t="str">
        <f>IF(OR(regneark!EM13&gt;0,regneark!EN13&gt;0),regneark!EM8," ")</f>
        <v xml:space="preserve"> </v>
      </c>
      <c r="DR62" s="9" t="str">
        <f>IF(OR(regneark!EN13&gt;0,regneark!EO13&gt;0),regneark!EN8," ")</f>
        <v xml:space="preserve"> </v>
      </c>
      <c r="DS62" s="9" t="str">
        <f>IF(OR(regneark!EO13&gt;0,regneark!EP13&gt;0),regneark!EO8," ")</f>
        <v xml:space="preserve"> </v>
      </c>
      <c r="DT62" s="9" t="str">
        <f>IF(OR(regneark!EP13&gt;0,regneark!EQ13&gt;0),regneark!EP8," ")</f>
        <v xml:space="preserve"> </v>
      </c>
      <c r="DU62" s="9" t="str">
        <f>IF(OR(regneark!EQ13&gt;0,regneark!ER13&gt;0),regneark!EQ8," ")</f>
        <v xml:space="preserve"> </v>
      </c>
      <c r="DV62" s="10" t="str">
        <f>IF(OR(regneark!ER13&gt;0,regneark!ES13&gt;0),regneark!ER8," ")</f>
        <v xml:space="preserve"> </v>
      </c>
      <c r="DW62" s="37" t="str">
        <f>IF(OR(regneark!ES13&gt;0,regneark!ET13&gt;0),regneark!ES8," ")</f>
        <v xml:space="preserve"> </v>
      </c>
      <c r="DX62" s="9" t="str">
        <f>IF(OR(regneark!ET13&gt;0,regneark!EU13&gt;0),regneark!ET8," ")</f>
        <v xml:space="preserve"> </v>
      </c>
      <c r="DY62" s="9" t="str">
        <f>IF(OR(regneark!EU13&gt;0,regneark!EV13&gt;0),regneark!EU8," ")</f>
        <v xml:space="preserve"> </v>
      </c>
      <c r="DZ62" s="9" t="str">
        <f>IF(OR(regneark!EV13&gt;0,regneark!EW13&gt;0),regneark!EV8," ")</f>
        <v xml:space="preserve"> </v>
      </c>
      <c r="EA62" s="9" t="str">
        <f>IF(OR(regneark!EW13&gt;0,regneark!EX13&gt;0),regneark!EW8," ")</f>
        <v xml:space="preserve"> </v>
      </c>
      <c r="EB62" s="9" t="str">
        <f>IF(OR(regneark!EX13&gt;0,regneark!EY13&gt;0),regneark!EX8," ")</f>
        <v xml:space="preserve"> </v>
      </c>
      <c r="EC62" s="9" t="str">
        <f>IF(OR(regneark!EY13&gt;0,regneark!EZ13&gt;0),regneark!EY8," ")</f>
        <v xml:space="preserve"> </v>
      </c>
      <c r="ED62" s="9" t="str">
        <f>IF(OR(regneark!EZ13&gt;0,regneark!FA13&gt;0),regneark!EZ8," ")</f>
        <v xml:space="preserve"> </v>
      </c>
      <c r="EE62" s="9" t="str">
        <f>IF(OR(regneark!FA13&gt;0,regneark!FB13&gt;0),regneark!FA8," ")</f>
        <v xml:space="preserve"> </v>
      </c>
      <c r="EF62" s="9" t="str">
        <f>IF(OR(regneark!FB13&gt;0,regneark!FC13&gt;0),regneark!FB8," ")</f>
        <v xml:space="preserve"> </v>
      </c>
      <c r="EG62" s="9" t="str">
        <f>IF(OR(regneark!FC13&gt;0,regneark!FD13&gt;0),regneark!FC8," ")</f>
        <v xml:space="preserve"> </v>
      </c>
      <c r="EH62" s="9" t="str">
        <f>IF(OR(regneark!FD13&gt;0,regneark!FE13&gt;0),regneark!FD8," ")</f>
        <v xml:space="preserve"> </v>
      </c>
      <c r="EI62" s="9" t="str">
        <f>IF(OR(regneark!FE13&gt;0,regneark!FF13&gt;0),regneark!FE8," ")</f>
        <v xml:space="preserve"> </v>
      </c>
      <c r="EJ62" s="9" t="str">
        <f>IF(OR(regneark!FF13&gt;0,regneark!FG13&gt;0),regneark!FF8," ")</f>
        <v xml:space="preserve"> </v>
      </c>
      <c r="EK62" s="9" t="str">
        <f>IF(OR(regneark!FG13&gt;0,regneark!FH13&gt;0),regneark!FG8," ")</f>
        <v xml:space="preserve"> </v>
      </c>
      <c r="EL62" s="9" t="str">
        <f>IF(OR(regneark!FH13&gt;0,regneark!FI13&gt;0),regneark!FH8," ")</f>
        <v xml:space="preserve"> </v>
      </c>
      <c r="EM62" s="9" t="str">
        <f>IF(OR(regneark!FI13&gt;0,regneark!FJ13&gt;0),regneark!FI8," ")</f>
        <v xml:space="preserve"> </v>
      </c>
      <c r="EN62" s="9" t="str">
        <f>IF(OR(regneark!FJ13&gt;0,regneark!FK13&gt;0),regneark!FJ8," ")</f>
        <v xml:space="preserve"> </v>
      </c>
      <c r="EO62" s="9" t="str">
        <f>IF(OR(regneark!FK13&gt;0,regneark!FL13&gt;0),regneark!FK8," ")</f>
        <v xml:space="preserve"> </v>
      </c>
      <c r="EP62" s="9" t="str">
        <f>IF(OR(regneark!FL13&gt;0,regneark!FM13&gt;0),regneark!FL8," ")</f>
        <v xml:space="preserve"> </v>
      </c>
      <c r="EQ62" s="9" t="str">
        <f>IF(OR(regneark!FM13&gt;0,regneark!FN13&gt;0),regneark!FM8," ")</f>
        <v xml:space="preserve"> </v>
      </c>
      <c r="ER62" s="9" t="str">
        <f>IF(OR(regneark!FN13&gt;0,regneark!FO13&gt;0),regneark!FN8," ")</f>
        <v xml:space="preserve"> </v>
      </c>
      <c r="ES62" s="9" t="str">
        <f>IF(OR(regneark!FO13&gt;0,regneark!FP13&gt;0),regneark!FO8," ")</f>
        <v xml:space="preserve"> </v>
      </c>
      <c r="ET62" s="10" t="str">
        <f>IF(OR(regneark!FP13&gt;0,regneark!FQ13&gt;0),regneark!FP8," ")</f>
        <v xml:space="preserve"> </v>
      </c>
      <c r="EU62" s="37" t="str">
        <f>IF(OR(regneark!FQ13&gt;0,regneark!FR13&gt;0),regneark!FQ8," ")</f>
        <v xml:space="preserve"> </v>
      </c>
      <c r="EV62" s="9" t="str">
        <f>IF(OR(regneark!FR13&gt;0,regneark!FS13&gt;0),regneark!FR8," ")</f>
        <v xml:space="preserve"> </v>
      </c>
      <c r="EW62" s="9" t="str">
        <f>IF(OR(regneark!FS13&gt;0,regneark!FT13&gt;0),regneark!FS8," ")</f>
        <v xml:space="preserve"> </v>
      </c>
      <c r="EX62" s="9" t="str">
        <f>IF(OR(regneark!FT13&gt;0,regneark!FU13&gt;0),regneark!FT8," ")</f>
        <v xml:space="preserve"> </v>
      </c>
      <c r="EY62" s="9" t="str">
        <f>IF(OR(regneark!FU13&gt;0,regneark!FV13&gt;0),regneark!FU8," ")</f>
        <v xml:space="preserve"> </v>
      </c>
      <c r="EZ62" s="9" t="str">
        <f>IF(OR(regneark!FV13&gt;0,regneark!FW13&gt;0),regneark!FV8," ")</f>
        <v xml:space="preserve"> </v>
      </c>
      <c r="FA62" s="9" t="str">
        <f>IF(OR(regneark!FW13&gt;0,regneark!FX13&gt;0),regneark!FW8," ")</f>
        <v xml:space="preserve"> </v>
      </c>
      <c r="FB62" s="9" t="str">
        <f>IF(OR(regneark!FX13&gt;0,regneark!FY13&gt;0),regneark!FX8," ")</f>
        <v xml:space="preserve"> </v>
      </c>
      <c r="FC62" s="9" t="str">
        <f>IF(OR(regneark!FY13&gt;0,regneark!FZ13&gt;0),regneark!FY8," ")</f>
        <v xml:space="preserve"> </v>
      </c>
      <c r="FD62" s="9" t="str">
        <f>IF(OR(regneark!FZ13&gt;0,regneark!GA13&gt;0),regneark!FZ8," ")</f>
        <v xml:space="preserve"> </v>
      </c>
      <c r="FE62" s="9" t="str">
        <f>IF(OR(regneark!GA13&gt;0,regneark!GB13&gt;0),regneark!GA8," ")</f>
        <v xml:space="preserve"> </v>
      </c>
      <c r="FF62" s="9" t="str">
        <f>IF(OR(regneark!GB13&gt;0,regneark!GC13&gt;0),regneark!GB8," ")</f>
        <v xml:space="preserve"> </v>
      </c>
      <c r="FG62" s="9" t="str">
        <f>IF(OR(regneark!GC13&gt;0,regneark!GD13&gt;0),regneark!GC8," ")</f>
        <v xml:space="preserve"> </v>
      </c>
      <c r="FH62" s="9" t="str">
        <f>IF(OR(regneark!GD13&gt;0,regneark!GE13&gt;0),regneark!GD8," ")</f>
        <v xml:space="preserve"> </v>
      </c>
      <c r="FI62" s="9" t="str">
        <f>IF(OR(regneark!GE13&gt;0,regneark!GF13&gt;0),regneark!GE8," ")</f>
        <v xml:space="preserve"> </v>
      </c>
      <c r="FJ62" s="9" t="str">
        <f>IF(OR(regneark!GF13&gt;0,regneark!GG13&gt;0),regneark!GF8," ")</f>
        <v xml:space="preserve"> </v>
      </c>
      <c r="FK62" s="9" t="str">
        <f>IF(OR(regneark!GG13&gt;0,regneark!GH13&gt;0),regneark!GG8," ")</f>
        <v xml:space="preserve"> </v>
      </c>
      <c r="FL62" s="9" t="str">
        <f>IF(OR(regneark!GH13&gt;0,regneark!GI13&gt;0),regneark!GH8," ")</f>
        <v xml:space="preserve"> </v>
      </c>
      <c r="FM62" s="9" t="str">
        <f>IF(OR(regneark!GI13&gt;0,regneark!GJ13&gt;0),regneark!GI8," ")</f>
        <v xml:space="preserve"> </v>
      </c>
      <c r="FN62" s="9" t="str">
        <f>IF(OR(regneark!GJ13&gt;0,regneark!GK13&gt;0),regneark!GJ8," ")</f>
        <v xml:space="preserve"> </v>
      </c>
      <c r="FO62" s="9" t="str">
        <f>IF(OR(regneark!GK13&gt;0,regneark!GL13&gt;0),regneark!GK8," ")</f>
        <v xml:space="preserve"> </v>
      </c>
      <c r="FP62" s="9" t="str">
        <f>IF(OR(regneark!GL13&gt;0,regneark!GM13&gt;0),regneark!GL8," ")</f>
        <v xml:space="preserve"> </v>
      </c>
      <c r="FQ62" s="9" t="str">
        <f>IF(OR(regneark!GM13&gt;0,regneark!GN13&gt;0),regneark!GM8," ")</f>
        <v xml:space="preserve"> </v>
      </c>
      <c r="FR62" s="10" t="str">
        <f>IF(OR(regneark!GN13&gt;0,regneark!GO13&gt;0),regneark!GN8," ")</f>
        <v xml:space="preserve"> </v>
      </c>
      <c r="FS62" s="32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</row>
    <row r="63" spans="1:230" x14ac:dyDescent="0.25">
      <c r="A63" s="16"/>
      <c r="B63" s="19"/>
      <c r="C63" s="106"/>
      <c r="D63" s="107"/>
      <c r="E63" s="26"/>
      <c r="F63" s="8" t="s">
        <v>29</v>
      </c>
      <c r="G63" s="37" t="str">
        <f>IF(OR(regneark!AC13&gt;0,regneark!AD13&gt;0),regneark!AC9," ")</f>
        <v xml:space="preserve"> </v>
      </c>
      <c r="H63" s="9" t="str">
        <f>IF(OR(regneark!AD13&gt;0,regneark!AE13&gt;0),regneark!AD9," ")</f>
        <v xml:space="preserve"> </v>
      </c>
      <c r="I63" s="9" t="str">
        <f>IF(OR(regneark!AE13&gt;0,regneark!AF13&gt;0),regneark!AE9," ")</f>
        <v xml:space="preserve"> </v>
      </c>
      <c r="J63" s="9" t="str">
        <f>IF(OR(regneark!AF13&gt;0,regneark!AG13&gt;0),regneark!AF9," ")</f>
        <v xml:space="preserve"> </v>
      </c>
      <c r="K63" s="9" t="str">
        <f>IF(OR(regneark!AG13&gt;0,regneark!AH13&gt;0),regneark!AG9," ")</f>
        <v xml:space="preserve"> </v>
      </c>
      <c r="L63" s="9" t="str">
        <f>IF(OR(regneark!AH13&gt;0,regneark!AI13&gt;0),regneark!AH9," ")</f>
        <v xml:space="preserve"> </v>
      </c>
      <c r="M63" s="9" t="str">
        <f>IF(OR(regneark!AI13&gt;0,regneark!AJ13&gt;0),regneark!AI9," ")</f>
        <v xml:space="preserve"> </v>
      </c>
      <c r="N63" s="9" t="str">
        <f>IF(OR(regneark!AJ13&gt;0,regneark!AK13&gt;0),regneark!AJ9," ")</f>
        <v xml:space="preserve"> </v>
      </c>
      <c r="O63" s="9" t="str">
        <f>IF(OR(regneark!AK13&gt;0,regneark!AL13&gt;0),regneark!AK9," ")</f>
        <v xml:space="preserve"> </v>
      </c>
      <c r="P63" s="9" t="str">
        <f>IF(OR(regneark!AL13&gt;0,regneark!AM13&gt;0),regneark!AL9," ")</f>
        <v xml:space="preserve"> </v>
      </c>
      <c r="Q63" s="9" t="str">
        <f>IF(OR(regneark!AM13&gt;0,regneark!AN13&gt;0),regneark!AM9," ")</f>
        <v xml:space="preserve"> </v>
      </c>
      <c r="R63" s="9" t="str">
        <f>IF(OR(regneark!AN13&gt;0,regneark!AO13&gt;0),regneark!AN9," ")</f>
        <v xml:space="preserve"> </v>
      </c>
      <c r="S63" s="9" t="str">
        <f>IF(OR(regneark!AO13&gt;0,regneark!AP13&gt;0),regneark!AO9," ")</f>
        <v xml:space="preserve"> </v>
      </c>
      <c r="T63" s="9" t="str">
        <f>IF(OR(regneark!AP13&gt;0,regneark!AQ13&gt;0),regneark!AP9," ")</f>
        <v xml:space="preserve"> </v>
      </c>
      <c r="U63" s="9" t="str">
        <f>IF(OR(regneark!AQ13&gt;0,regneark!AR13&gt;0),regneark!AQ9," ")</f>
        <v xml:space="preserve"> </v>
      </c>
      <c r="V63" s="9" t="str">
        <f>IF(OR(regneark!AR13&gt;0,regneark!AS13&gt;0),regneark!AR9," ")</f>
        <v xml:space="preserve"> </v>
      </c>
      <c r="W63" s="9" t="str">
        <f>IF(OR(regneark!AS13&gt;0,regneark!AT13&gt;0),regneark!AS9," ")</f>
        <v xml:space="preserve"> </v>
      </c>
      <c r="X63" s="9" t="str">
        <f>IF(OR(regneark!AT13&gt;0,regneark!AU13&gt;0),regneark!AT9," ")</f>
        <v xml:space="preserve"> </v>
      </c>
      <c r="Y63" s="9" t="str">
        <f>IF(OR(regneark!AU13&gt;0,regneark!AV13&gt;0),regneark!AU9," ")</f>
        <v xml:space="preserve"> </v>
      </c>
      <c r="Z63" s="9" t="str">
        <f>IF(OR(regneark!AV13&gt;0,regneark!AW13&gt;0),regneark!AV9," ")</f>
        <v xml:space="preserve"> </v>
      </c>
      <c r="AA63" s="9" t="str">
        <f>IF(OR(regneark!AW13&gt;0,regneark!AX13&gt;0),regneark!AW9," ")</f>
        <v xml:space="preserve"> </v>
      </c>
      <c r="AB63" s="9" t="str">
        <f>IF(OR(regneark!AX13&gt;0,regneark!AY13&gt;0),regneark!AX9," ")</f>
        <v xml:space="preserve"> </v>
      </c>
      <c r="AC63" s="9" t="str">
        <f>IF(OR(regneark!AY13&gt;0,regneark!AZ13&gt;0),regneark!AY9," ")</f>
        <v xml:space="preserve"> </v>
      </c>
      <c r="AD63" s="10" t="str">
        <f>IF(OR(regneark!AZ13&gt;0,regneark!BA13&gt;0),regneark!AZ9," ")</f>
        <v xml:space="preserve"> </v>
      </c>
      <c r="AE63" s="9" t="str">
        <f>IF(OR(regneark!BA13&gt;0,regneark!BB13&gt;0),regneark!BA9," ")</f>
        <v xml:space="preserve"> </v>
      </c>
      <c r="AF63" s="9" t="str">
        <f>IF(OR(regneark!BB13&gt;0,regneark!BC13&gt;0),regneark!BB9," ")</f>
        <v xml:space="preserve"> </v>
      </c>
      <c r="AG63" s="9" t="str">
        <f>IF(OR(regneark!BC13&gt;0,regneark!BD13&gt;0),regneark!BC9," ")</f>
        <v xml:space="preserve"> </v>
      </c>
      <c r="AH63" s="9" t="str">
        <f>IF(OR(regneark!BD13&gt;0,regneark!BE13&gt;0),regneark!BD9," ")</f>
        <v xml:space="preserve"> </v>
      </c>
      <c r="AI63" s="9" t="str">
        <f>IF(OR(regneark!BE13&gt;0,regneark!BF13&gt;0),regneark!BE9," ")</f>
        <v xml:space="preserve"> </v>
      </c>
      <c r="AJ63" s="9" t="str">
        <f>IF(OR(regneark!BF13&gt;0,regneark!BG13&gt;0),regneark!BF9," ")</f>
        <v xml:space="preserve"> </v>
      </c>
      <c r="AK63" s="9" t="str">
        <f>IF(OR(regneark!BG13&gt;0,regneark!BH13&gt;0),regneark!BG9," ")</f>
        <v xml:space="preserve"> </v>
      </c>
      <c r="AL63" s="9" t="str">
        <f>IF(OR(regneark!BH13&gt;0,regneark!BI13&gt;0),regneark!BH9," ")</f>
        <v xml:space="preserve"> </v>
      </c>
      <c r="AM63" s="9" t="str">
        <f>IF(OR(regneark!BI13&gt;0,regneark!BJ13&gt;0),regneark!BI9," ")</f>
        <v xml:space="preserve"> </v>
      </c>
      <c r="AN63" s="9" t="str">
        <f>IF(OR(regneark!BJ13&gt;0,regneark!BK13&gt;0),regneark!BJ9," ")</f>
        <v xml:space="preserve"> </v>
      </c>
      <c r="AO63" s="9" t="str">
        <f>IF(OR(regneark!BK13&gt;0,regneark!BL13&gt;0),regneark!BK9," ")</f>
        <v xml:space="preserve"> </v>
      </c>
      <c r="AP63" s="9" t="str">
        <f>IF(OR(regneark!BL13&gt;0,regneark!BM13&gt;0),regneark!BL9," ")</f>
        <v xml:space="preserve"> </v>
      </c>
      <c r="AQ63" s="9" t="str">
        <f>IF(OR(regneark!BM13&gt;0,regneark!BN13&gt;0),regneark!BM9," ")</f>
        <v xml:space="preserve"> </v>
      </c>
      <c r="AR63" s="9" t="str">
        <f>IF(OR(regneark!BN13&gt;0,regneark!BO13&gt;0),regneark!BN9," ")</f>
        <v xml:space="preserve"> </v>
      </c>
      <c r="AS63" s="9" t="str">
        <f>IF(OR(regneark!BO13&gt;0,regneark!BP13&gt;0),regneark!BO9," ")</f>
        <v xml:space="preserve"> </v>
      </c>
      <c r="AT63" s="9" t="str">
        <f>IF(OR(regneark!BP13&gt;0,regneark!BQ13&gt;0),regneark!BP9," ")</f>
        <v xml:space="preserve"> </v>
      </c>
      <c r="AU63" s="9" t="str">
        <f>IF(OR(regneark!BQ13&gt;0,regneark!BR13&gt;0),regneark!BQ9," ")</f>
        <v xml:space="preserve"> </v>
      </c>
      <c r="AV63" s="9" t="str">
        <f>IF(OR(regneark!BR13&gt;0,regneark!BS13&gt;0),regneark!BR9," ")</f>
        <v xml:space="preserve"> </v>
      </c>
      <c r="AW63" s="9" t="str">
        <f>IF(OR(regneark!BS13&gt;0,regneark!BT13&gt;0),regneark!BS9," ")</f>
        <v xml:space="preserve"> </v>
      </c>
      <c r="AX63" s="9" t="str">
        <f>IF(OR(regneark!BT13&gt;0,regneark!BU13&gt;0),regneark!BT9," ")</f>
        <v xml:space="preserve"> </v>
      </c>
      <c r="AY63" s="9" t="str">
        <f>IF(OR(regneark!BU13&gt;0,regneark!BV13&gt;0),regneark!BU9," ")</f>
        <v xml:space="preserve"> </v>
      </c>
      <c r="AZ63" s="9" t="str">
        <f>IF(OR(regneark!BV13&gt;0,regneark!BW13&gt;0),regneark!BV9," ")</f>
        <v xml:space="preserve"> </v>
      </c>
      <c r="BA63" s="9" t="str">
        <f>IF(OR(regneark!BW13&gt;0,regneark!BX13&gt;0),regneark!BW9," ")</f>
        <v xml:space="preserve"> </v>
      </c>
      <c r="BB63" s="10" t="str">
        <f>IF(OR(regneark!BX13&gt;0,regneark!BY13&gt;0),regneark!BX9," ")</f>
        <v xml:space="preserve"> </v>
      </c>
      <c r="BC63" s="37" t="str">
        <f>IF(OR(regneark!BY13&gt;0,regneark!BZ13&gt;0),regneark!BY9," ")</f>
        <v xml:space="preserve"> </v>
      </c>
      <c r="BD63" s="9" t="str">
        <f>IF(OR(regneark!BZ13&gt;0,regneark!CA13&gt;0),regneark!BZ9," ")</f>
        <v xml:space="preserve"> </v>
      </c>
      <c r="BE63" s="9" t="str">
        <f>IF(OR(regneark!CA13&gt;0,regneark!CB13&gt;0),regneark!CA9," ")</f>
        <v xml:space="preserve"> </v>
      </c>
      <c r="BF63" s="9" t="str">
        <f>IF(OR(regneark!CB13&gt;0,regneark!CC13&gt;0),regneark!CB9," ")</f>
        <v xml:space="preserve"> </v>
      </c>
      <c r="BG63" s="9" t="str">
        <f>IF(OR(regneark!CC13&gt;0,regneark!CD13&gt;0),regneark!CC9," ")</f>
        <v xml:space="preserve"> </v>
      </c>
      <c r="BH63" s="9" t="str">
        <f>IF(OR(regneark!CD13&gt;0,regneark!CE13&gt;0),regneark!CD9," ")</f>
        <v xml:space="preserve"> </v>
      </c>
      <c r="BI63" s="9" t="str">
        <f>IF(OR(regneark!CE13&gt;0,regneark!CF13&gt;0),regneark!CE9," ")</f>
        <v xml:space="preserve"> </v>
      </c>
      <c r="BJ63" s="9" t="str">
        <f>IF(OR(regneark!CF13&gt;0,regneark!CG13&gt;0),regneark!CF9," ")</f>
        <v xml:space="preserve"> </v>
      </c>
      <c r="BK63" s="9" t="str">
        <f>IF(OR(regneark!CG13&gt;0,regneark!CH13&gt;0),regneark!CG9," ")</f>
        <v xml:space="preserve"> </v>
      </c>
      <c r="BL63" s="9" t="str">
        <f>IF(OR(regneark!CH13&gt;0,regneark!CI13&gt;0),regneark!CH9," ")</f>
        <v xml:space="preserve"> </v>
      </c>
      <c r="BM63" s="9" t="str">
        <f>IF(OR(regneark!CI13&gt;0,regneark!CJ13&gt;0),regneark!CI9," ")</f>
        <v xml:space="preserve"> </v>
      </c>
      <c r="BN63" s="9" t="str">
        <f>IF(OR(regneark!CJ13&gt;0,regneark!CK13&gt;0),regneark!CJ9," ")</f>
        <v xml:space="preserve"> </v>
      </c>
      <c r="BO63" s="9" t="str">
        <f>IF(OR(regneark!CK13&gt;0,regneark!CL13&gt;0),regneark!CK9," ")</f>
        <v xml:space="preserve"> </v>
      </c>
      <c r="BP63" s="9" t="str">
        <f>IF(OR(regneark!CL13&gt;0,regneark!CM13&gt;0),regneark!CL9," ")</f>
        <v xml:space="preserve"> </v>
      </c>
      <c r="BQ63" s="9" t="str">
        <f>IF(OR(regneark!CM13&gt;0,regneark!CN13&gt;0),regneark!CM9," ")</f>
        <v xml:space="preserve"> </v>
      </c>
      <c r="BR63" s="9" t="str">
        <f>IF(OR(regneark!CN13&gt;0,regneark!CO13&gt;0),regneark!CN9," ")</f>
        <v xml:space="preserve"> </v>
      </c>
      <c r="BS63" s="9" t="str">
        <f>IF(OR(regneark!CO13&gt;0,regneark!CP13&gt;0),regneark!CO9," ")</f>
        <v xml:space="preserve"> </v>
      </c>
      <c r="BT63" s="9" t="str">
        <f>IF(OR(regneark!CP13&gt;0,regneark!CQ13&gt;0),regneark!CP9," ")</f>
        <v xml:space="preserve"> </v>
      </c>
      <c r="BU63" s="9" t="str">
        <f>IF(OR(regneark!CQ13&gt;0,regneark!CR13&gt;0),regneark!CQ9," ")</f>
        <v xml:space="preserve"> </v>
      </c>
      <c r="BV63" s="9" t="str">
        <f>IF(OR(regneark!CR13&gt;0,regneark!CS13&gt;0),regneark!CR9," ")</f>
        <v xml:space="preserve"> </v>
      </c>
      <c r="BW63" s="9" t="str">
        <f>IF(OR(regneark!CS13&gt;0,regneark!CT13&gt;0),regneark!CS9," ")</f>
        <v xml:space="preserve"> </v>
      </c>
      <c r="BX63" s="9" t="str">
        <f>IF(OR(regneark!CT13&gt;0,regneark!CU13&gt;0),regneark!CT9," ")</f>
        <v xml:space="preserve"> </v>
      </c>
      <c r="BY63" s="9" t="str">
        <f>IF(OR(regneark!CU13&gt;0,regneark!CV13&gt;0),regneark!CU9," ")</f>
        <v xml:space="preserve"> </v>
      </c>
      <c r="BZ63" s="10" t="str">
        <f>IF(OR(regneark!CV13&gt;0,regneark!CW13&gt;0),regneark!CV9," ")</f>
        <v xml:space="preserve"> </v>
      </c>
      <c r="CA63" s="37" t="str">
        <f>IF(OR(regneark!CW13&gt;0,regneark!CX13&gt;0),regneark!CW9," ")</f>
        <v xml:space="preserve"> </v>
      </c>
      <c r="CB63" s="9" t="str">
        <f>IF(OR(regneark!CX13&gt;0,regneark!CY13&gt;0),regneark!CX9," ")</f>
        <v xml:space="preserve"> </v>
      </c>
      <c r="CC63" s="9" t="str">
        <f>IF(OR(regneark!CY13&gt;0,regneark!CZ13&gt;0),regneark!CY9," ")</f>
        <v xml:space="preserve"> </v>
      </c>
      <c r="CD63" s="9" t="str">
        <f>IF(OR(regneark!CZ13&gt;0,regneark!DA13&gt;0),regneark!CZ9," ")</f>
        <v xml:space="preserve"> </v>
      </c>
      <c r="CE63" s="9" t="str">
        <f>IF(OR(regneark!DA13&gt;0,regneark!DB13&gt;0),regneark!DA9," ")</f>
        <v xml:space="preserve"> </v>
      </c>
      <c r="CF63" s="9" t="str">
        <f>IF(OR(regneark!DB13&gt;0,regneark!DC13&gt;0),regneark!DB9," ")</f>
        <v xml:space="preserve"> </v>
      </c>
      <c r="CG63" s="9" t="str">
        <f>IF(OR(regneark!DC13&gt;0,regneark!DD13&gt;0),regneark!DC9," ")</f>
        <v xml:space="preserve"> </v>
      </c>
      <c r="CH63" s="9" t="str">
        <f>IF(OR(regneark!DD13&gt;0,regneark!DE13&gt;0),regneark!DD9," ")</f>
        <v xml:space="preserve"> </v>
      </c>
      <c r="CI63" s="9" t="str">
        <f>IF(OR(regneark!DE13&gt;0,regneark!DF13&gt;0),regneark!DE9," ")</f>
        <v xml:space="preserve"> </v>
      </c>
      <c r="CJ63" s="9" t="str">
        <f>IF(OR(regneark!DF13&gt;0,regneark!DG13&gt;0),regneark!DF9," ")</f>
        <v xml:space="preserve"> </v>
      </c>
      <c r="CK63" s="9" t="str">
        <f>IF(OR(regneark!DG13&gt;0,regneark!DH13&gt;0),regneark!DG9," ")</f>
        <v xml:space="preserve"> </v>
      </c>
      <c r="CL63" s="9" t="str">
        <f>IF(OR(regneark!DH13&gt;0,regneark!DI13&gt;0),regneark!DH9," ")</f>
        <v xml:space="preserve"> </v>
      </c>
      <c r="CM63" s="9" t="str">
        <f>IF(OR(regneark!DI13&gt;0,regneark!DJ13&gt;0),regneark!DI9," ")</f>
        <v xml:space="preserve"> </v>
      </c>
      <c r="CN63" s="9" t="str">
        <f>IF(OR(regneark!DJ13&gt;0,regneark!DK13&gt;0),regneark!DJ9," ")</f>
        <v xml:space="preserve"> </v>
      </c>
      <c r="CO63" s="9" t="str">
        <f>IF(OR(regneark!DK13&gt;0,regneark!DL13&gt;0),regneark!DK9," ")</f>
        <v xml:space="preserve"> </v>
      </c>
      <c r="CP63" s="9" t="str">
        <f>IF(OR(regneark!DL13&gt;0,regneark!DM13&gt;0),regneark!DL9," ")</f>
        <v xml:space="preserve"> </v>
      </c>
      <c r="CQ63" s="9" t="str">
        <f>IF(OR(regneark!DM13&gt;0,regneark!DN13&gt;0),regneark!DM9," ")</f>
        <v xml:space="preserve"> </v>
      </c>
      <c r="CR63" s="9" t="str">
        <f>IF(OR(regneark!DN13&gt;0,regneark!DO13&gt;0),regneark!DN9," ")</f>
        <v xml:space="preserve"> </v>
      </c>
      <c r="CS63" s="9" t="str">
        <f>IF(OR(regneark!DO13&gt;0,regneark!DP13&gt;0),regneark!DO9," ")</f>
        <v xml:space="preserve"> </v>
      </c>
      <c r="CT63" s="9" t="str">
        <f>IF(OR(regneark!DP13&gt;0,regneark!DQ13&gt;0),regneark!DP9," ")</f>
        <v xml:space="preserve"> </v>
      </c>
      <c r="CU63" s="9" t="str">
        <f>IF(OR(regneark!DQ13&gt;0,regneark!DR13&gt;0),regneark!DQ9," ")</f>
        <v xml:space="preserve"> </v>
      </c>
      <c r="CV63" s="9" t="str">
        <f>IF(OR(regneark!DR13&gt;0,regneark!DS13&gt;0),regneark!DR9," ")</f>
        <v xml:space="preserve"> </v>
      </c>
      <c r="CW63" s="9" t="str">
        <f>IF(OR(regneark!DS13&gt;0,regneark!DT13&gt;0),regneark!DS9," ")</f>
        <v xml:space="preserve"> </v>
      </c>
      <c r="CX63" s="10" t="str">
        <f>IF(OR(regneark!DT13&gt;0,regneark!DU13&gt;0),regneark!DT9," ")</f>
        <v xml:space="preserve"> </v>
      </c>
      <c r="CY63" s="37" t="str">
        <f>IF(OR(regneark!DU13&gt;0,regneark!DV13&gt;0),regneark!DU9," ")</f>
        <v xml:space="preserve"> </v>
      </c>
      <c r="CZ63" s="9" t="str">
        <f>IF(OR(regneark!DV13&gt;0,regneark!DW13&gt;0),regneark!DV9," ")</f>
        <v xml:space="preserve"> </v>
      </c>
      <c r="DA63" s="9" t="str">
        <f>IF(OR(regneark!DW13&gt;0,regneark!DX13&gt;0),regneark!DW9," ")</f>
        <v xml:space="preserve"> </v>
      </c>
      <c r="DB63" s="9" t="str">
        <f>IF(OR(regneark!DX13&gt;0,regneark!DY13&gt;0),regneark!DX9," ")</f>
        <v xml:space="preserve"> </v>
      </c>
      <c r="DC63" s="9" t="str">
        <f>IF(OR(regneark!DY13&gt;0,regneark!DZ13&gt;0),regneark!DY9," ")</f>
        <v xml:space="preserve"> </v>
      </c>
      <c r="DD63" s="9" t="str">
        <f>IF(OR(regneark!DZ13&gt;0,regneark!EA13&gt;0),regneark!DZ9," ")</f>
        <v xml:space="preserve"> </v>
      </c>
      <c r="DE63" s="9" t="str">
        <f>IF(OR(regneark!EA13&gt;0,regneark!EB13&gt;0),regneark!EA9," ")</f>
        <v xml:space="preserve"> </v>
      </c>
      <c r="DF63" s="9" t="str">
        <f>IF(OR(regneark!EB13&gt;0,regneark!EC13&gt;0),regneark!EB9," ")</f>
        <v xml:space="preserve"> </v>
      </c>
      <c r="DG63" s="9" t="str">
        <f>IF(OR(regneark!EC13&gt;0,regneark!ED13&gt;0),regneark!EC9," ")</f>
        <v xml:space="preserve"> </v>
      </c>
      <c r="DH63" s="9" t="str">
        <f>IF(OR(regneark!ED13&gt;0,regneark!EE13&gt;0),regneark!ED9," ")</f>
        <v xml:space="preserve"> </v>
      </c>
      <c r="DI63" s="9" t="str">
        <f>IF(OR(regneark!EE13&gt;0,regneark!EF13&gt;0),regneark!EE9," ")</f>
        <v xml:space="preserve"> </v>
      </c>
      <c r="DJ63" s="9" t="str">
        <f>IF(OR(regneark!EF13&gt;0,regneark!EG13&gt;0),regneark!EF9," ")</f>
        <v xml:space="preserve"> </v>
      </c>
      <c r="DK63" s="9" t="str">
        <f>IF(OR(regneark!EG13&gt;0,regneark!EH13&gt;0),regneark!EG9," ")</f>
        <v xml:space="preserve"> </v>
      </c>
      <c r="DL63" s="9" t="str">
        <f>IF(OR(regneark!EH13&gt;0,regneark!EI13&gt;0),regneark!EH9," ")</f>
        <v xml:space="preserve"> </v>
      </c>
      <c r="DM63" s="9" t="str">
        <f>IF(OR(regneark!EI13&gt;0,regneark!EJ13&gt;0),regneark!EI9," ")</f>
        <v xml:space="preserve"> </v>
      </c>
      <c r="DN63" s="9" t="str">
        <f>IF(OR(regneark!EJ13&gt;0,regneark!EK13&gt;0),regneark!EJ9," ")</f>
        <v xml:space="preserve"> </v>
      </c>
      <c r="DO63" s="9" t="str">
        <f>IF(OR(regneark!EK13&gt;0,regneark!EL13&gt;0),regneark!EK9," ")</f>
        <v xml:space="preserve"> </v>
      </c>
      <c r="DP63" s="9" t="str">
        <f>IF(OR(regneark!EL13&gt;0,regneark!EM13&gt;0),regneark!EL9," ")</f>
        <v xml:space="preserve"> </v>
      </c>
      <c r="DQ63" s="9" t="str">
        <f>IF(OR(regneark!EM13&gt;0,regneark!EN13&gt;0),regneark!EM9," ")</f>
        <v xml:space="preserve"> </v>
      </c>
      <c r="DR63" s="9" t="str">
        <f>IF(OR(regneark!EN13&gt;0,regneark!EO13&gt;0),regneark!EN9," ")</f>
        <v xml:space="preserve"> </v>
      </c>
      <c r="DS63" s="9" t="str">
        <f>IF(OR(regneark!EO13&gt;0,regneark!EP13&gt;0),regneark!EO9," ")</f>
        <v xml:space="preserve"> </v>
      </c>
      <c r="DT63" s="9" t="str">
        <f>IF(OR(regneark!EP13&gt;0,regneark!EQ13&gt;0),regneark!EP9," ")</f>
        <v xml:space="preserve"> </v>
      </c>
      <c r="DU63" s="9" t="str">
        <f>IF(OR(regneark!EQ13&gt;0,regneark!ER13&gt;0),regneark!EQ9," ")</f>
        <v xml:space="preserve"> </v>
      </c>
      <c r="DV63" s="10" t="str">
        <f>IF(OR(regneark!ER13&gt;0,regneark!ES13&gt;0),regneark!ER9," ")</f>
        <v xml:space="preserve"> </v>
      </c>
      <c r="DW63" s="37" t="str">
        <f>IF(OR(regneark!ES13&gt;0,regneark!ET13&gt;0),regneark!ES9," ")</f>
        <v xml:space="preserve"> </v>
      </c>
      <c r="DX63" s="9" t="str">
        <f>IF(OR(regneark!ET13&gt;0,regneark!EU13&gt;0),regneark!ET9," ")</f>
        <v xml:space="preserve"> </v>
      </c>
      <c r="DY63" s="9" t="str">
        <f>IF(OR(regneark!EU13&gt;0,regneark!EV13&gt;0),regneark!EU9," ")</f>
        <v xml:space="preserve"> </v>
      </c>
      <c r="DZ63" s="9" t="str">
        <f>IF(OR(regneark!EV13&gt;0,regneark!EW13&gt;0),regneark!EV9," ")</f>
        <v xml:space="preserve"> </v>
      </c>
      <c r="EA63" s="9" t="str">
        <f>IF(OR(regneark!EW13&gt;0,regneark!EX13&gt;0),regneark!EW9," ")</f>
        <v xml:space="preserve"> </v>
      </c>
      <c r="EB63" s="9" t="str">
        <f>IF(OR(regneark!EX13&gt;0,regneark!EY13&gt;0),regneark!EX9," ")</f>
        <v xml:space="preserve"> </v>
      </c>
      <c r="EC63" s="9" t="str">
        <f>IF(OR(regneark!EY13&gt;0,regneark!EZ13&gt;0),regneark!EY9," ")</f>
        <v xml:space="preserve"> </v>
      </c>
      <c r="ED63" s="9" t="str">
        <f>IF(OR(regneark!EZ13&gt;0,regneark!FA13&gt;0),regneark!EZ9," ")</f>
        <v xml:space="preserve"> </v>
      </c>
      <c r="EE63" s="9" t="str">
        <f>IF(OR(regneark!FA13&gt;0,regneark!FB13&gt;0),regneark!FA9," ")</f>
        <v xml:space="preserve"> </v>
      </c>
      <c r="EF63" s="9" t="str">
        <f>IF(OR(regneark!FB13&gt;0,regneark!FC13&gt;0),regneark!FB9," ")</f>
        <v xml:space="preserve"> </v>
      </c>
      <c r="EG63" s="9" t="str">
        <f>IF(OR(regneark!FC13&gt;0,regneark!FD13&gt;0),regneark!FC9," ")</f>
        <v xml:space="preserve"> </v>
      </c>
      <c r="EH63" s="9" t="str">
        <f>IF(OR(regneark!FD13&gt;0,regneark!FE13&gt;0),regneark!FD9," ")</f>
        <v xml:space="preserve"> </v>
      </c>
      <c r="EI63" s="9" t="str">
        <f>IF(OR(regneark!FE13&gt;0,regneark!FF13&gt;0),regneark!FE9," ")</f>
        <v xml:space="preserve"> </v>
      </c>
      <c r="EJ63" s="9" t="str">
        <f>IF(OR(regneark!FF13&gt;0,regneark!FG13&gt;0),regneark!FF9," ")</f>
        <v xml:space="preserve"> </v>
      </c>
      <c r="EK63" s="9" t="str">
        <f>IF(OR(regneark!FG13&gt;0,regneark!FH13&gt;0),regneark!FG9," ")</f>
        <v xml:space="preserve"> </v>
      </c>
      <c r="EL63" s="9" t="str">
        <f>IF(OR(regneark!FH13&gt;0,regneark!FI13&gt;0),regneark!FH9," ")</f>
        <v xml:space="preserve"> </v>
      </c>
      <c r="EM63" s="9" t="str">
        <f>IF(OR(regneark!FI13&gt;0,regneark!FJ13&gt;0),regneark!FI9," ")</f>
        <v xml:space="preserve"> </v>
      </c>
      <c r="EN63" s="9" t="str">
        <f>IF(OR(regneark!FJ13&gt;0,regneark!FK13&gt;0),regneark!FJ9," ")</f>
        <v xml:space="preserve"> </v>
      </c>
      <c r="EO63" s="9" t="str">
        <f>IF(OR(regneark!FK13&gt;0,regneark!FL13&gt;0),regneark!FK9," ")</f>
        <v xml:space="preserve"> </v>
      </c>
      <c r="EP63" s="9" t="str">
        <f>IF(OR(regneark!FL13&gt;0,regneark!FM13&gt;0),regneark!FL9," ")</f>
        <v xml:space="preserve"> </v>
      </c>
      <c r="EQ63" s="9" t="str">
        <f>IF(OR(regneark!FM13&gt;0,regneark!FN13&gt;0),regneark!FM9," ")</f>
        <v xml:space="preserve"> </v>
      </c>
      <c r="ER63" s="9" t="str">
        <f>IF(OR(regneark!FN13&gt;0,regneark!FO13&gt;0),regneark!FN9," ")</f>
        <v xml:space="preserve"> </v>
      </c>
      <c r="ES63" s="9" t="str">
        <f>IF(OR(regneark!FO13&gt;0,regneark!FP13&gt;0),regneark!FO9," ")</f>
        <v xml:space="preserve"> </v>
      </c>
      <c r="ET63" s="10" t="str">
        <f>IF(OR(regneark!FP13&gt;0,regneark!FQ13&gt;0),regneark!FP9," ")</f>
        <v xml:space="preserve"> </v>
      </c>
      <c r="EU63" s="37" t="str">
        <f>IF(OR(regneark!FQ13&gt;0,regneark!FR13&gt;0),regneark!FQ9," ")</f>
        <v xml:space="preserve"> </v>
      </c>
      <c r="EV63" s="9" t="str">
        <f>IF(OR(regneark!FR13&gt;0,regneark!FS13&gt;0),regneark!FR9," ")</f>
        <v xml:space="preserve"> </v>
      </c>
      <c r="EW63" s="9" t="str">
        <f>IF(OR(regneark!FS13&gt;0,regneark!FT13&gt;0),regneark!FS9," ")</f>
        <v xml:space="preserve"> </v>
      </c>
      <c r="EX63" s="9" t="str">
        <f>IF(OR(regneark!FT13&gt;0,regneark!FU13&gt;0),regneark!FT9," ")</f>
        <v xml:space="preserve"> </v>
      </c>
      <c r="EY63" s="9" t="str">
        <f>IF(OR(regneark!FU13&gt;0,regneark!FV13&gt;0),regneark!FU9," ")</f>
        <v xml:space="preserve"> </v>
      </c>
      <c r="EZ63" s="9" t="str">
        <f>IF(OR(regneark!FV13&gt;0,regneark!FW13&gt;0),regneark!FV9," ")</f>
        <v xml:space="preserve"> </v>
      </c>
      <c r="FA63" s="9" t="str">
        <f>IF(OR(regneark!FW13&gt;0,regneark!FX13&gt;0),regneark!FW9," ")</f>
        <v xml:space="preserve"> </v>
      </c>
      <c r="FB63" s="9" t="str">
        <f>IF(OR(regneark!FX13&gt;0,regneark!FY13&gt;0),regneark!FX9," ")</f>
        <v xml:space="preserve"> </v>
      </c>
      <c r="FC63" s="9" t="str">
        <f>IF(OR(regneark!FY13&gt;0,regneark!FZ13&gt;0),regneark!FY9," ")</f>
        <v xml:space="preserve"> </v>
      </c>
      <c r="FD63" s="9" t="str">
        <f>IF(OR(regneark!FZ13&gt;0,regneark!GA13&gt;0),regneark!FZ9," ")</f>
        <v xml:space="preserve"> </v>
      </c>
      <c r="FE63" s="9" t="str">
        <f>IF(OR(regneark!GA13&gt;0,regneark!GB13&gt;0),regneark!GA9," ")</f>
        <v xml:space="preserve"> </v>
      </c>
      <c r="FF63" s="9" t="str">
        <f>IF(OR(regneark!GB13&gt;0,regneark!GC13&gt;0),regneark!GB9," ")</f>
        <v xml:space="preserve"> </v>
      </c>
      <c r="FG63" s="9" t="str">
        <f>IF(OR(regneark!GC13&gt;0,regneark!GD13&gt;0),regneark!GC9," ")</f>
        <v xml:space="preserve"> </v>
      </c>
      <c r="FH63" s="9" t="str">
        <f>IF(OR(regneark!GD13&gt;0,regneark!GE13&gt;0),regneark!GD9," ")</f>
        <v xml:space="preserve"> </v>
      </c>
      <c r="FI63" s="9" t="str">
        <f>IF(OR(regneark!GE13&gt;0,regneark!GF13&gt;0),regneark!GE9," ")</f>
        <v xml:space="preserve"> </v>
      </c>
      <c r="FJ63" s="9" t="str">
        <f>IF(OR(regneark!GF13&gt;0,regneark!GG13&gt;0),regneark!GF9," ")</f>
        <v xml:space="preserve"> </v>
      </c>
      <c r="FK63" s="9" t="str">
        <f>IF(OR(regneark!GG13&gt;0,regneark!GH13&gt;0),regneark!GG9," ")</f>
        <v xml:space="preserve"> </v>
      </c>
      <c r="FL63" s="9" t="str">
        <f>IF(OR(regneark!GH13&gt;0,regneark!GI13&gt;0),regneark!GH9," ")</f>
        <v xml:space="preserve"> </v>
      </c>
      <c r="FM63" s="9" t="str">
        <f>IF(OR(regneark!GI13&gt;0,regneark!GJ13&gt;0),regneark!GI9," ")</f>
        <v xml:space="preserve"> </v>
      </c>
      <c r="FN63" s="9" t="str">
        <f>IF(OR(regneark!GJ13&gt;0,regneark!GK13&gt;0),regneark!GJ9," ")</f>
        <v xml:space="preserve"> </v>
      </c>
      <c r="FO63" s="9" t="str">
        <f>IF(OR(regneark!GK13&gt;0,regneark!GL13&gt;0),regneark!GK9," ")</f>
        <v xml:space="preserve"> </v>
      </c>
      <c r="FP63" s="9" t="str">
        <f>IF(OR(regneark!GL13&gt;0,regneark!GM13&gt;0),regneark!GL9," ")</f>
        <v xml:space="preserve"> </v>
      </c>
      <c r="FQ63" s="9" t="str">
        <f>IF(OR(regneark!GM13&gt;0,regneark!GN13&gt;0),regneark!GM9," ")</f>
        <v xml:space="preserve"> </v>
      </c>
      <c r="FR63" s="10" t="str">
        <f>IF(OR(regneark!GN13&gt;0,regneark!GO13&gt;0),regneark!GN9," ")</f>
        <v xml:space="preserve"> </v>
      </c>
      <c r="FS63" s="32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</row>
    <row r="64" spans="1:230" x14ac:dyDescent="0.25">
      <c r="A64" s="16"/>
      <c r="B64" s="19" t="s">
        <v>8</v>
      </c>
      <c r="C64" s="106"/>
      <c r="D64" s="107"/>
      <c r="E64" s="26"/>
      <c r="F64" s="8" t="s">
        <v>0</v>
      </c>
      <c r="G64" s="37" t="str">
        <f>IF(OR(regneark!AC13&gt;0,regneark!AD13&gt;0),regneark!AC10," ")</f>
        <v xml:space="preserve"> </v>
      </c>
      <c r="H64" s="9" t="str">
        <f>IF(OR(regneark!AD13&gt;0,regneark!AE13&gt;0),regneark!AD10," ")</f>
        <v xml:space="preserve"> </v>
      </c>
      <c r="I64" s="9" t="str">
        <f>IF(OR(regneark!AE13&gt;0,regneark!AF13&gt;0),regneark!AE10," ")</f>
        <v xml:space="preserve"> </v>
      </c>
      <c r="J64" s="9" t="str">
        <f>IF(OR(regneark!AF13&gt;0,regneark!AG13&gt;0),regneark!AF10," ")</f>
        <v xml:space="preserve"> </v>
      </c>
      <c r="K64" s="9" t="str">
        <f>IF(OR(regneark!AG13&gt;0,regneark!AH13&gt;0),regneark!AG10," ")</f>
        <v xml:space="preserve"> </v>
      </c>
      <c r="L64" s="9" t="str">
        <f>IF(OR(regneark!AH13&gt;0,regneark!AI13&gt;0),regneark!AH10," ")</f>
        <v xml:space="preserve"> </v>
      </c>
      <c r="M64" s="9" t="str">
        <f>IF(OR(regneark!AI13&gt;0,regneark!AJ13&gt;0),regneark!AI10," ")</f>
        <v xml:space="preserve"> </v>
      </c>
      <c r="N64" s="9" t="str">
        <f>IF(OR(regneark!AJ13&gt;0,regneark!AK13&gt;0),regneark!AJ10," ")</f>
        <v xml:space="preserve"> </v>
      </c>
      <c r="O64" s="9" t="str">
        <f>IF(OR(regneark!AK13&gt;0,regneark!AL13&gt;0),regneark!AK10," ")</f>
        <v xml:space="preserve"> </v>
      </c>
      <c r="P64" s="9" t="str">
        <f>IF(OR(regneark!AL13&gt;0,regneark!AM13&gt;0),regneark!AL10," ")</f>
        <v xml:space="preserve"> </v>
      </c>
      <c r="Q64" s="9" t="str">
        <f>IF(OR(regneark!AM13&gt;0,regneark!AN13&gt;0),regneark!AM10," ")</f>
        <v xml:space="preserve"> </v>
      </c>
      <c r="R64" s="9" t="str">
        <f>IF(OR(regneark!AN13&gt;0,regneark!AO13&gt;0),regneark!AN10," ")</f>
        <v xml:space="preserve"> </v>
      </c>
      <c r="S64" s="9" t="str">
        <f>IF(OR(regneark!AO13&gt;0,regneark!AP13&gt;0),regneark!AO10," ")</f>
        <v xml:space="preserve"> </v>
      </c>
      <c r="T64" s="9" t="str">
        <f>IF(OR(regneark!AP13&gt;0,regneark!AQ13&gt;0),regneark!AP10," ")</f>
        <v xml:space="preserve"> </v>
      </c>
      <c r="U64" s="9" t="str">
        <f>IF(OR(regneark!AQ13&gt;0,regneark!AR13&gt;0),regneark!AQ10," ")</f>
        <v xml:space="preserve"> </v>
      </c>
      <c r="V64" s="9" t="str">
        <f>IF(OR(regneark!AR13&gt;0,regneark!AS13&gt;0),regneark!AR10," ")</f>
        <v xml:space="preserve"> </v>
      </c>
      <c r="W64" s="9" t="str">
        <f>IF(OR(regneark!AS13&gt;0,regneark!AT13&gt;0),regneark!AS10," ")</f>
        <v xml:space="preserve"> </v>
      </c>
      <c r="X64" s="9" t="str">
        <f>IF(OR(regneark!AT13&gt;0,regneark!AU13&gt;0),regneark!AT10," ")</f>
        <v xml:space="preserve"> </v>
      </c>
      <c r="Y64" s="9" t="str">
        <f>IF(OR(regneark!AU13&gt;0,regneark!AV13&gt;0),regneark!AU10," ")</f>
        <v xml:space="preserve"> </v>
      </c>
      <c r="Z64" s="9" t="str">
        <f>IF(OR(regneark!AV13&gt;0,regneark!AW13&gt;0),regneark!AV10," ")</f>
        <v xml:space="preserve"> </v>
      </c>
      <c r="AA64" s="9" t="str">
        <f>IF(OR(regneark!AW13&gt;0,regneark!AX13&gt;0),regneark!AW10," ")</f>
        <v xml:space="preserve"> </v>
      </c>
      <c r="AB64" s="9" t="str">
        <f>IF(OR(regneark!AX13&gt;0,regneark!AY13&gt;0),regneark!AX10," ")</f>
        <v xml:space="preserve"> </v>
      </c>
      <c r="AC64" s="9" t="str">
        <f>IF(OR(regneark!AY13&gt;0,regneark!AZ13&gt;0),regneark!AY10," ")</f>
        <v xml:space="preserve"> </v>
      </c>
      <c r="AD64" s="10" t="str">
        <f>IF(OR(regneark!AZ13&gt;0,regneark!BA13&gt;0),regneark!AZ10," ")</f>
        <v xml:space="preserve"> </v>
      </c>
      <c r="AE64" s="9" t="str">
        <f>IF(OR(regneark!BA13&gt;0,regneark!BB13&gt;0),regneark!BA10," ")</f>
        <v xml:space="preserve"> </v>
      </c>
      <c r="AF64" s="9" t="str">
        <f>IF(OR(regneark!BB13&gt;0,regneark!BC13&gt;0),regneark!BB10," ")</f>
        <v xml:space="preserve"> </v>
      </c>
      <c r="AG64" s="9" t="str">
        <f>IF(OR(regneark!BC13&gt;0,regneark!BD13&gt;0),regneark!BC10," ")</f>
        <v xml:space="preserve"> </v>
      </c>
      <c r="AH64" s="9" t="str">
        <f>IF(OR(regneark!BD13&gt;0,regneark!BE13&gt;0),regneark!BD10," ")</f>
        <v xml:space="preserve"> </v>
      </c>
      <c r="AI64" s="9" t="str">
        <f>IF(OR(regneark!BE13&gt;0,regneark!BF13&gt;0),regneark!BE10," ")</f>
        <v xml:space="preserve"> </v>
      </c>
      <c r="AJ64" s="9" t="str">
        <f>IF(OR(regneark!BF13&gt;0,regneark!BG13&gt;0),regneark!BF10," ")</f>
        <v xml:space="preserve"> </v>
      </c>
      <c r="AK64" s="9" t="str">
        <f>IF(OR(regneark!BG13&gt;0,regneark!BH13&gt;0),regneark!BG10," ")</f>
        <v xml:space="preserve"> </v>
      </c>
      <c r="AL64" s="9" t="str">
        <f>IF(OR(regneark!BH13&gt;0,regneark!BI13&gt;0),regneark!BH10," ")</f>
        <v xml:space="preserve"> </v>
      </c>
      <c r="AM64" s="9" t="str">
        <f>IF(OR(regneark!BI13&gt;0,regneark!BJ13&gt;0),regneark!BI10," ")</f>
        <v xml:space="preserve"> </v>
      </c>
      <c r="AN64" s="9" t="str">
        <f>IF(OR(regneark!BJ13&gt;0,regneark!BK13&gt;0),regneark!BJ10," ")</f>
        <v xml:space="preserve"> </v>
      </c>
      <c r="AO64" s="9" t="str">
        <f>IF(OR(regneark!BK13&gt;0,regneark!BL13&gt;0),regneark!BK10," ")</f>
        <v xml:space="preserve"> </v>
      </c>
      <c r="AP64" s="9" t="str">
        <f>IF(OR(regneark!BL13&gt;0,regneark!BM13&gt;0),regneark!BL10," ")</f>
        <v xml:space="preserve"> </v>
      </c>
      <c r="AQ64" s="9" t="str">
        <f>IF(OR(regneark!BM13&gt;0,regneark!BN13&gt;0),regneark!BM10," ")</f>
        <v xml:space="preserve"> </v>
      </c>
      <c r="AR64" s="9" t="str">
        <f>IF(OR(regneark!BN13&gt;0,regneark!BO13&gt;0),regneark!BN10," ")</f>
        <v xml:space="preserve"> </v>
      </c>
      <c r="AS64" s="9" t="str">
        <f>IF(OR(regneark!BO13&gt;0,regneark!BP13&gt;0),regneark!BO10," ")</f>
        <v xml:space="preserve"> </v>
      </c>
      <c r="AT64" s="9" t="str">
        <f>IF(OR(regneark!BP13&gt;0,regneark!BQ13&gt;0),regneark!BP10," ")</f>
        <v xml:space="preserve"> </v>
      </c>
      <c r="AU64" s="9" t="str">
        <f>IF(OR(regneark!BQ13&gt;0,regneark!BR13&gt;0),regneark!BQ10," ")</f>
        <v xml:space="preserve"> </v>
      </c>
      <c r="AV64" s="9" t="str">
        <f>IF(OR(regneark!BR13&gt;0,regneark!BS13&gt;0),regneark!BR10," ")</f>
        <v xml:space="preserve"> </v>
      </c>
      <c r="AW64" s="9" t="str">
        <f>IF(OR(regneark!BS13&gt;0,regneark!BT13&gt;0),regneark!BS10," ")</f>
        <v xml:space="preserve"> </v>
      </c>
      <c r="AX64" s="9" t="str">
        <f>IF(OR(regneark!BT13&gt;0,regneark!BU13&gt;0),regneark!BT10," ")</f>
        <v xml:space="preserve"> </v>
      </c>
      <c r="AY64" s="9" t="str">
        <f>IF(OR(regneark!BU13&gt;0,regneark!BV13&gt;0),regneark!BU10," ")</f>
        <v xml:space="preserve"> </v>
      </c>
      <c r="AZ64" s="9" t="str">
        <f>IF(OR(regneark!BV13&gt;0,regneark!BW13&gt;0),regneark!BV10," ")</f>
        <v xml:space="preserve"> </v>
      </c>
      <c r="BA64" s="9" t="str">
        <f>IF(OR(regneark!BW13&gt;0,regneark!BX13&gt;0),regneark!BW10," ")</f>
        <v xml:space="preserve"> </v>
      </c>
      <c r="BB64" s="10" t="str">
        <f>IF(OR(regneark!BX13&gt;0,regneark!BY13&gt;0),regneark!BX10," ")</f>
        <v xml:space="preserve"> </v>
      </c>
      <c r="BC64" s="37" t="str">
        <f>IF(OR(regneark!BY13&gt;0,regneark!BZ13&gt;0),regneark!BY10," ")</f>
        <v xml:space="preserve"> </v>
      </c>
      <c r="BD64" s="9" t="str">
        <f>IF(OR(regneark!BZ13&gt;0,regneark!CA13&gt;0),regneark!BZ10," ")</f>
        <v xml:space="preserve"> </v>
      </c>
      <c r="BE64" s="9" t="str">
        <f>IF(OR(regneark!CA13&gt;0,regneark!CB13&gt;0),regneark!CA10," ")</f>
        <v xml:space="preserve"> </v>
      </c>
      <c r="BF64" s="9" t="str">
        <f>IF(OR(regneark!CB13&gt;0,regneark!CC13&gt;0),regneark!CB10," ")</f>
        <v xml:space="preserve"> </v>
      </c>
      <c r="BG64" s="9" t="str">
        <f>IF(OR(regneark!CC13&gt;0,regneark!CD13&gt;0),regneark!CC10," ")</f>
        <v xml:space="preserve"> </v>
      </c>
      <c r="BH64" s="9" t="str">
        <f>IF(OR(regneark!CD13&gt;0,regneark!CE13&gt;0),regneark!CD10," ")</f>
        <v xml:space="preserve"> </v>
      </c>
      <c r="BI64" s="9" t="str">
        <f>IF(OR(regneark!CE13&gt;0,regneark!CF13&gt;0),regneark!CE10," ")</f>
        <v xml:space="preserve"> </v>
      </c>
      <c r="BJ64" s="9" t="str">
        <f>IF(OR(regneark!CF13&gt;0,regneark!CG13&gt;0),regneark!CF10," ")</f>
        <v xml:space="preserve"> </v>
      </c>
      <c r="BK64" s="9" t="str">
        <f>IF(OR(regneark!CG13&gt;0,regneark!CH13&gt;0),regneark!CG10," ")</f>
        <v xml:space="preserve"> </v>
      </c>
      <c r="BL64" s="9" t="str">
        <f>IF(OR(regneark!CH13&gt;0,regneark!CI13&gt;0),regneark!CH10," ")</f>
        <v xml:space="preserve"> </v>
      </c>
      <c r="BM64" s="9" t="str">
        <f>IF(OR(regneark!CI13&gt;0,regneark!CJ13&gt;0),regneark!CI10," ")</f>
        <v xml:space="preserve"> </v>
      </c>
      <c r="BN64" s="9" t="str">
        <f>IF(OR(regneark!CJ13&gt;0,regneark!CK13&gt;0),regneark!CJ10," ")</f>
        <v xml:space="preserve"> </v>
      </c>
      <c r="BO64" s="9" t="str">
        <f>IF(OR(regneark!CK13&gt;0,regneark!CL13&gt;0),regneark!CK10," ")</f>
        <v xml:space="preserve"> </v>
      </c>
      <c r="BP64" s="9" t="str">
        <f>IF(OR(regneark!CL13&gt;0,regneark!CM13&gt;0),regneark!CL10," ")</f>
        <v xml:space="preserve"> </v>
      </c>
      <c r="BQ64" s="9" t="str">
        <f>IF(OR(regneark!CM13&gt;0,regneark!CN13&gt;0),regneark!CM10," ")</f>
        <v xml:space="preserve"> </v>
      </c>
      <c r="BR64" s="9" t="str">
        <f>IF(OR(regneark!CN13&gt;0,regneark!CO13&gt;0),regneark!CN10," ")</f>
        <v xml:space="preserve"> </v>
      </c>
      <c r="BS64" s="9" t="str">
        <f>IF(OR(regneark!CO13&gt;0,regneark!CP13&gt;0),regneark!CO10," ")</f>
        <v xml:space="preserve"> </v>
      </c>
      <c r="BT64" s="9" t="str">
        <f>IF(OR(regneark!CP13&gt;0,regneark!CQ13&gt;0),regneark!CP10," ")</f>
        <v xml:space="preserve"> </v>
      </c>
      <c r="BU64" s="9" t="str">
        <f>IF(OR(regneark!CQ13&gt;0,regneark!CR13&gt;0),regneark!CQ10," ")</f>
        <v xml:space="preserve"> </v>
      </c>
      <c r="BV64" s="9" t="str">
        <f>IF(OR(regneark!CR13&gt;0,regneark!CS13&gt;0),regneark!CR10," ")</f>
        <v xml:space="preserve"> </v>
      </c>
      <c r="BW64" s="9" t="str">
        <f>IF(OR(regneark!CS13&gt;0,regneark!CT13&gt;0),regneark!CS10," ")</f>
        <v xml:space="preserve"> </v>
      </c>
      <c r="BX64" s="9" t="str">
        <f>IF(OR(regneark!CT13&gt;0,regneark!CU13&gt;0),regneark!CT10," ")</f>
        <v xml:space="preserve"> </v>
      </c>
      <c r="BY64" s="9" t="str">
        <f>IF(OR(regneark!CU13&gt;0,regneark!CV13&gt;0),regneark!CU10," ")</f>
        <v xml:space="preserve"> </v>
      </c>
      <c r="BZ64" s="10" t="str">
        <f>IF(OR(regneark!CV13&gt;0,regneark!CW13&gt;0),regneark!CV10," ")</f>
        <v xml:space="preserve"> </v>
      </c>
      <c r="CA64" s="37" t="str">
        <f>IF(OR(regneark!CW13&gt;0,regneark!CX13&gt;0),regneark!CW10," ")</f>
        <v xml:space="preserve"> </v>
      </c>
      <c r="CB64" s="9" t="str">
        <f>IF(OR(regneark!CX13&gt;0,regneark!CY13&gt;0),regneark!CX10," ")</f>
        <v xml:space="preserve"> </v>
      </c>
      <c r="CC64" s="9" t="str">
        <f>IF(OR(regneark!CY13&gt;0,regneark!CZ13&gt;0),regneark!CY10," ")</f>
        <v xml:space="preserve"> </v>
      </c>
      <c r="CD64" s="9" t="str">
        <f>IF(OR(regneark!CZ13&gt;0,regneark!DA13&gt;0),regneark!CZ10," ")</f>
        <v xml:space="preserve"> </v>
      </c>
      <c r="CE64" s="9" t="str">
        <f>IF(OR(regneark!DA13&gt;0,regneark!DB13&gt;0),regneark!DA10," ")</f>
        <v xml:space="preserve"> </v>
      </c>
      <c r="CF64" s="9" t="str">
        <f>IF(OR(regneark!DB13&gt;0,regneark!DC13&gt;0),regneark!DB10," ")</f>
        <v xml:space="preserve"> </v>
      </c>
      <c r="CG64" s="9" t="str">
        <f>IF(OR(regneark!DC13&gt;0,regneark!DD13&gt;0),regneark!DC10," ")</f>
        <v xml:space="preserve"> </v>
      </c>
      <c r="CH64" s="9" t="str">
        <f>IF(OR(regneark!DD13&gt;0,regneark!DE13&gt;0),regneark!DD10," ")</f>
        <v xml:space="preserve"> </v>
      </c>
      <c r="CI64" s="9" t="str">
        <f>IF(OR(regneark!DE13&gt;0,regneark!DF13&gt;0),regneark!DE10," ")</f>
        <v xml:space="preserve"> </v>
      </c>
      <c r="CJ64" s="9" t="str">
        <f>IF(OR(regneark!DF13&gt;0,regneark!DG13&gt;0),regneark!DF10," ")</f>
        <v xml:space="preserve"> </v>
      </c>
      <c r="CK64" s="9" t="str">
        <f>IF(OR(regneark!DG13&gt;0,regneark!DH13&gt;0),regneark!DG10," ")</f>
        <v xml:space="preserve"> </v>
      </c>
      <c r="CL64" s="9" t="str">
        <f>IF(OR(regneark!DH13&gt;0,regneark!DI13&gt;0),regneark!DH10," ")</f>
        <v xml:space="preserve"> </v>
      </c>
      <c r="CM64" s="9" t="str">
        <f>IF(OR(regneark!DI13&gt;0,regneark!DJ13&gt;0),regneark!DI10," ")</f>
        <v xml:space="preserve"> </v>
      </c>
      <c r="CN64" s="9" t="str">
        <f>IF(OR(regneark!DJ13&gt;0,regneark!DK13&gt;0),regneark!DJ10," ")</f>
        <v xml:space="preserve"> </v>
      </c>
      <c r="CO64" s="9" t="str">
        <f>IF(OR(regneark!DK13&gt;0,regneark!DL13&gt;0),regneark!DK10," ")</f>
        <v xml:space="preserve"> </v>
      </c>
      <c r="CP64" s="9" t="str">
        <f>IF(OR(regneark!DL13&gt;0,regneark!DM13&gt;0),regneark!DL10," ")</f>
        <v xml:space="preserve"> </v>
      </c>
      <c r="CQ64" s="9" t="str">
        <f>IF(OR(regneark!DM13&gt;0,regneark!DN13&gt;0),regneark!DM10," ")</f>
        <v xml:space="preserve"> </v>
      </c>
      <c r="CR64" s="9" t="str">
        <f>IF(OR(regneark!DN13&gt;0,regneark!DO13&gt;0),regneark!DN10," ")</f>
        <v xml:space="preserve"> </v>
      </c>
      <c r="CS64" s="9" t="str">
        <f>IF(OR(regneark!DO13&gt;0,regneark!DP13&gt;0),regneark!DO10," ")</f>
        <v xml:space="preserve"> </v>
      </c>
      <c r="CT64" s="9" t="str">
        <f>IF(OR(regneark!DP13&gt;0,regneark!DQ13&gt;0),regneark!DP10," ")</f>
        <v xml:space="preserve"> </v>
      </c>
      <c r="CU64" s="9" t="str">
        <f>IF(OR(regneark!DQ13&gt;0,regneark!DR13&gt;0),regneark!DQ10," ")</f>
        <v xml:space="preserve"> </v>
      </c>
      <c r="CV64" s="9" t="str">
        <f>IF(OR(regneark!DR13&gt;0,regneark!DS13&gt;0),regneark!DR10," ")</f>
        <v xml:space="preserve"> </v>
      </c>
      <c r="CW64" s="9" t="str">
        <f>IF(OR(regneark!DS13&gt;0,regneark!DT13&gt;0),regneark!DS10," ")</f>
        <v xml:space="preserve"> </v>
      </c>
      <c r="CX64" s="10" t="str">
        <f>IF(OR(regneark!DT13&gt;0,regneark!DU13&gt;0),regneark!DT10," ")</f>
        <v xml:space="preserve"> </v>
      </c>
      <c r="CY64" s="37" t="str">
        <f>IF(OR(regneark!DU13&gt;0,regneark!DV13&gt;0),regneark!DU10," ")</f>
        <v xml:space="preserve"> </v>
      </c>
      <c r="CZ64" s="9" t="str">
        <f>IF(OR(regneark!DV13&gt;0,regneark!DW13&gt;0),regneark!DV10," ")</f>
        <v xml:space="preserve"> </v>
      </c>
      <c r="DA64" s="9" t="str">
        <f>IF(OR(regneark!DW13&gt;0,regneark!DX13&gt;0),regneark!DW10," ")</f>
        <v xml:space="preserve"> </v>
      </c>
      <c r="DB64" s="9" t="str">
        <f>IF(OR(regneark!DX13&gt;0,regneark!DY13&gt;0),regneark!DX10," ")</f>
        <v xml:space="preserve"> </v>
      </c>
      <c r="DC64" s="9" t="str">
        <f>IF(OR(regneark!DY13&gt;0,regneark!DZ13&gt;0),regneark!DY10," ")</f>
        <v xml:space="preserve"> </v>
      </c>
      <c r="DD64" s="9" t="str">
        <f>IF(OR(regneark!DZ13&gt;0,regneark!EA13&gt;0),regneark!DZ10," ")</f>
        <v xml:space="preserve"> </v>
      </c>
      <c r="DE64" s="9" t="str">
        <f>IF(OR(regneark!EA13&gt;0,regneark!EB13&gt;0),regneark!EA10," ")</f>
        <v xml:space="preserve"> </v>
      </c>
      <c r="DF64" s="9" t="str">
        <f>IF(OR(regneark!EB13&gt;0,regneark!EC13&gt;0),regneark!EB10," ")</f>
        <v xml:space="preserve"> </v>
      </c>
      <c r="DG64" s="9" t="str">
        <f>IF(OR(regneark!EC13&gt;0,regneark!ED13&gt;0),regneark!EC10," ")</f>
        <v xml:space="preserve"> </v>
      </c>
      <c r="DH64" s="9" t="str">
        <f>IF(OR(regneark!ED13&gt;0,regneark!EE13&gt;0),regneark!ED10," ")</f>
        <v xml:space="preserve"> </v>
      </c>
      <c r="DI64" s="9" t="str">
        <f>IF(OR(regneark!EE13&gt;0,regneark!EF13&gt;0),regneark!EE10," ")</f>
        <v xml:space="preserve"> </v>
      </c>
      <c r="DJ64" s="9" t="str">
        <f>IF(OR(regneark!EF13&gt;0,regneark!EG13&gt;0),regneark!EF10," ")</f>
        <v xml:space="preserve"> </v>
      </c>
      <c r="DK64" s="9" t="str">
        <f>IF(OR(regneark!EG13&gt;0,regneark!EH13&gt;0),regneark!EG10," ")</f>
        <v xml:space="preserve"> </v>
      </c>
      <c r="DL64" s="9" t="str">
        <f>IF(OR(regneark!EH13&gt;0,regneark!EI13&gt;0),regneark!EH10," ")</f>
        <v xml:space="preserve"> </v>
      </c>
      <c r="DM64" s="9" t="str">
        <f>IF(OR(regneark!EI13&gt;0,regneark!EJ13&gt;0),regneark!EI10," ")</f>
        <v xml:space="preserve"> </v>
      </c>
      <c r="DN64" s="9" t="str">
        <f>IF(OR(regneark!EJ13&gt;0,regneark!EK13&gt;0),regneark!EJ10," ")</f>
        <v xml:space="preserve"> </v>
      </c>
      <c r="DO64" s="9" t="str">
        <f>IF(OR(regneark!EK13&gt;0,regneark!EL13&gt;0),regneark!EK10," ")</f>
        <v xml:space="preserve"> </v>
      </c>
      <c r="DP64" s="9" t="str">
        <f>IF(OR(regneark!EL13&gt;0,regneark!EM13&gt;0),regneark!EL10," ")</f>
        <v xml:space="preserve"> </v>
      </c>
      <c r="DQ64" s="9" t="str">
        <f>IF(OR(regneark!EM13&gt;0,regneark!EN13&gt;0),regneark!EM10," ")</f>
        <v xml:space="preserve"> </v>
      </c>
      <c r="DR64" s="9" t="str">
        <f>IF(OR(regneark!EN13&gt;0,regneark!EO13&gt;0),regneark!EN10," ")</f>
        <v xml:space="preserve"> </v>
      </c>
      <c r="DS64" s="9" t="str">
        <f>IF(OR(regneark!EO13&gt;0,regneark!EP13&gt;0),regneark!EO10," ")</f>
        <v xml:space="preserve"> </v>
      </c>
      <c r="DT64" s="9" t="str">
        <f>IF(OR(regneark!EP13&gt;0,regneark!EQ13&gt;0),regneark!EP10," ")</f>
        <v xml:space="preserve"> </v>
      </c>
      <c r="DU64" s="9" t="str">
        <f>IF(OR(regneark!EQ13&gt;0,regneark!ER13&gt;0),regneark!EQ10," ")</f>
        <v xml:space="preserve"> </v>
      </c>
      <c r="DV64" s="10" t="str">
        <f>IF(OR(regneark!ER13&gt;0,regneark!ES13&gt;0),regneark!ER10," ")</f>
        <v xml:space="preserve"> </v>
      </c>
      <c r="DW64" s="37" t="str">
        <f>IF(OR(regneark!ES13&gt;0,regneark!ET13&gt;0),regneark!ES10," ")</f>
        <v xml:space="preserve"> </v>
      </c>
      <c r="DX64" s="9" t="str">
        <f>IF(OR(regneark!ET13&gt;0,regneark!EU13&gt;0),regneark!ET10," ")</f>
        <v xml:space="preserve"> </v>
      </c>
      <c r="DY64" s="9" t="str">
        <f>IF(OR(regneark!EU13&gt;0,regneark!EV13&gt;0),regneark!EU10," ")</f>
        <v xml:space="preserve"> </v>
      </c>
      <c r="DZ64" s="9" t="str">
        <f>IF(OR(regneark!EV13&gt;0,regneark!EW13&gt;0),regneark!EV10," ")</f>
        <v xml:space="preserve"> </v>
      </c>
      <c r="EA64" s="9" t="str">
        <f>IF(OR(regneark!EW13&gt;0,regneark!EX13&gt;0),regneark!EW10," ")</f>
        <v xml:space="preserve"> </v>
      </c>
      <c r="EB64" s="9" t="str">
        <f>IF(OR(regneark!EX13&gt;0,regneark!EY13&gt;0),regneark!EX10," ")</f>
        <v xml:space="preserve"> </v>
      </c>
      <c r="EC64" s="9" t="str">
        <f>IF(OR(regneark!EY13&gt;0,regneark!EZ13&gt;0),regneark!EY10," ")</f>
        <v xml:space="preserve"> </v>
      </c>
      <c r="ED64" s="9" t="str">
        <f>IF(OR(regneark!EZ13&gt;0,regneark!FA13&gt;0),regneark!EZ10," ")</f>
        <v xml:space="preserve"> </v>
      </c>
      <c r="EE64" s="9" t="str">
        <f>IF(OR(regneark!FA13&gt;0,regneark!FB13&gt;0),regneark!FA10," ")</f>
        <v xml:space="preserve"> </v>
      </c>
      <c r="EF64" s="9" t="str">
        <f>IF(OR(regneark!FB13&gt;0,regneark!FC13&gt;0),regneark!FB10," ")</f>
        <v xml:space="preserve"> </v>
      </c>
      <c r="EG64" s="9" t="str">
        <f>IF(OR(regneark!FC13&gt;0,regneark!FD13&gt;0),regneark!FC10," ")</f>
        <v xml:space="preserve"> </v>
      </c>
      <c r="EH64" s="9" t="str">
        <f>IF(OR(regneark!FD13&gt;0,regneark!FE13&gt;0),regneark!FD10," ")</f>
        <v xml:space="preserve"> </v>
      </c>
      <c r="EI64" s="9" t="str">
        <f>IF(OR(regneark!FE13&gt;0,regneark!FF13&gt;0),regneark!FE10," ")</f>
        <v xml:space="preserve"> </v>
      </c>
      <c r="EJ64" s="9" t="str">
        <f>IF(OR(regneark!FF13&gt;0,regneark!FG13&gt;0),regneark!FF10," ")</f>
        <v xml:space="preserve"> </v>
      </c>
      <c r="EK64" s="9" t="str">
        <f>IF(OR(regneark!FG13&gt;0,regneark!FH13&gt;0),regneark!FG10," ")</f>
        <v xml:space="preserve"> </v>
      </c>
      <c r="EL64" s="9" t="str">
        <f>IF(OR(regneark!FH13&gt;0,regneark!FI13&gt;0),regneark!FH10," ")</f>
        <v xml:space="preserve"> </v>
      </c>
      <c r="EM64" s="9" t="str">
        <f>IF(OR(regneark!FI13&gt;0,regneark!FJ13&gt;0),regneark!FI10," ")</f>
        <v xml:space="preserve"> </v>
      </c>
      <c r="EN64" s="9" t="str">
        <f>IF(OR(regneark!FJ13&gt;0,regneark!FK13&gt;0),regneark!FJ10," ")</f>
        <v xml:space="preserve"> </v>
      </c>
      <c r="EO64" s="9" t="str">
        <f>IF(OR(regneark!FK13&gt;0,regneark!FL13&gt;0),regneark!FK10," ")</f>
        <v xml:space="preserve"> </v>
      </c>
      <c r="EP64" s="9" t="str">
        <f>IF(OR(regneark!FL13&gt;0,regneark!FM13&gt;0),regneark!FL10," ")</f>
        <v xml:space="preserve"> </v>
      </c>
      <c r="EQ64" s="9" t="str">
        <f>IF(OR(regneark!FM13&gt;0,regneark!FN13&gt;0),regneark!FM10," ")</f>
        <v xml:space="preserve"> </v>
      </c>
      <c r="ER64" s="9" t="str">
        <f>IF(OR(regneark!FN13&gt;0,regneark!FO13&gt;0),regneark!FN10," ")</f>
        <v xml:space="preserve"> </v>
      </c>
      <c r="ES64" s="9" t="str">
        <f>IF(OR(regneark!FO13&gt;0,regneark!FP13&gt;0),regneark!FO10," ")</f>
        <v xml:space="preserve"> </v>
      </c>
      <c r="ET64" s="10" t="str">
        <f>IF(OR(regneark!FP13&gt;0,regneark!FQ13&gt;0),regneark!FP10," ")</f>
        <v xml:space="preserve"> </v>
      </c>
      <c r="EU64" s="37" t="str">
        <f>IF(OR(regneark!FQ13&gt;0,regneark!FR13&gt;0),regneark!FQ10," ")</f>
        <v xml:space="preserve"> </v>
      </c>
      <c r="EV64" s="9" t="str">
        <f>IF(OR(regneark!FR13&gt;0,regneark!FS13&gt;0),regneark!FR10," ")</f>
        <v xml:space="preserve"> </v>
      </c>
      <c r="EW64" s="9" t="str">
        <f>IF(OR(regneark!FS13&gt;0,regneark!FT13&gt;0),regneark!FS10," ")</f>
        <v xml:space="preserve"> </v>
      </c>
      <c r="EX64" s="9" t="str">
        <f>IF(OR(regneark!FT13&gt;0,regneark!FU13&gt;0),regneark!FT10," ")</f>
        <v xml:space="preserve"> </v>
      </c>
      <c r="EY64" s="9" t="str">
        <f>IF(OR(regneark!FU13&gt;0,regneark!FV13&gt;0),regneark!FU10," ")</f>
        <v xml:space="preserve"> </v>
      </c>
      <c r="EZ64" s="9" t="str">
        <f>IF(OR(regneark!FV13&gt;0,regneark!FW13&gt;0),regneark!FV10," ")</f>
        <v xml:space="preserve"> </v>
      </c>
      <c r="FA64" s="9" t="str">
        <f>IF(OR(regneark!FW13&gt;0,regneark!FX13&gt;0),regneark!FW10," ")</f>
        <v xml:space="preserve"> </v>
      </c>
      <c r="FB64" s="9" t="str">
        <f>IF(OR(regneark!FX13&gt;0,regneark!FY13&gt;0),regneark!FX10," ")</f>
        <v xml:space="preserve"> </v>
      </c>
      <c r="FC64" s="9" t="str">
        <f>IF(OR(regneark!FY13&gt;0,regneark!FZ13&gt;0),regneark!FY10," ")</f>
        <v xml:space="preserve"> </v>
      </c>
      <c r="FD64" s="9" t="str">
        <f>IF(OR(regneark!FZ13&gt;0,regneark!GA13&gt;0),regneark!FZ10," ")</f>
        <v xml:space="preserve"> </v>
      </c>
      <c r="FE64" s="9" t="str">
        <f>IF(OR(regneark!GA13&gt;0,regneark!GB13&gt;0),regneark!GA10," ")</f>
        <v xml:space="preserve"> </v>
      </c>
      <c r="FF64" s="9" t="str">
        <f>IF(OR(regneark!GB13&gt;0,regneark!GC13&gt;0),regneark!GB10," ")</f>
        <v xml:space="preserve"> </v>
      </c>
      <c r="FG64" s="9" t="str">
        <f>IF(OR(regneark!GC13&gt;0,regneark!GD13&gt;0),regneark!GC10," ")</f>
        <v xml:space="preserve"> </v>
      </c>
      <c r="FH64" s="9" t="str">
        <f>IF(OR(regneark!GD13&gt;0,regneark!GE13&gt;0),regneark!GD10," ")</f>
        <v xml:space="preserve"> </v>
      </c>
      <c r="FI64" s="9" t="str">
        <f>IF(OR(regneark!GE13&gt;0,regneark!GF13&gt;0),regneark!GE10," ")</f>
        <v xml:space="preserve"> </v>
      </c>
      <c r="FJ64" s="9" t="str">
        <f>IF(OR(regneark!GF13&gt;0,regneark!GG13&gt;0),regneark!GF10," ")</f>
        <v xml:space="preserve"> </v>
      </c>
      <c r="FK64" s="9" t="str">
        <f>IF(OR(regneark!GG13&gt;0,regneark!GH13&gt;0),regneark!GG10," ")</f>
        <v xml:space="preserve"> </v>
      </c>
      <c r="FL64" s="9" t="str">
        <f>IF(OR(regneark!GH13&gt;0,regneark!GI13&gt;0),regneark!GH10," ")</f>
        <v xml:space="preserve"> </v>
      </c>
      <c r="FM64" s="9" t="str">
        <f>IF(OR(regneark!GI13&gt;0,regneark!GJ13&gt;0),regneark!GI10," ")</f>
        <v xml:space="preserve"> </v>
      </c>
      <c r="FN64" s="9" t="str">
        <f>IF(OR(regneark!GJ13&gt;0,regneark!GK13&gt;0),regneark!GJ10," ")</f>
        <v xml:space="preserve"> </v>
      </c>
      <c r="FO64" s="9" t="str">
        <f>IF(OR(regneark!GK13&gt;0,regneark!GL13&gt;0),regneark!GK10," ")</f>
        <v xml:space="preserve"> </v>
      </c>
      <c r="FP64" s="9" t="str">
        <f>IF(OR(regneark!GL13&gt;0,regneark!GM13&gt;0),regneark!GL10," ")</f>
        <v xml:space="preserve"> </v>
      </c>
      <c r="FQ64" s="9" t="str">
        <f>IF(OR(regneark!GM13&gt;0,regneark!GN13&gt;0),regneark!GM10," ")</f>
        <v xml:space="preserve"> </v>
      </c>
      <c r="FR64" s="10" t="str">
        <f>IF(OR(regneark!GN13&gt;0,regneark!GO13&gt;0),regneark!GN10," ")</f>
        <v xml:space="preserve"> </v>
      </c>
      <c r="FS64" s="32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</row>
    <row r="65" spans="1:230" ht="13" thickBot="1" x14ac:dyDescent="0.3">
      <c r="A65" s="16"/>
      <c r="B65" s="19"/>
      <c r="C65" s="106"/>
      <c r="D65" s="107"/>
      <c r="E65" s="26"/>
      <c r="F65" s="11" t="s">
        <v>1</v>
      </c>
      <c r="G65" s="38" t="str">
        <f>IF(OR(regneark!AC13&gt;0,regneark!AD13&gt;0),regneark!AC11," ")</f>
        <v xml:space="preserve"> </v>
      </c>
      <c r="H65" s="12" t="str">
        <f>IF(OR(regneark!AD13&gt;0,regneark!AE13&gt;0),regneark!AD11," ")</f>
        <v xml:space="preserve"> </v>
      </c>
      <c r="I65" s="12" t="str">
        <f>IF(OR(regneark!AE13&gt;0,regneark!AF13&gt;0),regneark!AE11," ")</f>
        <v xml:space="preserve"> </v>
      </c>
      <c r="J65" s="12" t="str">
        <f>IF(OR(regneark!AF13&gt;0,regneark!AG13&gt;0),regneark!AF11," ")</f>
        <v xml:space="preserve"> </v>
      </c>
      <c r="K65" s="12" t="str">
        <f>IF(OR(regneark!AG13&gt;0,regneark!AH13&gt;0),regneark!AG11," ")</f>
        <v xml:space="preserve"> </v>
      </c>
      <c r="L65" s="12" t="str">
        <f>IF(OR(regneark!AH13&gt;0,regneark!AI13&gt;0),regneark!AH11," ")</f>
        <v xml:space="preserve"> </v>
      </c>
      <c r="M65" s="12" t="str">
        <f>IF(OR(regneark!AI13&gt;0,regneark!AJ13&gt;0),regneark!AI11," ")</f>
        <v xml:space="preserve"> </v>
      </c>
      <c r="N65" s="12" t="str">
        <f>IF(OR(regneark!AJ13&gt;0,regneark!AK13&gt;0),regneark!AJ11," ")</f>
        <v xml:space="preserve"> </v>
      </c>
      <c r="O65" s="12" t="str">
        <f>IF(OR(regneark!AK13&gt;0,regneark!AL13&gt;0),regneark!AK11," ")</f>
        <v xml:space="preserve"> </v>
      </c>
      <c r="P65" s="12" t="str">
        <f>IF(OR(regneark!AL13&gt;0,regneark!AM13&gt;0),regneark!AL11," ")</f>
        <v xml:space="preserve"> </v>
      </c>
      <c r="Q65" s="12" t="str">
        <f>IF(OR(regneark!AM13&gt;0,regneark!AN13&gt;0),regneark!AM11," ")</f>
        <v xml:space="preserve"> </v>
      </c>
      <c r="R65" s="12" t="str">
        <f>IF(OR(regneark!AN13&gt;0,regneark!AO13&gt;0),regneark!AN11," ")</f>
        <v xml:space="preserve"> </v>
      </c>
      <c r="S65" s="12" t="str">
        <f>IF(OR(regneark!AO13&gt;0,regneark!AP13&gt;0),regneark!AO11," ")</f>
        <v xml:space="preserve"> </v>
      </c>
      <c r="T65" s="12" t="str">
        <f>IF(OR(regneark!AP13&gt;0,regneark!AQ13&gt;0),regneark!AP11," ")</f>
        <v xml:space="preserve"> </v>
      </c>
      <c r="U65" s="12" t="str">
        <f>IF(OR(regneark!AQ13&gt;0,regneark!AR13&gt;0),regneark!AQ11," ")</f>
        <v xml:space="preserve"> </v>
      </c>
      <c r="V65" s="12" t="str">
        <f>IF(OR(regneark!AR13&gt;0,regneark!AS13&gt;0),regneark!AR11," ")</f>
        <v xml:space="preserve"> </v>
      </c>
      <c r="W65" s="12" t="str">
        <f>IF(OR(regneark!AS13&gt;0,regneark!AT13&gt;0),regneark!AS11," ")</f>
        <v xml:space="preserve"> </v>
      </c>
      <c r="X65" s="12" t="str">
        <f>IF(OR(regneark!AT13&gt;0,regneark!AU13&gt;0),regneark!AT11," ")</f>
        <v xml:space="preserve"> </v>
      </c>
      <c r="Y65" s="12" t="str">
        <f>IF(OR(regneark!AU13&gt;0,regneark!AV13&gt;0),regneark!AU11," ")</f>
        <v xml:space="preserve"> </v>
      </c>
      <c r="Z65" s="12" t="str">
        <f>IF(OR(regneark!AV13&gt;0,regneark!AW13&gt;0),regneark!AV11," ")</f>
        <v xml:space="preserve"> </v>
      </c>
      <c r="AA65" s="12" t="str">
        <f>IF(OR(regneark!AW13&gt;0,regneark!AX13&gt;0),regneark!AW11," ")</f>
        <v xml:space="preserve"> </v>
      </c>
      <c r="AB65" s="12" t="str">
        <f>IF(OR(regneark!AX13&gt;0,regneark!AY13&gt;0),regneark!AX11," ")</f>
        <v xml:space="preserve"> </v>
      </c>
      <c r="AC65" s="12" t="str">
        <f>IF(OR(regneark!AY13&gt;0,regneark!AZ13&gt;0),regneark!AY11," ")</f>
        <v xml:space="preserve"> </v>
      </c>
      <c r="AD65" s="13" t="str">
        <f>IF(OR(regneark!AZ13&gt;0,regneark!BA13&gt;0),regneark!AZ11," ")</f>
        <v xml:space="preserve"> </v>
      </c>
      <c r="AE65" s="12" t="str">
        <f>IF(OR(regneark!BA13&gt;0,regneark!BB13&gt;0),regneark!BA11," ")</f>
        <v xml:space="preserve"> </v>
      </c>
      <c r="AF65" s="12" t="str">
        <f>IF(OR(regneark!BB13&gt;0,regneark!BC13&gt;0),regneark!BB11," ")</f>
        <v xml:space="preserve"> </v>
      </c>
      <c r="AG65" s="12" t="str">
        <f>IF(OR(regneark!BC13&gt;0,regneark!BD13&gt;0),regneark!BC11," ")</f>
        <v xml:space="preserve"> </v>
      </c>
      <c r="AH65" s="12" t="str">
        <f>IF(OR(regneark!BD13&gt;0,regneark!BE13&gt;0),regneark!BD11," ")</f>
        <v xml:space="preserve"> </v>
      </c>
      <c r="AI65" s="12" t="str">
        <f>IF(OR(regneark!BE13&gt;0,regneark!BF13&gt;0),regneark!BE11," ")</f>
        <v xml:space="preserve"> </v>
      </c>
      <c r="AJ65" s="12" t="str">
        <f>IF(OR(regneark!BF13&gt;0,regneark!BG13&gt;0),regneark!BF11," ")</f>
        <v xml:space="preserve"> </v>
      </c>
      <c r="AK65" s="12" t="str">
        <f>IF(OR(regneark!BG13&gt;0,regneark!BH13&gt;0),regneark!BG11," ")</f>
        <v xml:space="preserve"> </v>
      </c>
      <c r="AL65" s="12" t="str">
        <f>IF(OR(regneark!BH13&gt;0,regneark!BI13&gt;0),regneark!BH11," ")</f>
        <v xml:space="preserve"> </v>
      </c>
      <c r="AM65" s="12" t="str">
        <f>IF(OR(regneark!BI13&gt;0,regneark!BJ13&gt;0),regneark!BI11," ")</f>
        <v xml:space="preserve"> </v>
      </c>
      <c r="AN65" s="12" t="str">
        <f>IF(OR(regneark!BJ13&gt;0,regneark!BK13&gt;0),regneark!BJ11," ")</f>
        <v xml:space="preserve"> </v>
      </c>
      <c r="AO65" s="12" t="str">
        <f>IF(OR(regneark!BK13&gt;0,regneark!BL13&gt;0),regneark!BK11," ")</f>
        <v xml:space="preserve"> </v>
      </c>
      <c r="AP65" s="12" t="str">
        <f>IF(OR(regneark!BL13&gt;0,regneark!BM13&gt;0),regneark!BL11," ")</f>
        <v xml:space="preserve"> </v>
      </c>
      <c r="AQ65" s="12" t="str">
        <f>IF(OR(regneark!BM13&gt;0,regneark!BN13&gt;0),regneark!BM11," ")</f>
        <v xml:space="preserve"> </v>
      </c>
      <c r="AR65" s="12" t="str">
        <f>IF(OR(regneark!BN13&gt;0,regneark!BO13&gt;0),regneark!BN11," ")</f>
        <v xml:space="preserve"> </v>
      </c>
      <c r="AS65" s="12" t="str">
        <f>IF(OR(regneark!BO13&gt;0,regneark!BP13&gt;0),regneark!BO11," ")</f>
        <v xml:space="preserve"> </v>
      </c>
      <c r="AT65" s="12" t="str">
        <f>IF(OR(regneark!BP13&gt;0,regneark!BQ13&gt;0),regneark!BP11," ")</f>
        <v xml:space="preserve"> </v>
      </c>
      <c r="AU65" s="12" t="str">
        <f>IF(OR(regneark!BQ13&gt;0,regneark!BR13&gt;0),regneark!BQ11," ")</f>
        <v xml:space="preserve"> </v>
      </c>
      <c r="AV65" s="12" t="str">
        <f>IF(OR(regneark!BR13&gt;0,regneark!BS13&gt;0),regneark!BR11," ")</f>
        <v xml:space="preserve"> </v>
      </c>
      <c r="AW65" s="12" t="str">
        <f>IF(OR(regneark!BS13&gt;0,regneark!BT13&gt;0),regneark!BS11," ")</f>
        <v xml:space="preserve"> </v>
      </c>
      <c r="AX65" s="12" t="str">
        <f>IF(OR(regneark!BT13&gt;0,regneark!BU13&gt;0),regneark!BT11," ")</f>
        <v xml:space="preserve"> </v>
      </c>
      <c r="AY65" s="12" t="str">
        <f>IF(OR(regneark!BU13&gt;0,regneark!BV13&gt;0),regneark!BU11," ")</f>
        <v xml:space="preserve"> </v>
      </c>
      <c r="AZ65" s="12" t="str">
        <f>IF(OR(regneark!BV13&gt;0,regneark!BW13&gt;0),regneark!BV11," ")</f>
        <v xml:space="preserve"> </v>
      </c>
      <c r="BA65" s="12" t="str">
        <f>IF(OR(regneark!BW13&gt;0,regneark!BX13&gt;0),regneark!BW11," ")</f>
        <v xml:space="preserve"> </v>
      </c>
      <c r="BB65" s="13" t="str">
        <f>IF(OR(regneark!BX13&gt;0,regneark!BY13&gt;0),regneark!BX11," ")</f>
        <v xml:space="preserve"> </v>
      </c>
      <c r="BC65" s="38" t="str">
        <f>IF(OR(regneark!BY13&gt;0,regneark!BZ13&gt;0),regneark!BY11," ")</f>
        <v xml:space="preserve"> </v>
      </c>
      <c r="BD65" s="12" t="str">
        <f>IF(OR(regneark!BZ13&gt;0,regneark!CA13&gt;0),regneark!BZ11," ")</f>
        <v xml:space="preserve"> </v>
      </c>
      <c r="BE65" s="12" t="str">
        <f>IF(OR(regneark!CA13&gt;0,regneark!CB13&gt;0),regneark!CA11," ")</f>
        <v xml:space="preserve"> </v>
      </c>
      <c r="BF65" s="12" t="str">
        <f>IF(OR(regneark!CB13&gt;0,regneark!CC13&gt;0),regneark!CB11," ")</f>
        <v xml:space="preserve"> </v>
      </c>
      <c r="BG65" s="12" t="str">
        <f>IF(OR(regneark!CC13&gt;0,regneark!CD13&gt;0),regneark!CC11," ")</f>
        <v xml:space="preserve"> </v>
      </c>
      <c r="BH65" s="12" t="str">
        <f>IF(OR(regneark!CD13&gt;0,regneark!CE13&gt;0),regneark!CD11," ")</f>
        <v xml:space="preserve"> </v>
      </c>
      <c r="BI65" s="12" t="str">
        <f>IF(OR(regneark!CE13&gt;0,regneark!CF13&gt;0),regneark!CE11," ")</f>
        <v xml:space="preserve"> </v>
      </c>
      <c r="BJ65" s="12" t="str">
        <f>IF(OR(regneark!CF13&gt;0,regneark!CG13&gt;0),regneark!CF11," ")</f>
        <v xml:space="preserve"> </v>
      </c>
      <c r="BK65" s="12" t="str">
        <f>IF(OR(regneark!CG13&gt;0,regneark!CH13&gt;0),regneark!CG11," ")</f>
        <v xml:space="preserve"> </v>
      </c>
      <c r="BL65" s="12" t="str">
        <f>IF(OR(regneark!CH13&gt;0,regneark!CI13&gt;0),regneark!CH11," ")</f>
        <v xml:space="preserve"> </v>
      </c>
      <c r="BM65" s="12" t="str">
        <f>IF(OR(regneark!CI13&gt;0,regneark!CJ13&gt;0),regneark!CI11," ")</f>
        <v xml:space="preserve"> </v>
      </c>
      <c r="BN65" s="12" t="str">
        <f>IF(OR(regneark!CJ13&gt;0,regneark!CK13&gt;0),regneark!CJ11," ")</f>
        <v xml:space="preserve"> </v>
      </c>
      <c r="BO65" s="12" t="str">
        <f>IF(OR(regneark!CK13&gt;0,regneark!CL13&gt;0),regneark!CK11," ")</f>
        <v xml:space="preserve"> </v>
      </c>
      <c r="BP65" s="12" t="str">
        <f>IF(OR(regneark!CL13&gt;0,regneark!CM13&gt;0),regneark!CL11," ")</f>
        <v xml:space="preserve"> </v>
      </c>
      <c r="BQ65" s="12" t="str">
        <f>IF(OR(regneark!CM13&gt;0,regneark!CN13&gt;0),regneark!CM11," ")</f>
        <v xml:space="preserve"> </v>
      </c>
      <c r="BR65" s="12" t="str">
        <f>IF(OR(regneark!CN13&gt;0,regneark!CO13&gt;0),regneark!CN11," ")</f>
        <v xml:space="preserve"> </v>
      </c>
      <c r="BS65" s="12" t="str">
        <f>IF(OR(regneark!CO13&gt;0,regneark!CP13&gt;0),regneark!CO11," ")</f>
        <v xml:space="preserve"> </v>
      </c>
      <c r="BT65" s="12" t="str">
        <f>IF(OR(regneark!CP13&gt;0,regneark!CQ13&gt;0),regneark!CP11," ")</f>
        <v xml:space="preserve"> </v>
      </c>
      <c r="BU65" s="12" t="str">
        <f>IF(OR(regneark!CQ13&gt;0,regneark!CR13&gt;0),regneark!CQ11," ")</f>
        <v xml:space="preserve"> </v>
      </c>
      <c r="BV65" s="12" t="str">
        <f>IF(OR(regneark!CR13&gt;0,regneark!CS13&gt;0),regneark!CR11," ")</f>
        <v xml:space="preserve"> </v>
      </c>
      <c r="BW65" s="12" t="str">
        <f>IF(OR(regneark!CS13&gt;0,regneark!CT13&gt;0),regneark!CS11," ")</f>
        <v xml:space="preserve"> </v>
      </c>
      <c r="BX65" s="12" t="str">
        <f>IF(OR(regneark!CT13&gt;0,regneark!CU13&gt;0),regneark!CT11," ")</f>
        <v xml:space="preserve"> </v>
      </c>
      <c r="BY65" s="12" t="str">
        <f>IF(OR(regneark!CU13&gt;0,regneark!CV13&gt;0),regneark!CU11," ")</f>
        <v xml:space="preserve"> </v>
      </c>
      <c r="BZ65" s="13" t="str">
        <f>IF(OR(regneark!CV13&gt;0,regneark!CW13&gt;0),regneark!CV11," ")</f>
        <v xml:space="preserve"> </v>
      </c>
      <c r="CA65" s="38" t="str">
        <f>IF(OR(regneark!CW13&gt;0,regneark!CX13&gt;0),regneark!CW11," ")</f>
        <v xml:space="preserve"> </v>
      </c>
      <c r="CB65" s="12" t="str">
        <f>IF(OR(regneark!CX13&gt;0,regneark!CY13&gt;0),regneark!CX11," ")</f>
        <v xml:space="preserve"> </v>
      </c>
      <c r="CC65" s="12" t="str">
        <f>IF(OR(regneark!CY13&gt;0,regneark!CZ13&gt;0),regneark!CY11," ")</f>
        <v xml:space="preserve"> </v>
      </c>
      <c r="CD65" s="12" t="str">
        <f>IF(OR(regneark!CZ13&gt;0,regneark!DA13&gt;0),regneark!CZ11," ")</f>
        <v xml:space="preserve"> </v>
      </c>
      <c r="CE65" s="12" t="str">
        <f>IF(OR(regneark!DA13&gt;0,regneark!DB13&gt;0),regneark!DA11," ")</f>
        <v xml:space="preserve"> </v>
      </c>
      <c r="CF65" s="12" t="str">
        <f>IF(OR(regneark!DB13&gt;0,regneark!DC13&gt;0),regneark!DB11," ")</f>
        <v xml:space="preserve"> </v>
      </c>
      <c r="CG65" s="12" t="str">
        <f>IF(OR(regneark!DC13&gt;0,regneark!DD13&gt;0),regneark!DC11," ")</f>
        <v xml:space="preserve"> </v>
      </c>
      <c r="CH65" s="12" t="str">
        <f>IF(OR(regneark!DD13&gt;0,regneark!DE13&gt;0),regneark!DD11," ")</f>
        <v xml:space="preserve"> </v>
      </c>
      <c r="CI65" s="12" t="str">
        <f>IF(OR(regneark!DE13&gt;0,regneark!DF13&gt;0),regneark!DE11," ")</f>
        <v xml:space="preserve"> </v>
      </c>
      <c r="CJ65" s="12" t="str">
        <f>IF(OR(regneark!DF13&gt;0,regneark!DG13&gt;0),regneark!DF11," ")</f>
        <v xml:space="preserve"> </v>
      </c>
      <c r="CK65" s="12" t="str">
        <f>IF(OR(regneark!DG13&gt;0,regneark!DH13&gt;0),regneark!DG11," ")</f>
        <v xml:space="preserve"> </v>
      </c>
      <c r="CL65" s="12" t="str">
        <f>IF(OR(regneark!DH13&gt;0,regneark!DI13&gt;0),regneark!DH11," ")</f>
        <v xml:space="preserve"> </v>
      </c>
      <c r="CM65" s="12" t="str">
        <f>IF(OR(regneark!DI13&gt;0,regneark!DJ13&gt;0),regneark!DI11," ")</f>
        <v xml:space="preserve"> </v>
      </c>
      <c r="CN65" s="12" t="str">
        <f>IF(OR(regneark!DJ13&gt;0,regneark!DK13&gt;0),regneark!DJ11," ")</f>
        <v xml:space="preserve"> </v>
      </c>
      <c r="CO65" s="12" t="str">
        <f>IF(OR(regneark!DK13&gt;0,regneark!DL13&gt;0),regneark!DK11," ")</f>
        <v xml:space="preserve"> </v>
      </c>
      <c r="CP65" s="12" t="str">
        <f>IF(OR(regneark!DL13&gt;0,regneark!DM13&gt;0),regneark!DL11," ")</f>
        <v xml:space="preserve"> </v>
      </c>
      <c r="CQ65" s="12" t="str">
        <f>IF(OR(regneark!DM13&gt;0,regneark!DN13&gt;0),regneark!DM11," ")</f>
        <v xml:space="preserve"> </v>
      </c>
      <c r="CR65" s="12" t="str">
        <f>IF(OR(regneark!DN13&gt;0,regneark!DO13&gt;0),regneark!DN11," ")</f>
        <v xml:space="preserve"> </v>
      </c>
      <c r="CS65" s="12" t="str">
        <f>IF(OR(regneark!DO13&gt;0,regneark!DP13&gt;0),regneark!DO11," ")</f>
        <v xml:space="preserve"> </v>
      </c>
      <c r="CT65" s="12" t="str">
        <f>IF(OR(regneark!DP13&gt;0,regneark!DQ13&gt;0),regneark!DP11," ")</f>
        <v xml:space="preserve"> </v>
      </c>
      <c r="CU65" s="12" t="str">
        <f>IF(OR(regneark!DQ13&gt;0,regneark!DR13&gt;0),regneark!DQ11," ")</f>
        <v xml:space="preserve"> </v>
      </c>
      <c r="CV65" s="12" t="str">
        <f>IF(OR(regneark!DR13&gt;0,regneark!DS13&gt;0),regneark!DR11," ")</f>
        <v xml:space="preserve"> </v>
      </c>
      <c r="CW65" s="12" t="str">
        <f>IF(OR(regneark!DS13&gt;0,regneark!DT13&gt;0),regneark!DS11," ")</f>
        <v xml:space="preserve"> </v>
      </c>
      <c r="CX65" s="13" t="str">
        <f>IF(OR(regneark!DT13&gt;0,regneark!DU13&gt;0),regneark!DT11," ")</f>
        <v xml:space="preserve"> </v>
      </c>
      <c r="CY65" s="38" t="str">
        <f>IF(OR(regneark!DU13&gt;0,regneark!DV13&gt;0),regneark!DU11," ")</f>
        <v xml:space="preserve"> </v>
      </c>
      <c r="CZ65" s="12" t="str">
        <f>IF(OR(regneark!DV13&gt;0,regneark!DW13&gt;0),regneark!DV11," ")</f>
        <v xml:space="preserve"> </v>
      </c>
      <c r="DA65" s="12" t="str">
        <f>IF(OR(regneark!DW13&gt;0,regneark!DX13&gt;0),regneark!DW11," ")</f>
        <v xml:space="preserve"> </v>
      </c>
      <c r="DB65" s="12" t="str">
        <f>IF(OR(regneark!DX13&gt;0,regneark!DY13&gt;0),regneark!DX11," ")</f>
        <v xml:space="preserve"> </v>
      </c>
      <c r="DC65" s="12" t="str">
        <f>IF(OR(regneark!DY13&gt;0,regneark!DZ13&gt;0),regneark!DY11," ")</f>
        <v xml:space="preserve"> </v>
      </c>
      <c r="DD65" s="12" t="str">
        <f>IF(OR(regneark!DZ13&gt;0,regneark!EA13&gt;0),regneark!DZ11," ")</f>
        <v xml:space="preserve"> </v>
      </c>
      <c r="DE65" s="12" t="str">
        <f>IF(OR(regneark!EA13&gt;0,regneark!EB13&gt;0),regneark!EA11," ")</f>
        <v xml:space="preserve"> </v>
      </c>
      <c r="DF65" s="12" t="str">
        <f>IF(OR(regneark!EB13&gt;0,regneark!EC13&gt;0),regneark!EB11," ")</f>
        <v xml:space="preserve"> </v>
      </c>
      <c r="DG65" s="12" t="str">
        <f>IF(OR(regneark!EC13&gt;0,regneark!ED13&gt;0),regneark!EC11," ")</f>
        <v xml:space="preserve"> </v>
      </c>
      <c r="DH65" s="12" t="str">
        <f>IF(OR(regneark!ED13&gt;0,regneark!EE13&gt;0),regneark!ED11," ")</f>
        <v xml:space="preserve"> </v>
      </c>
      <c r="DI65" s="12" t="str">
        <f>IF(OR(regneark!EE13&gt;0,regneark!EF13&gt;0),regneark!EE11," ")</f>
        <v xml:space="preserve"> </v>
      </c>
      <c r="DJ65" s="12" t="str">
        <f>IF(OR(regneark!EF13&gt;0,regneark!EG13&gt;0),regneark!EF11," ")</f>
        <v xml:space="preserve"> </v>
      </c>
      <c r="DK65" s="12" t="str">
        <f>IF(OR(regneark!EG13&gt;0,regneark!EH13&gt;0),regneark!EG11," ")</f>
        <v xml:space="preserve"> </v>
      </c>
      <c r="DL65" s="12" t="str">
        <f>IF(OR(regneark!EH13&gt;0,regneark!EI13&gt;0),regneark!EH11," ")</f>
        <v xml:space="preserve"> </v>
      </c>
      <c r="DM65" s="12" t="str">
        <f>IF(OR(regneark!EI13&gt;0,regneark!EJ13&gt;0),regneark!EI11," ")</f>
        <v xml:space="preserve"> </v>
      </c>
      <c r="DN65" s="12" t="str">
        <f>IF(OR(regneark!EJ13&gt;0,regneark!EK13&gt;0),regneark!EJ11," ")</f>
        <v xml:space="preserve"> </v>
      </c>
      <c r="DO65" s="12" t="str">
        <f>IF(OR(regneark!EK13&gt;0,regneark!EL13&gt;0),regneark!EK11," ")</f>
        <v xml:space="preserve"> </v>
      </c>
      <c r="DP65" s="12" t="str">
        <f>IF(OR(regneark!EL13&gt;0,regneark!EM13&gt;0),regneark!EL11," ")</f>
        <v xml:space="preserve"> </v>
      </c>
      <c r="DQ65" s="12" t="str">
        <f>IF(OR(regneark!EM13&gt;0,regneark!EN13&gt;0),regneark!EM11," ")</f>
        <v xml:space="preserve"> </v>
      </c>
      <c r="DR65" s="12" t="str">
        <f>IF(OR(regneark!EN13&gt;0,regneark!EO13&gt;0),regneark!EN11," ")</f>
        <v xml:space="preserve"> </v>
      </c>
      <c r="DS65" s="12" t="str">
        <f>IF(OR(regneark!EO13&gt;0,regneark!EP13&gt;0),regneark!EO11," ")</f>
        <v xml:space="preserve"> </v>
      </c>
      <c r="DT65" s="12" t="str">
        <f>IF(OR(regneark!EP13&gt;0,regneark!EQ13&gt;0),regneark!EP11," ")</f>
        <v xml:space="preserve"> </v>
      </c>
      <c r="DU65" s="12" t="str">
        <f>IF(OR(regneark!EQ13&gt;0,regneark!ER13&gt;0),regneark!EQ11," ")</f>
        <v xml:space="preserve"> </v>
      </c>
      <c r="DV65" s="13" t="str">
        <f>IF(OR(regneark!ER13&gt;0,regneark!ES13&gt;0),regneark!ER11," ")</f>
        <v xml:space="preserve"> </v>
      </c>
      <c r="DW65" s="38" t="str">
        <f>IF(OR(regneark!ES13&gt;0,regneark!ET13&gt;0),regneark!ES11," ")</f>
        <v xml:space="preserve"> </v>
      </c>
      <c r="DX65" s="12" t="str">
        <f>IF(OR(regneark!ET13&gt;0,regneark!EU13&gt;0),regneark!ET11," ")</f>
        <v xml:space="preserve"> </v>
      </c>
      <c r="DY65" s="12" t="str">
        <f>IF(OR(regneark!EU13&gt;0,regneark!EV13&gt;0),regneark!EU11," ")</f>
        <v xml:space="preserve"> </v>
      </c>
      <c r="DZ65" s="12" t="str">
        <f>IF(OR(regneark!EV13&gt;0,regneark!EW13&gt;0),regneark!EV11," ")</f>
        <v xml:space="preserve"> </v>
      </c>
      <c r="EA65" s="12" t="str">
        <f>IF(OR(regneark!EW13&gt;0,regneark!EX13&gt;0),regneark!EW11," ")</f>
        <v xml:space="preserve"> </v>
      </c>
      <c r="EB65" s="12" t="str">
        <f>IF(OR(regneark!EX13&gt;0,regneark!EY13&gt;0),regneark!EX11," ")</f>
        <v xml:space="preserve"> </v>
      </c>
      <c r="EC65" s="12" t="str">
        <f>IF(OR(regneark!EY13&gt;0,regneark!EZ13&gt;0),regneark!EY11," ")</f>
        <v xml:space="preserve"> </v>
      </c>
      <c r="ED65" s="12" t="str">
        <f>IF(OR(regneark!EZ13&gt;0,regneark!FA13&gt;0),regneark!EZ11," ")</f>
        <v xml:space="preserve"> </v>
      </c>
      <c r="EE65" s="12" t="str">
        <f>IF(OR(regneark!FA13&gt;0,regneark!FB13&gt;0),regneark!FA11," ")</f>
        <v xml:space="preserve"> </v>
      </c>
      <c r="EF65" s="12" t="str">
        <f>IF(OR(regneark!FB13&gt;0,regneark!FC13&gt;0),regneark!FB11," ")</f>
        <v xml:space="preserve"> </v>
      </c>
      <c r="EG65" s="12" t="str">
        <f>IF(OR(regneark!FC13&gt;0,regneark!FD13&gt;0),regneark!FC11," ")</f>
        <v xml:space="preserve"> </v>
      </c>
      <c r="EH65" s="12" t="str">
        <f>IF(OR(regneark!FD13&gt;0,regneark!FE13&gt;0),regneark!FD11," ")</f>
        <v xml:space="preserve"> </v>
      </c>
      <c r="EI65" s="12" t="str">
        <f>IF(OR(regneark!FE13&gt;0,regneark!FF13&gt;0),regneark!FE11," ")</f>
        <v xml:space="preserve"> </v>
      </c>
      <c r="EJ65" s="12" t="str">
        <f>IF(OR(regneark!FF13&gt;0,regneark!FG13&gt;0),regneark!FF11," ")</f>
        <v xml:space="preserve"> </v>
      </c>
      <c r="EK65" s="12" t="str">
        <f>IF(OR(regneark!FG13&gt;0,regneark!FH13&gt;0),regneark!FG11," ")</f>
        <v xml:space="preserve"> </v>
      </c>
      <c r="EL65" s="12" t="str">
        <f>IF(OR(regneark!FH13&gt;0,regneark!FI13&gt;0),regneark!FH11," ")</f>
        <v xml:space="preserve"> </v>
      </c>
      <c r="EM65" s="12" t="str">
        <f>IF(OR(regneark!FI13&gt;0,regneark!FJ13&gt;0),regneark!FI11," ")</f>
        <v xml:space="preserve"> </v>
      </c>
      <c r="EN65" s="12" t="str">
        <f>IF(OR(regneark!FJ13&gt;0,regneark!FK13&gt;0),regneark!FJ11," ")</f>
        <v xml:space="preserve"> </v>
      </c>
      <c r="EO65" s="12" t="str">
        <f>IF(OR(regneark!FK13&gt;0,regneark!FL13&gt;0),regneark!FK11," ")</f>
        <v xml:space="preserve"> </v>
      </c>
      <c r="EP65" s="12" t="str">
        <f>IF(OR(regneark!FL13&gt;0,regneark!FM13&gt;0),regneark!FL11," ")</f>
        <v xml:space="preserve"> </v>
      </c>
      <c r="EQ65" s="12" t="str">
        <f>IF(OR(regneark!FM13&gt;0,regneark!FN13&gt;0),regneark!FM11," ")</f>
        <v xml:space="preserve"> </v>
      </c>
      <c r="ER65" s="12" t="str">
        <f>IF(OR(regneark!FN13&gt;0,regneark!FO13&gt;0),regneark!FN11," ")</f>
        <v xml:space="preserve"> </v>
      </c>
      <c r="ES65" s="12" t="str">
        <f>IF(OR(regneark!FO13&gt;0,regneark!FP13&gt;0),regneark!FO11," ")</f>
        <v xml:space="preserve"> </v>
      </c>
      <c r="ET65" s="13" t="str">
        <f>IF(OR(regneark!FP13&gt;0,regneark!FQ13&gt;0),regneark!FP11," ")</f>
        <v xml:space="preserve"> </v>
      </c>
      <c r="EU65" s="38" t="str">
        <f>IF(OR(regneark!FQ13&gt;0,regneark!FR13&gt;0),regneark!FQ11," ")</f>
        <v xml:space="preserve"> </v>
      </c>
      <c r="EV65" s="12" t="str">
        <f>IF(OR(regneark!FR13&gt;0,regneark!FS13&gt;0),regneark!FR11," ")</f>
        <v xml:space="preserve"> </v>
      </c>
      <c r="EW65" s="12" t="str">
        <f>IF(OR(regneark!FS13&gt;0,regneark!FT13&gt;0),regneark!FS11," ")</f>
        <v xml:space="preserve"> </v>
      </c>
      <c r="EX65" s="12" t="str">
        <f>IF(OR(regneark!FT13&gt;0,regneark!FU13&gt;0),regneark!FT11," ")</f>
        <v xml:space="preserve"> </v>
      </c>
      <c r="EY65" s="12" t="str">
        <f>IF(OR(regneark!FU13&gt;0,regneark!FV13&gt;0),regneark!FU11," ")</f>
        <v xml:space="preserve"> </v>
      </c>
      <c r="EZ65" s="12" t="str">
        <f>IF(OR(regneark!FV13&gt;0,regneark!FW13&gt;0),regneark!FV11," ")</f>
        <v xml:space="preserve"> </v>
      </c>
      <c r="FA65" s="12" t="str">
        <f>IF(OR(regneark!FW13&gt;0,regneark!FX13&gt;0),regneark!FW11," ")</f>
        <v xml:space="preserve"> </v>
      </c>
      <c r="FB65" s="12" t="str">
        <f>IF(OR(regneark!FX13&gt;0,regneark!FY13&gt;0),regneark!FX11," ")</f>
        <v xml:space="preserve"> </v>
      </c>
      <c r="FC65" s="12" t="str">
        <f>IF(OR(regneark!FY13&gt;0,regneark!FZ13&gt;0),regneark!FY11," ")</f>
        <v xml:space="preserve"> </v>
      </c>
      <c r="FD65" s="12" t="str">
        <f>IF(OR(regneark!FZ13&gt;0,regneark!GA13&gt;0),regneark!FZ11," ")</f>
        <v xml:space="preserve"> </v>
      </c>
      <c r="FE65" s="12" t="str">
        <f>IF(OR(regneark!GA13&gt;0,regneark!GB13&gt;0),regneark!GA11," ")</f>
        <v xml:space="preserve"> </v>
      </c>
      <c r="FF65" s="12" t="str">
        <f>IF(OR(regneark!GB13&gt;0,regneark!GC13&gt;0),regneark!GB11," ")</f>
        <v xml:space="preserve"> </v>
      </c>
      <c r="FG65" s="12" t="str">
        <f>IF(OR(regneark!GC13&gt;0,regneark!GD13&gt;0),regneark!GC11," ")</f>
        <v xml:space="preserve"> </v>
      </c>
      <c r="FH65" s="12" t="str">
        <f>IF(OR(regneark!GD13&gt;0,regneark!GE13&gt;0),regneark!GD11," ")</f>
        <v xml:space="preserve"> </v>
      </c>
      <c r="FI65" s="12" t="str">
        <f>IF(OR(regneark!GE13&gt;0,regneark!GF13&gt;0),regneark!GE11," ")</f>
        <v xml:space="preserve"> </v>
      </c>
      <c r="FJ65" s="12" t="str">
        <f>IF(OR(regneark!GF13&gt;0,regneark!GG13&gt;0),regneark!GF11," ")</f>
        <v xml:space="preserve"> </v>
      </c>
      <c r="FK65" s="12" t="str">
        <f>IF(OR(regneark!GG13&gt;0,regneark!GH13&gt;0),regneark!GG11," ")</f>
        <v xml:space="preserve"> </v>
      </c>
      <c r="FL65" s="12" t="str">
        <f>IF(OR(regneark!GH13&gt;0,regneark!GI13&gt;0),regneark!GH11," ")</f>
        <v xml:space="preserve"> </v>
      </c>
      <c r="FM65" s="12" t="str">
        <f>IF(OR(regneark!GI13&gt;0,regneark!GJ13&gt;0),regneark!GI11," ")</f>
        <v xml:space="preserve"> </v>
      </c>
      <c r="FN65" s="12" t="str">
        <f>IF(OR(regneark!GJ13&gt;0,regneark!GK13&gt;0),regneark!GJ11," ")</f>
        <v xml:space="preserve"> </v>
      </c>
      <c r="FO65" s="12" t="str">
        <f>IF(OR(regneark!GK13&gt;0,regneark!GL13&gt;0),regneark!GK11," ")</f>
        <v xml:space="preserve"> </v>
      </c>
      <c r="FP65" s="12" t="str">
        <f>IF(OR(regneark!GL13&gt;0,regneark!GM13&gt;0),regneark!GL11," ")</f>
        <v xml:space="preserve"> </v>
      </c>
      <c r="FQ65" s="12" t="str">
        <f>IF(OR(regneark!GM13&gt;0,regneark!GN13&gt;0),regneark!GM11," ")</f>
        <v xml:space="preserve"> </v>
      </c>
      <c r="FR65" s="13" t="str">
        <f>IF(OR(regneark!GN13&gt;0,regneark!GO13&gt;0),regneark!GN11," ")</f>
        <v xml:space="preserve"> </v>
      </c>
      <c r="FS65" s="32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</row>
    <row r="66" spans="1:230" x14ac:dyDescent="0.25">
      <c r="A66" s="16"/>
      <c r="B66" s="19" t="s">
        <v>9</v>
      </c>
      <c r="C66" s="106"/>
      <c r="D66" s="107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</row>
    <row r="67" spans="1:230" x14ac:dyDescent="0.25">
      <c r="A67" s="16"/>
      <c r="B67" s="19"/>
      <c r="C67" s="106"/>
      <c r="D67" s="107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</row>
    <row r="68" spans="1:230" x14ac:dyDescent="0.25">
      <c r="A68" s="16"/>
      <c r="B68" s="19" t="s">
        <v>10</v>
      </c>
      <c r="C68" s="106"/>
      <c r="D68" s="107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</row>
    <row r="69" spans="1:230" x14ac:dyDescent="0.25">
      <c r="A69" s="16"/>
      <c r="B69" s="19"/>
      <c r="C69" s="106"/>
      <c r="D69" s="107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</row>
    <row r="70" spans="1:230" x14ac:dyDescent="0.25">
      <c r="A70" s="16"/>
      <c r="B70" s="19" t="s">
        <v>11</v>
      </c>
      <c r="C70" s="106"/>
      <c r="D70" s="107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</row>
    <row r="71" spans="1:230" x14ac:dyDescent="0.25">
      <c r="A71" s="16"/>
      <c r="B71" s="19"/>
      <c r="C71" s="106"/>
      <c r="D71" s="107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</row>
    <row r="72" spans="1:230" x14ac:dyDescent="0.25">
      <c r="A72" s="16"/>
      <c r="B72" s="20" t="s">
        <v>12</v>
      </c>
      <c r="C72" s="106"/>
      <c r="D72" s="107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</row>
    <row r="73" spans="1:230" x14ac:dyDescent="0.25">
      <c r="A73" s="16"/>
      <c r="B73" s="21"/>
      <c r="C73" s="106"/>
      <c r="D73" s="107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</row>
    <row r="74" spans="1:230" ht="13" x14ac:dyDescent="0.3">
      <c r="A74" s="52">
        <f>A2+3</f>
        <v>2018</v>
      </c>
      <c r="B74" s="19" t="s">
        <v>13</v>
      </c>
      <c r="C74" s="106"/>
      <c r="D74" s="107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</row>
    <row r="75" spans="1:230" x14ac:dyDescent="0.25">
      <c r="A75" s="16"/>
      <c r="B75" s="19"/>
      <c r="C75" s="106"/>
      <c r="D75" s="107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</row>
    <row r="76" spans="1:230" x14ac:dyDescent="0.25">
      <c r="A76" s="16"/>
      <c r="B76" s="19" t="s">
        <v>2</v>
      </c>
      <c r="C76" s="106"/>
      <c r="D76" s="107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</row>
    <row r="77" spans="1:230" x14ac:dyDescent="0.25">
      <c r="A77" s="16"/>
      <c r="B77" s="19"/>
      <c r="C77" s="106"/>
      <c r="D77" s="107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</row>
    <row r="78" spans="1:230" x14ac:dyDescent="0.25">
      <c r="A78" s="16"/>
      <c r="B78" s="19" t="s">
        <v>3</v>
      </c>
      <c r="C78" s="106"/>
      <c r="D78" s="107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</row>
    <row r="79" spans="1:230" x14ac:dyDescent="0.25">
      <c r="A79" s="16"/>
      <c r="B79" s="19"/>
      <c r="C79" s="106"/>
      <c r="D79" s="107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</row>
    <row r="80" spans="1:230" x14ac:dyDescent="0.25">
      <c r="A80" s="16"/>
      <c r="B80" s="19" t="s">
        <v>4</v>
      </c>
      <c r="C80" s="106"/>
      <c r="D80" s="107"/>
      <c r="E80" s="26"/>
      <c r="F80" s="35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</row>
    <row r="81" spans="1:230" x14ac:dyDescent="0.25">
      <c r="A81" s="16"/>
      <c r="B81" s="19"/>
      <c r="C81" s="106"/>
      <c r="D81" s="107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</row>
    <row r="82" spans="1:230" x14ac:dyDescent="0.25">
      <c r="A82" s="16"/>
      <c r="B82" s="19" t="s">
        <v>5</v>
      </c>
      <c r="C82" s="106"/>
      <c r="D82" s="107"/>
      <c r="E82" s="26"/>
      <c r="F82" s="26"/>
      <c r="G82" s="35" t="s">
        <v>18</v>
      </c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</row>
    <row r="83" spans="1:230" x14ac:dyDescent="0.25">
      <c r="A83" s="16"/>
      <c r="B83" s="19"/>
      <c r="C83" s="106"/>
      <c r="D83" s="107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</row>
    <row r="84" spans="1:230" x14ac:dyDescent="0.25">
      <c r="A84" s="16"/>
      <c r="B84" s="19" t="s">
        <v>6</v>
      </c>
      <c r="C84" s="106"/>
      <c r="D84" s="107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</row>
    <row r="85" spans="1:230" x14ac:dyDescent="0.25">
      <c r="A85" s="16"/>
      <c r="B85" s="19"/>
      <c r="C85" s="106"/>
      <c r="D85" s="107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</row>
    <row r="86" spans="1:230" x14ac:dyDescent="0.25">
      <c r="A86" s="16"/>
      <c r="B86" s="19" t="s">
        <v>7</v>
      </c>
      <c r="C86" s="106"/>
      <c r="D86" s="107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</row>
    <row r="87" spans="1:230" x14ac:dyDescent="0.25">
      <c r="A87" s="16"/>
      <c r="B87" s="19"/>
      <c r="C87" s="106"/>
      <c r="D87" s="107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</row>
    <row r="88" spans="1:230" x14ac:dyDescent="0.25">
      <c r="A88" s="16"/>
      <c r="B88" s="19" t="s">
        <v>8</v>
      </c>
      <c r="C88" s="106"/>
      <c r="D88" s="107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</row>
    <row r="89" spans="1:230" x14ac:dyDescent="0.25">
      <c r="A89" s="16"/>
      <c r="B89" s="19"/>
      <c r="C89" s="106"/>
      <c r="D89" s="107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</row>
    <row r="90" spans="1:230" x14ac:dyDescent="0.25">
      <c r="A90" s="16"/>
      <c r="B90" s="19" t="s">
        <v>9</v>
      </c>
      <c r="C90" s="106"/>
      <c r="D90" s="107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</row>
    <row r="91" spans="1:230" x14ac:dyDescent="0.25">
      <c r="A91" s="16"/>
      <c r="B91" s="19"/>
      <c r="C91" s="106"/>
      <c r="D91" s="107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</row>
    <row r="92" spans="1:230" x14ac:dyDescent="0.25">
      <c r="A92" s="16"/>
      <c r="B92" s="19" t="s">
        <v>10</v>
      </c>
      <c r="C92" s="106"/>
      <c r="D92" s="107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</row>
    <row r="93" spans="1:230" x14ac:dyDescent="0.25">
      <c r="A93" s="16"/>
      <c r="B93" s="19"/>
      <c r="C93" s="106"/>
      <c r="D93" s="107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</row>
    <row r="94" spans="1:230" x14ac:dyDescent="0.25">
      <c r="A94" s="16"/>
      <c r="B94" s="19" t="s">
        <v>11</v>
      </c>
      <c r="C94" s="106"/>
      <c r="D94" s="107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</row>
    <row r="95" spans="1:230" x14ac:dyDescent="0.25">
      <c r="A95" s="16"/>
      <c r="B95" s="19"/>
      <c r="C95" s="106"/>
      <c r="D95" s="107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</row>
    <row r="96" spans="1:230" x14ac:dyDescent="0.25">
      <c r="A96" s="16"/>
      <c r="B96" s="20" t="s">
        <v>12</v>
      </c>
      <c r="C96" s="106"/>
      <c r="D96" s="107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</row>
    <row r="97" spans="1:230" x14ac:dyDescent="0.25">
      <c r="A97" s="16"/>
      <c r="B97" s="21"/>
      <c r="C97" s="106"/>
      <c r="D97" s="107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</row>
    <row r="98" spans="1:230" ht="13" x14ac:dyDescent="0.3">
      <c r="A98" s="52">
        <f>A2+4</f>
        <v>2019</v>
      </c>
      <c r="B98" s="19" t="s">
        <v>13</v>
      </c>
      <c r="C98" s="106"/>
      <c r="D98" s="107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</row>
    <row r="99" spans="1:230" x14ac:dyDescent="0.25">
      <c r="A99" s="16"/>
      <c r="B99" s="19"/>
      <c r="C99" s="106"/>
      <c r="D99" s="107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</row>
    <row r="100" spans="1:230" x14ac:dyDescent="0.25">
      <c r="A100" s="16"/>
      <c r="B100" s="19" t="s">
        <v>2</v>
      </c>
      <c r="C100" s="106"/>
      <c r="D100" s="107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</row>
    <row r="101" spans="1:230" x14ac:dyDescent="0.25">
      <c r="A101" s="16"/>
      <c r="B101" s="19"/>
      <c r="C101" s="106"/>
      <c r="D101" s="107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</row>
    <row r="102" spans="1:230" x14ac:dyDescent="0.25">
      <c r="A102" s="16"/>
      <c r="B102" s="19" t="s">
        <v>3</v>
      </c>
      <c r="C102" s="106"/>
      <c r="D102" s="107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</row>
    <row r="103" spans="1:230" x14ac:dyDescent="0.25">
      <c r="A103" s="16"/>
      <c r="B103" s="19"/>
      <c r="C103" s="106"/>
      <c r="D103" s="107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</row>
    <row r="104" spans="1:230" x14ac:dyDescent="0.25">
      <c r="A104" s="16"/>
      <c r="B104" s="19" t="s">
        <v>4</v>
      </c>
      <c r="C104" s="106"/>
      <c r="D104" s="107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</row>
    <row r="105" spans="1:230" x14ac:dyDescent="0.25">
      <c r="A105" s="16"/>
      <c r="B105" s="19"/>
      <c r="C105" s="106"/>
      <c r="D105" s="107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</row>
    <row r="106" spans="1:230" x14ac:dyDescent="0.25">
      <c r="A106" s="16"/>
      <c r="B106" s="19" t="s">
        <v>5</v>
      </c>
      <c r="C106" s="106"/>
      <c r="D106" s="107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</row>
    <row r="107" spans="1:230" x14ac:dyDescent="0.25">
      <c r="A107" s="16"/>
      <c r="B107" s="19"/>
      <c r="C107" s="106"/>
      <c r="D107" s="107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</row>
    <row r="108" spans="1:230" x14ac:dyDescent="0.25">
      <c r="A108" s="16"/>
      <c r="B108" s="19" t="s">
        <v>6</v>
      </c>
      <c r="C108" s="106"/>
      <c r="D108" s="107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</row>
    <row r="109" spans="1:230" x14ac:dyDescent="0.25">
      <c r="A109" s="16"/>
      <c r="B109" s="19"/>
      <c r="C109" s="106"/>
      <c r="D109" s="107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</row>
    <row r="110" spans="1:230" x14ac:dyDescent="0.25">
      <c r="A110" s="16"/>
      <c r="B110" s="19" t="s">
        <v>7</v>
      </c>
      <c r="C110" s="106"/>
      <c r="D110" s="107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</row>
    <row r="111" spans="1:230" x14ac:dyDescent="0.25">
      <c r="A111" s="16"/>
      <c r="B111" s="19"/>
      <c r="C111" s="106"/>
      <c r="D111" s="107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</row>
    <row r="112" spans="1:230" x14ac:dyDescent="0.25">
      <c r="A112" s="16"/>
      <c r="B112" s="19" t="s">
        <v>8</v>
      </c>
      <c r="C112" s="106"/>
      <c r="D112" s="107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</row>
    <row r="113" spans="1:230" x14ac:dyDescent="0.25">
      <c r="A113" s="16"/>
      <c r="B113" s="19"/>
      <c r="C113" s="106"/>
      <c r="D113" s="107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</row>
    <row r="114" spans="1:230" x14ac:dyDescent="0.25">
      <c r="A114" s="16"/>
      <c r="B114" s="19" t="s">
        <v>9</v>
      </c>
      <c r="C114" s="106"/>
      <c r="D114" s="107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</row>
    <row r="115" spans="1:230" x14ac:dyDescent="0.25">
      <c r="A115" s="16"/>
      <c r="B115" s="19"/>
      <c r="C115" s="106"/>
      <c r="D115" s="107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</row>
    <row r="116" spans="1:230" x14ac:dyDescent="0.25">
      <c r="A116" s="16"/>
      <c r="B116" s="19" t="s">
        <v>10</v>
      </c>
      <c r="C116" s="106"/>
      <c r="D116" s="107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</row>
    <row r="117" spans="1:230" x14ac:dyDescent="0.25">
      <c r="A117" s="16"/>
      <c r="B117" s="19"/>
      <c r="C117" s="106"/>
      <c r="D117" s="107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</row>
    <row r="118" spans="1:230" x14ac:dyDescent="0.25">
      <c r="A118" s="16"/>
      <c r="B118" s="19" t="s">
        <v>11</v>
      </c>
      <c r="C118" s="106"/>
      <c r="D118" s="107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</row>
    <row r="119" spans="1:230" x14ac:dyDescent="0.25">
      <c r="A119" s="16"/>
      <c r="B119" s="19"/>
      <c r="C119" s="106"/>
      <c r="D119" s="107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</row>
    <row r="120" spans="1:230" x14ac:dyDescent="0.25">
      <c r="A120" s="16"/>
      <c r="B120" s="20" t="s">
        <v>12</v>
      </c>
      <c r="C120" s="106"/>
      <c r="D120" s="107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</row>
    <row r="121" spans="1:230" x14ac:dyDescent="0.25">
      <c r="A121" s="16"/>
      <c r="B121" s="21"/>
      <c r="C121" s="106"/>
      <c r="D121" s="107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</row>
    <row r="122" spans="1:230" ht="13" x14ac:dyDescent="0.3">
      <c r="A122" s="52">
        <f>A2+5</f>
        <v>2020</v>
      </c>
      <c r="B122" s="19" t="s">
        <v>13</v>
      </c>
      <c r="C122" s="106"/>
      <c r="D122" s="107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</row>
    <row r="123" spans="1:230" x14ac:dyDescent="0.25">
      <c r="A123" s="16"/>
      <c r="B123" s="19"/>
      <c r="C123" s="106"/>
      <c r="D123" s="107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</row>
    <row r="124" spans="1:230" x14ac:dyDescent="0.25">
      <c r="A124" s="16"/>
      <c r="B124" s="19" t="s">
        <v>2</v>
      </c>
      <c r="C124" s="106"/>
      <c r="D124" s="107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</row>
    <row r="125" spans="1:230" x14ac:dyDescent="0.25">
      <c r="A125" s="16"/>
      <c r="B125" s="19"/>
      <c r="C125" s="106"/>
      <c r="D125" s="107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</row>
    <row r="126" spans="1:230" x14ac:dyDescent="0.25">
      <c r="A126" s="16"/>
      <c r="B126" s="19" t="s">
        <v>3</v>
      </c>
      <c r="C126" s="106"/>
      <c r="D126" s="107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</row>
    <row r="127" spans="1:230" x14ac:dyDescent="0.25">
      <c r="A127" s="16"/>
      <c r="B127" s="19"/>
      <c r="C127" s="106"/>
      <c r="D127" s="107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</row>
    <row r="128" spans="1:230" x14ac:dyDescent="0.25">
      <c r="A128" s="16"/>
      <c r="B128" s="19" t="s">
        <v>4</v>
      </c>
      <c r="C128" s="106"/>
      <c r="D128" s="107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</row>
    <row r="129" spans="1:230" x14ac:dyDescent="0.25">
      <c r="A129" s="16"/>
      <c r="B129" s="19"/>
      <c r="C129" s="106"/>
      <c r="D129" s="107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</row>
    <row r="130" spans="1:230" x14ac:dyDescent="0.25">
      <c r="A130" s="16"/>
      <c r="B130" s="19" t="s">
        <v>5</v>
      </c>
      <c r="C130" s="106"/>
      <c r="D130" s="107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</row>
    <row r="131" spans="1:230" x14ac:dyDescent="0.25">
      <c r="A131" s="16"/>
      <c r="B131" s="19"/>
      <c r="C131" s="106"/>
      <c r="D131" s="107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  <c r="HV131" s="26"/>
    </row>
    <row r="132" spans="1:230" x14ac:dyDescent="0.25">
      <c r="A132" s="16"/>
      <c r="B132" s="19" t="s">
        <v>6</v>
      </c>
      <c r="C132" s="106"/>
      <c r="D132" s="107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  <c r="HV132" s="26"/>
    </row>
    <row r="133" spans="1:230" x14ac:dyDescent="0.25">
      <c r="A133" s="16"/>
      <c r="B133" s="19"/>
      <c r="C133" s="106"/>
      <c r="D133" s="107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  <c r="HV133" s="26"/>
    </row>
    <row r="134" spans="1:230" x14ac:dyDescent="0.25">
      <c r="A134" s="16"/>
      <c r="B134" s="19" t="s">
        <v>7</v>
      </c>
      <c r="C134" s="106"/>
      <c r="D134" s="107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</row>
    <row r="135" spans="1:230" x14ac:dyDescent="0.25">
      <c r="A135" s="16"/>
      <c r="B135" s="19"/>
      <c r="C135" s="106"/>
      <c r="D135" s="107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</row>
    <row r="136" spans="1:230" x14ac:dyDescent="0.25">
      <c r="A136" s="16"/>
      <c r="B136" s="19" t="s">
        <v>8</v>
      </c>
      <c r="C136" s="106"/>
      <c r="D136" s="107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</row>
    <row r="137" spans="1:230" x14ac:dyDescent="0.25">
      <c r="A137" s="16"/>
      <c r="B137" s="19"/>
      <c r="C137" s="106"/>
      <c r="D137" s="107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  <c r="HV137" s="26"/>
    </row>
    <row r="138" spans="1:230" x14ac:dyDescent="0.25">
      <c r="A138" s="16"/>
      <c r="B138" s="19" t="s">
        <v>9</v>
      </c>
      <c r="C138" s="106"/>
      <c r="D138" s="107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  <c r="HR138" s="26"/>
      <c r="HS138" s="26"/>
      <c r="HT138" s="26"/>
      <c r="HU138" s="26"/>
      <c r="HV138" s="26"/>
    </row>
    <row r="139" spans="1:230" x14ac:dyDescent="0.25">
      <c r="A139" s="16"/>
      <c r="B139" s="19"/>
      <c r="C139" s="106"/>
      <c r="D139" s="107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  <c r="HS139" s="26"/>
      <c r="HT139" s="26"/>
      <c r="HU139" s="26"/>
      <c r="HV139" s="26"/>
    </row>
    <row r="140" spans="1:230" x14ac:dyDescent="0.25">
      <c r="A140" s="16"/>
      <c r="B140" s="19" t="s">
        <v>10</v>
      </c>
      <c r="C140" s="106"/>
      <c r="D140" s="107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  <c r="HV140" s="26"/>
    </row>
    <row r="141" spans="1:230" x14ac:dyDescent="0.25">
      <c r="A141" s="16"/>
      <c r="B141" s="19"/>
      <c r="C141" s="106"/>
      <c r="D141" s="107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  <c r="HV141" s="26"/>
    </row>
    <row r="142" spans="1:230" x14ac:dyDescent="0.25">
      <c r="A142" s="16"/>
      <c r="B142" s="19" t="s">
        <v>11</v>
      </c>
      <c r="C142" s="106"/>
      <c r="D142" s="107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</row>
    <row r="143" spans="1:230" x14ac:dyDescent="0.25">
      <c r="A143" s="16"/>
      <c r="B143" s="19"/>
      <c r="C143" s="106"/>
      <c r="D143" s="107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</row>
    <row r="144" spans="1:230" x14ac:dyDescent="0.25">
      <c r="A144" s="16"/>
      <c r="B144" s="20" t="s">
        <v>12</v>
      </c>
      <c r="C144" s="106"/>
      <c r="D144" s="107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</row>
    <row r="145" spans="1:230" x14ac:dyDescent="0.25">
      <c r="A145" s="16"/>
      <c r="B145" s="21"/>
      <c r="C145" s="106"/>
      <c r="D145" s="107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  <c r="HR145" s="26"/>
      <c r="HS145" s="26"/>
      <c r="HT145" s="26"/>
      <c r="HU145" s="26"/>
      <c r="HV145" s="26"/>
    </row>
    <row r="146" spans="1:230" ht="13" x14ac:dyDescent="0.3">
      <c r="A146" s="52">
        <f>A2+6</f>
        <v>2021</v>
      </c>
      <c r="B146" s="19" t="s">
        <v>13</v>
      </c>
      <c r="C146" s="108"/>
      <c r="D146" s="109"/>
      <c r="E146" s="32"/>
      <c r="F146" s="32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  <c r="HL146" s="26"/>
      <c r="HM146" s="26"/>
      <c r="HN146" s="26"/>
      <c r="HO146" s="26"/>
      <c r="HP146" s="26"/>
      <c r="HQ146" s="26"/>
      <c r="HR146" s="26"/>
      <c r="HS146" s="26"/>
      <c r="HT146" s="26"/>
      <c r="HU146" s="26"/>
      <c r="HV146" s="26"/>
    </row>
    <row r="147" spans="1:230" x14ac:dyDescent="0.25">
      <c r="A147" s="16"/>
      <c r="B147" s="19"/>
      <c r="C147" s="108"/>
      <c r="D147" s="109"/>
      <c r="E147" s="32"/>
      <c r="F147" s="32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  <c r="HL147" s="26"/>
      <c r="HM147" s="26"/>
      <c r="HN147" s="26"/>
      <c r="HO147" s="26"/>
      <c r="HP147" s="26"/>
      <c r="HQ147" s="26"/>
      <c r="HR147" s="26"/>
      <c r="HS147" s="26"/>
      <c r="HT147" s="26"/>
      <c r="HU147" s="26"/>
      <c r="HV147" s="26"/>
    </row>
    <row r="148" spans="1:230" x14ac:dyDescent="0.25">
      <c r="A148" s="16"/>
      <c r="B148" s="19" t="s">
        <v>2</v>
      </c>
      <c r="C148" s="108"/>
      <c r="D148" s="109"/>
      <c r="E148" s="32"/>
      <c r="F148" s="32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  <c r="HL148" s="26"/>
      <c r="HM148" s="26"/>
      <c r="HN148" s="26"/>
      <c r="HO148" s="26"/>
      <c r="HP148" s="26"/>
      <c r="HQ148" s="26"/>
      <c r="HR148" s="26"/>
      <c r="HS148" s="26"/>
      <c r="HT148" s="26"/>
      <c r="HU148" s="26"/>
      <c r="HV148" s="26"/>
    </row>
    <row r="149" spans="1:230" x14ac:dyDescent="0.25">
      <c r="A149" s="16"/>
      <c r="B149" s="19"/>
      <c r="C149" s="108"/>
      <c r="D149" s="109"/>
      <c r="E149" s="32"/>
      <c r="F149" s="32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  <c r="HL149" s="26"/>
      <c r="HM149" s="26"/>
      <c r="HN149" s="26"/>
      <c r="HO149" s="26"/>
      <c r="HP149" s="26"/>
      <c r="HQ149" s="26"/>
      <c r="HR149" s="26"/>
      <c r="HS149" s="26"/>
      <c r="HT149" s="26"/>
      <c r="HU149" s="26"/>
      <c r="HV149" s="26"/>
    </row>
    <row r="150" spans="1:230" x14ac:dyDescent="0.25">
      <c r="A150" s="16"/>
      <c r="B150" s="19" t="s">
        <v>3</v>
      </c>
      <c r="C150" s="108"/>
      <c r="D150" s="109"/>
      <c r="E150" s="32"/>
      <c r="F150" s="32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  <c r="HL150" s="26"/>
      <c r="HM150" s="26"/>
      <c r="HN150" s="26"/>
      <c r="HO150" s="26"/>
      <c r="HP150" s="26"/>
      <c r="HQ150" s="26"/>
      <c r="HR150" s="26"/>
      <c r="HS150" s="26"/>
      <c r="HT150" s="26"/>
      <c r="HU150" s="26"/>
      <c r="HV150" s="26"/>
    </row>
    <row r="151" spans="1:230" x14ac:dyDescent="0.25">
      <c r="A151" s="16"/>
      <c r="B151" s="19"/>
      <c r="C151" s="108"/>
      <c r="D151" s="109"/>
      <c r="E151" s="32"/>
      <c r="F151" s="32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26"/>
      <c r="HP151" s="26"/>
      <c r="HQ151" s="26"/>
      <c r="HR151" s="26"/>
      <c r="HS151" s="26"/>
      <c r="HT151" s="26"/>
      <c r="HU151" s="26"/>
      <c r="HV151" s="26"/>
    </row>
    <row r="152" spans="1:230" x14ac:dyDescent="0.25">
      <c r="A152" s="16"/>
      <c r="B152" s="19" t="s">
        <v>4</v>
      </c>
      <c r="C152" s="108"/>
      <c r="D152" s="109"/>
      <c r="E152" s="32"/>
      <c r="F152" s="32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  <c r="HL152" s="26"/>
      <c r="HM152" s="26"/>
      <c r="HN152" s="26"/>
      <c r="HO152" s="26"/>
      <c r="HP152" s="26"/>
      <c r="HQ152" s="26"/>
      <c r="HR152" s="26"/>
      <c r="HS152" s="26"/>
      <c r="HT152" s="26"/>
      <c r="HU152" s="26"/>
      <c r="HV152" s="26"/>
    </row>
    <row r="153" spans="1:230" x14ac:dyDescent="0.25">
      <c r="A153" s="16"/>
      <c r="B153" s="19"/>
      <c r="C153" s="108"/>
      <c r="D153" s="109"/>
      <c r="E153" s="32"/>
      <c r="F153" s="32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  <c r="HK153" s="26"/>
      <c r="HL153" s="26"/>
      <c r="HM153" s="26"/>
      <c r="HN153" s="26"/>
      <c r="HO153" s="26"/>
      <c r="HP153" s="26"/>
      <c r="HQ153" s="26"/>
      <c r="HR153" s="26"/>
      <c r="HS153" s="26"/>
      <c r="HT153" s="26"/>
      <c r="HU153" s="26"/>
      <c r="HV153" s="26"/>
    </row>
    <row r="154" spans="1:230" x14ac:dyDescent="0.25">
      <c r="A154" s="16"/>
      <c r="B154" s="19" t="s">
        <v>5</v>
      </c>
      <c r="C154" s="108"/>
      <c r="D154" s="109"/>
      <c r="E154" s="32"/>
      <c r="F154" s="32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  <c r="HR154" s="26"/>
      <c r="HS154" s="26"/>
      <c r="HT154" s="26"/>
      <c r="HU154" s="26"/>
      <c r="HV154" s="26"/>
    </row>
    <row r="155" spans="1:230" x14ac:dyDescent="0.25">
      <c r="A155" s="16"/>
      <c r="B155" s="19"/>
      <c r="C155" s="108"/>
      <c r="D155" s="109"/>
      <c r="E155" s="32"/>
      <c r="F155" s="32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  <c r="HS155" s="26"/>
      <c r="HT155" s="26"/>
      <c r="HU155" s="26"/>
      <c r="HV155" s="26"/>
    </row>
    <row r="156" spans="1:230" x14ac:dyDescent="0.25">
      <c r="A156" s="16"/>
      <c r="B156" s="19" t="s">
        <v>6</v>
      </c>
      <c r="C156" s="108"/>
      <c r="D156" s="109"/>
      <c r="E156" s="32"/>
      <c r="F156" s="32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  <c r="HL156" s="26"/>
      <c r="HM156" s="26"/>
      <c r="HN156" s="26"/>
      <c r="HO156" s="26"/>
      <c r="HP156" s="26"/>
      <c r="HQ156" s="26"/>
      <c r="HR156" s="26"/>
      <c r="HS156" s="26"/>
      <c r="HT156" s="26"/>
      <c r="HU156" s="26"/>
      <c r="HV156" s="26"/>
    </row>
    <row r="157" spans="1:230" x14ac:dyDescent="0.25">
      <c r="A157" s="16"/>
      <c r="B157" s="19"/>
      <c r="C157" s="108"/>
      <c r="D157" s="109"/>
      <c r="E157" s="32"/>
      <c r="F157" s="32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26"/>
      <c r="HP157" s="26"/>
      <c r="HQ157" s="26"/>
      <c r="HR157" s="26"/>
      <c r="HS157" s="26"/>
      <c r="HT157" s="26"/>
      <c r="HU157" s="26"/>
      <c r="HV157" s="26"/>
    </row>
    <row r="158" spans="1:230" x14ac:dyDescent="0.25">
      <c r="A158" s="16"/>
      <c r="B158" s="19" t="s">
        <v>7</v>
      </c>
      <c r="C158" s="108"/>
      <c r="D158" s="109"/>
      <c r="E158" s="32"/>
      <c r="F158" s="32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  <c r="HL158" s="26"/>
      <c r="HM158" s="26"/>
      <c r="HN158" s="26"/>
      <c r="HO158" s="26"/>
      <c r="HP158" s="26"/>
      <c r="HQ158" s="26"/>
      <c r="HR158" s="26"/>
      <c r="HS158" s="26"/>
      <c r="HT158" s="26"/>
      <c r="HU158" s="26"/>
      <c r="HV158" s="26"/>
    </row>
    <row r="159" spans="1:230" x14ac:dyDescent="0.25">
      <c r="A159" s="16"/>
      <c r="B159" s="19"/>
      <c r="C159" s="108"/>
      <c r="D159" s="109"/>
      <c r="E159" s="32"/>
      <c r="F159" s="32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  <c r="HL159" s="26"/>
      <c r="HM159" s="26"/>
      <c r="HN159" s="26"/>
      <c r="HO159" s="26"/>
      <c r="HP159" s="26"/>
      <c r="HQ159" s="26"/>
      <c r="HR159" s="26"/>
      <c r="HS159" s="26"/>
      <c r="HT159" s="26"/>
      <c r="HU159" s="26"/>
      <c r="HV159" s="26"/>
    </row>
    <row r="160" spans="1:230" x14ac:dyDescent="0.25">
      <c r="A160" s="16"/>
      <c r="B160" s="19" t="s">
        <v>8</v>
      </c>
      <c r="C160" s="108"/>
      <c r="D160" s="109"/>
      <c r="E160" s="32"/>
      <c r="F160" s="32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  <c r="HL160" s="26"/>
      <c r="HM160" s="26"/>
      <c r="HN160" s="26"/>
      <c r="HO160" s="26"/>
      <c r="HP160" s="26"/>
      <c r="HQ160" s="26"/>
      <c r="HR160" s="26"/>
      <c r="HS160" s="26"/>
      <c r="HT160" s="26"/>
      <c r="HU160" s="26"/>
      <c r="HV160" s="26"/>
    </row>
    <row r="161" spans="1:230" x14ac:dyDescent="0.25">
      <c r="A161" s="16"/>
      <c r="B161" s="19"/>
      <c r="C161" s="108"/>
      <c r="D161" s="109"/>
      <c r="E161" s="32"/>
      <c r="F161" s="32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  <c r="HL161" s="26"/>
      <c r="HM161" s="26"/>
      <c r="HN161" s="26"/>
      <c r="HO161" s="26"/>
      <c r="HP161" s="26"/>
      <c r="HQ161" s="26"/>
      <c r="HR161" s="26"/>
      <c r="HS161" s="26"/>
      <c r="HT161" s="26"/>
      <c r="HU161" s="26"/>
      <c r="HV161" s="26"/>
    </row>
    <row r="162" spans="1:230" x14ac:dyDescent="0.25">
      <c r="A162" s="16"/>
      <c r="B162" s="19" t="s">
        <v>9</v>
      </c>
      <c r="C162" s="108"/>
      <c r="D162" s="109"/>
      <c r="E162" s="32"/>
      <c r="F162" s="32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  <c r="HL162" s="26"/>
      <c r="HM162" s="26"/>
      <c r="HN162" s="26"/>
      <c r="HO162" s="26"/>
      <c r="HP162" s="26"/>
      <c r="HQ162" s="26"/>
      <c r="HR162" s="26"/>
      <c r="HS162" s="26"/>
      <c r="HT162" s="26"/>
      <c r="HU162" s="26"/>
      <c r="HV162" s="26"/>
    </row>
    <row r="163" spans="1:230" x14ac:dyDescent="0.25">
      <c r="A163" s="16"/>
      <c r="B163" s="19"/>
      <c r="C163" s="108"/>
      <c r="D163" s="109"/>
      <c r="E163" s="32"/>
      <c r="F163" s="32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  <c r="HL163" s="26"/>
      <c r="HM163" s="26"/>
      <c r="HN163" s="26"/>
      <c r="HO163" s="26"/>
      <c r="HP163" s="26"/>
      <c r="HQ163" s="26"/>
      <c r="HR163" s="26"/>
      <c r="HS163" s="26"/>
      <c r="HT163" s="26"/>
      <c r="HU163" s="26"/>
      <c r="HV163" s="26"/>
    </row>
    <row r="164" spans="1:230" x14ac:dyDescent="0.25">
      <c r="A164" s="16"/>
      <c r="B164" s="19" t="s">
        <v>10</v>
      </c>
      <c r="C164" s="108"/>
      <c r="D164" s="109"/>
      <c r="E164" s="32"/>
      <c r="F164" s="32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  <c r="HL164" s="26"/>
      <c r="HM164" s="26"/>
      <c r="HN164" s="26"/>
      <c r="HO164" s="26"/>
      <c r="HP164" s="26"/>
      <c r="HQ164" s="26"/>
      <c r="HR164" s="26"/>
      <c r="HS164" s="26"/>
      <c r="HT164" s="26"/>
      <c r="HU164" s="26"/>
      <c r="HV164" s="26"/>
    </row>
    <row r="165" spans="1:230" x14ac:dyDescent="0.25">
      <c r="A165" s="16"/>
      <c r="B165" s="19"/>
      <c r="C165" s="108"/>
      <c r="D165" s="109"/>
      <c r="E165" s="32"/>
      <c r="F165" s="32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  <c r="HL165" s="26"/>
      <c r="HM165" s="26"/>
      <c r="HN165" s="26"/>
      <c r="HO165" s="26"/>
      <c r="HP165" s="26"/>
      <c r="HQ165" s="26"/>
      <c r="HR165" s="26"/>
      <c r="HS165" s="26"/>
      <c r="HT165" s="26"/>
      <c r="HU165" s="26"/>
      <c r="HV165" s="26"/>
    </row>
    <row r="166" spans="1:230" x14ac:dyDescent="0.25">
      <c r="A166" s="16"/>
      <c r="B166" s="19" t="s">
        <v>11</v>
      </c>
      <c r="C166" s="108"/>
      <c r="D166" s="109"/>
      <c r="E166" s="32"/>
      <c r="F166" s="32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  <c r="HL166" s="26"/>
      <c r="HM166" s="26"/>
      <c r="HN166" s="26"/>
      <c r="HO166" s="26"/>
      <c r="HP166" s="26"/>
      <c r="HQ166" s="26"/>
      <c r="HR166" s="26"/>
      <c r="HS166" s="26"/>
      <c r="HT166" s="26"/>
      <c r="HU166" s="26"/>
      <c r="HV166" s="26"/>
    </row>
    <row r="167" spans="1:230" x14ac:dyDescent="0.25">
      <c r="A167" s="16"/>
      <c r="B167" s="19"/>
      <c r="C167" s="108"/>
      <c r="D167" s="109"/>
      <c r="E167" s="32"/>
      <c r="F167" s="32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  <c r="HR167" s="26"/>
      <c r="HS167" s="26"/>
      <c r="HT167" s="26"/>
      <c r="HU167" s="26"/>
      <c r="HV167" s="26"/>
    </row>
    <row r="168" spans="1:230" x14ac:dyDescent="0.25">
      <c r="A168" s="16"/>
      <c r="B168" s="20" t="s">
        <v>12</v>
      </c>
      <c r="C168" s="108"/>
      <c r="D168" s="109"/>
      <c r="E168" s="32"/>
      <c r="F168" s="32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  <c r="HL168" s="26"/>
      <c r="HM168" s="26"/>
      <c r="HN168" s="26"/>
      <c r="HO168" s="26"/>
      <c r="HP168" s="26"/>
      <c r="HQ168" s="26"/>
      <c r="HR168" s="26"/>
      <c r="HS168" s="26"/>
      <c r="HT168" s="26"/>
      <c r="HU168" s="26"/>
      <c r="HV168" s="26"/>
    </row>
    <row r="169" spans="1:230" x14ac:dyDescent="0.25">
      <c r="A169" s="16"/>
      <c r="B169" s="21"/>
      <c r="C169" s="108"/>
      <c r="D169" s="109"/>
      <c r="E169" s="32"/>
      <c r="F169" s="32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  <c r="HL169" s="26"/>
      <c r="HM169" s="26"/>
      <c r="HN169" s="26"/>
      <c r="HO169" s="26"/>
      <c r="HP169" s="26"/>
      <c r="HQ169" s="26"/>
      <c r="HR169" s="26"/>
      <c r="HS169" s="26"/>
      <c r="HT169" s="26"/>
      <c r="HU169" s="26"/>
      <c r="HV169" s="26"/>
    </row>
    <row r="170" spans="1:230" ht="13" x14ac:dyDescent="0.3">
      <c r="A170" s="52">
        <f>A2+7</f>
        <v>2022</v>
      </c>
      <c r="B170" s="19" t="s">
        <v>13</v>
      </c>
      <c r="C170" s="108"/>
      <c r="D170" s="109"/>
      <c r="E170" s="32"/>
      <c r="F170" s="32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  <c r="HR170" s="26"/>
      <c r="HS170" s="26"/>
      <c r="HT170" s="26"/>
      <c r="HU170" s="26"/>
      <c r="HV170" s="26"/>
    </row>
    <row r="171" spans="1:230" x14ac:dyDescent="0.25">
      <c r="A171" s="16"/>
      <c r="B171" s="19"/>
      <c r="C171" s="108"/>
      <c r="D171" s="109"/>
      <c r="E171" s="32"/>
      <c r="F171" s="32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  <c r="HL171" s="26"/>
      <c r="HM171" s="26"/>
      <c r="HN171" s="26"/>
      <c r="HO171" s="26"/>
      <c r="HP171" s="26"/>
      <c r="HQ171" s="26"/>
      <c r="HR171" s="26"/>
      <c r="HS171" s="26"/>
      <c r="HT171" s="26"/>
      <c r="HU171" s="26"/>
      <c r="HV171" s="26"/>
    </row>
    <row r="172" spans="1:230" x14ac:dyDescent="0.25">
      <c r="A172" s="16"/>
      <c r="B172" s="19" t="s">
        <v>2</v>
      </c>
      <c r="C172" s="108"/>
      <c r="D172" s="109"/>
      <c r="E172" s="32"/>
      <c r="F172" s="32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  <c r="HL172" s="26"/>
      <c r="HM172" s="26"/>
      <c r="HN172" s="26"/>
      <c r="HO172" s="26"/>
      <c r="HP172" s="26"/>
      <c r="HQ172" s="26"/>
      <c r="HR172" s="26"/>
      <c r="HS172" s="26"/>
      <c r="HT172" s="26"/>
      <c r="HU172" s="26"/>
      <c r="HV172" s="26"/>
    </row>
    <row r="173" spans="1:230" x14ac:dyDescent="0.25">
      <c r="A173" s="16"/>
      <c r="B173" s="19"/>
      <c r="C173" s="108"/>
      <c r="D173" s="109"/>
      <c r="E173" s="32"/>
      <c r="F173" s="32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  <c r="HL173" s="26"/>
      <c r="HM173" s="26"/>
      <c r="HN173" s="26"/>
      <c r="HO173" s="26"/>
      <c r="HP173" s="26"/>
      <c r="HQ173" s="26"/>
      <c r="HR173" s="26"/>
      <c r="HS173" s="26"/>
      <c r="HT173" s="26"/>
      <c r="HU173" s="26"/>
      <c r="HV173" s="26"/>
    </row>
    <row r="174" spans="1:230" x14ac:dyDescent="0.25">
      <c r="A174" s="16"/>
      <c r="B174" s="19" t="s">
        <v>3</v>
      </c>
      <c r="C174" s="108"/>
      <c r="D174" s="109"/>
      <c r="E174" s="32"/>
      <c r="F174" s="32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  <c r="HL174" s="26"/>
      <c r="HM174" s="26"/>
      <c r="HN174" s="26"/>
      <c r="HO174" s="26"/>
      <c r="HP174" s="26"/>
      <c r="HQ174" s="26"/>
      <c r="HR174" s="26"/>
      <c r="HS174" s="26"/>
      <c r="HT174" s="26"/>
      <c r="HU174" s="26"/>
      <c r="HV174" s="26"/>
    </row>
    <row r="175" spans="1:230" x14ac:dyDescent="0.25">
      <c r="A175" s="16"/>
      <c r="B175" s="19"/>
      <c r="C175" s="108"/>
      <c r="D175" s="109"/>
      <c r="E175" s="32"/>
      <c r="F175" s="32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  <c r="HL175" s="26"/>
      <c r="HM175" s="26"/>
      <c r="HN175" s="26"/>
      <c r="HO175" s="26"/>
      <c r="HP175" s="26"/>
      <c r="HQ175" s="26"/>
      <c r="HR175" s="26"/>
      <c r="HS175" s="26"/>
      <c r="HT175" s="26"/>
      <c r="HU175" s="26"/>
      <c r="HV175" s="26"/>
    </row>
    <row r="176" spans="1:230" x14ac:dyDescent="0.25">
      <c r="A176" s="16"/>
      <c r="B176" s="19" t="s">
        <v>4</v>
      </c>
      <c r="C176" s="108"/>
      <c r="D176" s="109"/>
      <c r="E176" s="32"/>
      <c r="F176" s="32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  <c r="HL176" s="26"/>
      <c r="HM176" s="26"/>
      <c r="HN176" s="26"/>
      <c r="HO176" s="26"/>
      <c r="HP176" s="26"/>
      <c r="HQ176" s="26"/>
      <c r="HR176" s="26"/>
      <c r="HS176" s="26"/>
      <c r="HT176" s="26"/>
      <c r="HU176" s="26"/>
      <c r="HV176" s="26"/>
    </row>
    <row r="177" spans="1:230" x14ac:dyDescent="0.25">
      <c r="A177" s="16"/>
      <c r="B177" s="19"/>
      <c r="C177" s="108"/>
      <c r="D177" s="109"/>
      <c r="E177" s="32"/>
      <c r="F177" s="32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26"/>
      <c r="HS177" s="26"/>
      <c r="HT177" s="26"/>
      <c r="HU177" s="26"/>
      <c r="HV177" s="26"/>
    </row>
    <row r="178" spans="1:230" x14ac:dyDescent="0.25">
      <c r="A178" s="16"/>
      <c r="B178" s="19" t="s">
        <v>5</v>
      </c>
      <c r="C178" s="108"/>
      <c r="D178" s="109"/>
      <c r="E178" s="32"/>
      <c r="F178" s="32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  <c r="HL178" s="26"/>
      <c r="HM178" s="26"/>
      <c r="HN178" s="26"/>
      <c r="HO178" s="26"/>
      <c r="HP178" s="26"/>
      <c r="HQ178" s="26"/>
      <c r="HR178" s="26"/>
      <c r="HS178" s="26"/>
      <c r="HT178" s="26"/>
      <c r="HU178" s="26"/>
      <c r="HV178" s="26"/>
    </row>
    <row r="179" spans="1:230" x14ac:dyDescent="0.25">
      <c r="A179" s="16"/>
      <c r="B179" s="19"/>
      <c r="C179" s="108"/>
      <c r="D179" s="109"/>
      <c r="E179" s="32"/>
      <c r="F179" s="32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  <c r="HR179" s="26"/>
      <c r="HS179" s="26"/>
      <c r="HT179" s="26"/>
      <c r="HU179" s="26"/>
      <c r="HV179" s="26"/>
    </row>
    <row r="180" spans="1:230" x14ac:dyDescent="0.25">
      <c r="A180" s="16"/>
      <c r="B180" s="19" t="s">
        <v>6</v>
      </c>
      <c r="C180" s="108"/>
      <c r="D180" s="109"/>
      <c r="E180" s="32"/>
      <c r="F180" s="32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  <c r="HL180" s="26"/>
      <c r="HM180" s="26"/>
      <c r="HN180" s="26"/>
      <c r="HO180" s="26"/>
      <c r="HP180" s="26"/>
      <c r="HQ180" s="26"/>
      <c r="HR180" s="26"/>
      <c r="HS180" s="26"/>
      <c r="HT180" s="26"/>
      <c r="HU180" s="26"/>
      <c r="HV180" s="26"/>
    </row>
    <row r="181" spans="1:230" x14ac:dyDescent="0.25">
      <c r="A181" s="16"/>
      <c r="B181" s="19"/>
      <c r="C181" s="108"/>
      <c r="D181" s="109"/>
      <c r="E181" s="32"/>
      <c r="F181" s="32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  <c r="HL181" s="26"/>
      <c r="HM181" s="26"/>
      <c r="HN181" s="26"/>
      <c r="HO181" s="26"/>
      <c r="HP181" s="26"/>
      <c r="HQ181" s="26"/>
      <c r="HR181" s="26"/>
      <c r="HS181" s="26"/>
      <c r="HT181" s="26"/>
      <c r="HU181" s="26"/>
      <c r="HV181" s="26"/>
    </row>
    <row r="182" spans="1:230" x14ac:dyDescent="0.25">
      <c r="A182" s="16"/>
      <c r="B182" s="19" t="s">
        <v>7</v>
      </c>
      <c r="C182" s="108"/>
      <c r="D182" s="109"/>
      <c r="E182" s="32"/>
      <c r="F182" s="32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  <c r="HL182" s="26"/>
      <c r="HM182" s="26"/>
      <c r="HN182" s="26"/>
      <c r="HO182" s="26"/>
      <c r="HP182" s="26"/>
      <c r="HQ182" s="26"/>
      <c r="HR182" s="26"/>
      <c r="HS182" s="26"/>
      <c r="HT182" s="26"/>
      <c r="HU182" s="26"/>
      <c r="HV182" s="26"/>
    </row>
    <row r="183" spans="1:230" x14ac:dyDescent="0.25">
      <c r="A183" s="16"/>
      <c r="B183" s="19"/>
      <c r="C183" s="108"/>
      <c r="D183" s="109"/>
      <c r="E183" s="32"/>
      <c r="F183" s="32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  <c r="HL183" s="26"/>
      <c r="HM183" s="26"/>
      <c r="HN183" s="26"/>
      <c r="HO183" s="26"/>
      <c r="HP183" s="26"/>
      <c r="HQ183" s="26"/>
      <c r="HR183" s="26"/>
      <c r="HS183" s="26"/>
      <c r="HT183" s="26"/>
      <c r="HU183" s="26"/>
      <c r="HV183" s="26"/>
    </row>
    <row r="184" spans="1:230" x14ac:dyDescent="0.25">
      <c r="A184" s="16"/>
      <c r="B184" s="19" t="s">
        <v>8</v>
      </c>
      <c r="C184" s="108"/>
      <c r="D184" s="109"/>
      <c r="E184" s="32"/>
      <c r="F184" s="32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  <c r="HL184" s="26"/>
      <c r="HM184" s="26"/>
      <c r="HN184" s="26"/>
      <c r="HO184" s="26"/>
      <c r="HP184" s="26"/>
      <c r="HQ184" s="26"/>
      <c r="HR184" s="26"/>
      <c r="HS184" s="26"/>
      <c r="HT184" s="26"/>
      <c r="HU184" s="26"/>
      <c r="HV184" s="26"/>
    </row>
    <row r="185" spans="1:230" x14ac:dyDescent="0.25">
      <c r="A185" s="16"/>
      <c r="B185" s="19"/>
      <c r="C185" s="108"/>
      <c r="D185" s="109"/>
      <c r="E185" s="32"/>
      <c r="F185" s="32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  <c r="HL185" s="26"/>
      <c r="HM185" s="26"/>
      <c r="HN185" s="26"/>
      <c r="HO185" s="26"/>
      <c r="HP185" s="26"/>
      <c r="HQ185" s="26"/>
      <c r="HR185" s="26"/>
      <c r="HS185" s="26"/>
      <c r="HT185" s="26"/>
      <c r="HU185" s="26"/>
      <c r="HV185" s="26"/>
    </row>
    <row r="186" spans="1:230" x14ac:dyDescent="0.25">
      <c r="A186" s="16"/>
      <c r="B186" s="19" t="s">
        <v>9</v>
      </c>
      <c r="C186" s="108"/>
      <c r="D186" s="109"/>
      <c r="E186" s="32"/>
      <c r="F186" s="32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  <c r="HL186" s="26"/>
      <c r="HM186" s="26"/>
      <c r="HN186" s="26"/>
      <c r="HO186" s="26"/>
      <c r="HP186" s="26"/>
      <c r="HQ186" s="26"/>
      <c r="HR186" s="26"/>
      <c r="HS186" s="26"/>
      <c r="HT186" s="26"/>
      <c r="HU186" s="26"/>
      <c r="HV186" s="26"/>
    </row>
    <row r="187" spans="1:230" x14ac:dyDescent="0.25">
      <c r="A187" s="16"/>
      <c r="B187" s="19"/>
      <c r="C187" s="108"/>
      <c r="D187" s="109"/>
      <c r="E187" s="32"/>
      <c r="F187" s="32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  <c r="HR187" s="26"/>
      <c r="HS187" s="26"/>
      <c r="HT187" s="26"/>
      <c r="HU187" s="26"/>
      <c r="HV187" s="26"/>
    </row>
    <row r="188" spans="1:230" x14ac:dyDescent="0.25">
      <c r="A188" s="16"/>
      <c r="B188" s="19" t="s">
        <v>10</v>
      </c>
      <c r="C188" s="108"/>
      <c r="D188" s="109"/>
      <c r="E188" s="32"/>
      <c r="F188" s="32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  <c r="HL188" s="26"/>
      <c r="HM188" s="26"/>
      <c r="HN188" s="26"/>
      <c r="HO188" s="26"/>
      <c r="HP188" s="26"/>
      <c r="HQ188" s="26"/>
      <c r="HR188" s="26"/>
      <c r="HS188" s="26"/>
      <c r="HT188" s="26"/>
      <c r="HU188" s="26"/>
      <c r="HV188" s="26"/>
    </row>
    <row r="189" spans="1:230" x14ac:dyDescent="0.25">
      <c r="A189" s="16"/>
      <c r="B189" s="19"/>
      <c r="C189" s="108"/>
      <c r="D189" s="109"/>
      <c r="E189" s="32"/>
      <c r="F189" s="32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  <c r="HL189" s="26"/>
      <c r="HM189" s="26"/>
      <c r="HN189" s="26"/>
      <c r="HO189" s="26"/>
      <c r="HP189" s="26"/>
      <c r="HQ189" s="26"/>
      <c r="HR189" s="26"/>
      <c r="HS189" s="26"/>
      <c r="HT189" s="26"/>
      <c r="HU189" s="26"/>
      <c r="HV189" s="26"/>
    </row>
    <row r="190" spans="1:230" x14ac:dyDescent="0.25">
      <c r="A190" s="16"/>
      <c r="B190" s="19" t="s">
        <v>11</v>
      </c>
      <c r="C190" s="108"/>
      <c r="D190" s="109"/>
      <c r="E190" s="32"/>
      <c r="F190" s="32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  <c r="HR190" s="26"/>
      <c r="HS190" s="26"/>
      <c r="HT190" s="26"/>
      <c r="HU190" s="26"/>
      <c r="HV190" s="26"/>
    </row>
    <row r="191" spans="1:230" x14ac:dyDescent="0.25">
      <c r="A191" s="16"/>
      <c r="B191" s="19"/>
      <c r="C191" s="108"/>
      <c r="D191" s="109"/>
      <c r="E191" s="32"/>
      <c r="F191" s="32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  <c r="HL191" s="26"/>
      <c r="HM191" s="26"/>
      <c r="HN191" s="26"/>
      <c r="HO191" s="26"/>
      <c r="HP191" s="26"/>
      <c r="HQ191" s="26"/>
      <c r="HR191" s="26"/>
      <c r="HS191" s="26"/>
      <c r="HT191" s="26"/>
      <c r="HU191" s="26"/>
      <c r="HV191" s="26"/>
    </row>
    <row r="192" spans="1:230" x14ac:dyDescent="0.25">
      <c r="A192" s="16"/>
      <c r="B192" s="20" t="s">
        <v>12</v>
      </c>
      <c r="C192" s="108"/>
      <c r="D192" s="109"/>
      <c r="E192" s="32"/>
      <c r="F192" s="32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  <c r="HR192" s="26"/>
      <c r="HS192" s="26"/>
      <c r="HT192" s="26"/>
      <c r="HU192" s="26"/>
      <c r="HV192" s="26"/>
    </row>
    <row r="193" spans="1:230" ht="13" thickBot="1" x14ac:dyDescent="0.3">
      <c r="A193" s="16"/>
      <c r="B193" s="21"/>
      <c r="C193" s="110"/>
      <c r="D193" s="111"/>
      <c r="E193" s="32"/>
      <c r="F193" s="32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  <c r="HL193" s="26"/>
      <c r="HM193" s="26"/>
      <c r="HN193" s="26"/>
      <c r="HO193" s="26"/>
      <c r="HP193" s="26"/>
      <c r="HQ193" s="26"/>
      <c r="HR193" s="26"/>
      <c r="HS193" s="26"/>
      <c r="HT193" s="26"/>
      <c r="HU193" s="26"/>
      <c r="HV193" s="26"/>
    </row>
    <row r="194" spans="1:230" x14ac:dyDescent="0.25">
      <c r="A194" s="28"/>
      <c r="B194" s="29"/>
      <c r="C194" s="28"/>
      <c r="D194" s="28"/>
      <c r="E194" s="32"/>
      <c r="F194" s="32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  <c r="HL194" s="26"/>
      <c r="HM194" s="26"/>
      <c r="HN194" s="26"/>
      <c r="HO194" s="26"/>
      <c r="HP194" s="26"/>
      <c r="HQ194" s="26"/>
      <c r="HR194" s="26"/>
      <c r="HS194" s="26"/>
      <c r="HT194" s="26"/>
      <c r="HU194" s="26"/>
      <c r="HV194" s="26"/>
    </row>
    <row r="195" spans="1:230" x14ac:dyDescent="0.25">
      <c r="A195" s="28"/>
      <c r="B195" s="29"/>
      <c r="C195" s="28"/>
      <c r="D195" s="28"/>
      <c r="E195" s="32"/>
      <c r="F195" s="32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  <c r="HL195" s="26"/>
      <c r="HM195" s="26"/>
      <c r="HN195" s="26"/>
      <c r="HO195" s="26"/>
      <c r="HP195" s="26"/>
      <c r="HQ195" s="26"/>
      <c r="HR195" s="26"/>
      <c r="HS195" s="26"/>
      <c r="HT195" s="26"/>
      <c r="HU195" s="26"/>
      <c r="HV195" s="26"/>
    </row>
    <row r="196" spans="1:230" x14ac:dyDescent="0.25">
      <c r="A196" s="28"/>
      <c r="B196" s="29"/>
      <c r="C196" s="28"/>
      <c r="D196" s="28"/>
      <c r="E196" s="32"/>
      <c r="F196" s="32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  <c r="HR196" s="26"/>
      <c r="HS196" s="26"/>
      <c r="HT196" s="26"/>
      <c r="HU196" s="26"/>
      <c r="HV196" s="26"/>
    </row>
    <row r="197" spans="1:230" x14ac:dyDescent="0.25">
      <c r="A197" s="28"/>
      <c r="B197" s="29"/>
      <c r="C197" s="28"/>
      <c r="D197" s="28"/>
      <c r="E197" s="32"/>
      <c r="F197" s="32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  <c r="HL197" s="26"/>
      <c r="HM197" s="26"/>
      <c r="HN197" s="26"/>
      <c r="HO197" s="26"/>
      <c r="HP197" s="26"/>
      <c r="HQ197" s="26"/>
      <c r="HR197" s="26"/>
      <c r="HS197" s="26"/>
      <c r="HT197" s="26"/>
      <c r="HU197" s="26"/>
      <c r="HV197" s="26"/>
    </row>
    <row r="198" spans="1:230" x14ac:dyDescent="0.25">
      <c r="A198" s="28"/>
      <c r="B198" s="29"/>
      <c r="C198" s="28"/>
      <c r="D198" s="28"/>
      <c r="E198" s="32"/>
      <c r="F198" s="32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  <c r="HL198" s="26"/>
      <c r="HM198" s="26"/>
      <c r="HN198" s="26"/>
      <c r="HO198" s="26"/>
      <c r="HP198" s="26"/>
      <c r="HQ198" s="26"/>
      <c r="HR198" s="26"/>
      <c r="HS198" s="26"/>
      <c r="HT198" s="26"/>
      <c r="HU198" s="26"/>
      <c r="HV198" s="26"/>
    </row>
    <row r="199" spans="1:230" x14ac:dyDescent="0.25">
      <c r="A199" s="28"/>
      <c r="B199" s="29"/>
      <c r="C199" s="30"/>
      <c r="D199" s="30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  <c r="HL199" s="26"/>
      <c r="HM199" s="26"/>
      <c r="HN199" s="26"/>
      <c r="HO199" s="26"/>
      <c r="HP199" s="26"/>
      <c r="HQ199" s="26"/>
      <c r="HR199" s="26"/>
      <c r="HS199" s="26"/>
      <c r="HT199" s="26"/>
      <c r="HU199" s="26"/>
      <c r="HV199" s="26"/>
    </row>
    <row r="200" spans="1:230" x14ac:dyDescent="0.25">
      <c r="A200" s="28"/>
      <c r="B200" s="29"/>
      <c r="C200" s="30"/>
      <c r="D200" s="30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  <c r="HL200" s="26"/>
      <c r="HM200" s="26"/>
      <c r="HN200" s="26"/>
      <c r="HO200" s="26"/>
      <c r="HP200" s="26"/>
      <c r="HQ200" s="26"/>
      <c r="HR200" s="26"/>
      <c r="HS200" s="26"/>
      <c r="HT200" s="26"/>
      <c r="HU200" s="26"/>
      <c r="HV200" s="26"/>
    </row>
    <row r="201" spans="1:230" x14ac:dyDescent="0.25">
      <c r="A201" s="28"/>
      <c r="B201" s="29"/>
      <c r="C201" s="30"/>
      <c r="D201" s="30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  <c r="HL201" s="26"/>
      <c r="HM201" s="26"/>
      <c r="HN201" s="26"/>
      <c r="HO201" s="26"/>
      <c r="HP201" s="26"/>
      <c r="HQ201" s="26"/>
      <c r="HR201" s="26"/>
      <c r="HS201" s="26"/>
      <c r="HT201" s="26"/>
      <c r="HU201" s="26"/>
      <c r="HV201" s="26"/>
    </row>
    <row r="202" spans="1:230" x14ac:dyDescent="0.25">
      <c r="A202" s="28"/>
      <c r="B202" s="29"/>
      <c r="C202" s="30"/>
      <c r="D202" s="30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  <c r="HL202" s="26"/>
      <c r="HM202" s="26"/>
      <c r="HN202" s="26"/>
      <c r="HO202" s="26"/>
      <c r="HP202" s="26"/>
      <c r="HQ202" s="26"/>
      <c r="HR202" s="26"/>
      <c r="HS202" s="26"/>
      <c r="HT202" s="26"/>
      <c r="HU202" s="26"/>
      <c r="HV202" s="26"/>
    </row>
    <row r="203" spans="1:230" x14ac:dyDescent="0.25">
      <c r="A203" s="28"/>
      <c r="B203" s="29"/>
      <c r="C203" s="30"/>
      <c r="D203" s="30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  <c r="HL203" s="26"/>
      <c r="HM203" s="26"/>
      <c r="HN203" s="26"/>
      <c r="HO203" s="26"/>
      <c r="HP203" s="26"/>
      <c r="HQ203" s="26"/>
      <c r="HR203" s="26"/>
      <c r="HS203" s="26"/>
      <c r="HT203" s="26"/>
      <c r="HU203" s="26"/>
      <c r="HV203" s="26"/>
    </row>
    <row r="204" spans="1:230" x14ac:dyDescent="0.25">
      <c r="A204" s="28"/>
      <c r="B204" s="29"/>
      <c r="C204" s="30"/>
      <c r="D204" s="30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  <c r="HL204" s="26"/>
      <c r="HM204" s="26"/>
      <c r="HN204" s="26"/>
      <c r="HO204" s="26"/>
      <c r="HP204" s="26"/>
      <c r="HQ204" s="26"/>
      <c r="HR204" s="26"/>
      <c r="HS204" s="26"/>
      <c r="HT204" s="26"/>
      <c r="HU204" s="26"/>
      <c r="HV204" s="26"/>
    </row>
    <row r="205" spans="1:230" x14ac:dyDescent="0.25">
      <c r="A205" s="28"/>
      <c r="B205" s="29"/>
      <c r="C205" s="30"/>
      <c r="D205" s="30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  <c r="HK205" s="26"/>
      <c r="HL205" s="26"/>
      <c r="HM205" s="26"/>
      <c r="HN205" s="26"/>
      <c r="HO205" s="26"/>
      <c r="HP205" s="26"/>
      <c r="HQ205" s="26"/>
      <c r="HR205" s="26"/>
      <c r="HS205" s="26"/>
      <c r="HT205" s="26"/>
      <c r="HU205" s="26"/>
      <c r="HV205" s="26"/>
    </row>
    <row r="206" spans="1:230" x14ac:dyDescent="0.25">
      <c r="A206" s="28"/>
      <c r="B206" s="29"/>
      <c r="C206" s="30"/>
      <c r="D206" s="30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  <c r="HK206" s="26"/>
      <c r="HL206" s="26"/>
      <c r="HM206" s="26"/>
      <c r="HN206" s="26"/>
      <c r="HO206" s="26"/>
      <c r="HP206" s="26"/>
      <c r="HQ206" s="26"/>
      <c r="HR206" s="26"/>
      <c r="HS206" s="26"/>
      <c r="HT206" s="26"/>
      <c r="HU206" s="26"/>
      <c r="HV206" s="26"/>
    </row>
    <row r="207" spans="1:230" x14ac:dyDescent="0.25">
      <c r="A207" s="28"/>
      <c r="B207" s="29"/>
      <c r="C207" s="30"/>
      <c r="D207" s="30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  <c r="HK207" s="26"/>
      <c r="HL207" s="26"/>
      <c r="HM207" s="26"/>
      <c r="HN207" s="26"/>
      <c r="HO207" s="26"/>
      <c r="HP207" s="26"/>
      <c r="HQ207" s="26"/>
      <c r="HR207" s="26"/>
      <c r="HS207" s="26"/>
      <c r="HT207" s="26"/>
      <c r="HU207" s="26"/>
      <c r="HV207" s="26"/>
    </row>
    <row r="208" spans="1:230" x14ac:dyDescent="0.25">
      <c r="A208" s="28"/>
      <c r="B208" s="29"/>
      <c r="C208" s="30"/>
      <c r="D208" s="30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  <c r="HK208" s="26"/>
      <c r="HL208" s="26"/>
      <c r="HM208" s="26"/>
      <c r="HN208" s="26"/>
      <c r="HO208" s="26"/>
      <c r="HP208" s="26"/>
      <c r="HQ208" s="26"/>
      <c r="HR208" s="26"/>
      <c r="HS208" s="26"/>
      <c r="HT208" s="26"/>
      <c r="HU208" s="26"/>
      <c r="HV208" s="26"/>
    </row>
    <row r="209" spans="1:230" x14ac:dyDescent="0.25">
      <c r="A209" s="28"/>
      <c r="B209" s="29"/>
      <c r="C209" s="30"/>
      <c r="D209" s="30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  <c r="HK209" s="26"/>
      <c r="HL209" s="26"/>
      <c r="HM209" s="26"/>
      <c r="HN209" s="26"/>
      <c r="HO209" s="26"/>
      <c r="HP209" s="26"/>
      <c r="HQ209" s="26"/>
      <c r="HR209" s="26"/>
      <c r="HS209" s="26"/>
      <c r="HT209" s="26"/>
      <c r="HU209" s="26"/>
      <c r="HV209" s="26"/>
    </row>
    <row r="210" spans="1:230" x14ac:dyDescent="0.25">
      <c r="A210" s="28"/>
      <c r="B210" s="29"/>
      <c r="C210" s="30"/>
      <c r="D210" s="30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  <c r="HK210" s="26"/>
      <c r="HL210" s="26"/>
      <c r="HM210" s="26"/>
      <c r="HN210" s="26"/>
      <c r="HO210" s="26"/>
      <c r="HP210" s="26"/>
      <c r="HQ210" s="26"/>
      <c r="HR210" s="26"/>
      <c r="HS210" s="26"/>
      <c r="HT210" s="26"/>
      <c r="HU210" s="26"/>
      <c r="HV210" s="26"/>
    </row>
    <row r="211" spans="1:230" x14ac:dyDescent="0.25">
      <c r="A211" s="28"/>
      <c r="B211" s="29"/>
      <c r="C211" s="30"/>
      <c r="D211" s="30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  <c r="HK211" s="26"/>
      <c r="HL211" s="26"/>
      <c r="HM211" s="26"/>
      <c r="HN211" s="26"/>
      <c r="HO211" s="26"/>
      <c r="HP211" s="26"/>
      <c r="HQ211" s="26"/>
      <c r="HR211" s="26"/>
      <c r="HS211" s="26"/>
      <c r="HT211" s="26"/>
      <c r="HU211" s="26"/>
      <c r="HV211" s="26"/>
    </row>
    <row r="212" spans="1:230" x14ac:dyDescent="0.25">
      <c r="A212" s="28"/>
      <c r="B212" s="29"/>
      <c r="C212" s="30"/>
      <c r="D212" s="30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  <c r="HK212" s="26"/>
      <c r="HL212" s="26"/>
      <c r="HM212" s="26"/>
      <c r="HN212" s="26"/>
      <c r="HO212" s="26"/>
      <c r="HP212" s="26"/>
      <c r="HQ212" s="26"/>
      <c r="HR212" s="26"/>
      <c r="HS212" s="26"/>
      <c r="HT212" s="26"/>
      <c r="HU212" s="26"/>
      <c r="HV212" s="26"/>
    </row>
    <row r="213" spans="1:230" x14ac:dyDescent="0.25">
      <c r="A213" s="28"/>
      <c r="B213" s="29"/>
      <c r="C213" s="30"/>
      <c r="D213" s="30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  <c r="HK213" s="26"/>
      <c r="HL213" s="26"/>
      <c r="HM213" s="26"/>
      <c r="HN213" s="26"/>
      <c r="HO213" s="26"/>
      <c r="HP213" s="26"/>
      <c r="HQ213" s="26"/>
      <c r="HR213" s="26"/>
      <c r="HS213" s="26"/>
      <c r="HT213" s="26"/>
      <c r="HU213" s="26"/>
      <c r="HV213" s="26"/>
    </row>
    <row r="214" spans="1:230" x14ac:dyDescent="0.25">
      <c r="A214" s="28"/>
      <c r="B214" s="29"/>
      <c r="C214" s="30"/>
      <c r="D214" s="30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  <c r="HK214" s="26"/>
      <c r="HL214" s="26"/>
      <c r="HM214" s="26"/>
      <c r="HN214" s="26"/>
      <c r="HO214" s="26"/>
      <c r="HP214" s="26"/>
      <c r="HQ214" s="26"/>
      <c r="HR214" s="26"/>
      <c r="HS214" s="26"/>
      <c r="HT214" s="26"/>
      <c r="HU214" s="26"/>
      <c r="HV214" s="26"/>
    </row>
    <row r="215" spans="1:230" x14ac:dyDescent="0.25">
      <c r="A215" s="28"/>
      <c r="B215" s="29"/>
      <c r="C215" s="30"/>
      <c r="D215" s="30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  <c r="HK215" s="26"/>
      <c r="HL215" s="26"/>
      <c r="HM215" s="26"/>
      <c r="HN215" s="26"/>
      <c r="HO215" s="26"/>
      <c r="HP215" s="26"/>
      <c r="HQ215" s="26"/>
      <c r="HR215" s="26"/>
      <c r="HS215" s="26"/>
      <c r="HT215" s="26"/>
      <c r="HU215" s="26"/>
      <c r="HV215" s="26"/>
    </row>
    <row r="216" spans="1:230" x14ac:dyDescent="0.25">
      <c r="A216" s="28"/>
      <c r="B216" s="29"/>
      <c r="C216" s="30"/>
      <c r="D216" s="30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  <c r="HK216" s="26"/>
      <c r="HL216" s="26"/>
      <c r="HM216" s="26"/>
      <c r="HN216" s="26"/>
      <c r="HO216" s="26"/>
      <c r="HP216" s="26"/>
      <c r="HQ216" s="26"/>
      <c r="HR216" s="26"/>
      <c r="HS216" s="26"/>
      <c r="HT216" s="26"/>
      <c r="HU216" s="26"/>
      <c r="HV216" s="26"/>
    </row>
    <row r="217" spans="1:230" x14ac:dyDescent="0.25">
      <c r="A217" s="28"/>
      <c r="B217" s="29"/>
      <c r="C217" s="30"/>
      <c r="D217" s="30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  <c r="HK217" s="26"/>
      <c r="HL217" s="26"/>
      <c r="HM217" s="26"/>
      <c r="HN217" s="26"/>
      <c r="HO217" s="26"/>
      <c r="HP217" s="26"/>
      <c r="HQ217" s="26"/>
      <c r="HR217" s="26"/>
      <c r="HS217" s="26"/>
      <c r="HT217" s="26"/>
      <c r="HU217" s="26"/>
      <c r="HV217" s="26"/>
    </row>
    <row r="218" spans="1:230" x14ac:dyDescent="0.25">
      <c r="A218" s="28"/>
      <c r="B218" s="29"/>
      <c r="C218" s="30"/>
      <c r="D218" s="30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6"/>
      <c r="HI218" s="26"/>
      <c r="HJ218" s="26"/>
      <c r="HK218" s="26"/>
      <c r="HL218" s="26"/>
      <c r="HM218" s="26"/>
      <c r="HN218" s="26"/>
      <c r="HO218" s="26"/>
      <c r="HP218" s="26"/>
      <c r="HQ218" s="26"/>
      <c r="HR218" s="26"/>
      <c r="HS218" s="26"/>
      <c r="HT218" s="26"/>
      <c r="HU218" s="26"/>
      <c r="HV218" s="26"/>
    </row>
    <row r="219" spans="1:230" x14ac:dyDescent="0.25">
      <c r="A219" s="28"/>
      <c r="B219" s="29"/>
      <c r="C219" s="30"/>
      <c r="D219" s="30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  <c r="HK219" s="26"/>
      <c r="HL219" s="26"/>
      <c r="HM219" s="26"/>
      <c r="HN219" s="26"/>
      <c r="HO219" s="26"/>
      <c r="HP219" s="26"/>
      <c r="HQ219" s="26"/>
      <c r="HR219" s="26"/>
      <c r="HS219" s="26"/>
      <c r="HT219" s="26"/>
      <c r="HU219" s="26"/>
      <c r="HV219" s="26"/>
    </row>
    <row r="220" spans="1:230" x14ac:dyDescent="0.25">
      <c r="A220" s="28"/>
      <c r="B220" s="29"/>
      <c r="C220" s="30"/>
      <c r="D220" s="30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  <c r="HK220" s="26"/>
      <c r="HL220" s="26"/>
      <c r="HM220" s="26"/>
      <c r="HN220" s="26"/>
      <c r="HO220" s="26"/>
      <c r="HP220" s="26"/>
      <c r="HQ220" s="26"/>
      <c r="HR220" s="26"/>
      <c r="HS220" s="26"/>
      <c r="HT220" s="26"/>
      <c r="HU220" s="26"/>
      <c r="HV220" s="26"/>
    </row>
    <row r="221" spans="1:230" x14ac:dyDescent="0.25">
      <c r="A221" s="28"/>
      <c r="B221" s="29"/>
      <c r="C221" s="30"/>
      <c r="D221" s="30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  <c r="HK221" s="26"/>
      <c r="HL221" s="26"/>
      <c r="HM221" s="26"/>
      <c r="HN221" s="26"/>
      <c r="HO221" s="26"/>
      <c r="HP221" s="26"/>
      <c r="HQ221" s="26"/>
      <c r="HR221" s="26"/>
      <c r="HS221" s="26"/>
      <c r="HT221" s="26"/>
      <c r="HU221" s="26"/>
      <c r="HV221" s="26"/>
    </row>
    <row r="222" spans="1:230" x14ac:dyDescent="0.25">
      <c r="A222" s="28"/>
      <c r="B222" s="29"/>
      <c r="C222" s="30"/>
      <c r="D222" s="30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  <c r="GB222" s="26"/>
      <c r="GC222" s="26"/>
      <c r="GD222" s="26"/>
      <c r="GE222" s="26"/>
      <c r="GF222" s="26"/>
      <c r="GG222" s="26"/>
      <c r="GH222" s="26"/>
      <c r="GI222" s="26"/>
      <c r="GJ222" s="26"/>
      <c r="GK222" s="26"/>
      <c r="GL222" s="26"/>
      <c r="GM222" s="26"/>
      <c r="GN222" s="26"/>
      <c r="GO222" s="26"/>
      <c r="GP222" s="26"/>
      <c r="GQ222" s="26"/>
      <c r="GR222" s="26"/>
      <c r="GS222" s="26"/>
      <c r="GT222" s="26"/>
      <c r="GU222" s="26"/>
      <c r="GV222" s="26"/>
      <c r="GW222" s="26"/>
      <c r="GX222" s="26"/>
      <c r="GY222" s="26"/>
      <c r="GZ222" s="26"/>
      <c r="HA222" s="26"/>
      <c r="HB222" s="26"/>
      <c r="HC222" s="26"/>
      <c r="HD222" s="26"/>
      <c r="HE222" s="26"/>
      <c r="HF222" s="26"/>
      <c r="HG222" s="26"/>
      <c r="HH222" s="26"/>
      <c r="HI222" s="26"/>
      <c r="HJ222" s="26"/>
      <c r="HK222" s="26"/>
      <c r="HL222" s="26"/>
      <c r="HM222" s="26"/>
      <c r="HN222" s="26"/>
      <c r="HO222" s="26"/>
      <c r="HP222" s="26"/>
      <c r="HQ222" s="26"/>
      <c r="HR222" s="26"/>
      <c r="HS222" s="26"/>
      <c r="HT222" s="26"/>
      <c r="HU222" s="26"/>
      <c r="HV222" s="26"/>
    </row>
    <row r="223" spans="1:230" x14ac:dyDescent="0.25">
      <c r="A223" s="28"/>
      <c r="B223" s="29"/>
      <c r="C223" s="30"/>
      <c r="D223" s="30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  <c r="GS223" s="26"/>
      <c r="GT223" s="26"/>
      <c r="GU223" s="26"/>
      <c r="GV223" s="26"/>
      <c r="GW223" s="26"/>
      <c r="GX223" s="26"/>
      <c r="GY223" s="26"/>
      <c r="GZ223" s="26"/>
      <c r="HA223" s="26"/>
      <c r="HB223" s="26"/>
      <c r="HC223" s="26"/>
      <c r="HD223" s="26"/>
      <c r="HE223" s="26"/>
      <c r="HF223" s="26"/>
      <c r="HG223" s="26"/>
      <c r="HH223" s="26"/>
      <c r="HI223" s="26"/>
      <c r="HJ223" s="26"/>
      <c r="HK223" s="26"/>
      <c r="HL223" s="26"/>
      <c r="HM223" s="26"/>
      <c r="HN223" s="26"/>
      <c r="HO223" s="26"/>
      <c r="HP223" s="26"/>
      <c r="HQ223" s="26"/>
      <c r="HR223" s="26"/>
      <c r="HS223" s="26"/>
      <c r="HT223" s="26"/>
      <c r="HU223" s="26"/>
      <c r="HV223" s="26"/>
    </row>
    <row r="224" spans="1:230" x14ac:dyDescent="0.25">
      <c r="A224" s="28"/>
      <c r="B224" s="29"/>
      <c r="C224" s="30"/>
      <c r="D224" s="30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  <c r="GU224" s="26"/>
      <c r="GV224" s="26"/>
      <c r="GW224" s="26"/>
      <c r="GX224" s="26"/>
      <c r="GY224" s="26"/>
      <c r="GZ224" s="26"/>
      <c r="HA224" s="26"/>
      <c r="HB224" s="26"/>
      <c r="HC224" s="26"/>
      <c r="HD224" s="26"/>
      <c r="HE224" s="26"/>
      <c r="HF224" s="26"/>
      <c r="HG224" s="26"/>
      <c r="HH224" s="26"/>
      <c r="HI224" s="26"/>
      <c r="HJ224" s="26"/>
      <c r="HK224" s="26"/>
      <c r="HL224" s="26"/>
      <c r="HM224" s="26"/>
      <c r="HN224" s="26"/>
      <c r="HO224" s="26"/>
      <c r="HP224" s="26"/>
      <c r="HQ224" s="26"/>
      <c r="HR224" s="26"/>
      <c r="HS224" s="26"/>
      <c r="HT224" s="26"/>
      <c r="HU224" s="26"/>
      <c r="HV224" s="26"/>
    </row>
    <row r="225" spans="1:230" x14ac:dyDescent="0.25">
      <c r="A225" s="28"/>
      <c r="B225" s="29"/>
      <c r="C225" s="30"/>
      <c r="D225" s="30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  <c r="GE225" s="26"/>
      <c r="GF225" s="26"/>
      <c r="GG225" s="26"/>
      <c r="GH225" s="26"/>
      <c r="GI225" s="26"/>
      <c r="GJ225" s="26"/>
      <c r="GK225" s="26"/>
      <c r="GL225" s="26"/>
      <c r="GM225" s="26"/>
      <c r="GN225" s="26"/>
      <c r="GO225" s="26"/>
      <c r="GP225" s="26"/>
      <c r="GQ225" s="26"/>
      <c r="GR225" s="26"/>
      <c r="GS225" s="26"/>
      <c r="GT225" s="26"/>
      <c r="GU225" s="26"/>
      <c r="GV225" s="26"/>
      <c r="GW225" s="26"/>
      <c r="GX225" s="26"/>
      <c r="GY225" s="26"/>
      <c r="GZ225" s="26"/>
      <c r="HA225" s="26"/>
      <c r="HB225" s="26"/>
      <c r="HC225" s="26"/>
      <c r="HD225" s="26"/>
      <c r="HE225" s="26"/>
      <c r="HF225" s="26"/>
      <c r="HG225" s="26"/>
      <c r="HH225" s="26"/>
      <c r="HI225" s="26"/>
      <c r="HJ225" s="26"/>
      <c r="HK225" s="26"/>
      <c r="HL225" s="26"/>
      <c r="HM225" s="26"/>
      <c r="HN225" s="26"/>
      <c r="HO225" s="26"/>
      <c r="HP225" s="26"/>
      <c r="HQ225" s="26"/>
      <c r="HR225" s="26"/>
      <c r="HS225" s="26"/>
      <c r="HT225" s="26"/>
      <c r="HU225" s="26"/>
      <c r="HV225" s="26"/>
    </row>
    <row r="226" spans="1:230" x14ac:dyDescent="0.25">
      <c r="A226" s="28"/>
      <c r="B226" s="29"/>
      <c r="C226" s="30"/>
      <c r="D226" s="30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  <c r="GE226" s="26"/>
      <c r="GF226" s="26"/>
      <c r="GG226" s="26"/>
      <c r="GH226" s="26"/>
      <c r="GI226" s="26"/>
      <c r="GJ226" s="26"/>
      <c r="GK226" s="26"/>
      <c r="GL226" s="26"/>
      <c r="GM226" s="26"/>
      <c r="GN226" s="26"/>
      <c r="GO226" s="26"/>
      <c r="GP226" s="26"/>
      <c r="GQ226" s="26"/>
      <c r="GR226" s="26"/>
      <c r="GS226" s="26"/>
      <c r="GT226" s="26"/>
      <c r="GU226" s="26"/>
      <c r="GV226" s="26"/>
      <c r="GW226" s="26"/>
      <c r="GX226" s="26"/>
      <c r="GY226" s="26"/>
      <c r="GZ226" s="26"/>
      <c r="HA226" s="26"/>
      <c r="HB226" s="26"/>
      <c r="HC226" s="26"/>
      <c r="HD226" s="26"/>
      <c r="HE226" s="26"/>
      <c r="HF226" s="26"/>
      <c r="HG226" s="26"/>
      <c r="HH226" s="26"/>
      <c r="HI226" s="26"/>
      <c r="HJ226" s="26"/>
      <c r="HK226" s="26"/>
      <c r="HL226" s="26"/>
      <c r="HM226" s="26"/>
      <c r="HN226" s="26"/>
      <c r="HO226" s="26"/>
      <c r="HP226" s="26"/>
      <c r="HQ226" s="26"/>
      <c r="HR226" s="26"/>
      <c r="HS226" s="26"/>
      <c r="HT226" s="26"/>
      <c r="HU226" s="26"/>
      <c r="HV226" s="26"/>
    </row>
    <row r="227" spans="1:230" x14ac:dyDescent="0.25">
      <c r="A227" s="28"/>
      <c r="B227" s="29"/>
      <c r="C227" s="30"/>
      <c r="D227" s="30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  <c r="GB227" s="26"/>
      <c r="GC227" s="26"/>
      <c r="GD227" s="26"/>
      <c r="GE227" s="26"/>
      <c r="GF227" s="26"/>
      <c r="GG227" s="26"/>
      <c r="GH227" s="26"/>
      <c r="GI227" s="26"/>
      <c r="GJ227" s="26"/>
      <c r="GK227" s="26"/>
      <c r="GL227" s="26"/>
      <c r="GM227" s="26"/>
      <c r="GN227" s="26"/>
      <c r="GO227" s="26"/>
      <c r="GP227" s="26"/>
      <c r="GQ227" s="26"/>
      <c r="GR227" s="26"/>
      <c r="GS227" s="26"/>
      <c r="GT227" s="26"/>
      <c r="GU227" s="26"/>
      <c r="GV227" s="26"/>
      <c r="GW227" s="26"/>
      <c r="GX227" s="26"/>
      <c r="GY227" s="26"/>
      <c r="GZ227" s="26"/>
      <c r="HA227" s="26"/>
      <c r="HB227" s="26"/>
      <c r="HC227" s="26"/>
      <c r="HD227" s="26"/>
      <c r="HE227" s="26"/>
      <c r="HF227" s="26"/>
      <c r="HG227" s="26"/>
      <c r="HH227" s="26"/>
      <c r="HI227" s="26"/>
      <c r="HJ227" s="26"/>
      <c r="HK227" s="26"/>
      <c r="HL227" s="26"/>
      <c r="HM227" s="26"/>
      <c r="HN227" s="26"/>
      <c r="HO227" s="26"/>
      <c r="HP227" s="26"/>
      <c r="HQ227" s="26"/>
      <c r="HR227" s="26"/>
      <c r="HS227" s="26"/>
      <c r="HT227" s="26"/>
      <c r="HU227" s="26"/>
      <c r="HV227" s="26"/>
    </row>
    <row r="228" spans="1:230" x14ac:dyDescent="0.25">
      <c r="A228" s="28"/>
      <c r="B228" s="29"/>
      <c r="C228" s="30"/>
      <c r="D228" s="30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  <c r="GB228" s="26"/>
      <c r="GC228" s="26"/>
      <c r="GD228" s="26"/>
      <c r="GE228" s="26"/>
      <c r="GF228" s="26"/>
      <c r="GG228" s="26"/>
      <c r="GH228" s="26"/>
      <c r="GI228" s="26"/>
      <c r="GJ228" s="26"/>
      <c r="GK228" s="26"/>
      <c r="GL228" s="26"/>
      <c r="GM228" s="26"/>
      <c r="GN228" s="26"/>
      <c r="GO228" s="26"/>
      <c r="GP228" s="26"/>
      <c r="GQ228" s="26"/>
      <c r="GR228" s="26"/>
      <c r="GS228" s="26"/>
      <c r="GT228" s="26"/>
      <c r="GU228" s="26"/>
      <c r="GV228" s="26"/>
      <c r="GW228" s="26"/>
      <c r="GX228" s="26"/>
      <c r="GY228" s="26"/>
      <c r="GZ228" s="26"/>
      <c r="HA228" s="26"/>
      <c r="HB228" s="26"/>
      <c r="HC228" s="26"/>
      <c r="HD228" s="26"/>
      <c r="HE228" s="26"/>
      <c r="HF228" s="26"/>
      <c r="HG228" s="26"/>
      <c r="HH228" s="26"/>
      <c r="HI228" s="26"/>
      <c r="HJ228" s="26"/>
      <c r="HK228" s="26"/>
      <c r="HL228" s="26"/>
      <c r="HM228" s="26"/>
      <c r="HN228" s="26"/>
      <c r="HO228" s="26"/>
      <c r="HP228" s="26"/>
      <c r="HQ228" s="26"/>
      <c r="HR228" s="26"/>
      <c r="HS228" s="26"/>
      <c r="HT228" s="26"/>
      <c r="HU228" s="26"/>
      <c r="HV228" s="26"/>
    </row>
    <row r="229" spans="1:230" x14ac:dyDescent="0.25">
      <c r="A229" s="28"/>
      <c r="B229" s="29"/>
      <c r="C229" s="30"/>
      <c r="D229" s="30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  <c r="FV229" s="26"/>
      <c r="FW229" s="26"/>
      <c r="FX229" s="26"/>
      <c r="FY229" s="26"/>
      <c r="FZ229" s="26"/>
      <c r="GA229" s="26"/>
      <c r="GB229" s="26"/>
      <c r="GC229" s="26"/>
      <c r="GD229" s="26"/>
      <c r="GE229" s="26"/>
      <c r="GF229" s="26"/>
      <c r="GG229" s="26"/>
      <c r="GH229" s="26"/>
      <c r="GI229" s="26"/>
      <c r="GJ229" s="26"/>
      <c r="GK229" s="26"/>
      <c r="GL229" s="26"/>
      <c r="GM229" s="26"/>
      <c r="GN229" s="26"/>
      <c r="GO229" s="26"/>
      <c r="GP229" s="26"/>
      <c r="GQ229" s="26"/>
      <c r="GR229" s="26"/>
      <c r="GS229" s="26"/>
      <c r="GT229" s="26"/>
      <c r="GU229" s="26"/>
      <c r="GV229" s="26"/>
      <c r="GW229" s="26"/>
      <c r="GX229" s="26"/>
      <c r="GY229" s="26"/>
      <c r="GZ229" s="26"/>
      <c r="HA229" s="26"/>
      <c r="HB229" s="26"/>
      <c r="HC229" s="26"/>
      <c r="HD229" s="26"/>
      <c r="HE229" s="26"/>
      <c r="HF229" s="26"/>
      <c r="HG229" s="26"/>
      <c r="HH229" s="26"/>
      <c r="HI229" s="26"/>
      <c r="HJ229" s="26"/>
      <c r="HK229" s="26"/>
      <c r="HL229" s="26"/>
      <c r="HM229" s="26"/>
      <c r="HN229" s="26"/>
      <c r="HO229" s="26"/>
      <c r="HP229" s="26"/>
      <c r="HQ229" s="26"/>
      <c r="HR229" s="26"/>
      <c r="HS229" s="26"/>
      <c r="HT229" s="26"/>
      <c r="HU229" s="26"/>
      <c r="HV229" s="26"/>
    </row>
    <row r="230" spans="1:230" x14ac:dyDescent="0.25">
      <c r="A230" s="28"/>
      <c r="B230" s="29"/>
      <c r="C230" s="30"/>
      <c r="D230" s="30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  <c r="FV230" s="26"/>
      <c r="FW230" s="26"/>
      <c r="FX230" s="26"/>
      <c r="FY230" s="26"/>
      <c r="FZ230" s="26"/>
      <c r="GA230" s="26"/>
      <c r="GB230" s="26"/>
      <c r="GC230" s="26"/>
      <c r="GD230" s="26"/>
      <c r="GE230" s="26"/>
      <c r="GF230" s="26"/>
      <c r="GG230" s="26"/>
      <c r="GH230" s="26"/>
      <c r="GI230" s="26"/>
      <c r="GJ230" s="26"/>
      <c r="GK230" s="26"/>
      <c r="GL230" s="26"/>
      <c r="GM230" s="26"/>
      <c r="GN230" s="26"/>
      <c r="GO230" s="26"/>
      <c r="GP230" s="26"/>
      <c r="GQ230" s="26"/>
      <c r="GR230" s="26"/>
      <c r="GS230" s="26"/>
      <c r="GT230" s="26"/>
      <c r="GU230" s="26"/>
      <c r="GV230" s="26"/>
      <c r="GW230" s="26"/>
      <c r="GX230" s="26"/>
      <c r="GY230" s="26"/>
      <c r="GZ230" s="26"/>
      <c r="HA230" s="26"/>
      <c r="HB230" s="26"/>
      <c r="HC230" s="26"/>
      <c r="HD230" s="26"/>
      <c r="HE230" s="26"/>
      <c r="HF230" s="26"/>
      <c r="HG230" s="26"/>
      <c r="HH230" s="26"/>
      <c r="HI230" s="26"/>
      <c r="HJ230" s="26"/>
      <c r="HK230" s="26"/>
      <c r="HL230" s="26"/>
      <c r="HM230" s="26"/>
      <c r="HN230" s="26"/>
      <c r="HO230" s="26"/>
      <c r="HP230" s="26"/>
      <c r="HQ230" s="26"/>
      <c r="HR230" s="26"/>
      <c r="HS230" s="26"/>
      <c r="HT230" s="26"/>
      <c r="HU230" s="26"/>
      <c r="HV230" s="26"/>
    </row>
    <row r="231" spans="1:230" x14ac:dyDescent="0.25">
      <c r="A231" s="28"/>
      <c r="B231" s="29"/>
      <c r="C231" s="30"/>
      <c r="D231" s="30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26"/>
      <c r="GA231" s="26"/>
      <c r="GB231" s="26"/>
      <c r="GC231" s="26"/>
      <c r="GD231" s="26"/>
      <c r="GE231" s="26"/>
      <c r="GF231" s="26"/>
      <c r="GG231" s="26"/>
      <c r="GH231" s="26"/>
      <c r="GI231" s="26"/>
      <c r="GJ231" s="26"/>
      <c r="GK231" s="26"/>
      <c r="GL231" s="26"/>
      <c r="GM231" s="26"/>
      <c r="GN231" s="26"/>
      <c r="GO231" s="26"/>
      <c r="GP231" s="26"/>
      <c r="GQ231" s="26"/>
      <c r="GR231" s="26"/>
      <c r="GS231" s="26"/>
      <c r="GT231" s="26"/>
      <c r="GU231" s="26"/>
      <c r="GV231" s="26"/>
      <c r="GW231" s="26"/>
      <c r="GX231" s="26"/>
      <c r="GY231" s="26"/>
      <c r="GZ231" s="26"/>
      <c r="HA231" s="26"/>
      <c r="HB231" s="26"/>
      <c r="HC231" s="26"/>
      <c r="HD231" s="26"/>
      <c r="HE231" s="26"/>
      <c r="HF231" s="26"/>
      <c r="HG231" s="26"/>
      <c r="HH231" s="26"/>
      <c r="HI231" s="26"/>
      <c r="HJ231" s="26"/>
      <c r="HK231" s="26"/>
      <c r="HL231" s="26"/>
      <c r="HM231" s="26"/>
      <c r="HN231" s="26"/>
      <c r="HO231" s="26"/>
      <c r="HP231" s="26"/>
      <c r="HQ231" s="26"/>
      <c r="HR231" s="26"/>
      <c r="HS231" s="26"/>
      <c r="HT231" s="26"/>
      <c r="HU231" s="26"/>
      <c r="HV231" s="26"/>
    </row>
    <row r="232" spans="1:230" x14ac:dyDescent="0.25">
      <c r="A232" s="28"/>
      <c r="B232" s="29"/>
      <c r="C232" s="30"/>
      <c r="D232" s="30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  <c r="GE232" s="26"/>
      <c r="GF232" s="26"/>
      <c r="GG232" s="26"/>
      <c r="GH232" s="26"/>
      <c r="GI232" s="26"/>
      <c r="GJ232" s="26"/>
      <c r="GK232" s="26"/>
      <c r="GL232" s="26"/>
      <c r="GM232" s="26"/>
      <c r="GN232" s="26"/>
      <c r="GO232" s="26"/>
      <c r="GP232" s="26"/>
      <c r="GQ232" s="26"/>
      <c r="GR232" s="26"/>
      <c r="GS232" s="26"/>
      <c r="GT232" s="26"/>
      <c r="GU232" s="26"/>
      <c r="GV232" s="26"/>
      <c r="GW232" s="26"/>
      <c r="GX232" s="26"/>
      <c r="GY232" s="26"/>
      <c r="GZ232" s="26"/>
      <c r="HA232" s="26"/>
      <c r="HB232" s="26"/>
      <c r="HC232" s="26"/>
      <c r="HD232" s="26"/>
      <c r="HE232" s="26"/>
      <c r="HF232" s="26"/>
      <c r="HG232" s="26"/>
      <c r="HH232" s="26"/>
      <c r="HI232" s="26"/>
      <c r="HJ232" s="26"/>
      <c r="HK232" s="26"/>
      <c r="HL232" s="26"/>
      <c r="HM232" s="26"/>
      <c r="HN232" s="26"/>
      <c r="HO232" s="26"/>
      <c r="HP232" s="26"/>
      <c r="HQ232" s="26"/>
      <c r="HR232" s="26"/>
      <c r="HS232" s="26"/>
      <c r="HT232" s="26"/>
      <c r="HU232" s="26"/>
      <c r="HV232" s="26"/>
    </row>
    <row r="233" spans="1:230" x14ac:dyDescent="0.25">
      <c r="A233" s="28"/>
      <c r="B233" s="29"/>
      <c r="C233" s="30"/>
      <c r="D233" s="30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26"/>
      <c r="GA233" s="26"/>
      <c r="GB233" s="26"/>
      <c r="GC233" s="26"/>
      <c r="GD233" s="26"/>
      <c r="GE233" s="26"/>
      <c r="GF233" s="26"/>
      <c r="GG233" s="26"/>
      <c r="GH233" s="26"/>
      <c r="GI233" s="26"/>
      <c r="GJ233" s="26"/>
      <c r="GK233" s="26"/>
      <c r="GL233" s="26"/>
      <c r="GM233" s="26"/>
      <c r="GN233" s="26"/>
      <c r="GO233" s="26"/>
      <c r="GP233" s="26"/>
      <c r="GQ233" s="26"/>
      <c r="GR233" s="26"/>
      <c r="GS233" s="26"/>
      <c r="GT233" s="26"/>
      <c r="GU233" s="26"/>
      <c r="GV233" s="26"/>
      <c r="GW233" s="26"/>
      <c r="GX233" s="26"/>
      <c r="GY233" s="26"/>
      <c r="GZ233" s="26"/>
      <c r="HA233" s="26"/>
      <c r="HB233" s="26"/>
      <c r="HC233" s="26"/>
      <c r="HD233" s="26"/>
      <c r="HE233" s="26"/>
      <c r="HF233" s="26"/>
      <c r="HG233" s="26"/>
      <c r="HH233" s="26"/>
      <c r="HI233" s="26"/>
      <c r="HJ233" s="26"/>
      <c r="HK233" s="26"/>
      <c r="HL233" s="26"/>
      <c r="HM233" s="26"/>
      <c r="HN233" s="26"/>
      <c r="HO233" s="26"/>
      <c r="HP233" s="26"/>
      <c r="HQ233" s="26"/>
      <c r="HR233" s="26"/>
      <c r="HS233" s="26"/>
      <c r="HT233" s="26"/>
      <c r="HU233" s="26"/>
      <c r="HV233" s="26"/>
    </row>
    <row r="234" spans="1:230" x14ac:dyDescent="0.25">
      <c r="A234" s="28"/>
      <c r="B234" s="29"/>
      <c r="C234" s="30"/>
      <c r="D234" s="30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  <c r="GE234" s="26"/>
      <c r="GF234" s="26"/>
      <c r="GG234" s="26"/>
      <c r="GH234" s="26"/>
      <c r="GI234" s="26"/>
      <c r="GJ234" s="26"/>
      <c r="GK234" s="26"/>
      <c r="GL234" s="26"/>
      <c r="GM234" s="26"/>
      <c r="GN234" s="26"/>
      <c r="GO234" s="26"/>
      <c r="GP234" s="26"/>
      <c r="GQ234" s="26"/>
      <c r="GR234" s="26"/>
      <c r="GS234" s="26"/>
      <c r="GT234" s="26"/>
      <c r="GU234" s="26"/>
      <c r="GV234" s="26"/>
      <c r="GW234" s="26"/>
      <c r="GX234" s="26"/>
      <c r="GY234" s="26"/>
      <c r="GZ234" s="26"/>
      <c r="HA234" s="26"/>
      <c r="HB234" s="26"/>
      <c r="HC234" s="26"/>
      <c r="HD234" s="26"/>
      <c r="HE234" s="26"/>
      <c r="HF234" s="26"/>
      <c r="HG234" s="26"/>
      <c r="HH234" s="26"/>
      <c r="HI234" s="26"/>
      <c r="HJ234" s="26"/>
      <c r="HK234" s="26"/>
      <c r="HL234" s="26"/>
      <c r="HM234" s="26"/>
      <c r="HN234" s="26"/>
      <c r="HO234" s="26"/>
      <c r="HP234" s="26"/>
      <c r="HQ234" s="26"/>
      <c r="HR234" s="26"/>
      <c r="HS234" s="26"/>
      <c r="HT234" s="26"/>
      <c r="HU234" s="26"/>
      <c r="HV234" s="26"/>
    </row>
    <row r="235" spans="1:230" x14ac:dyDescent="0.25">
      <c r="A235" s="28"/>
      <c r="B235" s="29"/>
      <c r="C235" s="30"/>
      <c r="D235" s="30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  <c r="GE235" s="26"/>
      <c r="GF235" s="26"/>
      <c r="GG235" s="26"/>
      <c r="GH235" s="26"/>
      <c r="GI235" s="26"/>
      <c r="GJ235" s="26"/>
      <c r="GK235" s="26"/>
      <c r="GL235" s="26"/>
      <c r="GM235" s="26"/>
      <c r="GN235" s="26"/>
      <c r="GO235" s="26"/>
      <c r="GP235" s="26"/>
      <c r="GQ235" s="26"/>
      <c r="GR235" s="26"/>
      <c r="GS235" s="26"/>
      <c r="GT235" s="26"/>
      <c r="GU235" s="26"/>
      <c r="GV235" s="26"/>
      <c r="GW235" s="26"/>
      <c r="GX235" s="26"/>
      <c r="GY235" s="26"/>
      <c r="GZ235" s="26"/>
      <c r="HA235" s="26"/>
      <c r="HB235" s="26"/>
      <c r="HC235" s="26"/>
      <c r="HD235" s="26"/>
      <c r="HE235" s="26"/>
      <c r="HF235" s="26"/>
      <c r="HG235" s="26"/>
      <c r="HH235" s="26"/>
      <c r="HI235" s="26"/>
      <c r="HJ235" s="26"/>
      <c r="HK235" s="26"/>
      <c r="HL235" s="26"/>
      <c r="HM235" s="26"/>
      <c r="HN235" s="26"/>
      <c r="HO235" s="26"/>
      <c r="HP235" s="26"/>
      <c r="HQ235" s="26"/>
      <c r="HR235" s="26"/>
      <c r="HS235" s="26"/>
      <c r="HT235" s="26"/>
      <c r="HU235" s="26"/>
      <c r="HV235" s="26"/>
    </row>
    <row r="236" spans="1:230" x14ac:dyDescent="0.25">
      <c r="A236" s="28"/>
      <c r="B236" s="29"/>
      <c r="C236" s="30"/>
      <c r="D236" s="30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26"/>
      <c r="GA236" s="26"/>
      <c r="GB236" s="26"/>
      <c r="GC236" s="26"/>
      <c r="GD236" s="26"/>
      <c r="GE236" s="26"/>
      <c r="GF236" s="26"/>
      <c r="GG236" s="26"/>
      <c r="GH236" s="26"/>
      <c r="GI236" s="26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  <c r="GU236" s="26"/>
      <c r="GV236" s="26"/>
      <c r="GW236" s="26"/>
      <c r="GX236" s="26"/>
      <c r="GY236" s="26"/>
      <c r="GZ236" s="26"/>
      <c r="HA236" s="26"/>
      <c r="HB236" s="26"/>
      <c r="HC236" s="26"/>
      <c r="HD236" s="26"/>
      <c r="HE236" s="26"/>
      <c r="HF236" s="26"/>
      <c r="HG236" s="26"/>
      <c r="HH236" s="26"/>
      <c r="HI236" s="26"/>
      <c r="HJ236" s="26"/>
      <c r="HK236" s="26"/>
      <c r="HL236" s="26"/>
      <c r="HM236" s="26"/>
      <c r="HN236" s="26"/>
      <c r="HO236" s="26"/>
      <c r="HP236" s="26"/>
      <c r="HQ236" s="26"/>
      <c r="HR236" s="26"/>
      <c r="HS236" s="26"/>
      <c r="HT236" s="26"/>
      <c r="HU236" s="26"/>
      <c r="HV236" s="26"/>
    </row>
    <row r="237" spans="1:230" x14ac:dyDescent="0.25">
      <c r="A237" s="28"/>
      <c r="B237" s="29"/>
      <c r="C237" s="30"/>
      <c r="D237" s="30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  <c r="GB237" s="26"/>
      <c r="GC237" s="26"/>
      <c r="GD237" s="26"/>
      <c r="GE237" s="26"/>
      <c r="GF237" s="26"/>
      <c r="GG237" s="26"/>
      <c r="GH237" s="26"/>
      <c r="GI237" s="26"/>
      <c r="GJ237" s="26"/>
      <c r="GK237" s="26"/>
      <c r="GL237" s="26"/>
      <c r="GM237" s="26"/>
      <c r="GN237" s="26"/>
      <c r="GO237" s="26"/>
      <c r="GP237" s="26"/>
      <c r="GQ237" s="26"/>
      <c r="GR237" s="26"/>
      <c r="GS237" s="26"/>
      <c r="GT237" s="26"/>
      <c r="GU237" s="26"/>
      <c r="GV237" s="26"/>
      <c r="GW237" s="26"/>
      <c r="GX237" s="26"/>
      <c r="GY237" s="26"/>
      <c r="GZ237" s="26"/>
      <c r="HA237" s="26"/>
      <c r="HB237" s="26"/>
      <c r="HC237" s="26"/>
      <c r="HD237" s="26"/>
      <c r="HE237" s="26"/>
      <c r="HF237" s="26"/>
      <c r="HG237" s="26"/>
      <c r="HH237" s="26"/>
      <c r="HI237" s="26"/>
      <c r="HJ237" s="26"/>
      <c r="HK237" s="26"/>
      <c r="HL237" s="26"/>
      <c r="HM237" s="26"/>
      <c r="HN237" s="26"/>
      <c r="HO237" s="26"/>
      <c r="HP237" s="26"/>
      <c r="HQ237" s="26"/>
      <c r="HR237" s="26"/>
      <c r="HS237" s="26"/>
      <c r="HT237" s="26"/>
      <c r="HU237" s="26"/>
      <c r="HV237" s="26"/>
    </row>
    <row r="238" spans="1:230" x14ac:dyDescent="0.25">
      <c r="A238" s="28"/>
      <c r="B238" s="29"/>
      <c r="C238" s="30"/>
      <c r="D238" s="30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26"/>
      <c r="GA238" s="26"/>
      <c r="GB238" s="26"/>
      <c r="GC238" s="26"/>
      <c r="GD238" s="26"/>
      <c r="GE238" s="26"/>
      <c r="GF238" s="26"/>
      <c r="GG238" s="26"/>
      <c r="GH238" s="26"/>
      <c r="GI238" s="26"/>
      <c r="GJ238" s="26"/>
      <c r="GK238" s="26"/>
      <c r="GL238" s="26"/>
      <c r="GM238" s="26"/>
      <c r="GN238" s="26"/>
      <c r="GO238" s="26"/>
      <c r="GP238" s="26"/>
      <c r="GQ238" s="26"/>
      <c r="GR238" s="26"/>
      <c r="GS238" s="26"/>
      <c r="GT238" s="26"/>
      <c r="GU238" s="26"/>
      <c r="GV238" s="26"/>
      <c r="GW238" s="26"/>
      <c r="GX238" s="26"/>
      <c r="GY238" s="26"/>
      <c r="GZ238" s="26"/>
      <c r="HA238" s="26"/>
      <c r="HB238" s="26"/>
      <c r="HC238" s="26"/>
      <c r="HD238" s="26"/>
      <c r="HE238" s="26"/>
      <c r="HF238" s="26"/>
      <c r="HG238" s="26"/>
      <c r="HH238" s="26"/>
      <c r="HI238" s="26"/>
      <c r="HJ238" s="26"/>
      <c r="HK238" s="26"/>
      <c r="HL238" s="26"/>
      <c r="HM238" s="26"/>
      <c r="HN238" s="26"/>
      <c r="HO238" s="26"/>
      <c r="HP238" s="26"/>
      <c r="HQ238" s="26"/>
      <c r="HR238" s="26"/>
      <c r="HS238" s="26"/>
      <c r="HT238" s="26"/>
      <c r="HU238" s="26"/>
      <c r="HV238" s="26"/>
    </row>
    <row r="239" spans="1:230" x14ac:dyDescent="0.25">
      <c r="A239" s="28"/>
      <c r="B239" s="29"/>
      <c r="C239" s="30"/>
      <c r="D239" s="30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  <c r="GB239" s="26"/>
      <c r="GC239" s="26"/>
      <c r="GD239" s="26"/>
      <c r="GE239" s="26"/>
      <c r="GF239" s="26"/>
      <c r="GG239" s="26"/>
      <c r="GH239" s="26"/>
      <c r="GI239" s="26"/>
      <c r="GJ239" s="26"/>
      <c r="GK239" s="26"/>
      <c r="GL239" s="26"/>
      <c r="GM239" s="26"/>
      <c r="GN239" s="26"/>
      <c r="GO239" s="26"/>
      <c r="GP239" s="26"/>
      <c r="GQ239" s="26"/>
      <c r="GR239" s="26"/>
      <c r="GS239" s="26"/>
      <c r="GT239" s="26"/>
      <c r="GU239" s="26"/>
      <c r="GV239" s="26"/>
      <c r="GW239" s="26"/>
      <c r="GX239" s="26"/>
      <c r="GY239" s="26"/>
      <c r="GZ239" s="26"/>
      <c r="HA239" s="26"/>
      <c r="HB239" s="26"/>
      <c r="HC239" s="26"/>
      <c r="HD239" s="26"/>
      <c r="HE239" s="26"/>
      <c r="HF239" s="26"/>
      <c r="HG239" s="26"/>
      <c r="HH239" s="26"/>
      <c r="HI239" s="26"/>
      <c r="HJ239" s="26"/>
      <c r="HK239" s="26"/>
      <c r="HL239" s="26"/>
      <c r="HM239" s="26"/>
      <c r="HN239" s="26"/>
      <c r="HO239" s="26"/>
      <c r="HP239" s="26"/>
      <c r="HQ239" s="26"/>
      <c r="HR239" s="26"/>
      <c r="HS239" s="26"/>
      <c r="HT239" s="26"/>
      <c r="HU239" s="26"/>
      <c r="HV239" s="26"/>
    </row>
    <row r="240" spans="1:230" x14ac:dyDescent="0.25">
      <c r="A240" s="28"/>
      <c r="B240" s="29"/>
      <c r="C240" s="30"/>
      <c r="D240" s="30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26"/>
      <c r="GA240" s="26"/>
      <c r="GB240" s="26"/>
      <c r="GC240" s="26"/>
      <c r="GD240" s="26"/>
      <c r="GE240" s="26"/>
      <c r="GF240" s="26"/>
      <c r="GG240" s="26"/>
      <c r="GH240" s="26"/>
      <c r="GI240" s="26"/>
      <c r="GJ240" s="26"/>
      <c r="GK240" s="26"/>
      <c r="GL240" s="26"/>
      <c r="GM240" s="26"/>
      <c r="GN240" s="26"/>
      <c r="GO240" s="26"/>
      <c r="GP240" s="26"/>
      <c r="GQ240" s="26"/>
      <c r="GR240" s="26"/>
      <c r="GS240" s="26"/>
      <c r="GT240" s="26"/>
      <c r="GU240" s="26"/>
      <c r="GV240" s="26"/>
      <c r="GW240" s="26"/>
      <c r="GX240" s="26"/>
      <c r="GY240" s="26"/>
      <c r="GZ240" s="26"/>
      <c r="HA240" s="26"/>
      <c r="HB240" s="26"/>
      <c r="HC240" s="26"/>
      <c r="HD240" s="26"/>
      <c r="HE240" s="26"/>
      <c r="HF240" s="26"/>
      <c r="HG240" s="26"/>
      <c r="HH240" s="26"/>
      <c r="HI240" s="26"/>
      <c r="HJ240" s="26"/>
      <c r="HK240" s="26"/>
      <c r="HL240" s="26"/>
      <c r="HM240" s="26"/>
      <c r="HN240" s="26"/>
      <c r="HO240" s="26"/>
      <c r="HP240" s="26"/>
      <c r="HQ240" s="26"/>
      <c r="HR240" s="26"/>
      <c r="HS240" s="26"/>
      <c r="HT240" s="26"/>
      <c r="HU240" s="26"/>
      <c r="HV240" s="26"/>
    </row>
    <row r="241" spans="1:230" x14ac:dyDescent="0.25">
      <c r="A241" s="28"/>
      <c r="B241" s="29"/>
      <c r="C241" s="30"/>
      <c r="D241" s="30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  <c r="GB241" s="26"/>
      <c r="GC241" s="26"/>
      <c r="GD241" s="26"/>
      <c r="GE241" s="26"/>
      <c r="GF241" s="26"/>
      <c r="GG241" s="26"/>
      <c r="GH241" s="26"/>
      <c r="GI241" s="26"/>
      <c r="GJ241" s="26"/>
      <c r="GK241" s="26"/>
      <c r="GL241" s="26"/>
      <c r="GM241" s="26"/>
      <c r="GN241" s="26"/>
      <c r="GO241" s="26"/>
      <c r="GP241" s="26"/>
      <c r="GQ241" s="26"/>
      <c r="GR241" s="26"/>
      <c r="GS241" s="26"/>
      <c r="GT241" s="26"/>
      <c r="GU241" s="26"/>
      <c r="GV241" s="26"/>
      <c r="GW241" s="26"/>
      <c r="GX241" s="26"/>
      <c r="GY241" s="26"/>
      <c r="GZ241" s="26"/>
      <c r="HA241" s="26"/>
      <c r="HB241" s="26"/>
      <c r="HC241" s="26"/>
      <c r="HD241" s="26"/>
      <c r="HE241" s="26"/>
      <c r="HF241" s="26"/>
      <c r="HG241" s="26"/>
      <c r="HH241" s="26"/>
      <c r="HI241" s="26"/>
      <c r="HJ241" s="26"/>
      <c r="HK241" s="26"/>
      <c r="HL241" s="26"/>
      <c r="HM241" s="26"/>
      <c r="HN241" s="26"/>
      <c r="HO241" s="26"/>
      <c r="HP241" s="26"/>
      <c r="HQ241" s="26"/>
      <c r="HR241" s="26"/>
      <c r="HS241" s="26"/>
      <c r="HT241" s="26"/>
      <c r="HU241" s="26"/>
      <c r="HV241" s="26"/>
    </row>
    <row r="242" spans="1:230" x14ac:dyDescent="0.25">
      <c r="A242" s="28"/>
      <c r="B242" s="29"/>
      <c r="C242" s="30"/>
      <c r="D242" s="30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  <c r="GB242" s="26"/>
      <c r="GC242" s="26"/>
      <c r="GD242" s="26"/>
      <c r="GE242" s="26"/>
      <c r="GF242" s="26"/>
      <c r="GG242" s="26"/>
      <c r="GH242" s="26"/>
      <c r="GI242" s="26"/>
      <c r="GJ242" s="26"/>
      <c r="GK242" s="26"/>
      <c r="GL242" s="26"/>
      <c r="GM242" s="26"/>
      <c r="GN242" s="26"/>
      <c r="GO242" s="26"/>
      <c r="GP242" s="26"/>
      <c r="GQ242" s="26"/>
      <c r="GR242" s="26"/>
      <c r="GS242" s="26"/>
      <c r="GT242" s="26"/>
      <c r="GU242" s="26"/>
      <c r="GV242" s="26"/>
      <c r="GW242" s="26"/>
      <c r="GX242" s="26"/>
      <c r="GY242" s="26"/>
      <c r="GZ242" s="26"/>
      <c r="HA242" s="26"/>
      <c r="HB242" s="26"/>
      <c r="HC242" s="26"/>
      <c r="HD242" s="26"/>
      <c r="HE242" s="26"/>
      <c r="HF242" s="26"/>
      <c r="HG242" s="26"/>
      <c r="HH242" s="26"/>
      <c r="HI242" s="26"/>
      <c r="HJ242" s="26"/>
      <c r="HK242" s="26"/>
      <c r="HL242" s="26"/>
      <c r="HM242" s="26"/>
      <c r="HN242" s="26"/>
      <c r="HO242" s="26"/>
      <c r="HP242" s="26"/>
      <c r="HQ242" s="26"/>
      <c r="HR242" s="26"/>
      <c r="HS242" s="26"/>
      <c r="HT242" s="26"/>
      <c r="HU242" s="26"/>
      <c r="HV242" s="26"/>
    </row>
    <row r="243" spans="1:230" x14ac:dyDescent="0.25">
      <c r="A243" s="28"/>
      <c r="B243" s="29"/>
      <c r="C243" s="30"/>
      <c r="D243" s="30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  <c r="FR243" s="26"/>
      <c r="FS243" s="26"/>
      <c r="FT243" s="26"/>
      <c r="FU243" s="26"/>
      <c r="FV243" s="26"/>
      <c r="FW243" s="26"/>
      <c r="FX243" s="26"/>
      <c r="FY243" s="26"/>
      <c r="FZ243" s="26"/>
      <c r="GA243" s="26"/>
      <c r="GB243" s="26"/>
      <c r="GC243" s="26"/>
      <c r="GD243" s="26"/>
      <c r="GE243" s="26"/>
      <c r="GF243" s="26"/>
      <c r="GG243" s="26"/>
      <c r="GH243" s="26"/>
      <c r="GI243" s="26"/>
      <c r="GJ243" s="26"/>
      <c r="GK243" s="26"/>
      <c r="GL243" s="26"/>
      <c r="GM243" s="26"/>
      <c r="GN243" s="26"/>
      <c r="GO243" s="26"/>
      <c r="GP243" s="26"/>
      <c r="GQ243" s="26"/>
      <c r="GR243" s="26"/>
      <c r="GS243" s="26"/>
      <c r="GT243" s="26"/>
      <c r="GU243" s="26"/>
      <c r="GV243" s="26"/>
      <c r="GW243" s="26"/>
      <c r="GX243" s="26"/>
      <c r="GY243" s="26"/>
      <c r="GZ243" s="26"/>
      <c r="HA243" s="26"/>
      <c r="HB243" s="26"/>
      <c r="HC243" s="26"/>
      <c r="HD243" s="26"/>
      <c r="HE243" s="26"/>
      <c r="HF243" s="26"/>
      <c r="HG243" s="26"/>
      <c r="HH243" s="26"/>
      <c r="HI243" s="26"/>
      <c r="HJ243" s="26"/>
      <c r="HK243" s="26"/>
      <c r="HL243" s="26"/>
      <c r="HM243" s="26"/>
      <c r="HN243" s="26"/>
      <c r="HO243" s="26"/>
      <c r="HP243" s="26"/>
      <c r="HQ243" s="26"/>
      <c r="HR243" s="26"/>
      <c r="HS243" s="26"/>
      <c r="HT243" s="26"/>
      <c r="HU243" s="26"/>
      <c r="HV243" s="26"/>
    </row>
    <row r="244" spans="1:230" x14ac:dyDescent="0.25">
      <c r="A244" s="28"/>
      <c r="B244" s="29"/>
      <c r="C244" s="30"/>
      <c r="D244" s="30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  <c r="GB244" s="26"/>
      <c r="GC244" s="26"/>
      <c r="GD244" s="26"/>
      <c r="GE244" s="26"/>
      <c r="GF244" s="26"/>
      <c r="GG244" s="26"/>
      <c r="GH244" s="26"/>
      <c r="GI244" s="26"/>
      <c r="GJ244" s="26"/>
      <c r="GK244" s="26"/>
      <c r="GL244" s="26"/>
      <c r="GM244" s="26"/>
      <c r="GN244" s="26"/>
      <c r="GO244" s="26"/>
      <c r="GP244" s="26"/>
      <c r="GQ244" s="26"/>
      <c r="GR244" s="26"/>
      <c r="GS244" s="26"/>
      <c r="GT244" s="26"/>
      <c r="GU244" s="26"/>
      <c r="GV244" s="26"/>
      <c r="GW244" s="26"/>
      <c r="GX244" s="26"/>
      <c r="GY244" s="26"/>
      <c r="GZ244" s="26"/>
      <c r="HA244" s="26"/>
      <c r="HB244" s="26"/>
      <c r="HC244" s="26"/>
      <c r="HD244" s="26"/>
      <c r="HE244" s="26"/>
      <c r="HF244" s="26"/>
      <c r="HG244" s="26"/>
      <c r="HH244" s="26"/>
      <c r="HI244" s="26"/>
      <c r="HJ244" s="26"/>
      <c r="HK244" s="26"/>
      <c r="HL244" s="26"/>
      <c r="HM244" s="26"/>
      <c r="HN244" s="26"/>
      <c r="HO244" s="26"/>
      <c r="HP244" s="26"/>
      <c r="HQ244" s="26"/>
      <c r="HR244" s="26"/>
      <c r="HS244" s="26"/>
      <c r="HT244" s="26"/>
      <c r="HU244" s="26"/>
      <c r="HV244" s="26"/>
    </row>
    <row r="245" spans="1:230" x14ac:dyDescent="0.25">
      <c r="A245" s="28"/>
      <c r="B245" s="29"/>
      <c r="C245" s="30"/>
      <c r="D245" s="30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26"/>
      <c r="GA245" s="26"/>
      <c r="GB245" s="26"/>
      <c r="GC245" s="26"/>
      <c r="GD245" s="26"/>
      <c r="GE245" s="26"/>
      <c r="GF245" s="26"/>
      <c r="GG245" s="26"/>
      <c r="GH245" s="26"/>
      <c r="GI245" s="26"/>
      <c r="GJ245" s="26"/>
      <c r="GK245" s="26"/>
      <c r="GL245" s="26"/>
      <c r="GM245" s="26"/>
      <c r="GN245" s="26"/>
      <c r="GO245" s="26"/>
      <c r="GP245" s="26"/>
      <c r="GQ245" s="26"/>
      <c r="GR245" s="26"/>
      <c r="GS245" s="26"/>
      <c r="GT245" s="26"/>
      <c r="GU245" s="26"/>
      <c r="GV245" s="26"/>
      <c r="GW245" s="26"/>
      <c r="GX245" s="26"/>
      <c r="GY245" s="26"/>
      <c r="GZ245" s="26"/>
      <c r="HA245" s="26"/>
      <c r="HB245" s="26"/>
      <c r="HC245" s="26"/>
      <c r="HD245" s="26"/>
      <c r="HE245" s="26"/>
      <c r="HF245" s="26"/>
      <c r="HG245" s="26"/>
      <c r="HH245" s="26"/>
      <c r="HI245" s="26"/>
      <c r="HJ245" s="26"/>
      <c r="HK245" s="26"/>
      <c r="HL245" s="26"/>
      <c r="HM245" s="26"/>
      <c r="HN245" s="26"/>
      <c r="HO245" s="26"/>
      <c r="HP245" s="26"/>
      <c r="HQ245" s="26"/>
      <c r="HR245" s="26"/>
      <c r="HS245" s="26"/>
      <c r="HT245" s="26"/>
      <c r="HU245" s="26"/>
      <c r="HV245" s="26"/>
    </row>
    <row r="246" spans="1:230" x14ac:dyDescent="0.25">
      <c r="A246" s="28"/>
      <c r="B246" s="29"/>
      <c r="C246" s="30"/>
      <c r="D246" s="30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  <c r="FR246" s="26"/>
      <c r="FS246" s="26"/>
      <c r="FT246" s="26"/>
      <c r="FU246" s="26"/>
      <c r="FV246" s="26"/>
      <c r="FW246" s="26"/>
      <c r="FX246" s="26"/>
      <c r="FY246" s="26"/>
      <c r="FZ246" s="26"/>
      <c r="GA246" s="26"/>
      <c r="GB246" s="26"/>
      <c r="GC246" s="26"/>
      <c r="GD246" s="26"/>
      <c r="GE246" s="26"/>
      <c r="GF246" s="26"/>
      <c r="GG246" s="26"/>
      <c r="GH246" s="26"/>
      <c r="GI246" s="26"/>
      <c r="GJ246" s="26"/>
      <c r="GK246" s="26"/>
      <c r="GL246" s="26"/>
      <c r="GM246" s="26"/>
      <c r="GN246" s="26"/>
      <c r="GO246" s="26"/>
      <c r="GP246" s="26"/>
      <c r="GQ246" s="26"/>
      <c r="GR246" s="26"/>
      <c r="GS246" s="26"/>
      <c r="GT246" s="26"/>
      <c r="GU246" s="26"/>
      <c r="GV246" s="26"/>
      <c r="GW246" s="26"/>
      <c r="GX246" s="26"/>
      <c r="GY246" s="26"/>
      <c r="GZ246" s="26"/>
      <c r="HA246" s="26"/>
      <c r="HB246" s="26"/>
      <c r="HC246" s="26"/>
      <c r="HD246" s="26"/>
      <c r="HE246" s="26"/>
      <c r="HF246" s="26"/>
      <c r="HG246" s="26"/>
      <c r="HH246" s="26"/>
      <c r="HI246" s="26"/>
      <c r="HJ246" s="26"/>
      <c r="HK246" s="26"/>
      <c r="HL246" s="26"/>
      <c r="HM246" s="26"/>
      <c r="HN246" s="26"/>
      <c r="HO246" s="26"/>
      <c r="HP246" s="26"/>
      <c r="HQ246" s="26"/>
      <c r="HR246" s="26"/>
      <c r="HS246" s="26"/>
      <c r="HT246" s="26"/>
      <c r="HU246" s="26"/>
      <c r="HV246" s="26"/>
    </row>
    <row r="247" spans="1:230" x14ac:dyDescent="0.25">
      <c r="A247" s="28"/>
      <c r="B247" s="29"/>
      <c r="C247" s="30"/>
      <c r="D247" s="30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  <c r="FR247" s="26"/>
      <c r="FS247" s="26"/>
      <c r="FT247" s="26"/>
      <c r="FU247" s="26"/>
      <c r="FV247" s="26"/>
      <c r="FW247" s="26"/>
      <c r="FX247" s="26"/>
      <c r="FY247" s="26"/>
      <c r="FZ247" s="26"/>
      <c r="GA247" s="26"/>
      <c r="GB247" s="26"/>
      <c r="GC247" s="26"/>
      <c r="GD247" s="26"/>
      <c r="GE247" s="26"/>
      <c r="GF247" s="26"/>
      <c r="GG247" s="26"/>
      <c r="GH247" s="26"/>
      <c r="GI247" s="26"/>
      <c r="GJ247" s="26"/>
      <c r="GK247" s="26"/>
      <c r="GL247" s="26"/>
      <c r="GM247" s="26"/>
      <c r="GN247" s="26"/>
      <c r="GO247" s="26"/>
      <c r="GP247" s="26"/>
      <c r="GQ247" s="26"/>
      <c r="GR247" s="26"/>
      <c r="GS247" s="26"/>
      <c r="GT247" s="26"/>
      <c r="GU247" s="26"/>
      <c r="GV247" s="26"/>
      <c r="GW247" s="26"/>
      <c r="GX247" s="26"/>
      <c r="GY247" s="26"/>
      <c r="GZ247" s="26"/>
      <c r="HA247" s="26"/>
      <c r="HB247" s="26"/>
      <c r="HC247" s="26"/>
      <c r="HD247" s="26"/>
      <c r="HE247" s="26"/>
      <c r="HF247" s="26"/>
      <c r="HG247" s="26"/>
      <c r="HH247" s="26"/>
      <c r="HI247" s="26"/>
      <c r="HJ247" s="26"/>
      <c r="HK247" s="26"/>
      <c r="HL247" s="26"/>
      <c r="HM247" s="26"/>
      <c r="HN247" s="26"/>
      <c r="HO247" s="26"/>
      <c r="HP247" s="26"/>
      <c r="HQ247" s="26"/>
      <c r="HR247" s="26"/>
      <c r="HS247" s="26"/>
      <c r="HT247" s="26"/>
      <c r="HU247" s="26"/>
      <c r="HV247" s="26"/>
    </row>
    <row r="248" spans="1:230" x14ac:dyDescent="0.25">
      <c r="A248" s="28"/>
      <c r="B248" s="29"/>
      <c r="C248" s="30"/>
      <c r="D248" s="30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  <c r="FR248" s="26"/>
      <c r="FS248" s="26"/>
      <c r="FT248" s="26"/>
      <c r="FU248" s="26"/>
      <c r="FV248" s="26"/>
      <c r="FW248" s="26"/>
      <c r="FX248" s="26"/>
      <c r="FY248" s="26"/>
      <c r="FZ248" s="26"/>
      <c r="GA248" s="26"/>
      <c r="GB248" s="26"/>
      <c r="GC248" s="26"/>
      <c r="GD248" s="26"/>
      <c r="GE248" s="26"/>
      <c r="GF248" s="26"/>
      <c r="GG248" s="26"/>
      <c r="GH248" s="26"/>
      <c r="GI248" s="26"/>
      <c r="GJ248" s="26"/>
      <c r="GK248" s="26"/>
      <c r="GL248" s="26"/>
      <c r="GM248" s="26"/>
      <c r="GN248" s="26"/>
      <c r="GO248" s="26"/>
      <c r="GP248" s="26"/>
      <c r="GQ248" s="26"/>
      <c r="GR248" s="26"/>
      <c r="GS248" s="26"/>
      <c r="GT248" s="26"/>
      <c r="GU248" s="26"/>
      <c r="GV248" s="26"/>
      <c r="GW248" s="26"/>
      <c r="GX248" s="26"/>
      <c r="GY248" s="26"/>
      <c r="GZ248" s="26"/>
      <c r="HA248" s="26"/>
      <c r="HB248" s="26"/>
      <c r="HC248" s="26"/>
      <c r="HD248" s="26"/>
      <c r="HE248" s="26"/>
      <c r="HF248" s="26"/>
      <c r="HG248" s="26"/>
      <c r="HH248" s="26"/>
      <c r="HI248" s="26"/>
      <c r="HJ248" s="26"/>
      <c r="HK248" s="26"/>
      <c r="HL248" s="26"/>
      <c r="HM248" s="26"/>
      <c r="HN248" s="26"/>
      <c r="HO248" s="26"/>
      <c r="HP248" s="26"/>
      <c r="HQ248" s="26"/>
      <c r="HR248" s="26"/>
      <c r="HS248" s="26"/>
      <c r="HT248" s="26"/>
      <c r="HU248" s="26"/>
      <c r="HV248" s="26"/>
    </row>
    <row r="249" spans="1:230" x14ac:dyDescent="0.25">
      <c r="A249" s="28"/>
      <c r="B249" s="29"/>
      <c r="C249" s="30"/>
      <c r="D249" s="30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  <c r="FR249" s="26"/>
      <c r="FS249" s="26"/>
      <c r="FT249" s="26"/>
      <c r="FU249" s="26"/>
      <c r="FV249" s="26"/>
      <c r="FW249" s="26"/>
      <c r="FX249" s="26"/>
      <c r="FY249" s="26"/>
      <c r="FZ249" s="26"/>
      <c r="GA249" s="26"/>
      <c r="GB249" s="26"/>
      <c r="GC249" s="26"/>
      <c r="GD249" s="26"/>
      <c r="GE249" s="26"/>
      <c r="GF249" s="26"/>
      <c r="GG249" s="26"/>
      <c r="GH249" s="26"/>
      <c r="GI249" s="26"/>
      <c r="GJ249" s="26"/>
      <c r="GK249" s="26"/>
      <c r="GL249" s="26"/>
      <c r="GM249" s="26"/>
      <c r="GN249" s="26"/>
      <c r="GO249" s="26"/>
      <c r="GP249" s="26"/>
      <c r="GQ249" s="26"/>
      <c r="GR249" s="26"/>
      <c r="GS249" s="26"/>
      <c r="GT249" s="26"/>
      <c r="GU249" s="26"/>
      <c r="GV249" s="26"/>
      <c r="GW249" s="26"/>
      <c r="GX249" s="26"/>
      <c r="GY249" s="26"/>
      <c r="GZ249" s="26"/>
      <c r="HA249" s="26"/>
      <c r="HB249" s="26"/>
      <c r="HC249" s="26"/>
      <c r="HD249" s="26"/>
      <c r="HE249" s="26"/>
      <c r="HF249" s="26"/>
      <c r="HG249" s="26"/>
      <c r="HH249" s="26"/>
      <c r="HI249" s="26"/>
      <c r="HJ249" s="26"/>
      <c r="HK249" s="26"/>
      <c r="HL249" s="26"/>
      <c r="HM249" s="26"/>
      <c r="HN249" s="26"/>
      <c r="HO249" s="26"/>
      <c r="HP249" s="26"/>
      <c r="HQ249" s="26"/>
      <c r="HR249" s="26"/>
      <c r="HS249" s="26"/>
      <c r="HT249" s="26"/>
      <c r="HU249" s="26"/>
      <c r="HV249" s="26"/>
    </row>
    <row r="250" spans="1:230" x14ac:dyDescent="0.25">
      <c r="A250" s="28"/>
      <c r="B250" s="29"/>
      <c r="C250" s="30"/>
      <c r="D250" s="30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  <c r="GE250" s="26"/>
      <c r="GF250" s="26"/>
      <c r="GG250" s="26"/>
      <c r="GH250" s="26"/>
      <c r="GI250" s="26"/>
      <c r="GJ250" s="26"/>
      <c r="GK250" s="26"/>
      <c r="GL250" s="26"/>
      <c r="GM250" s="26"/>
      <c r="GN250" s="26"/>
      <c r="GO250" s="26"/>
      <c r="GP250" s="26"/>
      <c r="GQ250" s="26"/>
      <c r="GR250" s="26"/>
      <c r="GS250" s="26"/>
      <c r="GT250" s="26"/>
      <c r="GU250" s="26"/>
      <c r="GV250" s="26"/>
      <c r="GW250" s="26"/>
      <c r="GX250" s="26"/>
      <c r="GY250" s="26"/>
      <c r="GZ250" s="26"/>
      <c r="HA250" s="26"/>
      <c r="HB250" s="26"/>
      <c r="HC250" s="26"/>
      <c r="HD250" s="26"/>
      <c r="HE250" s="26"/>
      <c r="HF250" s="26"/>
      <c r="HG250" s="26"/>
      <c r="HH250" s="26"/>
      <c r="HI250" s="26"/>
      <c r="HJ250" s="26"/>
      <c r="HK250" s="26"/>
      <c r="HL250" s="26"/>
      <c r="HM250" s="26"/>
      <c r="HN250" s="26"/>
      <c r="HO250" s="26"/>
      <c r="HP250" s="26"/>
      <c r="HQ250" s="26"/>
      <c r="HR250" s="26"/>
      <c r="HS250" s="26"/>
      <c r="HT250" s="26"/>
      <c r="HU250" s="26"/>
      <c r="HV250" s="26"/>
    </row>
    <row r="251" spans="1:230" x14ac:dyDescent="0.25">
      <c r="A251" s="28"/>
      <c r="B251" s="29"/>
      <c r="C251" s="30"/>
      <c r="D251" s="30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  <c r="GB251" s="26"/>
      <c r="GC251" s="26"/>
      <c r="GD251" s="26"/>
      <c r="GE251" s="26"/>
      <c r="GF251" s="26"/>
      <c r="GG251" s="26"/>
      <c r="GH251" s="26"/>
      <c r="GI251" s="26"/>
      <c r="GJ251" s="26"/>
      <c r="GK251" s="26"/>
      <c r="GL251" s="26"/>
      <c r="GM251" s="26"/>
      <c r="GN251" s="26"/>
      <c r="GO251" s="26"/>
      <c r="GP251" s="26"/>
      <c r="GQ251" s="26"/>
      <c r="GR251" s="26"/>
      <c r="GS251" s="26"/>
      <c r="GT251" s="26"/>
      <c r="GU251" s="26"/>
      <c r="GV251" s="26"/>
      <c r="GW251" s="26"/>
      <c r="GX251" s="26"/>
      <c r="GY251" s="26"/>
      <c r="GZ251" s="26"/>
      <c r="HA251" s="26"/>
      <c r="HB251" s="26"/>
      <c r="HC251" s="26"/>
      <c r="HD251" s="26"/>
      <c r="HE251" s="26"/>
      <c r="HF251" s="26"/>
      <c r="HG251" s="26"/>
      <c r="HH251" s="26"/>
      <c r="HI251" s="26"/>
      <c r="HJ251" s="26"/>
      <c r="HK251" s="26"/>
      <c r="HL251" s="26"/>
      <c r="HM251" s="26"/>
      <c r="HN251" s="26"/>
      <c r="HO251" s="26"/>
      <c r="HP251" s="26"/>
      <c r="HQ251" s="26"/>
      <c r="HR251" s="26"/>
      <c r="HS251" s="26"/>
      <c r="HT251" s="26"/>
      <c r="HU251" s="26"/>
      <c r="HV251" s="26"/>
    </row>
    <row r="252" spans="1:230" x14ac:dyDescent="0.25">
      <c r="A252" s="28"/>
      <c r="B252" s="29"/>
      <c r="C252" s="30"/>
      <c r="D252" s="30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26"/>
      <c r="GA252" s="26"/>
      <c r="GB252" s="26"/>
      <c r="GC252" s="26"/>
      <c r="GD252" s="26"/>
      <c r="GE252" s="26"/>
      <c r="GF252" s="26"/>
      <c r="GG252" s="26"/>
      <c r="GH252" s="26"/>
      <c r="GI252" s="26"/>
      <c r="GJ252" s="26"/>
      <c r="GK252" s="26"/>
      <c r="GL252" s="26"/>
      <c r="GM252" s="26"/>
      <c r="GN252" s="26"/>
      <c r="GO252" s="26"/>
      <c r="GP252" s="26"/>
      <c r="GQ252" s="26"/>
      <c r="GR252" s="26"/>
      <c r="GS252" s="26"/>
      <c r="GT252" s="26"/>
      <c r="GU252" s="26"/>
      <c r="GV252" s="26"/>
      <c r="GW252" s="26"/>
      <c r="GX252" s="26"/>
      <c r="GY252" s="26"/>
      <c r="GZ252" s="26"/>
      <c r="HA252" s="26"/>
      <c r="HB252" s="26"/>
      <c r="HC252" s="26"/>
      <c r="HD252" s="26"/>
      <c r="HE252" s="26"/>
      <c r="HF252" s="26"/>
      <c r="HG252" s="26"/>
      <c r="HH252" s="26"/>
      <c r="HI252" s="26"/>
      <c r="HJ252" s="26"/>
      <c r="HK252" s="26"/>
      <c r="HL252" s="26"/>
      <c r="HM252" s="26"/>
      <c r="HN252" s="26"/>
      <c r="HO252" s="26"/>
      <c r="HP252" s="26"/>
      <c r="HQ252" s="26"/>
      <c r="HR252" s="26"/>
      <c r="HS252" s="26"/>
      <c r="HT252" s="26"/>
      <c r="HU252" s="26"/>
      <c r="HV252" s="26"/>
    </row>
    <row r="253" spans="1:230" x14ac:dyDescent="0.25">
      <c r="A253" s="28"/>
      <c r="B253" s="29"/>
      <c r="C253" s="30"/>
      <c r="D253" s="30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  <c r="GB253" s="26"/>
      <c r="GC253" s="26"/>
      <c r="GD253" s="26"/>
      <c r="GE253" s="26"/>
      <c r="GF253" s="26"/>
      <c r="GG253" s="26"/>
      <c r="GH253" s="26"/>
      <c r="GI253" s="26"/>
      <c r="GJ253" s="26"/>
      <c r="GK253" s="26"/>
      <c r="GL253" s="26"/>
      <c r="GM253" s="26"/>
      <c r="GN253" s="26"/>
      <c r="GO253" s="26"/>
      <c r="GP253" s="26"/>
      <c r="GQ253" s="26"/>
      <c r="GR253" s="26"/>
      <c r="GS253" s="26"/>
      <c r="GT253" s="26"/>
      <c r="GU253" s="26"/>
      <c r="GV253" s="26"/>
      <c r="GW253" s="26"/>
      <c r="GX253" s="26"/>
      <c r="GY253" s="26"/>
      <c r="GZ253" s="26"/>
      <c r="HA253" s="26"/>
      <c r="HB253" s="26"/>
      <c r="HC253" s="26"/>
      <c r="HD253" s="26"/>
      <c r="HE253" s="26"/>
      <c r="HF253" s="26"/>
      <c r="HG253" s="26"/>
      <c r="HH253" s="26"/>
      <c r="HI253" s="26"/>
      <c r="HJ253" s="26"/>
      <c r="HK253" s="26"/>
      <c r="HL253" s="26"/>
      <c r="HM253" s="26"/>
      <c r="HN253" s="26"/>
      <c r="HO253" s="26"/>
      <c r="HP253" s="26"/>
      <c r="HQ253" s="26"/>
      <c r="HR253" s="26"/>
      <c r="HS253" s="26"/>
      <c r="HT253" s="26"/>
      <c r="HU253" s="26"/>
      <c r="HV253" s="26"/>
    </row>
    <row r="254" spans="1:230" x14ac:dyDescent="0.25">
      <c r="A254" s="28"/>
      <c r="B254" s="29"/>
      <c r="C254" s="30"/>
      <c r="D254" s="30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  <c r="GB254" s="26"/>
      <c r="GC254" s="26"/>
      <c r="GD254" s="26"/>
      <c r="GE254" s="26"/>
      <c r="GF254" s="26"/>
      <c r="GG254" s="26"/>
      <c r="GH254" s="26"/>
      <c r="GI254" s="26"/>
      <c r="GJ254" s="26"/>
      <c r="GK254" s="26"/>
      <c r="GL254" s="26"/>
      <c r="GM254" s="26"/>
      <c r="GN254" s="26"/>
      <c r="GO254" s="26"/>
      <c r="GP254" s="26"/>
      <c r="GQ254" s="26"/>
      <c r="GR254" s="26"/>
      <c r="GS254" s="26"/>
      <c r="GT254" s="26"/>
      <c r="GU254" s="26"/>
      <c r="GV254" s="26"/>
      <c r="GW254" s="26"/>
      <c r="GX254" s="26"/>
      <c r="GY254" s="26"/>
      <c r="GZ254" s="26"/>
      <c r="HA254" s="26"/>
      <c r="HB254" s="26"/>
      <c r="HC254" s="26"/>
      <c r="HD254" s="26"/>
      <c r="HE254" s="26"/>
      <c r="HF254" s="26"/>
      <c r="HG254" s="26"/>
      <c r="HH254" s="26"/>
      <c r="HI254" s="26"/>
      <c r="HJ254" s="26"/>
      <c r="HK254" s="26"/>
      <c r="HL254" s="26"/>
      <c r="HM254" s="26"/>
      <c r="HN254" s="26"/>
      <c r="HO254" s="26"/>
      <c r="HP254" s="26"/>
      <c r="HQ254" s="26"/>
      <c r="HR254" s="26"/>
      <c r="HS254" s="26"/>
      <c r="HT254" s="26"/>
      <c r="HU254" s="26"/>
      <c r="HV254" s="26"/>
    </row>
    <row r="255" spans="1:230" x14ac:dyDescent="0.25">
      <c r="A255" s="28"/>
      <c r="B255" s="29"/>
      <c r="C255" s="30"/>
      <c r="D255" s="30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  <c r="FR255" s="26"/>
      <c r="FS255" s="26"/>
      <c r="FT255" s="26"/>
      <c r="FU255" s="26"/>
      <c r="FV255" s="26"/>
      <c r="FW255" s="26"/>
      <c r="FX255" s="26"/>
      <c r="FY255" s="26"/>
      <c r="FZ255" s="26"/>
      <c r="GA255" s="26"/>
      <c r="GB255" s="26"/>
      <c r="GC255" s="26"/>
      <c r="GD255" s="26"/>
      <c r="GE255" s="26"/>
      <c r="GF255" s="26"/>
      <c r="GG255" s="26"/>
      <c r="GH255" s="26"/>
      <c r="GI255" s="26"/>
      <c r="GJ255" s="26"/>
      <c r="GK255" s="26"/>
      <c r="GL255" s="26"/>
      <c r="GM255" s="26"/>
      <c r="GN255" s="26"/>
      <c r="GO255" s="26"/>
      <c r="GP255" s="26"/>
      <c r="GQ255" s="26"/>
      <c r="GR255" s="26"/>
      <c r="GS255" s="26"/>
      <c r="GT255" s="26"/>
      <c r="GU255" s="26"/>
      <c r="GV255" s="26"/>
      <c r="GW255" s="26"/>
      <c r="GX255" s="26"/>
      <c r="GY255" s="26"/>
      <c r="GZ255" s="26"/>
      <c r="HA255" s="26"/>
      <c r="HB255" s="26"/>
      <c r="HC255" s="26"/>
      <c r="HD255" s="26"/>
      <c r="HE255" s="26"/>
      <c r="HF255" s="26"/>
      <c r="HG255" s="26"/>
      <c r="HH255" s="26"/>
      <c r="HI255" s="26"/>
      <c r="HJ255" s="26"/>
      <c r="HK255" s="26"/>
      <c r="HL255" s="26"/>
      <c r="HM255" s="26"/>
      <c r="HN255" s="26"/>
      <c r="HO255" s="26"/>
      <c r="HP255" s="26"/>
      <c r="HQ255" s="26"/>
      <c r="HR255" s="26"/>
      <c r="HS255" s="26"/>
      <c r="HT255" s="26"/>
      <c r="HU255" s="26"/>
      <c r="HV255" s="26"/>
    </row>
    <row r="256" spans="1:230" x14ac:dyDescent="0.25">
      <c r="A256" s="28"/>
      <c r="B256" s="29"/>
      <c r="C256" s="30"/>
      <c r="D256" s="30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26"/>
      <c r="GA256" s="26"/>
      <c r="GB256" s="26"/>
      <c r="GC256" s="26"/>
      <c r="GD256" s="26"/>
      <c r="GE256" s="26"/>
      <c r="GF256" s="26"/>
      <c r="GG256" s="26"/>
      <c r="GH256" s="26"/>
      <c r="GI256" s="26"/>
      <c r="GJ256" s="26"/>
      <c r="GK256" s="26"/>
      <c r="GL256" s="26"/>
      <c r="GM256" s="26"/>
      <c r="GN256" s="26"/>
      <c r="GO256" s="26"/>
      <c r="GP256" s="26"/>
      <c r="GQ256" s="26"/>
      <c r="GR256" s="26"/>
      <c r="GS256" s="26"/>
      <c r="GT256" s="26"/>
      <c r="GU256" s="26"/>
      <c r="GV256" s="26"/>
      <c r="GW256" s="26"/>
      <c r="GX256" s="26"/>
      <c r="GY256" s="26"/>
      <c r="GZ256" s="26"/>
      <c r="HA256" s="26"/>
      <c r="HB256" s="26"/>
      <c r="HC256" s="26"/>
      <c r="HD256" s="26"/>
      <c r="HE256" s="26"/>
      <c r="HF256" s="26"/>
      <c r="HG256" s="26"/>
      <c r="HH256" s="26"/>
      <c r="HI256" s="26"/>
      <c r="HJ256" s="26"/>
      <c r="HK256" s="26"/>
      <c r="HL256" s="26"/>
      <c r="HM256" s="26"/>
      <c r="HN256" s="26"/>
      <c r="HO256" s="26"/>
      <c r="HP256" s="26"/>
      <c r="HQ256" s="26"/>
      <c r="HR256" s="26"/>
      <c r="HS256" s="26"/>
      <c r="HT256" s="26"/>
      <c r="HU256" s="26"/>
      <c r="HV256" s="26"/>
    </row>
    <row r="257" spans="1:230" x14ac:dyDescent="0.25">
      <c r="A257" s="28"/>
      <c r="B257" s="29"/>
      <c r="C257" s="30"/>
      <c r="D257" s="30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26"/>
      <c r="GA257" s="26"/>
      <c r="GB257" s="26"/>
      <c r="GC257" s="26"/>
      <c r="GD257" s="26"/>
      <c r="GE257" s="26"/>
      <c r="GF257" s="26"/>
      <c r="GG257" s="26"/>
      <c r="GH257" s="26"/>
      <c r="GI257" s="26"/>
      <c r="GJ257" s="26"/>
      <c r="GK257" s="26"/>
      <c r="GL257" s="26"/>
      <c r="GM257" s="26"/>
      <c r="GN257" s="26"/>
      <c r="GO257" s="26"/>
      <c r="GP257" s="26"/>
      <c r="GQ257" s="26"/>
      <c r="GR257" s="26"/>
      <c r="GS257" s="26"/>
      <c r="GT257" s="26"/>
      <c r="GU257" s="26"/>
      <c r="GV257" s="26"/>
      <c r="GW257" s="26"/>
      <c r="GX257" s="26"/>
      <c r="GY257" s="26"/>
      <c r="GZ257" s="26"/>
      <c r="HA257" s="26"/>
      <c r="HB257" s="26"/>
      <c r="HC257" s="26"/>
      <c r="HD257" s="26"/>
      <c r="HE257" s="26"/>
      <c r="HF257" s="26"/>
      <c r="HG257" s="26"/>
      <c r="HH257" s="26"/>
      <c r="HI257" s="26"/>
      <c r="HJ257" s="26"/>
      <c r="HK257" s="26"/>
      <c r="HL257" s="26"/>
      <c r="HM257" s="26"/>
      <c r="HN257" s="26"/>
      <c r="HO257" s="26"/>
      <c r="HP257" s="26"/>
      <c r="HQ257" s="26"/>
      <c r="HR257" s="26"/>
      <c r="HS257" s="26"/>
      <c r="HT257" s="26"/>
      <c r="HU257" s="26"/>
      <c r="HV257" s="26"/>
    </row>
    <row r="258" spans="1:230" x14ac:dyDescent="0.25">
      <c r="A258" s="28"/>
      <c r="B258" s="29"/>
      <c r="C258" s="30"/>
      <c r="D258" s="30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26"/>
      <c r="GA258" s="26"/>
      <c r="GB258" s="26"/>
      <c r="GC258" s="26"/>
      <c r="GD258" s="26"/>
      <c r="GE258" s="26"/>
      <c r="GF258" s="26"/>
      <c r="GG258" s="26"/>
      <c r="GH258" s="26"/>
      <c r="GI258" s="26"/>
      <c r="GJ258" s="26"/>
      <c r="GK258" s="26"/>
      <c r="GL258" s="26"/>
      <c r="GM258" s="26"/>
      <c r="GN258" s="26"/>
      <c r="GO258" s="26"/>
      <c r="GP258" s="26"/>
      <c r="GQ258" s="26"/>
      <c r="GR258" s="26"/>
      <c r="GS258" s="26"/>
      <c r="GT258" s="26"/>
      <c r="GU258" s="26"/>
      <c r="GV258" s="26"/>
      <c r="GW258" s="26"/>
      <c r="GX258" s="26"/>
      <c r="GY258" s="26"/>
      <c r="GZ258" s="26"/>
      <c r="HA258" s="26"/>
      <c r="HB258" s="26"/>
      <c r="HC258" s="26"/>
      <c r="HD258" s="26"/>
      <c r="HE258" s="26"/>
      <c r="HF258" s="26"/>
      <c r="HG258" s="26"/>
      <c r="HH258" s="26"/>
      <c r="HI258" s="26"/>
      <c r="HJ258" s="26"/>
      <c r="HK258" s="26"/>
      <c r="HL258" s="26"/>
      <c r="HM258" s="26"/>
      <c r="HN258" s="26"/>
      <c r="HO258" s="26"/>
      <c r="HP258" s="26"/>
      <c r="HQ258" s="26"/>
      <c r="HR258" s="26"/>
      <c r="HS258" s="26"/>
      <c r="HT258" s="26"/>
      <c r="HU258" s="26"/>
      <c r="HV258" s="26"/>
    </row>
    <row r="259" spans="1:230" x14ac:dyDescent="0.25">
      <c r="A259" s="28"/>
      <c r="B259" s="29"/>
      <c r="C259" s="30"/>
      <c r="D259" s="30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  <c r="GB259" s="26"/>
      <c r="GC259" s="26"/>
      <c r="GD259" s="26"/>
      <c r="GE259" s="26"/>
      <c r="GF259" s="26"/>
      <c r="GG259" s="26"/>
      <c r="GH259" s="26"/>
      <c r="GI259" s="26"/>
      <c r="GJ259" s="26"/>
      <c r="GK259" s="26"/>
      <c r="GL259" s="26"/>
      <c r="GM259" s="26"/>
      <c r="GN259" s="26"/>
      <c r="GO259" s="26"/>
      <c r="GP259" s="26"/>
      <c r="GQ259" s="26"/>
      <c r="GR259" s="26"/>
      <c r="GS259" s="26"/>
      <c r="GT259" s="26"/>
      <c r="GU259" s="26"/>
      <c r="GV259" s="26"/>
      <c r="GW259" s="26"/>
      <c r="GX259" s="26"/>
      <c r="GY259" s="26"/>
      <c r="GZ259" s="26"/>
      <c r="HA259" s="26"/>
      <c r="HB259" s="26"/>
      <c r="HC259" s="26"/>
      <c r="HD259" s="26"/>
      <c r="HE259" s="26"/>
      <c r="HF259" s="26"/>
      <c r="HG259" s="26"/>
      <c r="HH259" s="26"/>
      <c r="HI259" s="26"/>
      <c r="HJ259" s="26"/>
      <c r="HK259" s="26"/>
      <c r="HL259" s="26"/>
      <c r="HM259" s="26"/>
      <c r="HN259" s="26"/>
      <c r="HO259" s="26"/>
      <c r="HP259" s="26"/>
      <c r="HQ259" s="26"/>
      <c r="HR259" s="26"/>
      <c r="HS259" s="26"/>
      <c r="HT259" s="26"/>
      <c r="HU259" s="26"/>
      <c r="HV259" s="26"/>
    </row>
    <row r="260" spans="1:230" x14ac:dyDescent="0.25">
      <c r="A260" s="28"/>
      <c r="B260" s="29"/>
      <c r="C260" s="30"/>
      <c r="D260" s="30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  <c r="FR260" s="26"/>
      <c r="FS260" s="26"/>
      <c r="FT260" s="26"/>
      <c r="FU260" s="26"/>
      <c r="FV260" s="26"/>
      <c r="FW260" s="26"/>
      <c r="FX260" s="26"/>
      <c r="FY260" s="26"/>
      <c r="FZ260" s="26"/>
      <c r="GA260" s="26"/>
      <c r="GB260" s="26"/>
      <c r="GC260" s="26"/>
      <c r="GD260" s="26"/>
      <c r="GE260" s="26"/>
      <c r="GF260" s="26"/>
      <c r="GG260" s="26"/>
      <c r="GH260" s="26"/>
      <c r="GI260" s="26"/>
      <c r="GJ260" s="26"/>
      <c r="GK260" s="26"/>
      <c r="GL260" s="26"/>
      <c r="GM260" s="26"/>
      <c r="GN260" s="26"/>
      <c r="GO260" s="26"/>
      <c r="GP260" s="26"/>
      <c r="GQ260" s="26"/>
      <c r="GR260" s="26"/>
      <c r="GS260" s="26"/>
      <c r="GT260" s="26"/>
      <c r="GU260" s="26"/>
      <c r="GV260" s="26"/>
      <c r="GW260" s="26"/>
      <c r="GX260" s="26"/>
      <c r="GY260" s="26"/>
      <c r="GZ260" s="26"/>
      <c r="HA260" s="26"/>
      <c r="HB260" s="26"/>
      <c r="HC260" s="26"/>
      <c r="HD260" s="26"/>
      <c r="HE260" s="26"/>
      <c r="HF260" s="26"/>
      <c r="HG260" s="26"/>
      <c r="HH260" s="26"/>
      <c r="HI260" s="26"/>
      <c r="HJ260" s="26"/>
      <c r="HK260" s="26"/>
      <c r="HL260" s="26"/>
      <c r="HM260" s="26"/>
      <c r="HN260" s="26"/>
      <c r="HO260" s="26"/>
      <c r="HP260" s="26"/>
      <c r="HQ260" s="26"/>
      <c r="HR260" s="26"/>
      <c r="HS260" s="26"/>
      <c r="HT260" s="26"/>
      <c r="HU260" s="26"/>
      <c r="HV260" s="26"/>
    </row>
    <row r="261" spans="1:230" x14ac:dyDescent="0.25">
      <c r="A261" s="28"/>
      <c r="B261" s="29"/>
      <c r="C261" s="30"/>
      <c r="D261" s="30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  <c r="FQ261" s="26"/>
      <c r="FR261" s="26"/>
      <c r="FS261" s="26"/>
      <c r="FT261" s="26"/>
      <c r="FU261" s="26"/>
      <c r="FV261" s="26"/>
      <c r="FW261" s="26"/>
      <c r="FX261" s="26"/>
      <c r="FY261" s="26"/>
      <c r="FZ261" s="26"/>
      <c r="GA261" s="26"/>
      <c r="GB261" s="26"/>
      <c r="GC261" s="26"/>
      <c r="GD261" s="26"/>
      <c r="GE261" s="26"/>
      <c r="GF261" s="26"/>
      <c r="GG261" s="26"/>
      <c r="GH261" s="26"/>
      <c r="GI261" s="26"/>
      <c r="GJ261" s="26"/>
      <c r="GK261" s="26"/>
      <c r="GL261" s="26"/>
      <c r="GM261" s="26"/>
      <c r="GN261" s="26"/>
      <c r="GO261" s="26"/>
      <c r="GP261" s="26"/>
      <c r="GQ261" s="26"/>
      <c r="GR261" s="26"/>
      <c r="GS261" s="26"/>
      <c r="GT261" s="26"/>
      <c r="GU261" s="26"/>
      <c r="GV261" s="26"/>
      <c r="GW261" s="26"/>
      <c r="GX261" s="26"/>
      <c r="GY261" s="26"/>
      <c r="GZ261" s="26"/>
      <c r="HA261" s="26"/>
      <c r="HB261" s="26"/>
      <c r="HC261" s="26"/>
      <c r="HD261" s="26"/>
      <c r="HE261" s="26"/>
      <c r="HF261" s="26"/>
      <c r="HG261" s="26"/>
      <c r="HH261" s="26"/>
      <c r="HI261" s="26"/>
      <c r="HJ261" s="26"/>
      <c r="HK261" s="26"/>
      <c r="HL261" s="26"/>
      <c r="HM261" s="26"/>
      <c r="HN261" s="26"/>
      <c r="HO261" s="26"/>
      <c r="HP261" s="26"/>
      <c r="HQ261" s="26"/>
      <c r="HR261" s="26"/>
      <c r="HS261" s="26"/>
      <c r="HT261" s="26"/>
      <c r="HU261" s="26"/>
      <c r="HV261" s="26"/>
    </row>
    <row r="262" spans="1:230" x14ac:dyDescent="0.25">
      <c r="A262" s="28"/>
      <c r="B262" s="29"/>
      <c r="C262" s="30"/>
      <c r="D262" s="30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  <c r="FN262" s="26"/>
      <c r="FO262" s="26"/>
      <c r="FP262" s="26"/>
      <c r="FQ262" s="26"/>
      <c r="FR262" s="26"/>
      <c r="FS262" s="26"/>
      <c r="FT262" s="26"/>
      <c r="FU262" s="26"/>
      <c r="FV262" s="26"/>
      <c r="FW262" s="26"/>
      <c r="FX262" s="26"/>
      <c r="FY262" s="26"/>
      <c r="FZ262" s="26"/>
      <c r="GA262" s="26"/>
      <c r="GB262" s="26"/>
      <c r="GC262" s="26"/>
      <c r="GD262" s="26"/>
      <c r="GE262" s="26"/>
      <c r="GF262" s="26"/>
      <c r="GG262" s="26"/>
      <c r="GH262" s="26"/>
      <c r="GI262" s="26"/>
      <c r="GJ262" s="26"/>
      <c r="GK262" s="26"/>
      <c r="GL262" s="26"/>
      <c r="GM262" s="26"/>
      <c r="GN262" s="26"/>
      <c r="GO262" s="26"/>
      <c r="GP262" s="26"/>
      <c r="GQ262" s="26"/>
      <c r="GR262" s="26"/>
      <c r="GS262" s="26"/>
      <c r="GT262" s="26"/>
      <c r="GU262" s="26"/>
      <c r="GV262" s="26"/>
      <c r="GW262" s="26"/>
      <c r="GX262" s="26"/>
      <c r="GY262" s="26"/>
      <c r="GZ262" s="26"/>
      <c r="HA262" s="26"/>
      <c r="HB262" s="26"/>
      <c r="HC262" s="26"/>
      <c r="HD262" s="26"/>
      <c r="HE262" s="26"/>
      <c r="HF262" s="26"/>
      <c r="HG262" s="26"/>
      <c r="HH262" s="26"/>
      <c r="HI262" s="26"/>
      <c r="HJ262" s="26"/>
      <c r="HK262" s="26"/>
      <c r="HL262" s="26"/>
      <c r="HM262" s="26"/>
      <c r="HN262" s="26"/>
      <c r="HO262" s="26"/>
      <c r="HP262" s="26"/>
      <c r="HQ262" s="26"/>
      <c r="HR262" s="26"/>
      <c r="HS262" s="26"/>
      <c r="HT262" s="26"/>
      <c r="HU262" s="26"/>
      <c r="HV262" s="26"/>
    </row>
    <row r="263" spans="1:230" x14ac:dyDescent="0.25">
      <c r="A263" s="28"/>
      <c r="B263" s="29"/>
      <c r="C263" s="30"/>
      <c r="D263" s="30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  <c r="FL263" s="26"/>
      <c r="FM263" s="26"/>
      <c r="FN263" s="26"/>
      <c r="FO263" s="26"/>
      <c r="FP263" s="26"/>
      <c r="FQ263" s="26"/>
      <c r="FR263" s="26"/>
      <c r="FS263" s="26"/>
      <c r="FT263" s="26"/>
      <c r="FU263" s="26"/>
      <c r="FV263" s="26"/>
      <c r="FW263" s="26"/>
      <c r="FX263" s="26"/>
      <c r="FY263" s="26"/>
      <c r="FZ263" s="26"/>
      <c r="GA263" s="26"/>
      <c r="GB263" s="26"/>
      <c r="GC263" s="26"/>
      <c r="GD263" s="26"/>
      <c r="GE263" s="26"/>
      <c r="GF263" s="26"/>
      <c r="GG263" s="26"/>
      <c r="GH263" s="26"/>
      <c r="GI263" s="26"/>
      <c r="GJ263" s="26"/>
      <c r="GK263" s="26"/>
      <c r="GL263" s="26"/>
      <c r="GM263" s="26"/>
      <c r="GN263" s="26"/>
      <c r="GO263" s="26"/>
      <c r="GP263" s="26"/>
      <c r="GQ263" s="26"/>
      <c r="GR263" s="26"/>
      <c r="GS263" s="26"/>
      <c r="GT263" s="26"/>
      <c r="GU263" s="26"/>
      <c r="GV263" s="26"/>
      <c r="GW263" s="26"/>
      <c r="GX263" s="26"/>
      <c r="GY263" s="26"/>
      <c r="GZ263" s="26"/>
      <c r="HA263" s="26"/>
      <c r="HB263" s="26"/>
      <c r="HC263" s="26"/>
      <c r="HD263" s="26"/>
      <c r="HE263" s="26"/>
      <c r="HF263" s="26"/>
      <c r="HG263" s="26"/>
      <c r="HH263" s="26"/>
      <c r="HI263" s="26"/>
      <c r="HJ263" s="26"/>
      <c r="HK263" s="26"/>
      <c r="HL263" s="26"/>
      <c r="HM263" s="26"/>
      <c r="HN263" s="26"/>
      <c r="HO263" s="26"/>
      <c r="HP263" s="26"/>
      <c r="HQ263" s="26"/>
      <c r="HR263" s="26"/>
      <c r="HS263" s="26"/>
      <c r="HT263" s="26"/>
      <c r="HU263" s="26"/>
      <c r="HV263" s="26"/>
    </row>
    <row r="264" spans="1:230" x14ac:dyDescent="0.25">
      <c r="A264" s="28"/>
      <c r="B264" s="29"/>
      <c r="C264" s="30"/>
      <c r="D264" s="30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  <c r="FL264" s="26"/>
      <c r="FM264" s="26"/>
      <c r="FN264" s="26"/>
      <c r="FO264" s="26"/>
      <c r="FP264" s="26"/>
      <c r="FQ264" s="26"/>
      <c r="FR264" s="26"/>
      <c r="FS264" s="26"/>
      <c r="FT264" s="26"/>
      <c r="FU264" s="26"/>
      <c r="FV264" s="26"/>
      <c r="FW264" s="26"/>
      <c r="FX264" s="26"/>
      <c r="FY264" s="26"/>
      <c r="FZ264" s="26"/>
      <c r="GA264" s="26"/>
      <c r="GB264" s="26"/>
      <c r="GC264" s="26"/>
      <c r="GD264" s="26"/>
      <c r="GE264" s="26"/>
      <c r="GF264" s="26"/>
      <c r="GG264" s="26"/>
      <c r="GH264" s="26"/>
      <c r="GI264" s="26"/>
      <c r="GJ264" s="26"/>
      <c r="GK264" s="26"/>
      <c r="GL264" s="26"/>
      <c r="GM264" s="26"/>
      <c r="GN264" s="26"/>
      <c r="GO264" s="26"/>
      <c r="GP264" s="26"/>
      <c r="GQ264" s="26"/>
      <c r="GR264" s="26"/>
      <c r="GS264" s="26"/>
      <c r="GT264" s="26"/>
      <c r="GU264" s="26"/>
      <c r="GV264" s="26"/>
      <c r="GW264" s="26"/>
      <c r="GX264" s="26"/>
      <c r="GY264" s="26"/>
      <c r="GZ264" s="26"/>
      <c r="HA264" s="26"/>
      <c r="HB264" s="26"/>
      <c r="HC264" s="26"/>
      <c r="HD264" s="26"/>
      <c r="HE264" s="26"/>
      <c r="HF264" s="26"/>
      <c r="HG264" s="26"/>
      <c r="HH264" s="26"/>
      <c r="HI264" s="26"/>
      <c r="HJ264" s="26"/>
      <c r="HK264" s="26"/>
      <c r="HL264" s="26"/>
      <c r="HM264" s="26"/>
      <c r="HN264" s="26"/>
      <c r="HO264" s="26"/>
      <c r="HP264" s="26"/>
      <c r="HQ264" s="26"/>
      <c r="HR264" s="26"/>
      <c r="HS264" s="26"/>
      <c r="HT264" s="26"/>
      <c r="HU264" s="26"/>
      <c r="HV264" s="26"/>
    </row>
    <row r="265" spans="1:230" x14ac:dyDescent="0.25">
      <c r="A265" s="28"/>
      <c r="B265" s="29"/>
      <c r="C265" s="30"/>
      <c r="D265" s="30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  <c r="FN265" s="26"/>
      <c r="FO265" s="26"/>
      <c r="FP265" s="26"/>
      <c r="FQ265" s="26"/>
      <c r="FR265" s="26"/>
      <c r="FS265" s="26"/>
      <c r="FT265" s="26"/>
      <c r="FU265" s="26"/>
      <c r="FV265" s="26"/>
      <c r="FW265" s="26"/>
      <c r="FX265" s="26"/>
      <c r="FY265" s="26"/>
      <c r="FZ265" s="26"/>
      <c r="GA265" s="26"/>
      <c r="GB265" s="26"/>
      <c r="GC265" s="26"/>
      <c r="GD265" s="26"/>
      <c r="GE265" s="26"/>
      <c r="GF265" s="26"/>
      <c r="GG265" s="26"/>
      <c r="GH265" s="26"/>
      <c r="GI265" s="26"/>
      <c r="GJ265" s="26"/>
      <c r="GK265" s="26"/>
      <c r="GL265" s="26"/>
      <c r="GM265" s="26"/>
      <c r="GN265" s="26"/>
      <c r="GO265" s="26"/>
      <c r="GP265" s="26"/>
      <c r="GQ265" s="26"/>
      <c r="GR265" s="26"/>
      <c r="GS265" s="26"/>
      <c r="GT265" s="26"/>
      <c r="GU265" s="26"/>
      <c r="GV265" s="26"/>
      <c r="GW265" s="26"/>
      <c r="GX265" s="26"/>
      <c r="GY265" s="26"/>
      <c r="GZ265" s="26"/>
      <c r="HA265" s="26"/>
      <c r="HB265" s="26"/>
      <c r="HC265" s="26"/>
      <c r="HD265" s="26"/>
      <c r="HE265" s="26"/>
      <c r="HF265" s="26"/>
      <c r="HG265" s="26"/>
      <c r="HH265" s="26"/>
      <c r="HI265" s="26"/>
      <c r="HJ265" s="26"/>
      <c r="HK265" s="26"/>
      <c r="HL265" s="26"/>
      <c r="HM265" s="26"/>
      <c r="HN265" s="26"/>
      <c r="HO265" s="26"/>
      <c r="HP265" s="26"/>
      <c r="HQ265" s="26"/>
      <c r="HR265" s="26"/>
      <c r="HS265" s="26"/>
      <c r="HT265" s="26"/>
      <c r="HU265" s="26"/>
      <c r="HV265" s="26"/>
    </row>
    <row r="266" spans="1:230" x14ac:dyDescent="0.25">
      <c r="A266" s="28"/>
      <c r="B266" s="29"/>
      <c r="C266" s="30"/>
      <c r="D266" s="30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  <c r="FQ266" s="26"/>
      <c r="FR266" s="26"/>
      <c r="FS266" s="26"/>
      <c r="FT266" s="26"/>
      <c r="FU266" s="26"/>
      <c r="FV266" s="26"/>
      <c r="FW266" s="26"/>
      <c r="FX266" s="26"/>
      <c r="FY266" s="26"/>
      <c r="FZ266" s="26"/>
      <c r="GA266" s="26"/>
      <c r="GB266" s="26"/>
      <c r="GC266" s="26"/>
      <c r="GD266" s="26"/>
      <c r="GE266" s="26"/>
      <c r="GF266" s="26"/>
      <c r="GG266" s="26"/>
      <c r="GH266" s="26"/>
      <c r="GI266" s="26"/>
      <c r="GJ266" s="26"/>
      <c r="GK266" s="26"/>
      <c r="GL266" s="26"/>
      <c r="GM266" s="26"/>
      <c r="GN266" s="26"/>
      <c r="GO266" s="26"/>
      <c r="GP266" s="26"/>
      <c r="GQ266" s="26"/>
      <c r="GR266" s="26"/>
      <c r="GS266" s="26"/>
      <c r="GT266" s="26"/>
      <c r="GU266" s="26"/>
      <c r="GV266" s="26"/>
      <c r="GW266" s="26"/>
      <c r="GX266" s="26"/>
      <c r="GY266" s="26"/>
      <c r="GZ266" s="26"/>
      <c r="HA266" s="26"/>
      <c r="HB266" s="26"/>
      <c r="HC266" s="26"/>
      <c r="HD266" s="26"/>
      <c r="HE266" s="26"/>
      <c r="HF266" s="26"/>
      <c r="HG266" s="26"/>
      <c r="HH266" s="26"/>
      <c r="HI266" s="26"/>
      <c r="HJ266" s="26"/>
      <c r="HK266" s="26"/>
      <c r="HL266" s="26"/>
      <c r="HM266" s="26"/>
      <c r="HN266" s="26"/>
      <c r="HO266" s="26"/>
      <c r="HP266" s="26"/>
      <c r="HQ266" s="26"/>
      <c r="HR266" s="26"/>
      <c r="HS266" s="26"/>
      <c r="HT266" s="26"/>
      <c r="HU266" s="26"/>
      <c r="HV266" s="26"/>
    </row>
    <row r="267" spans="1:230" x14ac:dyDescent="0.25">
      <c r="A267" s="28"/>
      <c r="B267" s="29"/>
      <c r="C267" s="30"/>
      <c r="D267" s="30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  <c r="FL267" s="26"/>
      <c r="FM267" s="26"/>
      <c r="FN267" s="26"/>
      <c r="FO267" s="26"/>
      <c r="FP267" s="26"/>
      <c r="FQ267" s="26"/>
      <c r="FR267" s="26"/>
      <c r="FS267" s="26"/>
      <c r="FT267" s="26"/>
      <c r="FU267" s="26"/>
      <c r="FV267" s="26"/>
      <c r="FW267" s="26"/>
      <c r="FX267" s="26"/>
      <c r="FY267" s="26"/>
      <c r="FZ267" s="26"/>
      <c r="GA267" s="26"/>
      <c r="GB267" s="26"/>
      <c r="GC267" s="26"/>
      <c r="GD267" s="26"/>
      <c r="GE267" s="26"/>
      <c r="GF267" s="26"/>
      <c r="GG267" s="26"/>
      <c r="GH267" s="26"/>
      <c r="GI267" s="26"/>
      <c r="GJ267" s="26"/>
      <c r="GK267" s="26"/>
      <c r="GL267" s="26"/>
      <c r="GM267" s="26"/>
      <c r="GN267" s="26"/>
      <c r="GO267" s="26"/>
      <c r="GP267" s="26"/>
      <c r="GQ267" s="26"/>
      <c r="GR267" s="26"/>
      <c r="GS267" s="26"/>
      <c r="GT267" s="26"/>
      <c r="GU267" s="26"/>
      <c r="GV267" s="26"/>
      <c r="GW267" s="26"/>
      <c r="GX267" s="26"/>
      <c r="GY267" s="26"/>
      <c r="GZ267" s="26"/>
      <c r="HA267" s="26"/>
      <c r="HB267" s="26"/>
      <c r="HC267" s="26"/>
      <c r="HD267" s="26"/>
      <c r="HE267" s="26"/>
      <c r="HF267" s="26"/>
      <c r="HG267" s="26"/>
      <c r="HH267" s="26"/>
      <c r="HI267" s="26"/>
      <c r="HJ267" s="26"/>
      <c r="HK267" s="26"/>
      <c r="HL267" s="26"/>
      <c r="HM267" s="26"/>
      <c r="HN267" s="26"/>
      <c r="HO267" s="26"/>
      <c r="HP267" s="26"/>
      <c r="HQ267" s="26"/>
      <c r="HR267" s="26"/>
      <c r="HS267" s="26"/>
      <c r="HT267" s="26"/>
      <c r="HU267" s="26"/>
      <c r="HV267" s="26"/>
    </row>
    <row r="268" spans="1:230" x14ac:dyDescent="0.25">
      <c r="A268" s="28"/>
      <c r="B268" s="29"/>
      <c r="C268" s="30"/>
      <c r="D268" s="30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  <c r="FR268" s="26"/>
      <c r="FS268" s="26"/>
      <c r="FT268" s="26"/>
      <c r="FU268" s="26"/>
      <c r="FV268" s="26"/>
      <c r="FW268" s="26"/>
      <c r="FX268" s="26"/>
      <c r="FY268" s="26"/>
      <c r="FZ268" s="26"/>
      <c r="GA268" s="26"/>
      <c r="GB268" s="26"/>
      <c r="GC268" s="26"/>
      <c r="GD268" s="26"/>
      <c r="GE268" s="26"/>
      <c r="GF268" s="26"/>
      <c r="GG268" s="26"/>
      <c r="GH268" s="26"/>
      <c r="GI268" s="26"/>
      <c r="GJ268" s="26"/>
      <c r="GK268" s="26"/>
      <c r="GL268" s="26"/>
      <c r="GM268" s="26"/>
      <c r="GN268" s="26"/>
      <c r="GO268" s="26"/>
      <c r="GP268" s="26"/>
      <c r="GQ268" s="26"/>
      <c r="GR268" s="26"/>
      <c r="GS268" s="26"/>
      <c r="GT268" s="26"/>
      <c r="GU268" s="26"/>
      <c r="GV268" s="26"/>
      <c r="GW268" s="26"/>
      <c r="GX268" s="26"/>
      <c r="GY268" s="26"/>
      <c r="GZ268" s="26"/>
      <c r="HA268" s="26"/>
      <c r="HB268" s="26"/>
      <c r="HC268" s="26"/>
      <c r="HD268" s="26"/>
      <c r="HE268" s="26"/>
      <c r="HF268" s="26"/>
      <c r="HG268" s="26"/>
      <c r="HH268" s="26"/>
      <c r="HI268" s="26"/>
      <c r="HJ268" s="26"/>
      <c r="HK268" s="26"/>
      <c r="HL268" s="26"/>
      <c r="HM268" s="26"/>
      <c r="HN268" s="26"/>
      <c r="HO268" s="26"/>
      <c r="HP268" s="26"/>
      <c r="HQ268" s="26"/>
      <c r="HR268" s="26"/>
      <c r="HS268" s="26"/>
      <c r="HT268" s="26"/>
      <c r="HU268" s="26"/>
      <c r="HV268" s="26"/>
    </row>
    <row r="269" spans="1:230" x14ac:dyDescent="0.25">
      <c r="A269" s="28"/>
      <c r="B269" s="29"/>
      <c r="C269" s="30"/>
      <c r="D269" s="30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  <c r="FN269" s="26"/>
      <c r="FO269" s="26"/>
      <c r="FP269" s="26"/>
      <c r="FQ269" s="26"/>
      <c r="FR269" s="26"/>
      <c r="FS269" s="26"/>
      <c r="FT269" s="26"/>
      <c r="FU269" s="26"/>
      <c r="FV269" s="26"/>
      <c r="FW269" s="26"/>
      <c r="FX269" s="26"/>
      <c r="FY269" s="26"/>
      <c r="FZ269" s="26"/>
      <c r="GA269" s="26"/>
      <c r="GB269" s="26"/>
      <c r="GC269" s="26"/>
      <c r="GD269" s="26"/>
      <c r="GE269" s="26"/>
      <c r="GF269" s="26"/>
      <c r="GG269" s="26"/>
      <c r="GH269" s="26"/>
      <c r="GI269" s="26"/>
      <c r="GJ269" s="26"/>
      <c r="GK269" s="26"/>
      <c r="GL269" s="26"/>
      <c r="GM269" s="26"/>
      <c r="GN269" s="26"/>
      <c r="GO269" s="26"/>
      <c r="GP269" s="26"/>
      <c r="GQ269" s="26"/>
      <c r="GR269" s="26"/>
      <c r="GS269" s="26"/>
      <c r="GT269" s="26"/>
      <c r="GU269" s="26"/>
      <c r="GV269" s="26"/>
      <c r="GW269" s="26"/>
      <c r="GX269" s="26"/>
      <c r="GY269" s="26"/>
      <c r="GZ269" s="26"/>
      <c r="HA269" s="26"/>
      <c r="HB269" s="26"/>
      <c r="HC269" s="26"/>
      <c r="HD269" s="26"/>
      <c r="HE269" s="26"/>
      <c r="HF269" s="26"/>
      <c r="HG269" s="26"/>
      <c r="HH269" s="26"/>
      <c r="HI269" s="26"/>
      <c r="HJ269" s="26"/>
      <c r="HK269" s="26"/>
      <c r="HL269" s="26"/>
      <c r="HM269" s="26"/>
      <c r="HN269" s="26"/>
      <c r="HO269" s="26"/>
      <c r="HP269" s="26"/>
      <c r="HQ269" s="26"/>
      <c r="HR269" s="26"/>
      <c r="HS269" s="26"/>
      <c r="HT269" s="26"/>
      <c r="HU269" s="26"/>
      <c r="HV269" s="26"/>
    </row>
    <row r="270" spans="1:230" x14ac:dyDescent="0.25">
      <c r="A270" s="28"/>
      <c r="B270" s="29"/>
      <c r="C270" s="30"/>
      <c r="D270" s="30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26"/>
      <c r="GA270" s="26"/>
      <c r="GB270" s="26"/>
      <c r="GC270" s="26"/>
      <c r="GD270" s="26"/>
      <c r="GE270" s="26"/>
      <c r="GF270" s="26"/>
      <c r="GG270" s="26"/>
      <c r="GH270" s="26"/>
      <c r="GI270" s="26"/>
      <c r="GJ270" s="26"/>
      <c r="GK270" s="26"/>
      <c r="GL270" s="26"/>
      <c r="GM270" s="26"/>
      <c r="GN270" s="26"/>
      <c r="GO270" s="26"/>
      <c r="GP270" s="26"/>
      <c r="GQ270" s="26"/>
      <c r="GR270" s="26"/>
      <c r="GS270" s="26"/>
      <c r="GT270" s="26"/>
      <c r="GU270" s="26"/>
      <c r="GV270" s="26"/>
      <c r="GW270" s="26"/>
      <c r="GX270" s="26"/>
      <c r="GY270" s="26"/>
      <c r="GZ270" s="26"/>
      <c r="HA270" s="26"/>
      <c r="HB270" s="26"/>
      <c r="HC270" s="26"/>
      <c r="HD270" s="26"/>
      <c r="HE270" s="26"/>
      <c r="HF270" s="26"/>
      <c r="HG270" s="26"/>
      <c r="HH270" s="26"/>
      <c r="HI270" s="26"/>
      <c r="HJ270" s="26"/>
      <c r="HK270" s="26"/>
      <c r="HL270" s="26"/>
      <c r="HM270" s="26"/>
      <c r="HN270" s="26"/>
      <c r="HO270" s="26"/>
      <c r="HP270" s="26"/>
      <c r="HQ270" s="26"/>
      <c r="HR270" s="26"/>
      <c r="HS270" s="26"/>
      <c r="HT270" s="26"/>
      <c r="HU270" s="26"/>
      <c r="HV270" s="26"/>
    </row>
    <row r="271" spans="1:230" x14ac:dyDescent="0.25">
      <c r="A271" s="28"/>
      <c r="B271" s="29"/>
      <c r="C271" s="30"/>
      <c r="D271" s="30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  <c r="FL271" s="26"/>
      <c r="FM271" s="26"/>
      <c r="FN271" s="26"/>
      <c r="FO271" s="26"/>
      <c r="FP271" s="26"/>
      <c r="FQ271" s="26"/>
      <c r="FR271" s="26"/>
      <c r="FS271" s="26"/>
      <c r="FT271" s="26"/>
      <c r="FU271" s="26"/>
      <c r="FV271" s="26"/>
      <c r="FW271" s="26"/>
      <c r="FX271" s="26"/>
      <c r="FY271" s="26"/>
      <c r="FZ271" s="26"/>
      <c r="GA271" s="26"/>
      <c r="GB271" s="26"/>
      <c r="GC271" s="26"/>
      <c r="GD271" s="26"/>
      <c r="GE271" s="26"/>
      <c r="GF271" s="26"/>
      <c r="GG271" s="26"/>
      <c r="GH271" s="26"/>
      <c r="GI271" s="26"/>
      <c r="GJ271" s="26"/>
      <c r="GK271" s="26"/>
      <c r="GL271" s="26"/>
      <c r="GM271" s="26"/>
      <c r="GN271" s="26"/>
      <c r="GO271" s="26"/>
      <c r="GP271" s="26"/>
      <c r="GQ271" s="26"/>
      <c r="GR271" s="26"/>
      <c r="GS271" s="26"/>
      <c r="GT271" s="26"/>
      <c r="GU271" s="26"/>
      <c r="GV271" s="26"/>
      <c r="GW271" s="26"/>
      <c r="GX271" s="26"/>
      <c r="GY271" s="26"/>
      <c r="GZ271" s="26"/>
      <c r="HA271" s="26"/>
      <c r="HB271" s="26"/>
      <c r="HC271" s="26"/>
      <c r="HD271" s="26"/>
      <c r="HE271" s="26"/>
      <c r="HF271" s="26"/>
      <c r="HG271" s="26"/>
      <c r="HH271" s="26"/>
      <c r="HI271" s="26"/>
      <c r="HJ271" s="26"/>
      <c r="HK271" s="26"/>
      <c r="HL271" s="26"/>
      <c r="HM271" s="26"/>
      <c r="HN271" s="26"/>
      <c r="HO271" s="26"/>
      <c r="HP271" s="26"/>
      <c r="HQ271" s="26"/>
      <c r="HR271" s="26"/>
      <c r="HS271" s="26"/>
      <c r="HT271" s="26"/>
      <c r="HU271" s="26"/>
      <c r="HV271" s="26"/>
    </row>
    <row r="272" spans="1:230" x14ac:dyDescent="0.25">
      <c r="A272" s="28"/>
      <c r="B272" s="29"/>
      <c r="C272" s="30"/>
      <c r="D272" s="30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  <c r="FN272" s="26"/>
      <c r="FO272" s="26"/>
      <c r="FP272" s="26"/>
      <c r="FQ272" s="26"/>
      <c r="FR272" s="26"/>
      <c r="FS272" s="26"/>
      <c r="FT272" s="26"/>
      <c r="FU272" s="26"/>
      <c r="FV272" s="26"/>
      <c r="FW272" s="26"/>
      <c r="FX272" s="26"/>
      <c r="FY272" s="26"/>
      <c r="FZ272" s="26"/>
      <c r="GA272" s="26"/>
      <c r="GB272" s="26"/>
      <c r="GC272" s="26"/>
      <c r="GD272" s="26"/>
      <c r="GE272" s="26"/>
      <c r="GF272" s="26"/>
      <c r="GG272" s="26"/>
      <c r="GH272" s="26"/>
      <c r="GI272" s="26"/>
      <c r="GJ272" s="26"/>
      <c r="GK272" s="26"/>
      <c r="GL272" s="26"/>
      <c r="GM272" s="26"/>
      <c r="GN272" s="26"/>
      <c r="GO272" s="26"/>
      <c r="GP272" s="26"/>
      <c r="GQ272" s="26"/>
      <c r="GR272" s="26"/>
      <c r="GS272" s="26"/>
      <c r="GT272" s="26"/>
      <c r="GU272" s="26"/>
      <c r="GV272" s="26"/>
      <c r="GW272" s="26"/>
      <c r="GX272" s="26"/>
      <c r="GY272" s="26"/>
      <c r="GZ272" s="26"/>
      <c r="HA272" s="26"/>
      <c r="HB272" s="26"/>
      <c r="HC272" s="26"/>
      <c r="HD272" s="26"/>
      <c r="HE272" s="26"/>
      <c r="HF272" s="26"/>
      <c r="HG272" s="26"/>
      <c r="HH272" s="26"/>
      <c r="HI272" s="26"/>
      <c r="HJ272" s="26"/>
      <c r="HK272" s="26"/>
      <c r="HL272" s="26"/>
      <c r="HM272" s="26"/>
      <c r="HN272" s="26"/>
      <c r="HO272" s="26"/>
      <c r="HP272" s="26"/>
      <c r="HQ272" s="26"/>
      <c r="HR272" s="26"/>
      <c r="HS272" s="26"/>
      <c r="HT272" s="26"/>
      <c r="HU272" s="26"/>
      <c r="HV272" s="26"/>
    </row>
    <row r="273" spans="1:230" x14ac:dyDescent="0.25">
      <c r="A273" s="28"/>
      <c r="B273" s="29"/>
      <c r="C273" s="30"/>
      <c r="D273" s="30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  <c r="FL273" s="26"/>
      <c r="FM273" s="26"/>
      <c r="FN273" s="26"/>
      <c r="FO273" s="26"/>
      <c r="FP273" s="26"/>
      <c r="FQ273" s="26"/>
      <c r="FR273" s="26"/>
      <c r="FS273" s="26"/>
      <c r="FT273" s="26"/>
      <c r="FU273" s="26"/>
      <c r="FV273" s="26"/>
      <c r="FW273" s="26"/>
      <c r="FX273" s="26"/>
      <c r="FY273" s="26"/>
      <c r="FZ273" s="26"/>
      <c r="GA273" s="26"/>
      <c r="GB273" s="26"/>
      <c r="GC273" s="26"/>
      <c r="GD273" s="26"/>
      <c r="GE273" s="26"/>
      <c r="GF273" s="26"/>
      <c r="GG273" s="26"/>
      <c r="GH273" s="26"/>
      <c r="GI273" s="26"/>
      <c r="GJ273" s="26"/>
      <c r="GK273" s="26"/>
      <c r="GL273" s="26"/>
      <c r="GM273" s="26"/>
      <c r="GN273" s="26"/>
      <c r="GO273" s="26"/>
      <c r="GP273" s="26"/>
      <c r="GQ273" s="26"/>
      <c r="GR273" s="26"/>
      <c r="GS273" s="26"/>
      <c r="GT273" s="26"/>
      <c r="GU273" s="26"/>
      <c r="GV273" s="26"/>
      <c r="GW273" s="26"/>
      <c r="GX273" s="26"/>
      <c r="GY273" s="26"/>
      <c r="GZ273" s="26"/>
      <c r="HA273" s="26"/>
      <c r="HB273" s="26"/>
      <c r="HC273" s="26"/>
      <c r="HD273" s="26"/>
      <c r="HE273" s="26"/>
      <c r="HF273" s="26"/>
      <c r="HG273" s="26"/>
      <c r="HH273" s="26"/>
      <c r="HI273" s="26"/>
      <c r="HJ273" s="26"/>
      <c r="HK273" s="26"/>
      <c r="HL273" s="26"/>
      <c r="HM273" s="26"/>
      <c r="HN273" s="26"/>
      <c r="HO273" s="26"/>
      <c r="HP273" s="26"/>
      <c r="HQ273" s="26"/>
      <c r="HR273" s="26"/>
      <c r="HS273" s="26"/>
      <c r="HT273" s="26"/>
      <c r="HU273" s="26"/>
      <c r="HV273" s="26"/>
    </row>
    <row r="274" spans="1:230" x14ac:dyDescent="0.25">
      <c r="A274" s="28"/>
      <c r="B274" s="29"/>
      <c r="C274" s="30"/>
      <c r="D274" s="30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  <c r="FL274" s="26"/>
      <c r="FM274" s="26"/>
      <c r="FN274" s="26"/>
      <c r="FO274" s="26"/>
      <c r="FP274" s="26"/>
      <c r="FQ274" s="26"/>
      <c r="FR274" s="26"/>
      <c r="FS274" s="26"/>
      <c r="FT274" s="26"/>
      <c r="FU274" s="26"/>
      <c r="FV274" s="26"/>
      <c r="FW274" s="26"/>
      <c r="FX274" s="26"/>
      <c r="FY274" s="26"/>
      <c r="FZ274" s="26"/>
      <c r="GA274" s="26"/>
      <c r="GB274" s="26"/>
      <c r="GC274" s="26"/>
      <c r="GD274" s="26"/>
      <c r="GE274" s="26"/>
      <c r="GF274" s="26"/>
      <c r="GG274" s="26"/>
      <c r="GH274" s="26"/>
      <c r="GI274" s="26"/>
      <c r="GJ274" s="26"/>
      <c r="GK274" s="26"/>
      <c r="GL274" s="26"/>
      <c r="GM274" s="26"/>
      <c r="GN274" s="26"/>
      <c r="GO274" s="26"/>
      <c r="GP274" s="26"/>
      <c r="GQ274" s="26"/>
      <c r="GR274" s="26"/>
      <c r="GS274" s="26"/>
      <c r="GT274" s="26"/>
      <c r="GU274" s="26"/>
      <c r="GV274" s="26"/>
      <c r="GW274" s="26"/>
      <c r="GX274" s="26"/>
      <c r="GY274" s="26"/>
      <c r="GZ274" s="26"/>
      <c r="HA274" s="26"/>
      <c r="HB274" s="26"/>
      <c r="HC274" s="26"/>
      <c r="HD274" s="26"/>
      <c r="HE274" s="26"/>
      <c r="HF274" s="26"/>
      <c r="HG274" s="26"/>
      <c r="HH274" s="26"/>
      <c r="HI274" s="26"/>
      <c r="HJ274" s="26"/>
      <c r="HK274" s="26"/>
      <c r="HL274" s="26"/>
      <c r="HM274" s="26"/>
      <c r="HN274" s="26"/>
      <c r="HO274" s="26"/>
      <c r="HP274" s="26"/>
      <c r="HQ274" s="26"/>
      <c r="HR274" s="26"/>
      <c r="HS274" s="26"/>
      <c r="HT274" s="26"/>
      <c r="HU274" s="26"/>
      <c r="HV274" s="26"/>
    </row>
    <row r="275" spans="1:230" x14ac:dyDescent="0.25">
      <c r="A275" s="28"/>
      <c r="B275" s="29"/>
      <c r="C275" s="30"/>
      <c r="D275" s="30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  <c r="FL275" s="26"/>
      <c r="FM275" s="26"/>
      <c r="FN275" s="26"/>
      <c r="FO275" s="26"/>
      <c r="FP275" s="26"/>
      <c r="FQ275" s="26"/>
      <c r="FR275" s="26"/>
      <c r="FS275" s="26"/>
      <c r="FT275" s="26"/>
      <c r="FU275" s="26"/>
      <c r="FV275" s="26"/>
      <c r="FW275" s="26"/>
      <c r="FX275" s="26"/>
      <c r="FY275" s="26"/>
      <c r="FZ275" s="26"/>
      <c r="GA275" s="26"/>
      <c r="GB275" s="26"/>
      <c r="GC275" s="26"/>
      <c r="GD275" s="26"/>
      <c r="GE275" s="26"/>
      <c r="GF275" s="26"/>
      <c r="GG275" s="26"/>
      <c r="GH275" s="26"/>
      <c r="GI275" s="26"/>
      <c r="GJ275" s="26"/>
      <c r="GK275" s="26"/>
      <c r="GL275" s="26"/>
      <c r="GM275" s="26"/>
      <c r="GN275" s="26"/>
      <c r="GO275" s="26"/>
      <c r="GP275" s="26"/>
      <c r="GQ275" s="26"/>
      <c r="GR275" s="26"/>
      <c r="GS275" s="26"/>
      <c r="GT275" s="26"/>
      <c r="GU275" s="26"/>
      <c r="GV275" s="26"/>
      <c r="GW275" s="26"/>
      <c r="GX275" s="26"/>
      <c r="GY275" s="26"/>
      <c r="GZ275" s="26"/>
      <c r="HA275" s="26"/>
      <c r="HB275" s="26"/>
      <c r="HC275" s="26"/>
      <c r="HD275" s="26"/>
      <c r="HE275" s="26"/>
      <c r="HF275" s="26"/>
      <c r="HG275" s="26"/>
      <c r="HH275" s="26"/>
      <c r="HI275" s="26"/>
      <c r="HJ275" s="26"/>
      <c r="HK275" s="26"/>
      <c r="HL275" s="26"/>
      <c r="HM275" s="26"/>
      <c r="HN275" s="26"/>
      <c r="HO275" s="26"/>
      <c r="HP275" s="26"/>
      <c r="HQ275" s="26"/>
      <c r="HR275" s="26"/>
      <c r="HS275" s="26"/>
      <c r="HT275" s="26"/>
      <c r="HU275" s="26"/>
      <c r="HV275" s="26"/>
    </row>
    <row r="276" spans="1:230" x14ac:dyDescent="0.25">
      <c r="A276" s="28"/>
      <c r="B276" s="29"/>
      <c r="C276" s="30"/>
      <c r="D276" s="30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  <c r="FN276" s="26"/>
      <c r="FO276" s="26"/>
      <c r="FP276" s="26"/>
      <c r="FQ276" s="26"/>
      <c r="FR276" s="26"/>
      <c r="FS276" s="26"/>
      <c r="FT276" s="26"/>
      <c r="FU276" s="26"/>
      <c r="FV276" s="26"/>
      <c r="FW276" s="26"/>
      <c r="FX276" s="26"/>
      <c r="FY276" s="26"/>
      <c r="FZ276" s="26"/>
      <c r="GA276" s="26"/>
      <c r="GB276" s="26"/>
      <c r="GC276" s="26"/>
      <c r="GD276" s="26"/>
      <c r="GE276" s="26"/>
      <c r="GF276" s="26"/>
      <c r="GG276" s="26"/>
      <c r="GH276" s="26"/>
      <c r="GI276" s="26"/>
      <c r="GJ276" s="26"/>
      <c r="GK276" s="26"/>
      <c r="GL276" s="26"/>
      <c r="GM276" s="26"/>
      <c r="GN276" s="26"/>
      <c r="GO276" s="26"/>
      <c r="GP276" s="26"/>
      <c r="GQ276" s="26"/>
      <c r="GR276" s="26"/>
      <c r="GS276" s="26"/>
      <c r="GT276" s="26"/>
      <c r="GU276" s="26"/>
      <c r="GV276" s="26"/>
      <c r="GW276" s="26"/>
      <c r="GX276" s="26"/>
      <c r="GY276" s="26"/>
      <c r="GZ276" s="26"/>
      <c r="HA276" s="26"/>
      <c r="HB276" s="26"/>
      <c r="HC276" s="26"/>
      <c r="HD276" s="26"/>
      <c r="HE276" s="26"/>
      <c r="HF276" s="26"/>
      <c r="HG276" s="26"/>
      <c r="HH276" s="26"/>
      <c r="HI276" s="26"/>
      <c r="HJ276" s="26"/>
      <c r="HK276" s="26"/>
      <c r="HL276" s="26"/>
      <c r="HM276" s="26"/>
      <c r="HN276" s="26"/>
      <c r="HO276" s="26"/>
      <c r="HP276" s="26"/>
      <c r="HQ276" s="26"/>
      <c r="HR276" s="26"/>
      <c r="HS276" s="26"/>
      <c r="HT276" s="26"/>
      <c r="HU276" s="26"/>
      <c r="HV276" s="26"/>
    </row>
    <row r="277" spans="1:230" x14ac:dyDescent="0.25">
      <c r="A277" s="28"/>
      <c r="B277" s="29"/>
      <c r="C277" s="30"/>
      <c r="D277" s="30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  <c r="FL277" s="26"/>
      <c r="FM277" s="26"/>
      <c r="FN277" s="26"/>
      <c r="FO277" s="26"/>
      <c r="FP277" s="26"/>
      <c r="FQ277" s="26"/>
      <c r="FR277" s="26"/>
      <c r="FS277" s="26"/>
      <c r="FT277" s="26"/>
      <c r="FU277" s="26"/>
      <c r="FV277" s="26"/>
      <c r="FW277" s="26"/>
      <c r="FX277" s="26"/>
      <c r="FY277" s="26"/>
      <c r="FZ277" s="26"/>
      <c r="GA277" s="26"/>
      <c r="GB277" s="26"/>
      <c r="GC277" s="26"/>
      <c r="GD277" s="26"/>
      <c r="GE277" s="26"/>
      <c r="GF277" s="26"/>
      <c r="GG277" s="26"/>
      <c r="GH277" s="26"/>
      <c r="GI277" s="26"/>
      <c r="GJ277" s="26"/>
      <c r="GK277" s="26"/>
      <c r="GL277" s="26"/>
      <c r="GM277" s="26"/>
      <c r="GN277" s="26"/>
      <c r="GO277" s="26"/>
      <c r="GP277" s="26"/>
      <c r="GQ277" s="26"/>
      <c r="GR277" s="26"/>
      <c r="GS277" s="26"/>
      <c r="GT277" s="26"/>
      <c r="GU277" s="26"/>
      <c r="GV277" s="26"/>
      <c r="GW277" s="26"/>
      <c r="GX277" s="26"/>
      <c r="GY277" s="26"/>
      <c r="GZ277" s="26"/>
      <c r="HA277" s="26"/>
      <c r="HB277" s="26"/>
      <c r="HC277" s="26"/>
      <c r="HD277" s="26"/>
      <c r="HE277" s="26"/>
      <c r="HF277" s="26"/>
      <c r="HG277" s="26"/>
      <c r="HH277" s="26"/>
      <c r="HI277" s="26"/>
      <c r="HJ277" s="26"/>
      <c r="HK277" s="26"/>
      <c r="HL277" s="26"/>
      <c r="HM277" s="26"/>
      <c r="HN277" s="26"/>
      <c r="HO277" s="26"/>
      <c r="HP277" s="26"/>
      <c r="HQ277" s="26"/>
      <c r="HR277" s="26"/>
      <c r="HS277" s="26"/>
      <c r="HT277" s="26"/>
      <c r="HU277" s="26"/>
      <c r="HV277" s="26"/>
    </row>
    <row r="278" spans="1:230" x14ac:dyDescent="0.25">
      <c r="A278" s="28"/>
      <c r="B278" s="29"/>
      <c r="C278" s="30"/>
      <c r="D278" s="30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  <c r="FL278" s="26"/>
      <c r="FM278" s="26"/>
      <c r="FN278" s="26"/>
      <c r="FO278" s="26"/>
      <c r="FP278" s="26"/>
      <c r="FQ278" s="26"/>
      <c r="FR278" s="26"/>
      <c r="FS278" s="26"/>
      <c r="FT278" s="26"/>
      <c r="FU278" s="26"/>
      <c r="FV278" s="26"/>
      <c r="FW278" s="26"/>
      <c r="FX278" s="26"/>
      <c r="FY278" s="26"/>
      <c r="FZ278" s="26"/>
      <c r="GA278" s="26"/>
      <c r="GB278" s="26"/>
      <c r="GC278" s="26"/>
      <c r="GD278" s="26"/>
      <c r="GE278" s="26"/>
      <c r="GF278" s="26"/>
      <c r="GG278" s="26"/>
      <c r="GH278" s="26"/>
      <c r="GI278" s="26"/>
      <c r="GJ278" s="26"/>
      <c r="GK278" s="26"/>
      <c r="GL278" s="26"/>
      <c r="GM278" s="26"/>
      <c r="GN278" s="26"/>
      <c r="GO278" s="26"/>
      <c r="GP278" s="26"/>
      <c r="GQ278" s="26"/>
      <c r="GR278" s="26"/>
      <c r="GS278" s="26"/>
      <c r="GT278" s="26"/>
      <c r="GU278" s="26"/>
      <c r="GV278" s="26"/>
      <c r="GW278" s="26"/>
      <c r="GX278" s="26"/>
      <c r="GY278" s="26"/>
      <c r="GZ278" s="26"/>
      <c r="HA278" s="26"/>
      <c r="HB278" s="26"/>
      <c r="HC278" s="26"/>
      <c r="HD278" s="26"/>
      <c r="HE278" s="26"/>
      <c r="HF278" s="26"/>
      <c r="HG278" s="26"/>
      <c r="HH278" s="26"/>
      <c r="HI278" s="26"/>
      <c r="HJ278" s="26"/>
      <c r="HK278" s="26"/>
      <c r="HL278" s="26"/>
      <c r="HM278" s="26"/>
      <c r="HN278" s="26"/>
      <c r="HO278" s="26"/>
      <c r="HP278" s="26"/>
      <c r="HQ278" s="26"/>
      <c r="HR278" s="26"/>
      <c r="HS278" s="26"/>
      <c r="HT278" s="26"/>
      <c r="HU278" s="26"/>
      <c r="HV278" s="26"/>
    </row>
    <row r="279" spans="1:230" x14ac:dyDescent="0.25">
      <c r="A279" s="28"/>
      <c r="B279" s="29"/>
      <c r="C279" s="30"/>
      <c r="D279" s="30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  <c r="FN279" s="26"/>
      <c r="FO279" s="26"/>
      <c r="FP279" s="26"/>
      <c r="FQ279" s="26"/>
      <c r="FR279" s="26"/>
      <c r="FS279" s="26"/>
      <c r="FT279" s="26"/>
      <c r="FU279" s="26"/>
      <c r="FV279" s="26"/>
      <c r="FW279" s="26"/>
      <c r="FX279" s="26"/>
      <c r="FY279" s="26"/>
      <c r="FZ279" s="26"/>
      <c r="GA279" s="26"/>
      <c r="GB279" s="26"/>
      <c r="GC279" s="26"/>
      <c r="GD279" s="26"/>
      <c r="GE279" s="26"/>
      <c r="GF279" s="26"/>
      <c r="GG279" s="26"/>
      <c r="GH279" s="26"/>
      <c r="GI279" s="26"/>
      <c r="GJ279" s="26"/>
      <c r="GK279" s="26"/>
      <c r="GL279" s="26"/>
      <c r="GM279" s="26"/>
      <c r="GN279" s="26"/>
      <c r="GO279" s="26"/>
      <c r="GP279" s="26"/>
      <c r="GQ279" s="26"/>
      <c r="GR279" s="26"/>
      <c r="GS279" s="26"/>
      <c r="GT279" s="26"/>
      <c r="GU279" s="26"/>
      <c r="GV279" s="26"/>
      <c r="GW279" s="26"/>
      <c r="GX279" s="26"/>
      <c r="GY279" s="26"/>
      <c r="GZ279" s="26"/>
      <c r="HA279" s="26"/>
      <c r="HB279" s="26"/>
      <c r="HC279" s="26"/>
      <c r="HD279" s="26"/>
      <c r="HE279" s="26"/>
      <c r="HF279" s="26"/>
      <c r="HG279" s="26"/>
      <c r="HH279" s="26"/>
      <c r="HI279" s="26"/>
      <c r="HJ279" s="26"/>
      <c r="HK279" s="26"/>
      <c r="HL279" s="26"/>
      <c r="HM279" s="26"/>
      <c r="HN279" s="26"/>
      <c r="HO279" s="26"/>
      <c r="HP279" s="26"/>
      <c r="HQ279" s="26"/>
      <c r="HR279" s="26"/>
      <c r="HS279" s="26"/>
      <c r="HT279" s="26"/>
      <c r="HU279" s="26"/>
      <c r="HV279" s="26"/>
    </row>
    <row r="280" spans="1:230" x14ac:dyDescent="0.25">
      <c r="A280" s="28"/>
      <c r="B280" s="29"/>
      <c r="C280" s="30"/>
      <c r="D280" s="30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  <c r="FN280" s="26"/>
      <c r="FO280" s="26"/>
      <c r="FP280" s="26"/>
      <c r="FQ280" s="26"/>
      <c r="FR280" s="26"/>
      <c r="FS280" s="26"/>
      <c r="FT280" s="26"/>
      <c r="FU280" s="26"/>
      <c r="FV280" s="26"/>
      <c r="FW280" s="26"/>
      <c r="FX280" s="26"/>
      <c r="FY280" s="26"/>
      <c r="FZ280" s="26"/>
      <c r="GA280" s="26"/>
      <c r="GB280" s="26"/>
      <c r="GC280" s="26"/>
      <c r="GD280" s="26"/>
      <c r="GE280" s="26"/>
      <c r="GF280" s="26"/>
      <c r="GG280" s="26"/>
      <c r="GH280" s="26"/>
      <c r="GI280" s="26"/>
      <c r="GJ280" s="26"/>
      <c r="GK280" s="26"/>
      <c r="GL280" s="26"/>
      <c r="GM280" s="26"/>
      <c r="GN280" s="26"/>
      <c r="GO280" s="26"/>
      <c r="GP280" s="26"/>
      <c r="GQ280" s="26"/>
      <c r="GR280" s="26"/>
      <c r="GS280" s="26"/>
      <c r="GT280" s="26"/>
      <c r="GU280" s="26"/>
      <c r="GV280" s="26"/>
      <c r="GW280" s="26"/>
      <c r="GX280" s="26"/>
      <c r="GY280" s="26"/>
      <c r="GZ280" s="26"/>
      <c r="HA280" s="26"/>
      <c r="HB280" s="26"/>
      <c r="HC280" s="26"/>
      <c r="HD280" s="26"/>
      <c r="HE280" s="26"/>
      <c r="HF280" s="26"/>
      <c r="HG280" s="26"/>
      <c r="HH280" s="26"/>
      <c r="HI280" s="26"/>
      <c r="HJ280" s="26"/>
      <c r="HK280" s="26"/>
      <c r="HL280" s="26"/>
      <c r="HM280" s="26"/>
      <c r="HN280" s="26"/>
      <c r="HO280" s="26"/>
      <c r="HP280" s="26"/>
      <c r="HQ280" s="26"/>
      <c r="HR280" s="26"/>
      <c r="HS280" s="26"/>
      <c r="HT280" s="26"/>
      <c r="HU280" s="26"/>
      <c r="HV280" s="26"/>
    </row>
  </sheetData>
  <sheetProtection sheet="1" scenarios="1"/>
  <mergeCells count="42">
    <mergeCell ref="T38:V38"/>
    <mergeCell ref="F32:G32"/>
    <mergeCell ref="AN22:AP22"/>
    <mergeCell ref="AN23:AP23"/>
    <mergeCell ref="AN24:AP24"/>
    <mergeCell ref="AN25:AP25"/>
    <mergeCell ref="T36:V36"/>
    <mergeCell ref="AN36:AP36"/>
    <mergeCell ref="AN35:AP35"/>
    <mergeCell ref="AF23:AH23"/>
    <mergeCell ref="AF24:AH24"/>
    <mergeCell ref="AF25:AH25"/>
    <mergeCell ref="AF33:AH33"/>
    <mergeCell ref="AF34:AH34"/>
    <mergeCell ref="AF35:AH35"/>
    <mergeCell ref="AF36:AH36"/>
    <mergeCell ref="AN41:AP41"/>
    <mergeCell ref="T33:V33"/>
    <mergeCell ref="T34:V34"/>
    <mergeCell ref="T35:V35"/>
    <mergeCell ref="T7:V7"/>
    <mergeCell ref="T8:V8"/>
    <mergeCell ref="AN37:AP37"/>
    <mergeCell ref="AN38:AP38"/>
    <mergeCell ref="AN39:AP39"/>
    <mergeCell ref="AN26:AP26"/>
    <mergeCell ref="T37:V37"/>
    <mergeCell ref="T39:V39"/>
    <mergeCell ref="T41:V41"/>
    <mergeCell ref="T40:V40"/>
    <mergeCell ref="T9:V9"/>
    <mergeCell ref="T10:V10"/>
    <mergeCell ref="M6:V6"/>
    <mergeCell ref="Y32:AH32"/>
    <mergeCell ref="R7:S7"/>
    <mergeCell ref="T11:V11"/>
    <mergeCell ref="M32:V32"/>
    <mergeCell ref="AF37:AH37"/>
    <mergeCell ref="AF39:AH39"/>
    <mergeCell ref="AF38:AH38"/>
    <mergeCell ref="AN40:AP40"/>
    <mergeCell ref="AF40:AH40"/>
  </mergeCells>
  <phoneticPr fontId="1" type="noConversion"/>
  <pageMargins left="0.75" right="0.75" top="1" bottom="1" header="0.5" footer="0.5"/>
  <pageSetup paperSize="9" scale="1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A192"/>
  <sheetViews>
    <sheetView workbookViewId="0">
      <selection activeCell="M31" sqref="M31"/>
    </sheetView>
  </sheetViews>
  <sheetFormatPr defaultColWidth="11.453125" defaultRowHeight="12.5" x14ac:dyDescent="0.25"/>
  <cols>
    <col min="1" max="3" width="11.453125" customWidth="1"/>
    <col min="4" max="4" width="13.54296875" customWidth="1"/>
    <col min="5" max="5" width="11.54296875" bestFit="1" customWidth="1"/>
    <col min="6" max="181" width="6.36328125" customWidth="1"/>
    <col min="182" max="182" width="6.08984375" customWidth="1"/>
    <col min="183" max="196" width="6.36328125" customWidth="1"/>
    <col min="197" max="208" width="4.54296875" customWidth="1"/>
  </cols>
  <sheetData>
    <row r="1" spans="1:209" ht="13.25" customHeight="1" x14ac:dyDescent="0.25">
      <c r="A1" t="e">
        <f t="shared" ref="A1:A45" si="0">100*B1/C1</f>
        <v>#DIV/0!</v>
      </c>
      <c r="B1">
        <f>resultat!C2</f>
        <v>0</v>
      </c>
      <c r="C1">
        <f>resultat!D2</f>
        <v>0</v>
      </c>
      <c r="E1" s="86" t="s">
        <v>19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87" t="s">
        <v>31</v>
      </c>
      <c r="V1" s="39"/>
      <c r="W1" s="39"/>
      <c r="X1" s="39"/>
      <c r="Y1" s="39"/>
      <c r="Z1" s="39"/>
      <c r="AA1" s="39"/>
      <c r="AB1" s="40"/>
      <c r="AC1" s="94" t="e">
        <f>SQRT(AC2*(1-AC2))</f>
        <v>#DIV/0!</v>
      </c>
      <c r="AD1" s="39" t="e">
        <f t="shared" ref="AD1:BU1" si="1">AC1</f>
        <v>#DIV/0!</v>
      </c>
      <c r="AE1" s="39" t="e">
        <f t="shared" si="1"/>
        <v>#DIV/0!</v>
      </c>
      <c r="AF1" s="39" t="e">
        <f t="shared" si="1"/>
        <v>#DIV/0!</v>
      </c>
      <c r="AG1" s="39" t="e">
        <f t="shared" si="1"/>
        <v>#DIV/0!</v>
      </c>
      <c r="AH1" s="39" t="e">
        <f t="shared" si="1"/>
        <v>#DIV/0!</v>
      </c>
      <c r="AI1" s="39" t="e">
        <f t="shared" si="1"/>
        <v>#DIV/0!</v>
      </c>
      <c r="AJ1" s="39" t="e">
        <f t="shared" si="1"/>
        <v>#DIV/0!</v>
      </c>
      <c r="AK1" s="39" t="e">
        <f t="shared" si="1"/>
        <v>#DIV/0!</v>
      </c>
      <c r="AL1" s="39" t="e">
        <f>AK1</f>
        <v>#DIV/0!</v>
      </c>
      <c r="AM1" s="39" t="e">
        <f t="shared" si="1"/>
        <v>#DIV/0!</v>
      </c>
      <c r="AN1" s="39" t="e">
        <f t="shared" si="1"/>
        <v>#DIV/0!</v>
      </c>
      <c r="AO1" s="39" t="e">
        <f t="shared" si="1"/>
        <v>#DIV/0!</v>
      </c>
      <c r="AP1" s="39" t="e">
        <f t="shared" si="1"/>
        <v>#DIV/0!</v>
      </c>
      <c r="AQ1" s="39" t="e">
        <f t="shared" si="1"/>
        <v>#DIV/0!</v>
      </c>
      <c r="AR1" s="39" t="e">
        <f t="shared" si="1"/>
        <v>#DIV/0!</v>
      </c>
      <c r="AS1" s="39" t="e">
        <f t="shared" si="1"/>
        <v>#DIV/0!</v>
      </c>
      <c r="AT1" s="39" t="e">
        <f t="shared" si="1"/>
        <v>#DIV/0!</v>
      </c>
      <c r="AU1" s="39" t="e">
        <f t="shared" si="1"/>
        <v>#DIV/0!</v>
      </c>
      <c r="AV1" s="39" t="e">
        <f t="shared" si="1"/>
        <v>#DIV/0!</v>
      </c>
      <c r="AW1" s="39" t="e">
        <f t="shared" si="1"/>
        <v>#DIV/0!</v>
      </c>
      <c r="AX1" s="39" t="e">
        <f t="shared" si="1"/>
        <v>#DIV/0!</v>
      </c>
      <c r="AY1" s="39" t="e">
        <f t="shared" si="1"/>
        <v>#DIV/0!</v>
      </c>
      <c r="AZ1" s="40" t="e">
        <f t="shared" si="1"/>
        <v>#DIV/0!</v>
      </c>
      <c r="BA1" s="94" t="e">
        <f>SQRT(BA2*(1-BA2))</f>
        <v>#DIV/0!</v>
      </c>
      <c r="BB1" s="39" t="e">
        <f t="shared" si="1"/>
        <v>#DIV/0!</v>
      </c>
      <c r="BC1" s="39" t="e">
        <f t="shared" si="1"/>
        <v>#DIV/0!</v>
      </c>
      <c r="BD1" s="39" t="e">
        <f t="shared" si="1"/>
        <v>#DIV/0!</v>
      </c>
      <c r="BE1" s="39" t="e">
        <f t="shared" si="1"/>
        <v>#DIV/0!</v>
      </c>
      <c r="BF1" s="39" t="e">
        <f t="shared" si="1"/>
        <v>#DIV/0!</v>
      </c>
      <c r="BG1" s="39" t="e">
        <f t="shared" si="1"/>
        <v>#DIV/0!</v>
      </c>
      <c r="BH1" s="39" t="e">
        <f t="shared" si="1"/>
        <v>#DIV/0!</v>
      </c>
      <c r="BI1" s="39" t="e">
        <f t="shared" si="1"/>
        <v>#DIV/0!</v>
      </c>
      <c r="BJ1" s="39" t="e">
        <f t="shared" si="1"/>
        <v>#DIV/0!</v>
      </c>
      <c r="BK1" s="39" t="e">
        <f t="shared" si="1"/>
        <v>#DIV/0!</v>
      </c>
      <c r="BL1" s="39" t="e">
        <f t="shared" si="1"/>
        <v>#DIV/0!</v>
      </c>
      <c r="BM1" s="39" t="e">
        <f t="shared" si="1"/>
        <v>#DIV/0!</v>
      </c>
      <c r="BN1" s="39" t="e">
        <f t="shared" si="1"/>
        <v>#DIV/0!</v>
      </c>
      <c r="BO1" s="39" t="e">
        <f t="shared" si="1"/>
        <v>#DIV/0!</v>
      </c>
      <c r="BP1" s="39" t="e">
        <f t="shared" si="1"/>
        <v>#DIV/0!</v>
      </c>
      <c r="BQ1" s="39" t="e">
        <f t="shared" si="1"/>
        <v>#DIV/0!</v>
      </c>
      <c r="BR1" s="39" t="e">
        <f t="shared" si="1"/>
        <v>#DIV/0!</v>
      </c>
      <c r="BS1" s="39" t="e">
        <f t="shared" si="1"/>
        <v>#DIV/0!</v>
      </c>
      <c r="BT1" s="39" t="e">
        <f t="shared" si="1"/>
        <v>#DIV/0!</v>
      </c>
      <c r="BU1" s="39" t="e">
        <f t="shared" si="1"/>
        <v>#DIV/0!</v>
      </c>
      <c r="BV1" s="39" t="e">
        <f>BU1</f>
        <v>#DIV/0!</v>
      </c>
      <c r="BW1" s="39" t="e">
        <f>BV1</f>
        <v>#DIV/0!</v>
      </c>
      <c r="BX1" s="40" t="e">
        <f>BW1</f>
        <v>#DIV/0!</v>
      </c>
      <c r="BY1" s="94" t="e">
        <f>SQRT(BY2*(1-BY2))</f>
        <v>#DIV/0!</v>
      </c>
      <c r="BZ1" s="39" t="e">
        <f t="shared" ref="BZ1:CV1" si="2">BY1</f>
        <v>#DIV/0!</v>
      </c>
      <c r="CA1" s="39" t="e">
        <f t="shared" si="2"/>
        <v>#DIV/0!</v>
      </c>
      <c r="CB1" s="39" t="e">
        <f t="shared" si="2"/>
        <v>#DIV/0!</v>
      </c>
      <c r="CC1" s="39" t="e">
        <f t="shared" si="2"/>
        <v>#DIV/0!</v>
      </c>
      <c r="CD1" s="39" t="e">
        <f t="shared" si="2"/>
        <v>#DIV/0!</v>
      </c>
      <c r="CE1" s="39" t="e">
        <f t="shared" si="2"/>
        <v>#DIV/0!</v>
      </c>
      <c r="CF1" s="39" t="e">
        <f t="shared" si="2"/>
        <v>#DIV/0!</v>
      </c>
      <c r="CG1" s="39" t="e">
        <f t="shared" si="2"/>
        <v>#DIV/0!</v>
      </c>
      <c r="CH1" s="39" t="e">
        <f t="shared" si="2"/>
        <v>#DIV/0!</v>
      </c>
      <c r="CI1" s="39" t="e">
        <f t="shared" si="2"/>
        <v>#DIV/0!</v>
      </c>
      <c r="CJ1" s="39" t="e">
        <f t="shared" si="2"/>
        <v>#DIV/0!</v>
      </c>
      <c r="CK1" s="39" t="e">
        <f t="shared" si="2"/>
        <v>#DIV/0!</v>
      </c>
      <c r="CL1" s="39" t="e">
        <f t="shared" si="2"/>
        <v>#DIV/0!</v>
      </c>
      <c r="CM1" s="39" t="e">
        <f t="shared" si="2"/>
        <v>#DIV/0!</v>
      </c>
      <c r="CN1" s="39" t="e">
        <f t="shared" si="2"/>
        <v>#DIV/0!</v>
      </c>
      <c r="CO1" s="39" t="e">
        <f t="shared" si="2"/>
        <v>#DIV/0!</v>
      </c>
      <c r="CP1" s="39" t="e">
        <f t="shared" si="2"/>
        <v>#DIV/0!</v>
      </c>
      <c r="CQ1" s="39" t="e">
        <f t="shared" si="2"/>
        <v>#DIV/0!</v>
      </c>
      <c r="CR1" s="39" t="e">
        <f t="shared" si="2"/>
        <v>#DIV/0!</v>
      </c>
      <c r="CS1" s="39" t="e">
        <f t="shared" si="2"/>
        <v>#DIV/0!</v>
      </c>
      <c r="CT1" s="39" t="e">
        <f t="shared" si="2"/>
        <v>#DIV/0!</v>
      </c>
      <c r="CU1" s="39" t="e">
        <f t="shared" si="2"/>
        <v>#DIV/0!</v>
      </c>
      <c r="CV1" s="40" t="e">
        <f t="shared" si="2"/>
        <v>#DIV/0!</v>
      </c>
      <c r="CW1" s="94" t="e">
        <f>SQRT(CW2*(1-CW2))</f>
        <v>#DIV/0!</v>
      </c>
      <c r="CX1" s="39" t="e">
        <f t="shared" ref="CX1:ER1" si="3">CW1</f>
        <v>#DIV/0!</v>
      </c>
      <c r="CY1" s="39" t="e">
        <f t="shared" si="3"/>
        <v>#DIV/0!</v>
      </c>
      <c r="CZ1" s="39" t="e">
        <f t="shared" si="3"/>
        <v>#DIV/0!</v>
      </c>
      <c r="DA1" s="39" t="e">
        <f t="shared" si="3"/>
        <v>#DIV/0!</v>
      </c>
      <c r="DB1" s="39" t="e">
        <f t="shared" si="3"/>
        <v>#DIV/0!</v>
      </c>
      <c r="DC1" s="39" t="e">
        <f t="shared" si="3"/>
        <v>#DIV/0!</v>
      </c>
      <c r="DD1" s="39" t="e">
        <f t="shared" si="3"/>
        <v>#DIV/0!</v>
      </c>
      <c r="DE1" s="39" t="e">
        <f t="shared" si="3"/>
        <v>#DIV/0!</v>
      </c>
      <c r="DF1" s="39" t="e">
        <f t="shared" si="3"/>
        <v>#DIV/0!</v>
      </c>
      <c r="DG1" s="39" t="e">
        <f t="shared" si="3"/>
        <v>#DIV/0!</v>
      </c>
      <c r="DH1" s="39" t="e">
        <f t="shared" si="3"/>
        <v>#DIV/0!</v>
      </c>
      <c r="DI1" s="39" t="e">
        <f t="shared" si="3"/>
        <v>#DIV/0!</v>
      </c>
      <c r="DJ1" s="39" t="e">
        <f t="shared" si="3"/>
        <v>#DIV/0!</v>
      </c>
      <c r="DK1" s="39" t="e">
        <f t="shared" si="3"/>
        <v>#DIV/0!</v>
      </c>
      <c r="DL1" s="39" t="e">
        <f t="shared" si="3"/>
        <v>#DIV/0!</v>
      </c>
      <c r="DM1" s="39" t="e">
        <f t="shared" si="3"/>
        <v>#DIV/0!</v>
      </c>
      <c r="DN1" s="39" t="e">
        <f t="shared" si="3"/>
        <v>#DIV/0!</v>
      </c>
      <c r="DO1" s="39" t="e">
        <f t="shared" si="3"/>
        <v>#DIV/0!</v>
      </c>
      <c r="DP1" s="39" t="e">
        <f t="shared" si="3"/>
        <v>#DIV/0!</v>
      </c>
      <c r="DQ1" s="39" t="e">
        <f t="shared" si="3"/>
        <v>#DIV/0!</v>
      </c>
      <c r="DR1" s="39" t="e">
        <f t="shared" si="3"/>
        <v>#DIV/0!</v>
      </c>
      <c r="DS1" s="39" t="e">
        <f t="shared" si="3"/>
        <v>#DIV/0!</v>
      </c>
      <c r="DT1" s="40" t="e">
        <f t="shared" si="3"/>
        <v>#DIV/0!</v>
      </c>
      <c r="DU1" s="94" t="e">
        <f>SQRT(DU2*(1-DU2))</f>
        <v>#DIV/0!</v>
      </c>
      <c r="DV1" s="39" t="e">
        <f t="shared" si="3"/>
        <v>#DIV/0!</v>
      </c>
      <c r="DW1" s="39" t="e">
        <f t="shared" si="3"/>
        <v>#DIV/0!</v>
      </c>
      <c r="DX1" s="39" t="e">
        <f t="shared" si="3"/>
        <v>#DIV/0!</v>
      </c>
      <c r="DY1" s="39" t="e">
        <f t="shared" si="3"/>
        <v>#DIV/0!</v>
      </c>
      <c r="DZ1" s="39" t="e">
        <f t="shared" si="3"/>
        <v>#DIV/0!</v>
      </c>
      <c r="EA1" s="39" t="e">
        <f t="shared" si="3"/>
        <v>#DIV/0!</v>
      </c>
      <c r="EB1" s="39" t="e">
        <f t="shared" si="3"/>
        <v>#DIV/0!</v>
      </c>
      <c r="EC1" s="39" t="e">
        <f t="shared" si="3"/>
        <v>#DIV/0!</v>
      </c>
      <c r="ED1" s="39" t="e">
        <f t="shared" si="3"/>
        <v>#DIV/0!</v>
      </c>
      <c r="EE1" s="39" t="e">
        <f t="shared" si="3"/>
        <v>#DIV/0!</v>
      </c>
      <c r="EF1" s="39" t="e">
        <f t="shared" si="3"/>
        <v>#DIV/0!</v>
      </c>
      <c r="EG1" s="39" t="e">
        <f t="shared" si="3"/>
        <v>#DIV/0!</v>
      </c>
      <c r="EH1" s="39" t="e">
        <f t="shared" si="3"/>
        <v>#DIV/0!</v>
      </c>
      <c r="EI1" s="39" t="e">
        <f t="shared" si="3"/>
        <v>#DIV/0!</v>
      </c>
      <c r="EJ1" s="39" t="e">
        <f t="shared" si="3"/>
        <v>#DIV/0!</v>
      </c>
      <c r="EK1" s="39" t="e">
        <f t="shared" si="3"/>
        <v>#DIV/0!</v>
      </c>
      <c r="EL1" s="39" t="e">
        <f t="shared" si="3"/>
        <v>#DIV/0!</v>
      </c>
      <c r="EM1" s="39" t="e">
        <f t="shared" si="3"/>
        <v>#DIV/0!</v>
      </c>
      <c r="EN1" s="39" t="e">
        <f t="shared" si="3"/>
        <v>#DIV/0!</v>
      </c>
      <c r="EO1" s="39" t="e">
        <f t="shared" si="3"/>
        <v>#DIV/0!</v>
      </c>
      <c r="EP1" s="39" t="e">
        <f t="shared" si="3"/>
        <v>#DIV/0!</v>
      </c>
      <c r="EQ1" s="39" t="e">
        <f>EP1</f>
        <v>#DIV/0!</v>
      </c>
      <c r="ER1" s="40" t="e">
        <f t="shared" si="3"/>
        <v>#DIV/0!</v>
      </c>
      <c r="ES1" s="94" t="e">
        <f>SQRT(ES2*(1-ES2))</f>
        <v>#DIV/0!</v>
      </c>
      <c r="ET1" s="39" t="e">
        <f t="shared" ref="ET1" si="4">ES1</f>
        <v>#DIV/0!</v>
      </c>
      <c r="EU1" s="39" t="e">
        <f t="shared" ref="EU1" si="5">ET1</f>
        <v>#DIV/0!</v>
      </c>
      <c r="EV1" s="39" t="e">
        <f t="shared" ref="EV1" si="6">EU1</f>
        <v>#DIV/0!</v>
      </c>
      <c r="EW1" s="39" t="e">
        <f t="shared" ref="EW1" si="7">EV1</f>
        <v>#DIV/0!</v>
      </c>
      <c r="EX1" s="39" t="e">
        <f t="shared" ref="EX1" si="8">EW1</f>
        <v>#DIV/0!</v>
      </c>
      <c r="EY1" s="39" t="e">
        <f t="shared" ref="EY1" si="9">EX1</f>
        <v>#DIV/0!</v>
      </c>
      <c r="EZ1" s="39" t="e">
        <f t="shared" ref="EZ1" si="10">EY1</f>
        <v>#DIV/0!</v>
      </c>
      <c r="FA1" s="39" t="e">
        <f t="shared" ref="FA1" si="11">EZ1</f>
        <v>#DIV/0!</v>
      </c>
      <c r="FB1" s="39" t="e">
        <f t="shared" ref="FB1" si="12">FA1</f>
        <v>#DIV/0!</v>
      </c>
      <c r="FC1" s="39" t="e">
        <f t="shared" ref="FC1" si="13">FB1</f>
        <v>#DIV/0!</v>
      </c>
      <c r="FD1" s="39" t="e">
        <f t="shared" ref="FD1" si="14">FC1</f>
        <v>#DIV/0!</v>
      </c>
      <c r="FE1" s="39" t="e">
        <f t="shared" ref="FE1" si="15">FD1</f>
        <v>#DIV/0!</v>
      </c>
      <c r="FF1" s="39" t="e">
        <f t="shared" ref="FF1" si="16">FE1</f>
        <v>#DIV/0!</v>
      </c>
      <c r="FG1" s="39" t="e">
        <f t="shared" ref="FG1" si="17">FF1</f>
        <v>#DIV/0!</v>
      </c>
      <c r="FH1" s="39" t="e">
        <f t="shared" ref="FH1" si="18">FG1</f>
        <v>#DIV/0!</v>
      </c>
      <c r="FI1" s="39" t="e">
        <f t="shared" ref="FI1" si="19">FH1</f>
        <v>#DIV/0!</v>
      </c>
      <c r="FJ1" s="39" t="e">
        <f t="shared" ref="FJ1" si="20">FI1</f>
        <v>#DIV/0!</v>
      </c>
      <c r="FK1" s="39" t="e">
        <f t="shared" ref="FK1" si="21">FJ1</f>
        <v>#DIV/0!</v>
      </c>
      <c r="FL1" s="39" t="e">
        <f t="shared" ref="FL1" si="22">FK1</f>
        <v>#DIV/0!</v>
      </c>
      <c r="FM1" s="39" t="e">
        <f t="shared" ref="FM1" si="23">FL1</f>
        <v>#DIV/0!</v>
      </c>
      <c r="FN1" s="39" t="e">
        <f t="shared" ref="FN1" si="24">FM1</f>
        <v>#DIV/0!</v>
      </c>
      <c r="FO1" s="39" t="e">
        <f>FN1</f>
        <v>#DIV/0!</v>
      </c>
      <c r="FP1" s="40" t="e">
        <f t="shared" ref="FP1" si="25">FO1</f>
        <v>#DIV/0!</v>
      </c>
      <c r="FQ1" s="94" t="e">
        <f>SQRT(FQ2*(1-FQ2))</f>
        <v>#DIV/0!</v>
      </c>
      <c r="FR1" s="39" t="e">
        <f t="shared" ref="FR1" si="26">FQ1</f>
        <v>#DIV/0!</v>
      </c>
      <c r="FS1" s="39" t="e">
        <f t="shared" ref="FS1" si="27">FR1</f>
        <v>#DIV/0!</v>
      </c>
      <c r="FT1" s="39" t="e">
        <f t="shared" ref="FT1" si="28">FS1</f>
        <v>#DIV/0!</v>
      </c>
      <c r="FU1" s="39" t="e">
        <f t="shared" ref="FU1" si="29">FT1</f>
        <v>#DIV/0!</v>
      </c>
      <c r="FV1" s="39" t="e">
        <f t="shared" ref="FV1" si="30">FU1</f>
        <v>#DIV/0!</v>
      </c>
      <c r="FW1" s="39" t="e">
        <f t="shared" ref="FW1" si="31">FV1</f>
        <v>#DIV/0!</v>
      </c>
      <c r="FX1" s="39" t="e">
        <f t="shared" ref="FX1" si="32">FW1</f>
        <v>#DIV/0!</v>
      </c>
      <c r="FY1" s="39" t="e">
        <f t="shared" ref="FY1" si="33">FX1</f>
        <v>#DIV/0!</v>
      </c>
      <c r="FZ1" s="39" t="e">
        <f t="shared" ref="FZ1" si="34">FY1</f>
        <v>#DIV/0!</v>
      </c>
      <c r="GA1" s="39" t="e">
        <f t="shared" ref="GA1" si="35">FZ1</f>
        <v>#DIV/0!</v>
      </c>
      <c r="GB1" s="39" t="e">
        <f t="shared" ref="GB1" si="36">GA1</f>
        <v>#DIV/0!</v>
      </c>
      <c r="GC1" s="39" t="e">
        <f t="shared" ref="GC1" si="37">GB1</f>
        <v>#DIV/0!</v>
      </c>
      <c r="GD1" s="39" t="e">
        <f t="shared" ref="GD1" si="38">GC1</f>
        <v>#DIV/0!</v>
      </c>
      <c r="GE1" s="39" t="e">
        <f t="shared" ref="GE1" si="39">GD1</f>
        <v>#DIV/0!</v>
      </c>
      <c r="GF1" s="39" t="e">
        <f t="shared" ref="GF1" si="40">GE1</f>
        <v>#DIV/0!</v>
      </c>
      <c r="GG1" s="39" t="e">
        <f t="shared" ref="GG1" si="41">GF1</f>
        <v>#DIV/0!</v>
      </c>
      <c r="GH1" s="39" t="e">
        <f t="shared" ref="GH1" si="42">GG1</f>
        <v>#DIV/0!</v>
      </c>
      <c r="GI1" s="39" t="e">
        <f t="shared" ref="GI1" si="43">GH1</f>
        <v>#DIV/0!</v>
      </c>
      <c r="GJ1" s="39" t="e">
        <f t="shared" ref="GJ1" si="44">GI1</f>
        <v>#DIV/0!</v>
      </c>
      <c r="GK1" s="39" t="e">
        <f t="shared" ref="GK1" si="45">GJ1</f>
        <v>#DIV/0!</v>
      </c>
      <c r="GL1" s="39" t="e">
        <f t="shared" ref="GL1" si="46">GK1</f>
        <v>#DIV/0!</v>
      </c>
      <c r="GM1" s="39" t="e">
        <f t="shared" ref="GM1" si="47">GL1</f>
        <v>#DIV/0!</v>
      </c>
      <c r="GN1" s="44" t="e">
        <f t="shared" ref="GN1" si="48">GM1</f>
        <v>#DIV/0!</v>
      </c>
      <c r="GO1" s="55"/>
      <c r="GP1" s="55"/>
    </row>
    <row r="2" spans="1:209" ht="13.25" customHeight="1" x14ac:dyDescent="0.3">
      <c r="A2" t="e">
        <f t="shared" si="0"/>
        <v>#DIV/0!</v>
      </c>
      <c r="B2">
        <f>resultat!C3</f>
        <v>0</v>
      </c>
      <c r="C2">
        <f>resultat!D3</f>
        <v>0</v>
      </c>
      <c r="E2" s="41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88" t="s">
        <v>32</v>
      </c>
      <c r="V2" s="43"/>
      <c r="W2" s="43"/>
      <c r="X2" s="43"/>
      <c r="Y2" s="43"/>
      <c r="Z2" s="43"/>
      <c r="AA2" s="43"/>
      <c r="AB2" s="44"/>
      <c r="AC2" s="95" t="e">
        <f>SUM(E12:AB12)/SUM(E13:AB13)</f>
        <v>#DIV/0!</v>
      </c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4"/>
      <c r="BA2" s="95" t="e">
        <f>SUM(AC12:AZ12)/SUM(AC13:AZ13)</f>
        <v>#DIV/0!</v>
      </c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4"/>
      <c r="BY2" s="95" t="e">
        <f>SUM(BA12:BX12)/SUM(BA13:BX13)</f>
        <v>#DIV/0!</v>
      </c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4"/>
      <c r="CW2" s="95" t="e">
        <f>SUM(BY12:CV12)/SUM(BY13:CV13)</f>
        <v>#DIV/0!</v>
      </c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4"/>
      <c r="DU2" s="95" t="e">
        <f>SUM(CW12:DT12)/SUM(CW13:DT13)</f>
        <v>#DIV/0!</v>
      </c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4"/>
      <c r="ES2" s="95" t="e">
        <f>SUM(DU12:ER12)/SUM(DU13:ER13)</f>
        <v>#DIV/0!</v>
      </c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4"/>
      <c r="FQ2" s="95" t="e">
        <f>SUM(ES12:FP12)/SUM(ES13:FP13)</f>
        <v>#DIV/0!</v>
      </c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44"/>
      <c r="GO2" s="55"/>
      <c r="GP2" s="55"/>
    </row>
    <row r="3" spans="1:209" ht="13.25" customHeight="1" x14ac:dyDescent="0.25">
      <c r="A3" t="e">
        <f t="shared" si="0"/>
        <v>#DIV/0!</v>
      </c>
      <c r="B3">
        <f>resultat!C4</f>
        <v>0</v>
      </c>
      <c r="C3">
        <f>resultat!D4</f>
        <v>0</v>
      </c>
      <c r="E3" s="92" t="s">
        <v>24</v>
      </c>
      <c r="F3" s="93"/>
      <c r="G3" s="93"/>
      <c r="H3" s="93"/>
      <c r="I3" s="93"/>
      <c r="J3" s="93"/>
      <c r="K3" s="93"/>
      <c r="L3" s="93"/>
      <c r="M3" s="42"/>
      <c r="N3" s="42"/>
      <c r="O3" s="42"/>
      <c r="P3" s="42"/>
      <c r="Q3" s="42"/>
      <c r="R3" s="42"/>
      <c r="S3" s="42"/>
      <c r="T3" s="42"/>
      <c r="U3" s="89"/>
      <c r="V3" s="42"/>
      <c r="W3" s="42"/>
      <c r="X3" s="42"/>
      <c r="Y3" s="42"/>
      <c r="Z3" s="42"/>
      <c r="AA3" s="42"/>
      <c r="AB3" s="45"/>
      <c r="AC3" s="41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5"/>
      <c r="BA3" s="41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5"/>
      <c r="BY3" s="41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5"/>
      <c r="CW3" s="41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5"/>
      <c r="DU3" s="41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5"/>
      <c r="ES3" s="41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5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44"/>
      <c r="GO3" s="55"/>
      <c r="GP3" s="55"/>
    </row>
    <row r="4" spans="1:209" ht="13.25" customHeight="1" x14ac:dyDescent="0.25">
      <c r="A4" t="e">
        <f t="shared" si="0"/>
        <v>#DIV/0!</v>
      </c>
      <c r="B4">
        <f>resultat!C5</f>
        <v>0</v>
      </c>
      <c r="C4">
        <f>resultat!D5</f>
        <v>0</v>
      </c>
      <c r="E4" s="41"/>
      <c r="F4" s="42"/>
      <c r="G4" s="42"/>
      <c r="H4" s="42"/>
      <c r="I4" s="42"/>
      <c r="J4" s="68"/>
      <c r="L4" s="42"/>
      <c r="M4" s="42"/>
      <c r="N4" s="42"/>
      <c r="O4" s="42"/>
      <c r="P4" s="42"/>
      <c r="Q4" s="42"/>
      <c r="R4" s="42"/>
      <c r="S4" s="42"/>
      <c r="T4" s="42"/>
      <c r="U4" s="90" t="s">
        <v>20</v>
      </c>
      <c r="V4" s="42"/>
      <c r="W4" s="42"/>
      <c r="X4" s="42"/>
      <c r="Y4" s="42"/>
      <c r="Z4" s="42"/>
      <c r="AA4" s="42"/>
      <c r="AB4" s="45"/>
      <c r="AC4" s="41" t="e">
        <f>AC1*SQRT(1/AC14)*100</f>
        <v>#DIV/0!</v>
      </c>
      <c r="AD4" s="42" t="e">
        <f t="shared" ref="AD4:CO4" si="49">AD1*SQRT(1/AD14)*100</f>
        <v>#DIV/0!</v>
      </c>
      <c r="AE4" s="42" t="e">
        <f t="shared" si="49"/>
        <v>#DIV/0!</v>
      </c>
      <c r="AF4" s="42" t="e">
        <f t="shared" si="49"/>
        <v>#DIV/0!</v>
      </c>
      <c r="AG4" s="42" t="e">
        <f t="shared" si="49"/>
        <v>#DIV/0!</v>
      </c>
      <c r="AH4" s="42" t="e">
        <f t="shared" si="49"/>
        <v>#DIV/0!</v>
      </c>
      <c r="AI4" s="42" t="e">
        <f t="shared" si="49"/>
        <v>#DIV/0!</v>
      </c>
      <c r="AJ4" s="42" t="e">
        <f t="shared" si="49"/>
        <v>#DIV/0!</v>
      </c>
      <c r="AK4" s="42" t="e">
        <f t="shared" si="49"/>
        <v>#DIV/0!</v>
      </c>
      <c r="AL4" s="42" t="e">
        <f t="shared" si="49"/>
        <v>#DIV/0!</v>
      </c>
      <c r="AM4" s="42" t="e">
        <f t="shared" si="49"/>
        <v>#DIV/0!</v>
      </c>
      <c r="AN4" s="42" t="e">
        <f t="shared" si="49"/>
        <v>#DIV/0!</v>
      </c>
      <c r="AO4" s="42" t="e">
        <f t="shared" si="49"/>
        <v>#DIV/0!</v>
      </c>
      <c r="AP4" s="42" t="e">
        <f t="shared" si="49"/>
        <v>#DIV/0!</v>
      </c>
      <c r="AQ4" s="42" t="e">
        <f t="shared" si="49"/>
        <v>#DIV/0!</v>
      </c>
      <c r="AR4" s="42" t="e">
        <f t="shared" si="49"/>
        <v>#DIV/0!</v>
      </c>
      <c r="AS4" s="42" t="e">
        <f t="shared" si="49"/>
        <v>#DIV/0!</v>
      </c>
      <c r="AT4" s="42" t="e">
        <f t="shared" si="49"/>
        <v>#DIV/0!</v>
      </c>
      <c r="AU4" s="42" t="e">
        <f t="shared" si="49"/>
        <v>#DIV/0!</v>
      </c>
      <c r="AV4" s="42" t="e">
        <f t="shared" si="49"/>
        <v>#DIV/0!</v>
      </c>
      <c r="AW4" s="42" t="e">
        <f t="shared" si="49"/>
        <v>#DIV/0!</v>
      </c>
      <c r="AX4" s="42" t="e">
        <f t="shared" si="49"/>
        <v>#DIV/0!</v>
      </c>
      <c r="AY4" s="42" t="e">
        <f t="shared" si="49"/>
        <v>#DIV/0!</v>
      </c>
      <c r="AZ4" s="45" t="e">
        <f t="shared" si="49"/>
        <v>#DIV/0!</v>
      </c>
      <c r="BA4" s="41" t="e">
        <f t="shared" si="49"/>
        <v>#DIV/0!</v>
      </c>
      <c r="BB4" s="42" t="e">
        <f t="shared" si="49"/>
        <v>#DIV/0!</v>
      </c>
      <c r="BC4" s="42" t="e">
        <f t="shared" si="49"/>
        <v>#DIV/0!</v>
      </c>
      <c r="BD4" s="42" t="e">
        <f t="shared" si="49"/>
        <v>#DIV/0!</v>
      </c>
      <c r="BE4" s="42" t="e">
        <f t="shared" si="49"/>
        <v>#DIV/0!</v>
      </c>
      <c r="BF4" s="42" t="e">
        <f t="shared" si="49"/>
        <v>#DIV/0!</v>
      </c>
      <c r="BG4" s="42" t="e">
        <f t="shared" si="49"/>
        <v>#DIV/0!</v>
      </c>
      <c r="BH4" s="42" t="e">
        <f t="shared" si="49"/>
        <v>#DIV/0!</v>
      </c>
      <c r="BI4" s="42" t="e">
        <f t="shared" si="49"/>
        <v>#DIV/0!</v>
      </c>
      <c r="BJ4" s="42" t="e">
        <f t="shared" si="49"/>
        <v>#DIV/0!</v>
      </c>
      <c r="BK4" s="42" t="e">
        <f t="shared" si="49"/>
        <v>#DIV/0!</v>
      </c>
      <c r="BL4" s="42" t="e">
        <f t="shared" si="49"/>
        <v>#DIV/0!</v>
      </c>
      <c r="BM4" s="42" t="e">
        <f t="shared" si="49"/>
        <v>#DIV/0!</v>
      </c>
      <c r="BN4" s="42" t="e">
        <f t="shared" si="49"/>
        <v>#DIV/0!</v>
      </c>
      <c r="BO4" s="42" t="e">
        <f t="shared" si="49"/>
        <v>#DIV/0!</v>
      </c>
      <c r="BP4" s="42" t="e">
        <f t="shared" si="49"/>
        <v>#DIV/0!</v>
      </c>
      <c r="BQ4" s="42" t="e">
        <f t="shared" si="49"/>
        <v>#DIV/0!</v>
      </c>
      <c r="BR4" s="42" t="e">
        <f t="shared" si="49"/>
        <v>#DIV/0!</v>
      </c>
      <c r="BS4" s="42" t="e">
        <f t="shared" si="49"/>
        <v>#DIV/0!</v>
      </c>
      <c r="BT4" s="42" t="e">
        <f t="shared" si="49"/>
        <v>#DIV/0!</v>
      </c>
      <c r="BU4" s="42" t="e">
        <f t="shared" si="49"/>
        <v>#DIV/0!</v>
      </c>
      <c r="BV4" s="42" t="e">
        <f t="shared" si="49"/>
        <v>#DIV/0!</v>
      </c>
      <c r="BW4" s="42" t="e">
        <f t="shared" si="49"/>
        <v>#DIV/0!</v>
      </c>
      <c r="BX4" s="45" t="e">
        <f t="shared" si="49"/>
        <v>#DIV/0!</v>
      </c>
      <c r="BY4" s="41" t="e">
        <f t="shared" si="49"/>
        <v>#DIV/0!</v>
      </c>
      <c r="BZ4" s="42" t="e">
        <f t="shared" si="49"/>
        <v>#DIV/0!</v>
      </c>
      <c r="CA4" s="42" t="e">
        <f t="shared" si="49"/>
        <v>#DIV/0!</v>
      </c>
      <c r="CB4" s="42" t="e">
        <f t="shared" si="49"/>
        <v>#DIV/0!</v>
      </c>
      <c r="CC4" s="42" t="e">
        <f t="shared" si="49"/>
        <v>#DIV/0!</v>
      </c>
      <c r="CD4" s="42" t="e">
        <f t="shared" si="49"/>
        <v>#DIV/0!</v>
      </c>
      <c r="CE4" s="42" t="e">
        <f t="shared" si="49"/>
        <v>#DIV/0!</v>
      </c>
      <c r="CF4" s="42" t="e">
        <f t="shared" si="49"/>
        <v>#DIV/0!</v>
      </c>
      <c r="CG4" s="42" t="e">
        <f t="shared" si="49"/>
        <v>#DIV/0!</v>
      </c>
      <c r="CH4" s="42" t="e">
        <f t="shared" si="49"/>
        <v>#DIV/0!</v>
      </c>
      <c r="CI4" s="42" t="e">
        <f t="shared" si="49"/>
        <v>#DIV/0!</v>
      </c>
      <c r="CJ4" s="42" t="e">
        <f t="shared" si="49"/>
        <v>#DIV/0!</v>
      </c>
      <c r="CK4" s="42" t="e">
        <f t="shared" si="49"/>
        <v>#DIV/0!</v>
      </c>
      <c r="CL4" s="42" t="e">
        <f t="shared" si="49"/>
        <v>#DIV/0!</v>
      </c>
      <c r="CM4" s="42" t="e">
        <f t="shared" si="49"/>
        <v>#DIV/0!</v>
      </c>
      <c r="CN4" s="42" t="e">
        <f t="shared" si="49"/>
        <v>#DIV/0!</v>
      </c>
      <c r="CO4" s="42" t="e">
        <f t="shared" si="49"/>
        <v>#DIV/0!</v>
      </c>
      <c r="CP4" s="42" t="e">
        <f t="shared" ref="CP4:ER4" si="50">CP1*SQRT(1/CP14)*100</f>
        <v>#DIV/0!</v>
      </c>
      <c r="CQ4" s="42" t="e">
        <f t="shared" si="50"/>
        <v>#DIV/0!</v>
      </c>
      <c r="CR4" s="42" t="e">
        <f t="shared" si="50"/>
        <v>#DIV/0!</v>
      </c>
      <c r="CS4" s="42" t="e">
        <f t="shared" si="50"/>
        <v>#DIV/0!</v>
      </c>
      <c r="CT4" s="42" t="e">
        <f t="shared" si="50"/>
        <v>#DIV/0!</v>
      </c>
      <c r="CU4" s="42" t="e">
        <f t="shared" si="50"/>
        <v>#DIV/0!</v>
      </c>
      <c r="CV4" s="45" t="e">
        <f t="shared" si="50"/>
        <v>#DIV/0!</v>
      </c>
      <c r="CW4" s="41" t="e">
        <f t="shared" si="50"/>
        <v>#DIV/0!</v>
      </c>
      <c r="CX4" s="42" t="e">
        <f t="shared" si="50"/>
        <v>#DIV/0!</v>
      </c>
      <c r="CY4" s="42" t="e">
        <f t="shared" si="50"/>
        <v>#DIV/0!</v>
      </c>
      <c r="CZ4" s="42" t="e">
        <f t="shared" si="50"/>
        <v>#DIV/0!</v>
      </c>
      <c r="DA4" s="42" t="e">
        <f t="shared" si="50"/>
        <v>#DIV/0!</v>
      </c>
      <c r="DB4" s="42" t="e">
        <f t="shared" si="50"/>
        <v>#DIV/0!</v>
      </c>
      <c r="DC4" s="42" t="e">
        <f t="shared" si="50"/>
        <v>#DIV/0!</v>
      </c>
      <c r="DD4" s="42" t="e">
        <f t="shared" si="50"/>
        <v>#DIV/0!</v>
      </c>
      <c r="DE4" s="42" t="e">
        <f t="shared" si="50"/>
        <v>#DIV/0!</v>
      </c>
      <c r="DF4" s="42" t="e">
        <f t="shared" si="50"/>
        <v>#DIV/0!</v>
      </c>
      <c r="DG4" s="42" t="e">
        <f t="shared" si="50"/>
        <v>#DIV/0!</v>
      </c>
      <c r="DH4" s="42" t="e">
        <f t="shared" si="50"/>
        <v>#DIV/0!</v>
      </c>
      <c r="DI4" s="42" t="e">
        <f t="shared" si="50"/>
        <v>#DIV/0!</v>
      </c>
      <c r="DJ4" s="42" t="e">
        <f t="shared" si="50"/>
        <v>#DIV/0!</v>
      </c>
      <c r="DK4" s="42" t="e">
        <f t="shared" si="50"/>
        <v>#DIV/0!</v>
      </c>
      <c r="DL4" s="42" t="e">
        <f t="shared" si="50"/>
        <v>#DIV/0!</v>
      </c>
      <c r="DM4" s="42" t="e">
        <f t="shared" si="50"/>
        <v>#DIV/0!</v>
      </c>
      <c r="DN4" s="42" t="e">
        <f t="shared" si="50"/>
        <v>#DIV/0!</v>
      </c>
      <c r="DO4" s="42" t="e">
        <f t="shared" si="50"/>
        <v>#DIV/0!</v>
      </c>
      <c r="DP4" s="42" t="e">
        <f t="shared" si="50"/>
        <v>#DIV/0!</v>
      </c>
      <c r="DQ4" s="42" t="e">
        <f t="shared" si="50"/>
        <v>#DIV/0!</v>
      </c>
      <c r="DR4" s="42" t="e">
        <f t="shared" si="50"/>
        <v>#DIV/0!</v>
      </c>
      <c r="DS4" s="42" t="e">
        <f t="shared" si="50"/>
        <v>#DIV/0!</v>
      </c>
      <c r="DT4" s="45" t="e">
        <f t="shared" si="50"/>
        <v>#DIV/0!</v>
      </c>
      <c r="DU4" s="41" t="e">
        <f t="shared" si="50"/>
        <v>#DIV/0!</v>
      </c>
      <c r="DV4" s="42" t="e">
        <f t="shared" si="50"/>
        <v>#DIV/0!</v>
      </c>
      <c r="DW4" s="42" t="e">
        <f t="shared" si="50"/>
        <v>#DIV/0!</v>
      </c>
      <c r="DX4" s="42" t="e">
        <f t="shared" si="50"/>
        <v>#DIV/0!</v>
      </c>
      <c r="DY4" s="42" t="e">
        <f t="shared" si="50"/>
        <v>#DIV/0!</v>
      </c>
      <c r="DZ4" s="42" t="e">
        <f t="shared" si="50"/>
        <v>#DIV/0!</v>
      </c>
      <c r="EA4" s="42" t="e">
        <f t="shared" si="50"/>
        <v>#DIV/0!</v>
      </c>
      <c r="EB4" s="42" t="e">
        <f t="shared" si="50"/>
        <v>#DIV/0!</v>
      </c>
      <c r="EC4" s="42" t="e">
        <f t="shared" si="50"/>
        <v>#DIV/0!</v>
      </c>
      <c r="ED4" s="42" t="e">
        <f t="shared" si="50"/>
        <v>#DIV/0!</v>
      </c>
      <c r="EE4" s="42" t="e">
        <f t="shared" si="50"/>
        <v>#DIV/0!</v>
      </c>
      <c r="EF4" s="42" t="e">
        <f t="shared" si="50"/>
        <v>#DIV/0!</v>
      </c>
      <c r="EG4" s="42" t="e">
        <f t="shared" si="50"/>
        <v>#DIV/0!</v>
      </c>
      <c r="EH4" s="42" t="e">
        <f t="shared" si="50"/>
        <v>#DIV/0!</v>
      </c>
      <c r="EI4" s="42" t="e">
        <f t="shared" si="50"/>
        <v>#DIV/0!</v>
      </c>
      <c r="EJ4" s="42" t="e">
        <f t="shared" si="50"/>
        <v>#DIV/0!</v>
      </c>
      <c r="EK4" s="42" t="e">
        <f t="shared" si="50"/>
        <v>#DIV/0!</v>
      </c>
      <c r="EL4" s="42" t="e">
        <f t="shared" si="50"/>
        <v>#DIV/0!</v>
      </c>
      <c r="EM4" s="42" t="e">
        <f t="shared" si="50"/>
        <v>#DIV/0!</v>
      </c>
      <c r="EN4" s="42" t="e">
        <f t="shared" si="50"/>
        <v>#DIV/0!</v>
      </c>
      <c r="EO4" s="42" t="e">
        <f t="shared" si="50"/>
        <v>#DIV/0!</v>
      </c>
      <c r="EP4" s="42" t="e">
        <f t="shared" si="50"/>
        <v>#DIV/0!</v>
      </c>
      <c r="EQ4" s="42" t="e">
        <f t="shared" si="50"/>
        <v>#DIV/0!</v>
      </c>
      <c r="ER4" s="45" t="e">
        <f t="shared" si="50"/>
        <v>#DIV/0!</v>
      </c>
      <c r="ES4" s="41" t="e">
        <f t="shared" ref="ES4:GN4" si="51">ES1*SQRT(1/ES14)*100</f>
        <v>#DIV/0!</v>
      </c>
      <c r="ET4" s="42" t="e">
        <f t="shared" si="51"/>
        <v>#DIV/0!</v>
      </c>
      <c r="EU4" s="42" t="e">
        <f t="shared" si="51"/>
        <v>#DIV/0!</v>
      </c>
      <c r="EV4" s="42" t="e">
        <f t="shared" si="51"/>
        <v>#DIV/0!</v>
      </c>
      <c r="EW4" s="42" t="e">
        <f t="shared" si="51"/>
        <v>#DIV/0!</v>
      </c>
      <c r="EX4" s="42" t="e">
        <f t="shared" si="51"/>
        <v>#DIV/0!</v>
      </c>
      <c r="EY4" s="42" t="e">
        <f t="shared" si="51"/>
        <v>#DIV/0!</v>
      </c>
      <c r="EZ4" s="42" t="e">
        <f t="shared" si="51"/>
        <v>#DIV/0!</v>
      </c>
      <c r="FA4" s="42" t="e">
        <f t="shared" si="51"/>
        <v>#DIV/0!</v>
      </c>
      <c r="FB4" s="42" t="e">
        <f t="shared" si="51"/>
        <v>#DIV/0!</v>
      </c>
      <c r="FC4" s="42" t="e">
        <f t="shared" si="51"/>
        <v>#DIV/0!</v>
      </c>
      <c r="FD4" s="42" t="e">
        <f t="shared" si="51"/>
        <v>#DIV/0!</v>
      </c>
      <c r="FE4" s="42" t="e">
        <f t="shared" si="51"/>
        <v>#DIV/0!</v>
      </c>
      <c r="FF4" s="42" t="e">
        <f t="shared" si="51"/>
        <v>#DIV/0!</v>
      </c>
      <c r="FG4" s="42" t="e">
        <f t="shared" si="51"/>
        <v>#DIV/0!</v>
      </c>
      <c r="FH4" s="42" t="e">
        <f t="shared" si="51"/>
        <v>#DIV/0!</v>
      </c>
      <c r="FI4" s="42" t="e">
        <f t="shared" si="51"/>
        <v>#DIV/0!</v>
      </c>
      <c r="FJ4" s="42" t="e">
        <f t="shared" si="51"/>
        <v>#DIV/0!</v>
      </c>
      <c r="FK4" s="42" t="e">
        <f t="shared" si="51"/>
        <v>#DIV/0!</v>
      </c>
      <c r="FL4" s="42" t="e">
        <f t="shared" si="51"/>
        <v>#DIV/0!</v>
      </c>
      <c r="FM4" s="42" t="e">
        <f t="shared" si="51"/>
        <v>#DIV/0!</v>
      </c>
      <c r="FN4" s="42" t="e">
        <f t="shared" si="51"/>
        <v>#DIV/0!</v>
      </c>
      <c r="FO4" s="42" t="e">
        <f t="shared" si="51"/>
        <v>#DIV/0!</v>
      </c>
      <c r="FP4" s="45" t="e">
        <f t="shared" si="51"/>
        <v>#DIV/0!</v>
      </c>
      <c r="FQ4" s="41" t="e">
        <f t="shared" si="51"/>
        <v>#DIV/0!</v>
      </c>
      <c r="FR4" s="84" t="e">
        <f t="shared" si="51"/>
        <v>#DIV/0!</v>
      </c>
      <c r="FS4" s="84" t="e">
        <f t="shared" si="51"/>
        <v>#DIV/0!</v>
      </c>
      <c r="FT4" s="84" t="e">
        <f t="shared" si="51"/>
        <v>#DIV/0!</v>
      </c>
      <c r="FU4" s="84" t="e">
        <f t="shared" si="51"/>
        <v>#DIV/0!</v>
      </c>
      <c r="FV4" s="84" t="e">
        <f t="shared" si="51"/>
        <v>#DIV/0!</v>
      </c>
      <c r="FW4" s="84" t="e">
        <f t="shared" si="51"/>
        <v>#DIV/0!</v>
      </c>
      <c r="FX4" s="84" t="e">
        <f t="shared" si="51"/>
        <v>#DIV/0!</v>
      </c>
      <c r="FY4" s="84" t="e">
        <f t="shared" si="51"/>
        <v>#DIV/0!</v>
      </c>
      <c r="FZ4" s="84" t="e">
        <f t="shared" si="51"/>
        <v>#DIV/0!</v>
      </c>
      <c r="GA4" s="84" t="e">
        <f t="shared" si="51"/>
        <v>#DIV/0!</v>
      </c>
      <c r="GB4" s="84" t="e">
        <f t="shared" si="51"/>
        <v>#DIV/0!</v>
      </c>
      <c r="GC4" s="84" t="e">
        <f t="shared" si="51"/>
        <v>#DIV/0!</v>
      </c>
      <c r="GD4" s="84" t="e">
        <f t="shared" si="51"/>
        <v>#DIV/0!</v>
      </c>
      <c r="GE4" s="84" t="e">
        <f t="shared" si="51"/>
        <v>#DIV/0!</v>
      </c>
      <c r="GF4" s="84" t="e">
        <f t="shared" si="51"/>
        <v>#DIV/0!</v>
      </c>
      <c r="GG4" s="84" t="e">
        <f t="shared" si="51"/>
        <v>#DIV/0!</v>
      </c>
      <c r="GH4" s="84" t="e">
        <f t="shared" si="51"/>
        <v>#DIV/0!</v>
      </c>
      <c r="GI4" s="84" t="e">
        <f t="shared" si="51"/>
        <v>#DIV/0!</v>
      </c>
      <c r="GJ4" s="84" t="e">
        <f t="shared" si="51"/>
        <v>#DIV/0!</v>
      </c>
      <c r="GK4" s="84" t="e">
        <f t="shared" si="51"/>
        <v>#DIV/0!</v>
      </c>
      <c r="GL4" s="84" t="e">
        <f t="shared" si="51"/>
        <v>#DIV/0!</v>
      </c>
      <c r="GM4" s="84" t="e">
        <f t="shared" si="51"/>
        <v>#DIV/0!</v>
      </c>
      <c r="GN4" s="44" t="e">
        <f t="shared" si="51"/>
        <v>#DIV/0!</v>
      </c>
      <c r="GO4" s="55"/>
      <c r="GP4" s="55"/>
    </row>
    <row r="5" spans="1:209" ht="13.25" customHeight="1" x14ac:dyDescent="0.25">
      <c r="A5" t="e">
        <f t="shared" si="0"/>
        <v>#DIV/0!</v>
      </c>
      <c r="B5">
        <f>resultat!C6</f>
        <v>0</v>
      </c>
      <c r="C5">
        <f>resultat!D6</f>
        <v>0</v>
      </c>
      <c r="E5" s="41"/>
      <c r="F5" s="42"/>
      <c r="G5" s="42"/>
      <c r="H5" s="42"/>
      <c r="I5" s="42"/>
      <c r="J5" s="69"/>
      <c r="L5" s="42"/>
      <c r="M5" s="42"/>
      <c r="N5" s="42"/>
      <c r="O5" s="42"/>
      <c r="P5" s="42"/>
      <c r="Q5" s="42"/>
      <c r="R5" s="42"/>
      <c r="S5" s="42"/>
      <c r="T5" s="42"/>
      <c r="U5" s="90" t="s">
        <v>33</v>
      </c>
      <c r="V5" s="42"/>
      <c r="W5" s="42"/>
      <c r="X5" s="42"/>
      <c r="Y5" s="42"/>
      <c r="Z5" s="42"/>
      <c r="AA5" s="42"/>
      <c r="AB5" s="45"/>
      <c r="AC5" s="41" t="e">
        <f t="shared" ref="AC5:AW5" si="52">AC7+3*AC4</f>
        <v>#DIV/0!</v>
      </c>
      <c r="AD5" s="42" t="e">
        <f t="shared" si="52"/>
        <v>#DIV/0!</v>
      </c>
      <c r="AE5" s="42" t="e">
        <f t="shared" si="52"/>
        <v>#DIV/0!</v>
      </c>
      <c r="AF5" s="42" t="e">
        <f t="shared" si="52"/>
        <v>#DIV/0!</v>
      </c>
      <c r="AG5" s="42" t="e">
        <f t="shared" si="52"/>
        <v>#DIV/0!</v>
      </c>
      <c r="AH5" s="42" t="e">
        <f t="shared" si="52"/>
        <v>#DIV/0!</v>
      </c>
      <c r="AI5" s="42" t="e">
        <f t="shared" si="52"/>
        <v>#DIV/0!</v>
      </c>
      <c r="AJ5" s="42" t="e">
        <f t="shared" si="52"/>
        <v>#DIV/0!</v>
      </c>
      <c r="AK5" s="42" t="e">
        <f t="shared" si="52"/>
        <v>#DIV/0!</v>
      </c>
      <c r="AL5" s="42" t="e">
        <f t="shared" si="52"/>
        <v>#DIV/0!</v>
      </c>
      <c r="AM5" s="42" t="e">
        <f t="shared" si="52"/>
        <v>#DIV/0!</v>
      </c>
      <c r="AN5" s="42" t="e">
        <f t="shared" si="52"/>
        <v>#DIV/0!</v>
      </c>
      <c r="AO5" s="42" t="e">
        <f t="shared" si="52"/>
        <v>#DIV/0!</v>
      </c>
      <c r="AP5" s="42" t="e">
        <f t="shared" si="52"/>
        <v>#DIV/0!</v>
      </c>
      <c r="AQ5" s="42" t="e">
        <f t="shared" si="52"/>
        <v>#DIV/0!</v>
      </c>
      <c r="AR5" s="42" t="e">
        <f t="shared" si="52"/>
        <v>#DIV/0!</v>
      </c>
      <c r="AS5" s="42" t="e">
        <f t="shared" si="52"/>
        <v>#DIV/0!</v>
      </c>
      <c r="AT5" s="42" t="e">
        <f t="shared" si="52"/>
        <v>#DIV/0!</v>
      </c>
      <c r="AU5" s="42" t="e">
        <f t="shared" si="52"/>
        <v>#DIV/0!</v>
      </c>
      <c r="AV5" s="42" t="e">
        <f t="shared" si="52"/>
        <v>#DIV/0!</v>
      </c>
      <c r="AW5" s="42" t="e">
        <f t="shared" si="52"/>
        <v>#DIV/0!</v>
      </c>
      <c r="AX5" s="42" t="e">
        <f t="shared" ref="AX5:BX5" si="53">AX7+3*AX4</f>
        <v>#DIV/0!</v>
      </c>
      <c r="AY5" s="42" t="e">
        <f t="shared" si="53"/>
        <v>#DIV/0!</v>
      </c>
      <c r="AZ5" s="45" t="e">
        <f t="shared" si="53"/>
        <v>#DIV/0!</v>
      </c>
      <c r="BA5" s="41" t="e">
        <f t="shared" si="53"/>
        <v>#DIV/0!</v>
      </c>
      <c r="BB5" s="42" t="e">
        <f t="shared" si="53"/>
        <v>#DIV/0!</v>
      </c>
      <c r="BC5" s="42" t="e">
        <f t="shared" si="53"/>
        <v>#DIV/0!</v>
      </c>
      <c r="BD5" s="42" t="e">
        <f t="shared" si="53"/>
        <v>#DIV/0!</v>
      </c>
      <c r="BE5" s="42" t="e">
        <f t="shared" si="53"/>
        <v>#DIV/0!</v>
      </c>
      <c r="BF5" s="42" t="e">
        <f t="shared" si="53"/>
        <v>#DIV/0!</v>
      </c>
      <c r="BG5" s="42" t="e">
        <f t="shared" si="53"/>
        <v>#DIV/0!</v>
      </c>
      <c r="BH5" s="42" t="e">
        <f t="shared" si="53"/>
        <v>#DIV/0!</v>
      </c>
      <c r="BI5" s="42" t="e">
        <f t="shared" si="53"/>
        <v>#DIV/0!</v>
      </c>
      <c r="BJ5" s="42" t="e">
        <f t="shared" si="53"/>
        <v>#DIV/0!</v>
      </c>
      <c r="BK5" s="42" t="e">
        <f t="shared" si="53"/>
        <v>#DIV/0!</v>
      </c>
      <c r="BL5" s="42" t="e">
        <f t="shared" si="53"/>
        <v>#DIV/0!</v>
      </c>
      <c r="BM5" s="42" t="e">
        <f t="shared" si="53"/>
        <v>#DIV/0!</v>
      </c>
      <c r="BN5" s="42" t="e">
        <f t="shared" si="53"/>
        <v>#DIV/0!</v>
      </c>
      <c r="BO5" s="42" t="e">
        <f t="shared" si="53"/>
        <v>#DIV/0!</v>
      </c>
      <c r="BP5" s="42" t="e">
        <f t="shared" si="53"/>
        <v>#DIV/0!</v>
      </c>
      <c r="BQ5" s="42" t="e">
        <f t="shared" si="53"/>
        <v>#DIV/0!</v>
      </c>
      <c r="BR5" s="42" t="e">
        <f t="shared" si="53"/>
        <v>#DIV/0!</v>
      </c>
      <c r="BS5" s="42" t="e">
        <f t="shared" si="53"/>
        <v>#DIV/0!</v>
      </c>
      <c r="BT5" s="42" t="e">
        <f t="shared" si="53"/>
        <v>#DIV/0!</v>
      </c>
      <c r="BU5" s="42" t="e">
        <f t="shared" si="53"/>
        <v>#DIV/0!</v>
      </c>
      <c r="BV5" s="42" t="e">
        <f t="shared" si="53"/>
        <v>#DIV/0!</v>
      </c>
      <c r="BW5" s="42" t="e">
        <f t="shared" si="53"/>
        <v>#DIV/0!</v>
      </c>
      <c r="BX5" s="45" t="e">
        <f t="shared" si="53"/>
        <v>#DIV/0!</v>
      </c>
      <c r="BY5" s="41" t="e">
        <f t="shared" ref="BY5:CV5" si="54">BY7+3*BY4</f>
        <v>#DIV/0!</v>
      </c>
      <c r="BZ5" s="42" t="e">
        <f t="shared" si="54"/>
        <v>#DIV/0!</v>
      </c>
      <c r="CA5" s="42" t="e">
        <f t="shared" si="54"/>
        <v>#DIV/0!</v>
      </c>
      <c r="CB5" s="42" t="e">
        <f t="shared" si="54"/>
        <v>#DIV/0!</v>
      </c>
      <c r="CC5" s="42" t="e">
        <f t="shared" si="54"/>
        <v>#DIV/0!</v>
      </c>
      <c r="CD5" s="42" t="e">
        <f t="shared" si="54"/>
        <v>#DIV/0!</v>
      </c>
      <c r="CE5" s="42" t="e">
        <f t="shared" si="54"/>
        <v>#DIV/0!</v>
      </c>
      <c r="CF5" s="42" t="e">
        <f t="shared" si="54"/>
        <v>#DIV/0!</v>
      </c>
      <c r="CG5" s="42" t="e">
        <f t="shared" si="54"/>
        <v>#DIV/0!</v>
      </c>
      <c r="CH5" s="42" t="e">
        <f t="shared" si="54"/>
        <v>#DIV/0!</v>
      </c>
      <c r="CI5" s="42" t="e">
        <f t="shared" si="54"/>
        <v>#DIV/0!</v>
      </c>
      <c r="CJ5" s="42" t="e">
        <f t="shared" si="54"/>
        <v>#DIV/0!</v>
      </c>
      <c r="CK5" s="42" t="e">
        <f t="shared" si="54"/>
        <v>#DIV/0!</v>
      </c>
      <c r="CL5" s="42" t="e">
        <f t="shared" si="54"/>
        <v>#DIV/0!</v>
      </c>
      <c r="CM5" s="42" t="e">
        <f t="shared" si="54"/>
        <v>#DIV/0!</v>
      </c>
      <c r="CN5" s="42" t="e">
        <f t="shared" si="54"/>
        <v>#DIV/0!</v>
      </c>
      <c r="CO5" s="42" t="e">
        <f t="shared" si="54"/>
        <v>#DIV/0!</v>
      </c>
      <c r="CP5" s="42" t="e">
        <f t="shared" si="54"/>
        <v>#DIV/0!</v>
      </c>
      <c r="CQ5" s="42" t="e">
        <f t="shared" si="54"/>
        <v>#DIV/0!</v>
      </c>
      <c r="CR5" s="42" t="e">
        <f t="shared" si="54"/>
        <v>#DIV/0!</v>
      </c>
      <c r="CS5" s="42" t="e">
        <f t="shared" si="54"/>
        <v>#DIV/0!</v>
      </c>
      <c r="CT5" s="42" t="e">
        <f t="shared" si="54"/>
        <v>#DIV/0!</v>
      </c>
      <c r="CU5" s="42" t="e">
        <f t="shared" si="54"/>
        <v>#DIV/0!</v>
      </c>
      <c r="CV5" s="45" t="e">
        <f t="shared" si="54"/>
        <v>#DIV/0!</v>
      </c>
      <c r="CW5" s="41" t="e">
        <f t="shared" ref="CW5:DT5" si="55">CW7+3*CW4</f>
        <v>#DIV/0!</v>
      </c>
      <c r="CX5" s="42" t="e">
        <f t="shared" si="55"/>
        <v>#DIV/0!</v>
      </c>
      <c r="CY5" s="42" t="e">
        <f t="shared" si="55"/>
        <v>#DIV/0!</v>
      </c>
      <c r="CZ5" s="42" t="e">
        <f t="shared" si="55"/>
        <v>#DIV/0!</v>
      </c>
      <c r="DA5" s="42" t="e">
        <f t="shared" si="55"/>
        <v>#DIV/0!</v>
      </c>
      <c r="DB5" s="42" t="e">
        <f t="shared" si="55"/>
        <v>#DIV/0!</v>
      </c>
      <c r="DC5" s="42" t="e">
        <f t="shared" si="55"/>
        <v>#DIV/0!</v>
      </c>
      <c r="DD5" s="42" t="e">
        <f t="shared" si="55"/>
        <v>#DIV/0!</v>
      </c>
      <c r="DE5" s="42" t="e">
        <f t="shared" si="55"/>
        <v>#DIV/0!</v>
      </c>
      <c r="DF5" s="42" t="e">
        <f t="shared" si="55"/>
        <v>#DIV/0!</v>
      </c>
      <c r="DG5" s="42" t="e">
        <f t="shared" si="55"/>
        <v>#DIV/0!</v>
      </c>
      <c r="DH5" s="42" t="e">
        <f t="shared" si="55"/>
        <v>#DIV/0!</v>
      </c>
      <c r="DI5" s="42" t="e">
        <f t="shared" si="55"/>
        <v>#DIV/0!</v>
      </c>
      <c r="DJ5" s="42" t="e">
        <f t="shared" si="55"/>
        <v>#DIV/0!</v>
      </c>
      <c r="DK5" s="42" t="e">
        <f t="shared" si="55"/>
        <v>#DIV/0!</v>
      </c>
      <c r="DL5" s="42" t="e">
        <f t="shared" si="55"/>
        <v>#DIV/0!</v>
      </c>
      <c r="DM5" s="42" t="e">
        <f t="shared" si="55"/>
        <v>#DIV/0!</v>
      </c>
      <c r="DN5" s="42" t="e">
        <f t="shared" si="55"/>
        <v>#DIV/0!</v>
      </c>
      <c r="DO5" s="42" t="e">
        <f t="shared" si="55"/>
        <v>#DIV/0!</v>
      </c>
      <c r="DP5" s="42" t="e">
        <f t="shared" si="55"/>
        <v>#DIV/0!</v>
      </c>
      <c r="DQ5" s="42" t="e">
        <f t="shared" si="55"/>
        <v>#DIV/0!</v>
      </c>
      <c r="DR5" s="42" t="e">
        <f t="shared" si="55"/>
        <v>#DIV/0!</v>
      </c>
      <c r="DS5" s="42" t="e">
        <f t="shared" si="55"/>
        <v>#DIV/0!</v>
      </c>
      <c r="DT5" s="45" t="e">
        <f t="shared" si="55"/>
        <v>#DIV/0!</v>
      </c>
      <c r="DU5" s="41" t="e">
        <f t="shared" ref="DU5:ER5" si="56">DU7+3*DU4</f>
        <v>#DIV/0!</v>
      </c>
      <c r="DV5" s="42" t="e">
        <f t="shared" si="56"/>
        <v>#DIV/0!</v>
      </c>
      <c r="DW5" s="42" t="e">
        <f t="shared" si="56"/>
        <v>#DIV/0!</v>
      </c>
      <c r="DX5" s="42" t="e">
        <f t="shared" si="56"/>
        <v>#DIV/0!</v>
      </c>
      <c r="DY5" s="42" t="e">
        <f t="shared" si="56"/>
        <v>#DIV/0!</v>
      </c>
      <c r="DZ5" s="42" t="e">
        <f t="shared" si="56"/>
        <v>#DIV/0!</v>
      </c>
      <c r="EA5" s="42" t="e">
        <f t="shared" si="56"/>
        <v>#DIV/0!</v>
      </c>
      <c r="EB5" s="42" t="e">
        <f t="shared" si="56"/>
        <v>#DIV/0!</v>
      </c>
      <c r="EC5" s="42" t="e">
        <f t="shared" si="56"/>
        <v>#DIV/0!</v>
      </c>
      <c r="ED5" s="42" t="e">
        <f t="shared" si="56"/>
        <v>#DIV/0!</v>
      </c>
      <c r="EE5" s="42" t="e">
        <f t="shared" si="56"/>
        <v>#DIV/0!</v>
      </c>
      <c r="EF5" s="42" t="e">
        <f t="shared" si="56"/>
        <v>#DIV/0!</v>
      </c>
      <c r="EG5" s="42" t="e">
        <f t="shared" si="56"/>
        <v>#DIV/0!</v>
      </c>
      <c r="EH5" s="42" t="e">
        <f t="shared" si="56"/>
        <v>#DIV/0!</v>
      </c>
      <c r="EI5" s="42" t="e">
        <f t="shared" si="56"/>
        <v>#DIV/0!</v>
      </c>
      <c r="EJ5" s="42" t="e">
        <f t="shared" si="56"/>
        <v>#DIV/0!</v>
      </c>
      <c r="EK5" s="42" t="e">
        <f t="shared" si="56"/>
        <v>#DIV/0!</v>
      </c>
      <c r="EL5" s="42" t="e">
        <f t="shared" si="56"/>
        <v>#DIV/0!</v>
      </c>
      <c r="EM5" s="42" t="e">
        <f t="shared" si="56"/>
        <v>#DIV/0!</v>
      </c>
      <c r="EN5" s="42" t="e">
        <f t="shared" si="56"/>
        <v>#DIV/0!</v>
      </c>
      <c r="EO5" s="42" t="e">
        <f t="shared" si="56"/>
        <v>#DIV/0!</v>
      </c>
      <c r="EP5" s="42" t="e">
        <f t="shared" si="56"/>
        <v>#DIV/0!</v>
      </c>
      <c r="EQ5" s="42" t="e">
        <f t="shared" si="56"/>
        <v>#DIV/0!</v>
      </c>
      <c r="ER5" s="45" t="e">
        <f t="shared" si="56"/>
        <v>#DIV/0!</v>
      </c>
      <c r="ES5" s="41" t="e">
        <f t="shared" ref="ES5:FP5" si="57">ES7+3*ES4</f>
        <v>#DIV/0!</v>
      </c>
      <c r="ET5" s="42" t="e">
        <f t="shared" si="57"/>
        <v>#DIV/0!</v>
      </c>
      <c r="EU5" s="42" t="e">
        <f t="shared" si="57"/>
        <v>#DIV/0!</v>
      </c>
      <c r="EV5" s="42" t="e">
        <f t="shared" si="57"/>
        <v>#DIV/0!</v>
      </c>
      <c r="EW5" s="42" t="e">
        <f t="shared" si="57"/>
        <v>#DIV/0!</v>
      </c>
      <c r="EX5" s="42" t="e">
        <f t="shared" si="57"/>
        <v>#DIV/0!</v>
      </c>
      <c r="EY5" s="42" t="e">
        <f t="shared" si="57"/>
        <v>#DIV/0!</v>
      </c>
      <c r="EZ5" s="42" t="e">
        <f t="shared" si="57"/>
        <v>#DIV/0!</v>
      </c>
      <c r="FA5" s="42" t="e">
        <f t="shared" si="57"/>
        <v>#DIV/0!</v>
      </c>
      <c r="FB5" s="42" t="e">
        <f t="shared" si="57"/>
        <v>#DIV/0!</v>
      </c>
      <c r="FC5" s="42" t="e">
        <f t="shared" si="57"/>
        <v>#DIV/0!</v>
      </c>
      <c r="FD5" s="42" t="e">
        <f t="shared" si="57"/>
        <v>#DIV/0!</v>
      </c>
      <c r="FE5" s="42" t="e">
        <f t="shared" si="57"/>
        <v>#DIV/0!</v>
      </c>
      <c r="FF5" s="42" t="e">
        <f t="shared" si="57"/>
        <v>#DIV/0!</v>
      </c>
      <c r="FG5" s="42" t="e">
        <f t="shared" si="57"/>
        <v>#DIV/0!</v>
      </c>
      <c r="FH5" s="42" t="e">
        <f t="shared" si="57"/>
        <v>#DIV/0!</v>
      </c>
      <c r="FI5" s="42" t="e">
        <f t="shared" si="57"/>
        <v>#DIV/0!</v>
      </c>
      <c r="FJ5" s="42" t="e">
        <f t="shared" si="57"/>
        <v>#DIV/0!</v>
      </c>
      <c r="FK5" s="42" t="e">
        <f t="shared" si="57"/>
        <v>#DIV/0!</v>
      </c>
      <c r="FL5" s="42" t="e">
        <f t="shared" si="57"/>
        <v>#DIV/0!</v>
      </c>
      <c r="FM5" s="42" t="e">
        <f t="shared" si="57"/>
        <v>#DIV/0!</v>
      </c>
      <c r="FN5" s="42" t="e">
        <f t="shared" si="57"/>
        <v>#DIV/0!</v>
      </c>
      <c r="FO5" s="42" t="e">
        <f t="shared" si="57"/>
        <v>#DIV/0!</v>
      </c>
      <c r="FP5" s="45" t="e">
        <f t="shared" si="57"/>
        <v>#DIV/0!</v>
      </c>
      <c r="FQ5" s="84" t="e">
        <f t="shared" ref="FQ5:GN5" si="58">FQ7+3*FQ4</f>
        <v>#DIV/0!</v>
      </c>
      <c r="FR5" s="84" t="e">
        <f t="shared" si="58"/>
        <v>#DIV/0!</v>
      </c>
      <c r="FS5" s="84" t="e">
        <f t="shared" si="58"/>
        <v>#DIV/0!</v>
      </c>
      <c r="FT5" s="84" t="e">
        <f t="shared" si="58"/>
        <v>#DIV/0!</v>
      </c>
      <c r="FU5" s="84" t="e">
        <f t="shared" si="58"/>
        <v>#DIV/0!</v>
      </c>
      <c r="FV5" s="84" t="e">
        <f t="shared" si="58"/>
        <v>#DIV/0!</v>
      </c>
      <c r="FW5" s="84" t="e">
        <f t="shared" si="58"/>
        <v>#DIV/0!</v>
      </c>
      <c r="FX5" s="84" t="e">
        <f t="shared" si="58"/>
        <v>#DIV/0!</v>
      </c>
      <c r="FY5" s="84" t="e">
        <f t="shared" si="58"/>
        <v>#DIV/0!</v>
      </c>
      <c r="FZ5" s="84" t="e">
        <f t="shared" si="58"/>
        <v>#DIV/0!</v>
      </c>
      <c r="GA5" s="84" t="e">
        <f t="shared" si="58"/>
        <v>#DIV/0!</v>
      </c>
      <c r="GB5" s="84" t="e">
        <f t="shared" si="58"/>
        <v>#DIV/0!</v>
      </c>
      <c r="GC5" s="84" t="e">
        <f t="shared" si="58"/>
        <v>#DIV/0!</v>
      </c>
      <c r="GD5" s="84" t="e">
        <f t="shared" si="58"/>
        <v>#DIV/0!</v>
      </c>
      <c r="GE5" s="84" t="e">
        <f t="shared" si="58"/>
        <v>#DIV/0!</v>
      </c>
      <c r="GF5" s="84" t="e">
        <f t="shared" si="58"/>
        <v>#DIV/0!</v>
      </c>
      <c r="GG5" s="84" t="e">
        <f t="shared" si="58"/>
        <v>#DIV/0!</v>
      </c>
      <c r="GH5" s="84" t="e">
        <f t="shared" si="58"/>
        <v>#DIV/0!</v>
      </c>
      <c r="GI5" s="84" t="e">
        <f t="shared" si="58"/>
        <v>#DIV/0!</v>
      </c>
      <c r="GJ5" s="84" t="e">
        <f t="shared" si="58"/>
        <v>#DIV/0!</v>
      </c>
      <c r="GK5" s="84" t="e">
        <f t="shared" si="58"/>
        <v>#DIV/0!</v>
      </c>
      <c r="GL5" s="84" t="e">
        <f t="shared" si="58"/>
        <v>#DIV/0!</v>
      </c>
      <c r="GM5" s="84" t="e">
        <f t="shared" si="58"/>
        <v>#DIV/0!</v>
      </c>
      <c r="GN5" s="44" t="e">
        <f t="shared" si="58"/>
        <v>#DIV/0!</v>
      </c>
      <c r="GO5" s="55"/>
      <c r="GP5" s="55"/>
    </row>
    <row r="6" spans="1:209" ht="13.25" customHeight="1" x14ac:dyDescent="0.25">
      <c r="A6" t="e">
        <f t="shared" si="0"/>
        <v>#DIV/0!</v>
      </c>
      <c r="B6">
        <f>resultat!C7</f>
        <v>0</v>
      </c>
      <c r="C6">
        <f>resultat!D7</f>
        <v>0</v>
      </c>
      <c r="E6" s="41"/>
      <c r="F6" s="42"/>
      <c r="G6" s="42"/>
      <c r="H6" s="42"/>
      <c r="I6" s="42"/>
      <c r="J6" s="69"/>
      <c r="L6" s="42"/>
      <c r="M6" s="42"/>
      <c r="N6" s="42"/>
      <c r="O6" s="42"/>
      <c r="P6" s="42"/>
      <c r="Q6" s="42"/>
      <c r="R6" s="42"/>
      <c r="S6" s="42"/>
      <c r="T6" s="42"/>
      <c r="U6" s="90" t="s">
        <v>21</v>
      </c>
      <c r="V6" s="42"/>
      <c r="W6" s="42"/>
      <c r="X6" s="42"/>
      <c r="Y6" s="42"/>
      <c r="Z6" s="42"/>
      <c r="AA6" s="42"/>
      <c r="AB6" s="45"/>
      <c r="AC6" s="41" t="e">
        <f t="shared" ref="AC6:BT6" si="59">AC7+2*AC4</f>
        <v>#DIV/0!</v>
      </c>
      <c r="AD6" s="42" t="e">
        <f t="shared" si="59"/>
        <v>#DIV/0!</v>
      </c>
      <c r="AE6" s="42" t="e">
        <f t="shared" si="59"/>
        <v>#DIV/0!</v>
      </c>
      <c r="AF6" s="42" t="e">
        <f t="shared" si="59"/>
        <v>#DIV/0!</v>
      </c>
      <c r="AG6" s="42" t="e">
        <f t="shared" si="59"/>
        <v>#DIV/0!</v>
      </c>
      <c r="AH6" s="42" t="e">
        <f t="shared" si="59"/>
        <v>#DIV/0!</v>
      </c>
      <c r="AI6" s="42" t="e">
        <f t="shared" si="59"/>
        <v>#DIV/0!</v>
      </c>
      <c r="AJ6" s="42" t="e">
        <f t="shared" si="59"/>
        <v>#DIV/0!</v>
      </c>
      <c r="AK6" s="42" t="e">
        <f t="shared" si="59"/>
        <v>#DIV/0!</v>
      </c>
      <c r="AL6" s="42" t="e">
        <f t="shared" si="59"/>
        <v>#DIV/0!</v>
      </c>
      <c r="AM6" s="42" t="e">
        <f t="shared" si="59"/>
        <v>#DIV/0!</v>
      </c>
      <c r="AN6" s="42" t="e">
        <f t="shared" si="59"/>
        <v>#DIV/0!</v>
      </c>
      <c r="AO6" s="42" t="e">
        <f t="shared" si="59"/>
        <v>#DIV/0!</v>
      </c>
      <c r="AP6" s="42" t="e">
        <f t="shared" si="59"/>
        <v>#DIV/0!</v>
      </c>
      <c r="AQ6" s="42" t="e">
        <f t="shared" si="59"/>
        <v>#DIV/0!</v>
      </c>
      <c r="AR6" s="42" t="e">
        <f t="shared" si="59"/>
        <v>#DIV/0!</v>
      </c>
      <c r="AS6" s="42" t="e">
        <f t="shared" si="59"/>
        <v>#DIV/0!</v>
      </c>
      <c r="AT6" s="42" t="e">
        <f t="shared" si="59"/>
        <v>#DIV/0!</v>
      </c>
      <c r="AU6" s="42" t="e">
        <f t="shared" si="59"/>
        <v>#DIV/0!</v>
      </c>
      <c r="AV6" s="42" t="e">
        <f t="shared" si="59"/>
        <v>#DIV/0!</v>
      </c>
      <c r="AW6" s="42" t="e">
        <f t="shared" si="59"/>
        <v>#DIV/0!</v>
      </c>
      <c r="AX6" s="42" t="e">
        <f t="shared" si="59"/>
        <v>#DIV/0!</v>
      </c>
      <c r="AY6" s="42" t="e">
        <f t="shared" si="59"/>
        <v>#DIV/0!</v>
      </c>
      <c r="AZ6" s="45" t="e">
        <f t="shared" si="59"/>
        <v>#DIV/0!</v>
      </c>
      <c r="BA6" s="41" t="e">
        <f t="shared" si="59"/>
        <v>#DIV/0!</v>
      </c>
      <c r="BB6" s="42" t="e">
        <f t="shared" si="59"/>
        <v>#DIV/0!</v>
      </c>
      <c r="BC6" s="42" t="e">
        <f t="shared" si="59"/>
        <v>#DIV/0!</v>
      </c>
      <c r="BD6" s="42" t="e">
        <f t="shared" si="59"/>
        <v>#DIV/0!</v>
      </c>
      <c r="BE6" s="42" t="e">
        <f t="shared" si="59"/>
        <v>#DIV/0!</v>
      </c>
      <c r="BF6" s="42" t="e">
        <f t="shared" si="59"/>
        <v>#DIV/0!</v>
      </c>
      <c r="BG6" s="42" t="e">
        <f t="shared" si="59"/>
        <v>#DIV/0!</v>
      </c>
      <c r="BH6" s="42" t="e">
        <f t="shared" si="59"/>
        <v>#DIV/0!</v>
      </c>
      <c r="BI6" s="42" t="e">
        <f t="shared" si="59"/>
        <v>#DIV/0!</v>
      </c>
      <c r="BJ6" s="42" t="e">
        <f t="shared" si="59"/>
        <v>#DIV/0!</v>
      </c>
      <c r="BK6" s="42" t="e">
        <f t="shared" si="59"/>
        <v>#DIV/0!</v>
      </c>
      <c r="BL6" s="42" t="e">
        <f t="shared" si="59"/>
        <v>#DIV/0!</v>
      </c>
      <c r="BM6" s="42" t="e">
        <f t="shared" si="59"/>
        <v>#DIV/0!</v>
      </c>
      <c r="BN6" s="42" t="e">
        <f t="shared" si="59"/>
        <v>#DIV/0!</v>
      </c>
      <c r="BO6" s="42" t="e">
        <f t="shared" si="59"/>
        <v>#DIV/0!</v>
      </c>
      <c r="BP6" s="42" t="e">
        <f t="shared" si="59"/>
        <v>#DIV/0!</v>
      </c>
      <c r="BQ6" s="42" t="e">
        <f t="shared" si="59"/>
        <v>#DIV/0!</v>
      </c>
      <c r="BR6" s="42" t="e">
        <f t="shared" si="59"/>
        <v>#DIV/0!</v>
      </c>
      <c r="BS6" s="42" t="e">
        <f t="shared" si="59"/>
        <v>#DIV/0!</v>
      </c>
      <c r="BT6" s="42" t="e">
        <f t="shared" si="59"/>
        <v>#DIV/0!</v>
      </c>
      <c r="BU6" s="42" t="e">
        <f>BU7+2*BU4</f>
        <v>#DIV/0!</v>
      </c>
      <c r="BV6" s="42" t="e">
        <f>BV7+2*BV4</f>
        <v>#DIV/0!</v>
      </c>
      <c r="BW6" s="42" t="e">
        <f>BW7+2*BW4</f>
        <v>#DIV/0!</v>
      </c>
      <c r="BX6" s="45" t="e">
        <f>BX7+2*BX4</f>
        <v>#DIV/0!</v>
      </c>
      <c r="BY6" s="41" t="e">
        <f t="shared" ref="BY6:CV6" si="60">BY7+2*BY4</f>
        <v>#DIV/0!</v>
      </c>
      <c r="BZ6" s="42" t="e">
        <f t="shared" si="60"/>
        <v>#DIV/0!</v>
      </c>
      <c r="CA6" s="42" t="e">
        <f t="shared" si="60"/>
        <v>#DIV/0!</v>
      </c>
      <c r="CB6" s="42" t="e">
        <f t="shared" si="60"/>
        <v>#DIV/0!</v>
      </c>
      <c r="CC6" s="42" t="e">
        <f t="shared" si="60"/>
        <v>#DIV/0!</v>
      </c>
      <c r="CD6" s="42" t="e">
        <f t="shared" si="60"/>
        <v>#DIV/0!</v>
      </c>
      <c r="CE6" s="42" t="e">
        <f t="shared" si="60"/>
        <v>#DIV/0!</v>
      </c>
      <c r="CF6" s="42" t="e">
        <f t="shared" si="60"/>
        <v>#DIV/0!</v>
      </c>
      <c r="CG6" s="42" t="e">
        <f t="shared" si="60"/>
        <v>#DIV/0!</v>
      </c>
      <c r="CH6" s="42" t="e">
        <f t="shared" si="60"/>
        <v>#DIV/0!</v>
      </c>
      <c r="CI6" s="42" t="e">
        <f t="shared" si="60"/>
        <v>#DIV/0!</v>
      </c>
      <c r="CJ6" s="42" t="e">
        <f t="shared" si="60"/>
        <v>#DIV/0!</v>
      </c>
      <c r="CK6" s="42" t="e">
        <f t="shared" si="60"/>
        <v>#DIV/0!</v>
      </c>
      <c r="CL6" s="42" t="e">
        <f t="shared" si="60"/>
        <v>#DIV/0!</v>
      </c>
      <c r="CM6" s="42" t="e">
        <f t="shared" si="60"/>
        <v>#DIV/0!</v>
      </c>
      <c r="CN6" s="42" t="e">
        <f t="shared" si="60"/>
        <v>#DIV/0!</v>
      </c>
      <c r="CO6" s="42" t="e">
        <f t="shared" si="60"/>
        <v>#DIV/0!</v>
      </c>
      <c r="CP6" s="42" t="e">
        <f t="shared" si="60"/>
        <v>#DIV/0!</v>
      </c>
      <c r="CQ6" s="42" t="e">
        <f t="shared" si="60"/>
        <v>#DIV/0!</v>
      </c>
      <c r="CR6" s="42" t="e">
        <f t="shared" si="60"/>
        <v>#DIV/0!</v>
      </c>
      <c r="CS6" s="42" t="e">
        <f t="shared" si="60"/>
        <v>#DIV/0!</v>
      </c>
      <c r="CT6" s="42" t="e">
        <f t="shared" si="60"/>
        <v>#DIV/0!</v>
      </c>
      <c r="CU6" s="42" t="e">
        <f t="shared" si="60"/>
        <v>#DIV/0!</v>
      </c>
      <c r="CV6" s="45" t="e">
        <f t="shared" si="60"/>
        <v>#DIV/0!</v>
      </c>
      <c r="CW6" s="41" t="e">
        <f t="shared" ref="CW6:DT6" si="61">CW7+2*CW4</f>
        <v>#DIV/0!</v>
      </c>
      <c r="CX6" s="42" t="e">
        <f t="shared" si="61"/>
        <v>#DIV/0!</v>
      </c>
      <c r="CY6" s="42" t="e">
        <f t="shared" si="61"/>
        <v>#DIV/0!</v>
      </c>
      <c r="CZ6" s="42" t="e">
        <f t="shared" si="61"/>
        <v>#DIV/0!</v>
      </c>
      <c r="DA6" s="42" t="e">
        <f t="shared" si="61"/>
        <v>#DIV/0!</v>
      </c>
      <c r="DB6" s="42" t="e">
        <f t="shared" si="61"/>
        <v>#DIV/0!</v>
      </c>
      <c r="DC6" s="42" t="e">
        <f t="shared" si="61"/>
        <v>#DIV/0!</v>
      </c>
      <c r="DD6" s="42" t="e">
        <f t="shared" si="61"/>
        <v>#DIV/0!</v>
      </c>
      <c r="DE6" s="42" t="e">
        <f t="shared" si="61"/>
        <v>#DIV/0!</v>
      </c>
      <c r="DF6" s="42" t="e">
        <f t="shared" si="61"/>
        <v>#DIV/0!</v>
      </c>
      <c r="DG6" s="42" t="e">
        <f t="shared" si="61"/>
        <v>#DIV/0!</v>
      </c>
      <c r="DH6" s="42" t="e">
        <f t="shared" si="61"/>
        <v>#DIV/0!</v>
      </c>
      <c r="DI6" s="42" t="e">
        <f t="shared" si="61"/>
        <v>#DIV/0!</v>
      </c>
      <c r="DJ6" s="42" t="e">
        <f t="shared" si="61"/>
        <v>#DIV/0!</v>
      </c>
      <c r="DK6" s="42" t="e">
        <f t="shared" si="61"/>
        <v>#DIV/0!</v>
      </c>
      <c r="DL6" s="42" t="e">
        <f t="shared" si="61"/>
        <v>#DIV/0!</v>
      </c>
      <c r="DM6" s="42" t="e">
        <f t="shared" si="61"/>
        <v>#DIV/0!</v>
      </c>
      <c r="DN6" s="42" t="e">
        <f t="shared" si="61"/>
        <v>#DIV/0!</v>
      </c>
      <c r="DO6" s="42" t="e">
        <f t="shared" si="61"/>
        <v>#DIV/0!</v>
      </c>
      <c r="DP6" s="42" t="e">
        <f t="shared" si="61"/>
        <v>#DIV/0!</v>
      </c>
      <c r="DQ6" s="42" t="e">
        <f t="shared" si="61"/>
        <v>#DIV/0!</v>
      </c>
      <c r="DR6" s="42" t="e">
        <f t="shared" si="61"/>
        <v>#DIV/0!</v>
      </c>
      <c r="DS6" s="42" t="e">
        <f t="shared" si="61"/>
        <v>#DIV/0!</v>
      </c>
      <c r="DT6" s="45" t="e">
        <f t="shared" si="61"/>
        <v>#DIV/0!</v>
      </c>
      <c r="DU6" s="41" t="e">
        <f t="shared" ref="DU6:ER6" si="62">DU7+2*DU4</f>
        <v>#DIV/0!</v>
      </c>
      <c r="DV6" s="42" t="e">
        <f t="shared" si="62"/>
        <v>#DIV/0!</v>
      </c>
      <c r="DW6" s="42" t="e">
        <f t="shared" si="62"/>
        <v>#DIV/0!</v>
      </c>
      <c r="DX6" s="42" t="e">
        <f t="shared" si="62"/>
        <v>#DIV/0!</v>
      </c>
      <c r="DY6" s="42" t="e">
        <f t="shared" si="62"/>
        <v>#DIV/0!</v>
      </c>
      <c r="DZ6" s="42" t="e">
        <f t="shared" si="62"/>
        <v>#DIV/0!</v>
      </c>
      <c r="EA6" s="42" t="e">
        <f t="shared" si="62"/>
        <v>#DIV/0!</v>
      </c>
      <c r="EB6" s="42" t="e">
        <f t="shared" si="62"/>
        <v>#DIV/0!</v>
      </c>
      <c r="EC6" s="42" t="e">
        <f t="shared" si="62"/>
        <v>#DIV/0!</v>
      </c>
      <c r="ED6" s="42" t="e">
        <f t="shared" si="62"/>
        <v>#DIV/0!</v>
      </c>
      <c r="EE6" s="42" t="e">
        <f t="shared" si="62"/>
        <v>#DIV/0!</v>
      </c>
      <c r="EF6" s="42" t="e">
        <f t="shared" si="62"/>
        <v>#DIV/0!</v>
      </c>
      <c r="EG6" s="42" t="e">
        <f t="shared" si="62"/>
        <v>#DIV/0!</v>
      </c>
      <c r="EH6" s="42" t="e">
        <f t="shared" si="62"/>
        <v>#DIV/0!</v>
      </c>
      <c r="EI6" s="42" t="e">
        <f t="shared" si="62"/>
        <v>#DIV/0!</v>
      </c>
      <c r="EJ6" s="42" t="e">
        <f t="shared" si="62"/>
        <v>#DIV/0!</v>
      </c>
      <c r="EK6" s="42" t="e">
        <f t="shared" si="62"/>
        <v>#DIV/0!</v>
      </c>
      <c r="EL6" s="42" t="e">
        <f t="shared" si="62"/>
        <v>#DIV/0!</v>
      </c>
      <c r="EM6" s="42" t="e">
        <f t="shared" si="62"/>
        <v>#DIV/0!</v>
      </c>
      <c r="EN6" s="42" t="e">
        <f t="shared" si="62"/>
        <v>#DIV/0!</v>
      </c>
      <c r="EO6" s="42" t="e">
        <f t="shared" si="62"/>
        <v>#DIV/0!</v>
      </c>
      <c r="EP6" s="42" t="e">
        <f t="shared" si="62"/>
        <v>#DIV/0!</v>
      </c>
      <c r="EQ6" s="42" t="e">
        <f t="shared" si="62"/>
        <v>#DIV/0!</v>
      </c>
      <c r="ER6" s="45" t="e">
        <f t="shared" si="62"/>
        <v>#DIV/0!</v>
      </c>
      <c r="ES6" s="41" t="e">
        <f t="shared" ref="ES6:FP6" si="63">ES7+2*ES4</f>
        <v>#DIV/0!</v>
      </c>
      <c r="ET6" s="42" t="e">
        <f t="shared" si="63"/>
        <v>#DIV/0!</v>
      </c>
      <c r="EU6" s="42" t="e">
        <f t="shared" si="63"/>
        <v>#DIV/0!</v>
      </c>
      <c r="EV6" s="42" t="e">
        <f t="shared" si="63"/>
        <v>#DIV/0!</v>
      </c>
      <c r="EW6" s="42" t="e">
        <f t="shared" si="63"/>
        <v>#DIV/0!</v>
      </c>
      <c r="EX6" s="42" t="e">
        <f t="shared" si="63"/>
        <v>#DIV/0!</v>
      </c>
      <c r="EY6" s="42" t="e">
        <f t="shared" si="63"/>
        <v>#DIV/0!</v>
      </c>
      <c r="EZ6" s="42" t="e">
        <f t="shared" si="63"/>
        <v>#DIV/0!</v>
      </c>
      <c r="FA6" s="42" t="e">
        <f t="shared" si="63"/>
        <v>#DIV/0!</v>
      </c>
      <c r="FB6" s="42" t="e">
        <f t="shared" si="63"/>
        <v>#DIV/0!</v>
      </c>
      <c r="FC6" s="42" t="e">
        <f t="shared" si="63"/>
        <v>#DIV/0!</v>
      </c>
      <c r="FD6" s="42" t="e">
        <f t="shared" si="63"/>
        <v>#DIV/0!</v>
      </c>
      <c r="FE6" s="42" t="e">
        <f t="shared" si="63"/>
        <v>#DIV/0!</v>
      </c>
      <c r="FF6" s="42" t="e">
        <f t="shared" si="63"/>
        <v>#DIV/0!</v>
      </c>
      <c r="FG6" s="42" t="e">
        <f t="shared" si="63"/>
        <v>#DIV/0!</v>
      </c>
      <c r="FH6" s="42" t="e">
        <f t="shared" si="63"/>
        <v>#DIV/0!</v>
      </c>
      <c r="FI6" s="42" t="e">
        <f t="shared" si="63"/>
        <v>#DIV/0!</v>
      </c>
      <c r="FJ6" s="42" t="e">
        <f t="shared" si="63"/>
        <v>#DIV/0!</v>
      </c>
      <c r="FK6" s="42" t="e">
        <f t="shared" si="63"/>
        <v>#DIV/0!</v>
      </c>
      <c r="FL6" s="42" t="e">
        <f t="shared" si="63"/>
        <v>#DIV/0!</v>
      </c>
      <c r="FM6" s="42" t="e">
        <f t="shared" si="63"/>
        <v>#DIV/0!</v>
      </c>
      <c r="FN6" s="42" t="e">
        <f t="shared" si="63"/>
        <v>#DIV/0!</v>
      </c>
      <c r="FO6" s="42" t="e">
        <f t="shared" si="63"/>
        <v>#DIV/0!</v>
      </c>
      <c r="FP6" s="45" t="e">
        <f t="shared" si="63"/>
        <v>#DIV/0!</v>
      </c>
      <c r="FQ6" s="84" t="e">
        <f t="shared" ref="FQ6:GN6" si="64">FQ7+2*FQ4</f>
        <v>#DIV/0!</v>
      </c>
      <c r="FR6" s="84" t="e">
        <f t="shared" si="64"/>
        <v>#DIV/0!</v>
      </c>
      <c r="FS6" s="84" t="e">
        <f t="shared" si="64"/>
        <v>#DIV/0!</v>
      </c>
      <c r="FT6" s="84" t="e">
        <f t="shared" si="64"/>
        <v>#DIV/0!</v>
      </c>
      <c r="FU6" s="84" t="e">
        <f t="shared" si="64"/>
        <v>#DIV/0!</v>
      </c>
      <c r="FV6" s="84" t="e">
        <f t="shared" si="64"/>
        <v>#DIV/0!</v>
      </c>
      <c r="FW6" s="84" t="e">
        <f t="shared" si="64"/>
        <v>#DIV/0!</v>
      </c>
      <c r="FX6" s="84" t="e">
        <f t="shared" si="64"/>
        <v>#DIV/0!</v>
      </c>
      <c r="FY6" s="84" t="e">
        <f t="shared" si="64"/>
        <v>#DIV/0!</v>
      </c>
      <c r="FZ6" s="84" t="e">
        <f t="shared" si="64"/>
        <v>#DIV/0!</v>
      </c>
      <c r="GA6" s="84" t="e">
        <f t="shared" si="64"/>
        <v>#DIV/0!</v>
      </c>
      <c r="GB6" s="84" t="e">
        <f t="shared" si="64"/>
        <v>#DIV/0!</v>
      </c>
      <c r="GC6" s="84" t="e">
        <f t="shared" si="64"/>
        <v>#DIV/0!</v>
      </c>
      <c r="GD6" s="84" t="e">
        <f t="shared" si="64"/>
        <v>#DIV/0!</v>
      </c>
      <c r="GE6" s="84" t="e">
        <f t="shared" si="64"/>
        <v>#DIV/0!</v>
      </c>
      <c r="GF6" s="84" t="e">
        <f t="shared" si="64"/>
        <v>#DIV/0!</v>
      </c>
      <c r="GG6" s="84" t="e">
        <f t="shared" si="64"/>
        <v>#DIV/0!</v>
      </c>
      <c r="GH6" s="84" t="e">
        <f t="shared" si="64"/>
        <v>#DIV/0!</v>
      </c>
      <c r="GI6" s="84" t="e">
        <f t="shared" si="64"/>
        <v>#DIV/0!</v>
      </c>
      <c r="GJ6" s="84" t="e">
        <f t="shared" si="64"/>
        <v>#DIV/0!</v>
      </c>
      <c r="GK6" s="84" t="e">
        <f t="shared" si="64"/>
        <v>#DIV/0!</v>
      </c>
      <c r="GL6" s="84" t="e">
        <f t="shared" si="64"/>
        <v>#DIV/0!</v>
      </c>
      <c r="GM6" s="84" t="e">
        <f t="shared" si="64"/>
        <v>#DIV/0!</v>
      </c>
      <c r="GN6" s="44" t="e">
        <f t="shared" si="64"/>
        <v>#DIV/0!</v>
      </c>
      <c r="GO6" s="55"/>
      <c r="GP6" s="55"/>
    </row>
    <row r="7" spans="1:209" ht="13.25" customHeight="1" x14ac:dyDescent="0.25">
      <c r="A7" t="e">
        <f t="shared" si="0"/>
        <v>#DIV/0!</v>
      </c>
      <c r="B7">
        <f>resultat!C8</f>
        <v>0</v>
      </c>
      <c r="C7">
        <f>resultat!D8</f>
        <v>0</v>
      </c>
      <c r="E7" s="41"/>
      <c r="F7" s="42"/>
      <c r="G7" s="42"/>
      <c r="H7" s="42"/>
      <c r="I7" s="42"/>
      <c r="J7" s="69"/>
      <c r="L7" s="42"/>
      <c r="M7" s="42"/>
      <c r="N7" s="42"/>
      <c r="O7" s="42"/>
      <c r="P7" s="42"/>
      <c r="Q7" s="42"/>
      <c r="R7" s="42"/>
      <c r="S7" s="42"/>
      <c r="T7" s="42"/>
      <c r="U7" s="90" t="s">
        <v>34</v>
      </c>
      <c r="V7" s="42"/>
      <c r="W7" s="42"/>
      <c r="X7" s="42"/>
      <c r="Y7" s="42"/>
      <c r="Z7" s="42"/>
      <c r="AA7" s="42"/>
      <c r="AB7" s="45"/>
      <c r="AC7" s="96" t="e">
        <f>AC2*100</f>
        <v>#DIV/0!</v>
      </c>
      <c r="AD7" s="42" t="e">
        <f t="shared" ref="AD7:AZ7" si="65">AC7</f>
        <v>#DIV/0!</v>
      </c>
      <c r="AE7" s="42" t="e">
        <f t="shared" si="65"/>
        <v>#DIV/0!</v>
      </c>
      <c r="AF7" s="42" t="e">
        <f t="shared" si="65"/>
        <v>#DIV/0!</v>
      </c>
      <c r="AG7" s="42" t="e">
        <f t="shared" si="65"/>
        <v>#DIV/0!</v>
      </c>
      <c r="AH7" s="42" t="e">
        <f t="shared" si="65"/>
        <v>#DIV/0!</v>
      </c>
      <c r="AI7" s="42" t="e">
        <f t="shared" si="65"/>
        <v>#DIV/0!</v>
      </c>
      <c r="AJ7" s="42" t="e">
        <f t="shared" si="65"/>
        <v>#DIV/0!</v>
      </c>
      <c r="AK7" s="42" t="e">
        <f t="shared" si="65"/>
        <v>#DIV/0!</v>
      </c>
      <c r="AL7" s="42" t="e">
        <f>AK7</f>
        <v>#DIV/0!</v>
      </c>
      <c r="AM7" s="42" t="e">
        <f t="shared" si="65"/>
        <v>#DIV/0!</v>
      </c>
      <c r="AN7" s="42" t="e">
        <f t="shared" si="65"/>
        <v>#DIV/0!</v>
      </c>
      <c r="AO7" s="42" t="e">
        <f t="shared" si="65"/>
        <v>#DIV/0!</v>
      </c>
      <c r="AP7" s="42" t="e">
        <f t="shared" si="65"/>
        <v>#DIV/0!</v>
      </c>
      <c r="AQ7" s="42" t="e">
        <f t="shared" si="65"/>
        <v>#DIV/0!</v>
      </c>
      <c r="AR7" s="42" t="e">
        <f t="shared" si="65"/>
        <v>#DIV/0!</v>
      </c>
      <c r="AS7" s="42" t="e">
        <f t="shared" si="65"/>
        <v>#DIV/0!</v>
      </c>
      <c r="AT7" s="42" t="e">
        <f t="shared" si="65"/>
        <v>#DIV/0!</v>
      </c>
      <c r="AU7" s="42" t="e">
        <f t="shared" si="65"/>
        <v>#DIV/0!</v>
      </c>
      <c r="AV7" s="42" t="e">
        <f t="shared" si="65"/>
        <v>#DIV/0!</v>
      </c>
      <c r="AW7" s="42" t="e">
        <f t="shared" si="65"/>
        <v>#DIV/0!</v>
      </c>
      <c r="AX7" s="42" t="e">
        <f t="shared" si="65"/>
        <v>#DIV/0!</v>
      </c>
      <c r="AY7" s="42" t="e">
        <f t="shared" si="65"/>
        <v>#DIV/0!</v>
      </c>
      <c r="AZ7" s="45" t="e">
        <f t="shared" si="65"/>
        <v>#DIV/0!</v>
      </c>
      <c r="BA7" s="96" t="e">
        <f>BA2*100</f>
        <v>#DIV/0!</v>
      </c>
      <c r="BB7" s="42" t="e">
        <f t="shared" ref="BB7:BT7" si="66">BA7</f>
        <v>#DIV/0!</v>
      </c>
      <c r="BC7" s="42" t="e">
        <f t="shared" si="66"/>
        <v>#DIV/0!</v>
      </c>
      <c r="BD7" s="42" t="e">
        <f t="shared" si="66"/>
        <v>#DIV/0!</v>
      </c>
      <c r="BE7" s="42" t="e">
        <f t="shared" si="66"/>
        <v>#DIV/0!</v>
      </c>
      <c r="BF7" s="42" t="e">
        <f t="shared" si="66"/>
        <v>#DIV/0!</v>
      </c>
      <c r="BG7" s="42" t="e">
        <f t="shared" si="66"/>
        <v>#DIV/0!</v>
      </c>
      <c r="BH7" s="42" t="e">
        <f t="shared" si="66"/>
        <v>#DIV/0!</v>
      </c>
      <c r="BI7" s="42" t="e">
        <f t="shared" si="66"/>
        <v>#DIV/0!</v>
      </c>
      <c r="BJ7" s="42" t="e">
        <f t="shared" si="66"/>
        <v>#DIV/0!</v>
      </c>
      <c r="BK7" s="42" t="e">
        <f t="shared" si="66"/>
        <v>#DIV/0!</v>
      </c>
      <c r="BL7" s="42" t="e">
        <f t="shared" si="66"/>
        <v>#DIV/0!</v>
      </c>
      <c r="BM7" s="42" t="e">
        <f t="shared" si="66"/>
        <v>#DIV/0!</v>
      </c>
      <c r="BN7" s="42" t="e">
        <f t="shared" si="66"/>
        <v>#DIV/0!</v>
      </c>
      <c r="BO7" s="42" t="e">
        <f t="shared" si="66"/>
        <v>#DIV/0!</v>
      </c>
      <c r="BP7" s="42" t="e">
        <f t="shared" si="66"/>
        <v>#DIV/0!</v>
      </c>
      <c r="BQ7" s="42" t="e">
        <f t="shared" si="66"/>
        <v>#DIV/0!</v>
      </c>
      <c r="BR7" s="42" t="e">
        <f t="shared" si="66"/>
        <v>#DIV/0!</v>
      </c>
      <c r="BS7" s="42" t="e">
        <f t="shared" si="66"/>
        <v>#DIV/0!</v>
      </c>
      <c r="BT7" s="42" t="e">
        <f t="shared" si="66"/>
        <v>#DIV/0!</v>
      </c>
      <c r="BU7" s="42" t="e">
        <f>BT7</f>
        <v>#DIV/0!</v>
      </c>
      <c r="BV7" s="42" t="e">
        <f>BU7</f>
        <v>#DIV/0!</v>
      </c>
      <c r="BW7" s="42" t="e">
        <f>BV7</f>
        <v>#DIV/0!</v>
      </c>
      <c r="BX7" s="45" t="e">
        <f>BW7</f>
        <v>#DIV/0!</v>
      </c>
      <c r="BY7" s="96" t="e">
        <f>BY2*100</f>
        <v>#DIV/0!</v>
      </c>
      <c r="BZ7" s="42" t="e">
        <f t="shared" ref="BZ7:CV7" si="67">BY7</f>
        <v>#DIV/0!</v>
      </c>
      <c r="CA7" s="42" t="e">
        <f t="shared" si="67"/>
        <v>#DIV/0!</v>
      </c>
      <c r="CB7" s="42" t="e">
        <f t="shared" si="67"/>
        <v>#DIV/0!</v>
      </c>
      <c r="CC7" s="42" t="e">
        <f t="shared" si="67"/>
        <v>#DIV/0!</v>
      </c>
      <c r="CD7" s="42" t="e">
        <f t="shared" si="67"/>
        <v>#DIV/0!</v>
      </c>
      <c r="CE7" s="42" t="e">
        <f t="shared" si="67"/>
        <v>#DIV/0!</v>
      </c>
      <c r="CF7" s="42" t="e">
        <f t="shared" si="67"/>
        <v>#DIV/0!</v>
      </c>
      <c r="CG7" s="42" t="e">
        <f t="shared" si="67"/>
        <v>#DIV/0!</v>
      </c>
      <c r="CH7" s="42" t="e">
        <f t="shared" si="67"/>
        <v>#DIV/0!</v>
      </c>
      <c r="CI7" s="42" t="e">
        <f t="shared" si="67"/>
        <v>#DIV/0!</v>
      </c>
      <c r="CJ7" s="42" t="e">
        <f t="shared" si="67"/>
        <v>#DIV/0!</v>
      </c>
      <c r="CK7" s="42" t="e">
        <f t="shared" si="67"/>
        <v>#DIV/0!</v>
      </c>
      <c r="CL7" s="42" t="e">
        <f t="shared" si="67"/>
        <v>#DIV/0!</v>
      </c>
      <c r="CM7" s="42" t="e">
        <f t="shared" si="67"/>
        <v>#DIV/0!</v>
      </c>
      <c r="CN7" s="42" t="e">
        <f t="shared" si="67"/>
        <v>#DIV/0!</v>
      </c>
      <c r="CO7" s="42" t="e">
        <f t="shared" si="67"/>
        <v>#DIV/0!</v>
      </c>
      <c r="CP7" s="42" t="e">
        <f t="shared" si="67"/>
        <v>#DIV/0!</v>
      </c>
      <c r="CQ7" s="42" t="e">
        <f t="shared" si="67"/>
        <v>#DIV/0!</v>
      </c>
      <c r="CR7" s="42" t="e">
        <f t="shared" si="67"/>
        <v>#DIV/0!</v>
      </c>
      <c r="CS7" s="42" t="e">
        <f t="shared" si="67"/>
        <v>#DIV/0!</v>
      </c>
      <c r="CT7" s="42" t="e">
        <f t="shared" si="67"/>
        <v>#DIV/0!</v>
      </c>
      <c r="CU7" s="42" t="e">
        <f t="shared" si="67"/>
        <v>#DIV/0!</v>
      </c>
      <c r="CV7" s="45" t="e">
        <f t="shared" si="67"/>
        <v>#DIV/0!</v>
      </c>
      <c r="CW7" s="96" t="e">
        <f>CW2*100</f>
        <v>#DIV/0!</v>
      </c>
      <c r="CX7" s="42" t="e">
        <f t="shared" ref="CX7:DT7" si="68">CW7</f>
        <v>#DIV/0!</v>
      </c>
      <c r="CY7" s="42" t="e">
        <f t="shared" si="68"/>
        <v>#DIV/0!</v>
      </c>
      <c r="CZ7" s="42" t="e">
        <f t="shared" si="68"/>
        <v>#DIV/0!</v>
      </c>
      <c r="DA7" s="42" t="e">
        <f t="shared" si="68"/>
        <v>#DIV/0!</v>
      </c>
      <c r="DB7" s="42" t="e">
        <f t="shared" si="68"/>
        <v>#DIV/0!</v>
      </c>
      <c r="DC7" s="42" t="e">
        <f t="shared" si="68"/>
        <v>#DIV/0!</v>
      </c>
      <c r="DD7" s="42" t="e">
        <f t="shared" si="68"/>
        <v>#DIV/0!</v>
      </c>
      <c r="DE7" s="42" t="e">
        <f t="shared" si="68"/>
        <v>#DIV/0!</v>
      </c>
      <c r="DF7" s="42" t="e">
        <f t="shared" si="68"/>
        <v>#DIV/0!</v>
      </c>
      <c r="DG7" s="42" t="e">
        <f t="shared" si="68"/>
        <v>#DIV/0!</v>
      </c>
      <c r="DH7" s="42" t="e">
        <f t="shared" si="68"/>
        <v>#DIV/0!</v>
      </c>
      <c r="DI7" s="42" t="e">
        <f t="shared" si="68"/>
        <v>#DIV/0!</v>
      </c>
      <c r="DJ7" s="42" t="e">
        <f t="shared" si="68"/>
        <v>#DIV/0!</v>
      </c>
      <c r="DK7" s="42" t="e">
        <f t="shared" si="68"/>
        <v>#DIV/0!</v>
      </c>
      <c r="DL7" s="42" t="e">
        <f t="shared" si="68"/>
        <v>#DIV/0!</v>
      </c>
      <c r="DM7" s="42" t="e">
        <f t="shared" si="68"/>
        <v>#DIV/0!</v>
      </c>
      <c r="DN7" s="42" t="e">
        <f t="shared" si="68"/>
        <v>#DIV/0!</v>
      </c>
      <c r="DO7" s="42" t="e">
        <f t="shared" si="68"/>
        <v>#DIV/0!</v>
      </c>
      <c r="DP7" s="42" t="e">
        <f t="shared" si="68"/>
        <v>#DIV/0!</v>
      </c>
      <c r="DQ7" s="42" t="e">
        <f t="shared" si="68"/>
        <v>#DIV/0!</v>
      </c>
      <c r="DR7" s="42" t="e">
        <f t="shared" si="68"/>
        <v>#DIV/0!</v>
      </c>
      <c r="DS7" s="42" t="e">
        <f t="shared" si="68"/>
        <v>#DIV/0!</v>
      </c>
      <c r="DT7" s="45" t="e">
        <f t="shared" si="68"/>
        <v>#DIV/0!</v>
      </c>
      <c r="DU7" s="96" t="e">
        <f>DU2*100</f>
        <v>#DIV/0!</v>
      </c>
      <c r="DV7" s="42" t="e">
        <f t="shared" ref="DV7:ER7" si="69">DU7</f>
        <v>#DIV/0!</v>
      </c>
      <c r="DW7" s="42" t="e">
        <f t="shared" si="69"/>
        <v>#DIV/0!</v>
      </c>
      <c r="DX7" s="42" t="e">
        <f t="shared" si="69"/>
        <v>#DIV/0!</v>
      </c>
      <c r="DY7" s="42" t="e">
        <f t="shared" si="69"/>
        <v>#DIV/0!</v>
      </c>
      <c r="DZ7" s="42" t="e">
        <f t="shared" si="69"/>
        <v>#DIV/0!</v>
      </c>
      <c r="EA7" s="42" t="e">
        <f t="shared" si="69"/>
        <v>#DIV/0!</v>
      </c>
      <c r="EB7" s="42" t="e">
        <f t="shared" si="69"/>
        <v>#DIV/0!</v>
      </c>
      <c r="EC7" s="42" t="e">
        <f t="shared" si="69"/>
        <v>#DIV/0!</v>
      </c>
      <c r="ED7" s="42" t="e">
        <f t="shared" si="69"/>
        <v>#DIV/0!</v>
      </c>
      <c r="EE7" s="42" t="e">
        <f t="shared" si="69"/>
        <v>#DIV/0!</v>
      </c>
      <c r="EF7" s="42" t="e">
        <f t="shared" si="69"/>
        <v>#DIV/0!</v>
      </c>
      <c r="EG7" s="42" t="e">
        <f t="shared" si="69"/>
        <v>#DIV/0!</v>
      </c>
      <c r="EH7" s="42" t="e">
        <f t="shared" si="69"/>
        <v>#DIV/0!</v>
      </c>
      <c r="EI7" s="42" t="e">
        <f t="shared" si="69"/>
        <v>#DIV/0!</v>
      </c>
      <c r="EJ7" s="42" t="e">
        <f t="shared" si="69"/>
        <v>#DIV/0!</v>
      </c>
      <c r="EK7" s="42" t="e">
        <f t="shared" si="69"/>
        <v>#DIV/0!</v>
      </c>
      <c r="EL7" s="42" t="e">
        <f t="shared" si="69"/>
        <v>#DIV/0!</v>
      </c>
      <c r="EM7" s="42" t="e">
        <f t="shared" si="69"/>
        <v>#DIV/0!</v>
      </c>
      <c r="EN7" s="42" t="e">
        <f t="shared" si="69"/>
        <v>#DIV/0!</v>
      </c>
      <c r="EO7" s="42" t="e">
        <f t="shared" si="69"/>
        <v>#DIV/0!</v>
      </c>
      <c r="EP7" s="42" t="e">
        <f t="shared" si="69"/>
        <v>#DIV/0!</v>
      </c>
      <c r="EQ7" s="42" t="e">
        <f t="shared" si="69"/>
        <v>#DIV/0!</v>
      </c>
      <c r="ER7" s="45" t="e">
        <f t="shared" si="69"/>
        <v>#DIV/0!</v>
      </c>
      <c r="ES7" s="96" t="e">
        <f>ES2*100</f>
        <v>#DIV/0!</v>
      </c>
      <c r="ET7" s="42" t="e">
        <f t="shared" ref="ET7" si="70">ES7</f>
        <v>#DIV/0!</v>
      </c>
      <c r="EU7" s="42" t="e">
        <f t="shared" ref="EU7" si="71">ET7</f>
        <v>#DIV/0!</v>
      </c>
      <c r="EV7" s="42" t="e">
        <f t="shared" ref="EV7" si="72">EU7</f>
        <v>#DIV/0!</v>
      </c>
      <c r="EW7" s="42" t="e">
        <f t="shared" ref="EW7" si="73">EV7</f>
        <v>#DIV/0!</v>
      </c>
      <c r="EX7" s="42" t="e">
        <f t="shared" ref="EX7" si="74">EW7</f>
        <v>#DIV/0!</v>
      </c>
      <c r="EY7" s="42" t="e">
        <f t="shared" ref="EY7" si="75">EX7</f>
        <v>#DIV/0!</v>
      </c>
      <c r="EZ7" s="42" t="e">
        <f t="shared" ref="EZ7" si="76">EY7</f>
        <v>#DIV/0!</v>
      </c>
      <c r="FA7" s="42" t="e">
        <f t="shared" ref="FA7" si="77">EZ7</f>
        <v>#DIV/0!</v>
      </c>
      <c r="FB7" s="42" t="e">
        <f t="shared" ref="FB7" si="78">FA7</f>
        <v>#DIV/0!</v>
      </c>
      <c r="FC7" s="42" t="e">
        <f t="shared" ref="FC7" si="79">FB7</f>
        <v>#DIV/0!</v>
      </c>
      <c r="FD7" s="42" t="e">
        <f t="shared" ref="FD7" si="80">FC7</f>
        <v>#DIV/0!</v>
      </c>
      <c r="FE7" s="42" t="e">
        <f t="shared" ref="FE7" si="81">FD7</f>
        <v>#DIV/0!</v>
      </c>
      <c r="FF7" s="42" t="e">
        <f t="shared" ref="FF7" si="82">FE7</f>
        <v>#DIV/0!</v>
      </c>
      <c r="FG7" s="42" t="e">
        <f t="shared" ref="FG7" si="83">FF7</f>
        <v>#DIV/0!</v>
      </c>
      <c r="FH7" s="42" t="e">
        <f t="shared" ref="FH7" si="84">FG7</f>
        <v>#DIV/0!</v>
      </c>
      <c r="FI7" s="42" t="e">
        <f t="shared" ref="FI7" si="85">FH7</f>
        <v>#DIV/0!</v>
      </c>
      <c r="FJ7" s="42" t="e">
        <f t="shared" ref="FJ7" si="86">FI7</f>
        <v>#DIV/0!</v>
      </c>
      <c r="FK7" s="42" t="e">
        <f t="shared" ref="FK7" si="87">FJ7</f>
        <v>#DIV/0!</v>
      </c>
      <c r="FL7" s="42" t="e">
        <f t="shared" ref="FL7" si="88">FK7</f>
        <v>#DIV/0!</v>
      </c>
      <c r="FM7" s="42" t="e">
        <f t="shared" ref="FM7" si="89">FL7</f>
        <v>#DIV/0!</v>
      </c>
      <c r="FN7" s="42" t="e">
        <f t="shared" ref="FN7" si="90">FM7</f>
        <v>#DIV/0!</v>
      </c>
      <c r="FO7" s="42" t="e">
        <f t="shared" ref="FO7" si="91">FN7</f>
        <v>#DIV/0!</v>
      </c>
      <c r="FP7" s="45" t="e">
        <f t="shared" ref="FP7" si="92">FO7</f>
        <v>#DIV/0!</v>
      </c>
      <c r="FQ7" s="96" t="e">
        <f>FQ2*100</f>
        <v>#DIV/0!</v>
      </c>
      <c r="FR7" s="42" t="e">
        <f t="shared" ref="FR7" si="93">FQ7</f>
        <v>#DIV/0!</v>
      </c>
      <c r="FS7" s="42" t="e">
        <f t="shared" ref="FS7" si="94">FR7</f>
        <v>#DIV/0!</v>
      </c>
      <c r="FT7" s="42" t="e">
        <f t="shared" ref="FT7" si="95">FS7</f>
        <v>#DIV/0!</v>
      </c>
      <c r="FU7" s="42" t="e">
        <f t="shared" ref="FU7" si="96">FT7</f>
        <v>#DIV/0!</v>
      </c>
      <c r="FV7" s="42" t="e">
        <f t="shared" ref="FV7" si="97">FU7</f>
        <v>#DIV/0!</v>
      </c>
      <c r="FW7" s="42" t="e">
        <f t="shared" ref="FW7" si="98">FV7</f>
        <v>#DIV/0!</v>
      </c>
      <c r="FX7" s="42" t="e">
        <f t="shared" ref="FX7" si="99">FW7</f>
        <v>#DIV/0!</v>
      </c>
      <c r="FY7" s="42" t="e">
        <f t="shared" ref="FY7" si="100">FX7</f>
        <v>#DIV/0!</v>
      </c>
      <c r="FZ7" s="42" t="e">
        <f t="shared" ref="FZ7" si="101">FY7</f>
        <v>#DIV/0!</v>
      </c>
      <c r="GA7" s="42" t="e">
        <f t="shared" ref="GA7" si="102">FZ7</f>
        <v>#DIV/0!</v>
      </c>
      <c r="GB7" s="42" t="e">
        <f t="shared" ref="GB7" si="103">GA7</f>
        <v>#DIV/0!</v>
      </c>
      <c r="GC7" s="42" t="e">
        <f t="shared" ref="GC7" si="104">GB7</f>
        <v>#DIV/0!</v>
      </c>
      <c r="GD7" s="42" t="e">
        <f t="shared" ref="GD7" si="105">GC7</f>
        <v>#DIV/0!</v>
      </c>
      <c r="GE7" s="42" t="e">
        <f t="shared" ref="GE7" si="106">GD7</f>
        <v>#DIV/0!</v>
      </c>
      <c r="GF7" s="42" t="e">
        <f t="shared" ref="GF7" si="107">GE7</f>
        <v>#DIV/0!</v>
      </c>
      <c r="GG7" s="42" t="e">
        <f t="shared" ref="GG7" si="108">GF7</f>
        <v>#DIV/0!</v>
      </c>
      <c r="GH7" s="42" t="e">
        <f t="shared" ref="GH7" si="109">GG7</f>
        <v>#DIV/0!</v>
      </c>
      <c r="GI7" s="42" t="e">
        <f t="shared" ref="GI7" si="110">GH7</f>
        <v>#DIV/0!</v>
      </c>
      <c r="GJ7" s="42" t="e">
        <f t="shared" ref="GJ7" si="111">GI7</f>
        <v>#DIV/0!</v>
      </c>
      <c r="GK7" s="42" t="e">
        <f t="shared" ref="GK7" si="112">GJ7</f>
        <v>#DIV/0!</v>
      </c>
      <c r="GL7" s="42" t="e">
        <f t="shared" ref="GL7" si="113">GK7</f>
        <v>#DIV/0!</v>
      </c>
      <c r="GM7" s="42" t="e">
        <f t="shared" ref="GM7" si="114">GL7</f>
        <v>#DIV/0!</v>
      </c>
      <c r="GN7" s="44" t="e">
        <f t="shared" ref="GN7" si="115">GM7</f>
        <v>#DIV/0!</v>
      </c>
      <c r="GO7" s="55"/>
      <c r="GP7" s="55"/>
    </row>
    <row r="8" spans="1:209" ht="13.25" customHeight="1" x14ac:dyDescent="0.25">
      <c r="A8" t="e">
        <f t="shared" si="0"/>
        <v>#DIV/0!</v>
      </c>
      <c r="B8">
        <f>resultat!C9</f>
        <v>0</v>
      </c>
      <c r="C8">
        <f>resultat!D9</f>
        <v>0</v>
      </c>
      <c r="E8" s="41"/>
      <c r="F8" s="42"/>
      <c r="G8" s="42"/>
      <c r="H8" s="42"/>
      <c r="I8" s="42"/>
      <c r="J8" s="69"/>
      <c r="L8" s="42"/>
      <c r="M8" s="42"/>
      <c r="N8" s="42"/>
      <c r="O8" s="42"/>
      <c r="P8" s="42"/>
      <c r="Q8" s="42"/>
      <c r="R8" s="42"/>
      <c r="S8" s="42"/>
      <c r="T8" s="42"/>
      <c r="U8" s="90" t="s">
        <v>22</v>
      </c>
      <c r="V8" s="42"/>
      <c r="W8" s="42"/>
      <c r="X8" s="42"/>
      <c r="Y8" s="42"/>
      <c r="Z8" s="42"/>
      <c r="AA8" s="42"/>
      <c r="AB8" s="45"/>
      <c r="AC8" s="41" t="e">
        <f t="shared" ref="AC8:BX8" si="116">MAXA(AC7-2*AC4,0)</f>
        <v>#DIV/0!</v>
      </c>
      <c r="AD8" s="42" t="e">
        <f t="shared" si="116"/>
        <v>#DIV/0!</v>
      </c>
      <c r="AE8" s="42" t="e">
        <f t="shared" si="116"/>
        <v>#DIV/0!</v>
      </c>
      <c r="AF8" s="42" t="e">
        <f t="shared" si="116"/>
        <v>#DIV/0!</v>
      </c>
      <c r="AG8" s="42" t="e">
        <f t="shared" si="116"/>
        <v>#DIV/0!</v>
      </c>
      <c r="AH8" s="42" t="e">
        <f t="shared" si="116"/>
        <v>#DIV/0!</v>
      </c>
      <c r="AI8" s="42" t="e">
        <f t="shared" si="116"/>
        <v>#DIV/0!</v>
      </c>
      <c r="AJ8" s="42" t="e">
        <f t="shared" si="116"/>
        <v>#DIV/0!</v>
      </c>
      <c r="AK8" s="42" t="e">
        <f t="shared" si="116"/>
        <v>#DIV/0!</v>
      </c>
      <c r="AL8" s="42" t="e">
        <f t="shared" si="116"/>
        <v>#DIV/0!</v>
      </c>
      <c r="AM8" s="42" t="e">
        <f t="shared" si="116"/>
        <v>#DIV/0!</v>
      </c>
      <c r="AN8" s="42" t="e">
        <f t="shared" si="116"/>
        <v>#DIV/0!</v>
      </c>
      <c r="AO8" s="42" t="e">
        <f t="shared" si="116"/>
        <v>#DIV/0!</v>
      </c>
      <c r="AP8" s="42" t="e">
        <f t="shared" si="116"/>
        <v>#DIV/0!</v>
      </c>
      <c r="AQ8" s="42" t="e">
        <f t="shared" si="116"/>
        <v>#DIV/0!</v>
      </c>
      <c r="AR8" s="42" t="e">
        <f t="shared" si="116"/>
        <v>#DIV/0!</v>
      </c>
      <c r="AS8" s="42" t="e">
        <f t="shared" si="116"/>
        <v>#DIV/0!</v>
      </c>
      <c r="AT8" s="42" t="e">
        <f t="shared" si="116"/>
        <v>#DIV/0!</v>
      </c>
      <c r="AU8" s="42" t="e">
        <f t="shared" si="116"/>
        <v>#DIV/0!</v>
      </c>
      <c r="AV8" s="42" t="e">
        <f t="shared" si="116"/>
        <v>#DIV/0!</v>
      </c>
      <c r="AW8" s="42" t="e">
        <f t="shared" si="116"/>
        <v>#DIV/0!</v>
      </c>
      <c r="AX8" s="42" t="e">
        <f t="shared" si="116"/>
        <v>#DIV/0!</v>
      </c>
      <c r="AY8" s="42" t="e">
        <f t="shared" si="116"/>
        <v>#DIV/0!</v>
      </c>
      <c r="AZ8" s="45" t="e">
        <f t="shared" si="116"/>
        <v>#DIV/0!</v>
      </c>
      <c r="BA8" s="41" t="e">
        <f t="shared" si="116"/>
        <v>#DIV/0!</v>
      </c>
      <c r="BB8" s="42" t="e">
        <f t="shared" si="116"/>
        <v>#DIV/0!</v>
      </c>
      <c r="BC8" s="42" t="e">
        <f t="shared" si="116"/>
        <v>#DIV/0!</v>
      </c>
      <c r="BD8" s="42" t="e">
        <f t="shared" si="116"/>
        <v>#DIV/0!</v>
      </c>
      <c r="BE8" s="42" t="e">
        <f t="shared" si="116"/>
        <v>#DIV/0!</v>
      </c>
      <c r="BF8" s="42" t="e">
        <f t="shared" si="116"/>
        <v>#DIV/0!</v>
      </c>
      <c r="BG8" s="42" t="e">
        <f t="shared" si="116"/>
        <v>#DIV/0!</v>
      </c>
      <c r="BH8" s="42" t="e">
        <f t="shared" si="116"/>
        <v>#DIV/0!</v>
      </c>
      <c r="BI8" s="42" t="e">
        <f t="shared" si="116"/>
        <v>#DIV/0!</v>
      </c>
      <c r="BJ8" s="42" t="e">
        <f t="shared" si="116"/>
        <v>#DIV/0!</v>
      </c>
      <c r="BK8" s="42" t="e">
        <f t="shared" si="116"/>
        <v>#DIV/0!</v>
      </c>
      <c r="BL8" s="42" t="e">
        <f t="shared" si="116"/>
        <v>#DIV/0!</v>
      </c>
      <c r="BM8" s="42" t="e">
        <f t="shared" si="116"/>
        <v>#DIV/0!</v>
      </c>
      <c r="BN8" s="42" t="e">
        <f t="shared" si="116"/>
        <v>#DIV/0!</v>
      </c>
      <c r="BO8" s="42" t="e">
        <f t="shared" si="116"/>
        <v>#DIV/0!</v>
      </c>
      <c r="BP8" s="42" t="e">
        <f t="shared" si="116"/>
        <v>#DIV/0!</v>
      </c>
      <c r="BQ8" s="42" t="e">
        <f t="shared" si="116"/>
        <v>#DIV/0!</v>
      </c>
      <c r="BR8" s="42" t="e">
        <f t="shared" si="116"/>
        <v>#DIV/0!</v>
      </c>
      <c r="BS8" s="42" t="e">
        <f t="shared" si="116"/>
        <v>#DIV/0!</v>
      </c>
      <c r="BT8" s="42" t="e">
        <f t="shared" si="116"/>
        <v>#DIV/0!</v>
      </c>
      <c r="BU8" s="42" t="e">
        <f t="shared" si="116"/>
        <v>#DIV/0!</v>
      </c>
      <c r="BV8" s="42" t="e">
        <f t="shared" si="116"/>
        <v>#DIV/0!</v>
      </c>
      <c r="BW8" s="42" t="e">
        <f t="shared" si="116"/>
        <v>#DIV/0!</v>
      </c>
      <c r="BX8" s="45" t="e">
        <f t="shared" si="116"/>
        <v>#DIV/0!</v>
      </c>
      <c r="BY8" s="41" t="e">
        <f t="shared" ref="BY8:CV8" si="117">MAXA(BY7-2*BY4,0)</f>
        <v>#DIV/0!</v>
      </c>
      <c r="BZ8" s="42" t="e">
        <f t="shared" si="117"/>
        <v>#DIV/0!</v>
      </c>
      <c r="CA8" s="42" t="e">
        <f t="shared" si="117"/>
        <v>#DIV/0!</v>
      </c>
      <c r="CB8" s="42" t="e">
        <f t="shared" si="117"/>
        <v>#DIV/0!</v>
      </c>
      <c r="CC8" s="42" t="e">
        <f t="shared" si="117"/>
        <v>#DIV/0!</v>
      </c>
      <c r="CD8" s="42" t="e">
        <f t="shared" si="117"/>
        <v>#DIV/0!</v>
      </c>
      <c r="CE8" s="42" t="e">
        <f t="shared" si="117"/>
        <v>#DIV/0!</v>
      </c>
      <c r="CF8" s="42" t="e">
        <f t="shared" si="117"/>
        <v>#DIV/0!</v>
      </c>
      <c r="CG8" s="42" t="e">
        <f t="shared" si="117"/>
        <v>#DIV/0!</v>
      </c>
      <c r="CH8" s="42" t="e">
        <f t="shared" si="117"/>
        <v>#DIV/0!</v>
      </c>
      <c r="CI8" s="42" t="e">
        <f t="shared" si="117"/>
        <v>#DIV/0!</v>
      </c>
      <c r="CJ8" s="42" t="e">
        <f t="shared" si="117"/>
        <v>#DIV/0!</v>
      </c>
      <c r="CK8" s="42" t="e">
        <f t="shared" si="117"/>
        <v>#DIV/0!</v>
      </c>
      <c r="CL8" s="42" t="e">
        <f t="shared" si="117"/>
        <v>#DIV/0!</v>
      </c>
      <c r="CM8" s="42" t="e">
        <f t="shared" si="117"/>
        <v>#DIV/0!</v>
      </c>
      <c r="CN8" s="42" t="e">
        <f t="shared" si="117"/>
        <v>#DIV/0!</v>
      </c>
      <c r="CO8" s="42" t="e">
        <f t="shared" si="117"/>
        <v>#DIV/0!</v>
      </c>
      <c r="CP8" s="42" t="e">
        <f t="shared" si="117"/>
        <v>#DIV/0!</v>
      </c>
      <c r="CQ8" s="42" t="e">
        <f t="shared" si="117"/>
        <v>#DIV/0!</v>
      </c>
      <c r="CR8" s="42" t="e">
        <f t="shared" si="117"/>
        <v>#DIV/0!</v>
      </c>
      <c r="CS8" s="42" t="e">
        <f t="shared" si="117"/>
        <v>#DIV/0!</v>
      </c>
      <c r="CT8" s="42" t="e">
        <f t="shared" si="117"/>
        <v>#DIV/0!</v>
      </c>
      <c r="CU8" s="42" t="e">
        <f t="shared" si="117"/>
        <v>#DIV/0!</v>
      </c>
      <c r="CV8" s="45" t="e">
        <f t="shared" si="117"/>
        <v>#DIV/0!</v>
      </c>
      <c r="CW8" s="41" t="e">
        <f t="shared" ref="CW8:DT8" si="118">MAXA(CW7-2*CW4,0)</f>
        <v>#DIV/0!</v>
      </c>
      <c r="CX8" s="42" t="e">
        <f t="shared" si="118"/>
        <v>#DIV/0!</v>
      </c>
      <c r="CY8" s="42" t="e">
        <f t="shared" si="118"/>
        <v>#DIV/0!</v>
      </c>
      <c r="CZ8" s="42" t="e">
        <f t="shared" si="118"/>
        <v>#DIV/0!</v>
      </c>
      <c r="DA8" s="42" t="e">
        <f t="shared" si="118"/>
        <v>#DIV/0!</v>
      </c>
      <c r="DB8" s="42" t="e">
        <f t="shared" si="118"/>
        <v>#DIV/0!</v>
      </c>
      <c r="DC8" s="42" t="e">
        <f t="shared" si="118"/>
        <v>#DIV/0!</v>
      </c>
      <c r="DD8" s="42" t="e">
        <f t="shared" si="118"/>
        <v>#DIV/0!</v>
      </c>
      <c r="DE8" s="42" t="e">
        <f t="shared" si="118"/>
        <v>#DIV/0!</v>
      </c>
      <c r="DF8" s="42" t="e">
        <f t="shared" si="118"/>
        <v>#DIV/0!</v>
      </c>
      <c r="DG8" s="42" t="e">
        <f t="shared" si="118"/>
        <v>#DIV/0!</v>
      </c>
      <c r="DH8" s="42" t="e">
        <f t="shared" si="118"/>
        <v>#DIV/0!</v>
      </c>
      <c r="DI8" s="42" t="e">
        <f t="shared" si="118"/>
        <v>#DIV/0!</v>
      </c>
      <c r="DJ8" s="42" t="e">
        <f t="shared" si="118"/>
        <v>#DIV/0!</v>
      </c>
      <c r="DK8" s="42" t="e">
        <f t="shared" si="118"/>
        <v>#DIV/0!</v>
      </c>
      <c r="DL8" s="42" t="e">
        <f t="shared" si="118"/>
        <v>#DIV/0!</v>
      </c>
      <c r="DM8" s="42" t="e">
        <f t="shared" si="118"/>
        <v>#DIV/0!</v>
      </c>
      <c r="DN8" s="42" t="e">
        <f t="shared" si="118"/>
        <v>#DIV/0!</v>
      </c>
      <c r="DO8" s="42" t="e">
        <f t="shared" si="118"/>
        <v>#DIV/0!</v>
      </c>
      <c r="DP8" s="42" t="e">
        <f t="shared" si="118"/>
        <v>#DIV/0!</v>
      </c>
      <c r="DQ8" s="42" t="e">
        <f t="shared" si="118"/>
        <v>#DIV/0!</v>
      </c>
      <c r="DR8" s="42" t="e">
        <f t="shared" si="118"/>
        <v>#DIV/0!</v>
      </c>
      <c r="DS8" s="42" t="e">
        <f t="shared" si="118"/>
        <v>#DIV/0!</v>
      </c>
      <c r="DT8" s="45" t="e">
        <f t="shared" si="118"/>
        <v>#DIV/0!</v>
      </c>
      <c r="DU8" s="41" t="e">
        <f t="shared" ref="DU8:ER8" si="119">MAXA(DU7-2*DU4,0)</f>
        <v>#DIV/0!</v>
      </c>
      <c r="DV8" s="42" t="e">
        <f t="shared" si="119"/>
        <v>#DIV/0!</v>
      </c>
      <c r="DW8" s="42" t="e">
        <f t="shared" si="119"/>
        <v>#DIV/0!</v>
      </c>
      <c r="DX8" s="42" t="e">
        <f t="shared" si="119"/>
        <v>#DIV/0!</v>
      </c>
      <c r="DY8" s="42" t="e">
        <f t="shared" si="119"/>
        <v>#DIV/0!</v>
      </c>
      <c r="DZ8" s="42" t="e">
        <f t="shared" si="119"/>
        <v>#DIV/0!</v>
      </c>
      <c r="EA8" s="42" t="e">
        <f t="shared" si="119"/>
        <v>#DIV/0!</v>
      </c>
      <c r="EB8" s="42" t="e">
        <f t="shared" si="119"/>
        <v>#DIV/0!</v>
      </c>
      <c r="EC8" s="42" t="e">
        <f t="shared" si="119"/>
        <v>#DIV/0!</v>
      </c>
      <c r="ED8" s="42" t="e">
        <f t="shared" si="119"/>
        <v>#DIV/0!</v>
      </c>
      <c r="EE8" s="42" t="e">
        <f t="shared" si="119"/>
        <v>#DIV/0!</v>
      </c>
      <c r="EF8" s="42" t="e">
        <f t="shared" si="119"/>
        <v>#DIV/0!</v>
      </c>
      <c r="EG8" s="42" t="e">
        <f t="shared" si="119"/>
        <v>#DIV/0!</v>
      </c>
      <c r="EH8" s="42" t="e">
        <f t="shared" si="119"/>
        <v>#DIV/0!</v>
      </c>
      <c r="EI8" s="42" t="e">
        <f t="shared" si="119"/>
        <v>#DIV/0!</v>
      </c>
      <c r="EJ8" s="42" t="e">
        <f t="shared" si="119"/>
        <v>#DIV/0!</v>
      </c>
      <c r="EK8" s="42" t="e">
        <f t="shared" si="119"/>
        <v>#DIV/0!</v>
      </c>
      <c r="EL8" s="42" t="e">
        <f t="shared" si="119"/>
        <v>#DIV/0!</v>
      </c>
      <c r="EM8" s="42" t="e">
        <f t="shared" si="119"/>
        <v>#DIV/0!</v>
      </c>
      <c r="EN8" s="42" t="e">
        <f t="shared" si="119"/>
        <v>#DIV/0!</v>
      </c>
      <c r="EO8" s="42" t="e">
        <f t="shared" si="119"/>
        <v>#DIV/0!</v>
      </c>
      <c r="EP8" s="42" t="e">
        <f t="shared" si="119"/>
        <v>#DIV/0!</v>
      </c>
      <c r="EQ8" s="42" t="e">
        <f t="shared" si="119"/>
        <v>#DIV/0!</v>
      </c>
      <c r="ER8" s="45" t="e">
        <f t="shared" si="119"/>
        <v>#DIV/0!</v>
      </c>
      <c r="ES8" s="41" t="e">
        <f t="shared" ref="ES8:FP8" si="120">MAXA(ES7-2*ES4,0)</f>
        <v>#DIV/0!</v>
      </c>
      <c r="ET8" s="42" t="e">
        <f t="shared" si="120"/>
        <v>#DIV/0!</v>
      </c>
      <c r="EU8" s="42" t="e">
        <f t="shared" si="120"/>
        <v>#DIV/0!</v>
      </c>
      <c r="EV8" s="42" t="e">
        <f t="shared" si="120"/>
        <v>#DIV/0!</v>
      </c>
      <c r="EW8" s="42" t="e">
        <f t="shared" si="120"/>
        <v>#DIV/0!</v>
      </c>
      <c r="EX8" s="42" t="e">
        <f t="shared" si="120"/>
        <v>#DIV/0!</v>
      </c>
      <c r="EY8" s="42" t="e">
        <f t="shared" si="120"/>
        <v>#DIV/0!</v>
      </c>
      <c r="EZ8" s="42" t="e">
        <f t="shared" si="120"/>
        <v>#DIV/0!</v>
      </c>
      <c r="FA8" s="42" t="e">
        <f t="shared" si="120"/>
        <v>#DIV/0!</v>
      </c>
      <c r="FB8" s="42" t="e">
        <f t="shared" si="120"/>
        <v>#DIV/0!</v>
      </c>
      <c r="FC8" s="42" t="e">
        <f t="shared" si="120"/>
        <v>#DIV/0!</v>
      </c>
      <c r="FD8" s="42" t="e">
        <f t="shared" si="120"/>
        <v>#DIV/0!</v>
      </c>
      <c r="FE8" s="42" t="e">
        <f t="shared" si="120"/>
        <v>#DIV/0!</v>
      </c>
      <c r="FF8" s="42" t="e">
        <f t="shared" si="120"/>
        <v>#DIV/0!</v>
      </c>
      <c r="FG8" s="42" t="e">
        <f t="shared" si="120"/>
        <v>#DIV/0!</v>
      </c>
      <c r="FH8" s="42" t="e">
        <f t="shared" si="120"/>
        <v>#DIV/0!</v>
      </c>
      <c r="FI8" s="42" t="e">
        <f t="shared" si="120"/>
        <v>#DIV/0!</v>
      </c>
      <c r="FJ8" s="42" t="e">
        <f t="shared" si="120"/>
        <v>#DIV/0!</v>
      </c>
      <c r="FK8" s="42" t="e">
        <f t="shared" si="120"/>
        <v>#DIV/0!</v>
      </c>
      <c r="FL8" s="42" t="e">
        <f t="shared" si="120"/>
        <v>#DIV/0!</v>
      </c>
      <c r="FM8" s="42" t="e">
        <f t="shared" si="120"/>
        <v>#DIV/0!</v>
      </c>
      <c r="FN8" s="42" t="e">
        <f t="shared" si="120"/>
        <v>#DIV/0!</v>
      </c>
      <c r="FO8" s="42" t="e">
        <f t="shared" si="120"/>
        <v>#DIV/0!</v>
      </c>
      <c r="FP8" s="45" t="e">
        <f t="shared" si="120"/>
        <v>#DIV/0!</v>
      </c>
      <c r="FQ8" s="84" t="e">
        <f t="shared" ref="FQ8:GN8" si="121">MAXA(FQ7-2*FQ4,0)</f>
        <v>#DIV/0!</v>
      </c>
      <c r="FR8" s="84" t="e">
        <f t="shared" si="121"/>
        <v>#DIV/0!</v>
      </c>
      <c r="FS8" s="84" t="e">
        <f t="shared" si="121"/>
        <v>#DIV/0!</v>
      </c>
      <c r="FT8" s="84" t="e">
        <f t="shared" si="121"/>
        <v>#DIV/0!</v>
      </c>
      <c r="FU8" s="84" t="e">
        <f t="shared" si="121"/>
        <v>#DIV/0!</v>
      </c>
      <c r="FV8" s="84" t="e">
        <f t="shared" si="121"/>
        <v>#DIV/0!</v>
      </c>
      <c r="FW8" s="84" t="e">
        <f t="shared" si="121"/>
        <v>#DIV/0!</v>
      </c>
      <c r="FX8" s="84" t="e">
        <f t="shared" si="121"/>
        <v>#DIV/0!</v>
      </c>
      <c r="FY8" s="84" t="e">
        <f t="shared" si="121"/>
        <v>#DIV/0!</v>
      </c>
      <c r="FZ8" s="84" t="e">
        <f t="shared" si="121"/>
        <v>#DIV/0!</v>
      </c>
      <c r="GA8" s="84" t="e">
        <f t="shared" si="121"/>
        <v>#DIV/0!</v>
      </c>
      <c r="GB8" s="84" t="e">
        <f t="shared" si="121"/>
        <v>#DIV/0!</v>
      </c>
      <c r="GC8" s="84" t="e">
        <f t="shared" si="121"/>
        <v>#DIV/0!</v>
      </c>
      <c r="GD8" s="84" t="e">
        <f t="shared" si="121"/>
        <v>#DIV/0!</v>
      </c>
      <c r="GE8" s="84" t="e">
        <f t="shared" si="121"/>
        <v>#DIV/0!</v>
      </c>
      <c r="GF8" s="84" t="e">
        <f t="shared" si="121"/>
        <v>#DIV/0!</v>
      </c>
      <c r="GG8" s="84" t="e">
        <f t="shared" si="121"/>
        <v>#DIV/0!</v>
      </c>
      <c r="GH8" s="84" t="e">
        <f t="shared" si="121"/>
        <v>#DIV/0!</v>
      </c>
      <c r="GI8" s="84" t="e">
        <f t="shared" si="121"/>
        <v>#DIV/0!</v>
      </c>
      <c r="GJ8" s="84" t="e">
        <f t="shared" si="121"/>
        <v>#DIV/0!</v>
      </c>
      <c r="GK8" s="84" t="e">
        <f t="shared" si="121"/>
        <v>#DIV/0!</v>
      </c>
      <c r="GL8" s="84" t="e">
        <f t="shared" si="121"/>
        <v>#DIV/0!</v>
      </c>
      <c r="GM8" s="84" t="e">
        <f t="shared" si="121"/>
        <v>#DIV/0!</v>
      </c>
      <c r="GN8" s="44" t="e">
        <f t="shared" si="121"/>
        <v>#DIV/0!</v>
      </c>
      <c r="GO8" s="55"/>
      <c r="GP8" s="55"/>
    </row>
    <row r="9" spans="1:209" ht="13.25" customHeight="1" x14ac:dyDescent="0.25">
      <c r="A9" t="e">
        <f t="shared" si="0"/>
        <v>#DIV/0!</v>
      </c>
      <c r="B9">
        <f>resultat!C10</f>
        <v>0</v>
      </c>
      <c r="C9">
        <f>resultat!D10</f>
        <v>0</v>
      </c>
      <c r="E9" s="41"/>
      <c r="F9" s="42"/>
      <c r="G9" s="42"/>
      <c r="H9" s="42"/>
      <c r="I9" s="42"/>
      <c r="J9" s="69"/>
      <c r="L9" s="42"/>
      <c r="M9" s="42"/>
      <c r="N9" s="42"/>
      <c r="O9" s="42"/>
      <c r="P9" s="42"/>
      <c r="Q9" s="42"/>
      <c r="R9" s="42"/>
      <c r="S9" s="42"/>
      <c r="T9" s="42"/>
      <c r="U9" s="90" t="s">
        <v>35</v>
      </c>
      <c r="V9" s="42"/>
      <c r="W9" s="42"/>
      <c r="X9" s="42"/>
      <c r="Y9" s="42"/>
      <c r="Z9" s="42"/>
      <c r="AA9" s="42"/>
      <c r="AB9" s="45"/>
      <c r="AC9" s="41" t="e">
        <f t="shared" ref="AC9:BX9" si="122">MAXA(AC7-3*AC4,0)</f>
        <v>#DIV/0!</v>
      </c>
      <c r="AD9" s="42" t="e">
        <f t="shared" si="122"/>
        <v>#DIV/0!</v>
      </c>
      <c r="AE9" s="42" t="e">
        <f t="shared" si="122"/>
        <v>#DIV/0!</v>
      </c>
      <c r="AF9" s="42" t="e">
        <f t="shared" si="122"/>
        <v>#DIV/0!</v>
      </c>
      <c r="AG9" s="42" t="e">
        <f t="shared" si="122"/>
        <v>#DIV/0!</v>
      </c>
      <c r="AH9" s="42" t="e">
        <f t="shared" si="122"/>
        <v>#DIV/0!</v>
      </c>
      <c r="AI9" s="42" t="e">
        <f t="shared" si="122"/>
        <v>#DIV/0!</v>
      </c>
      <c r="AJ9" s="42" t="e">
        <f t="shared" si="122"/>
        <v>#DIV/0!</v>
      </c>
      <c r="AK9" s="42" t="e">
        <f t="shared" si="122"/>
        <v>#DIV/0!</v>
      </c>
      <c r="AL9" s="42" t="e">
        <f t="shared" si="122"/>
        <v>#DIV/0!</v>
      </c>
      <c r="AM9" s="42" t="e">
        <f t="shared" si="122"/>
        <v>#DIV/0!</v>
      </c>
      <c r="AN9" s="42" t="e">
        <f t="shared" si="122"/>
        <v>#DIV/0!</v>
      </c>
      <c r="AO9" s="42" t="e">
        <f t="shared" si="122"/>
        <v>#DIV/0!</v>
      </c>
      <c r="AP9" s="42" t="e">
        <f t="shared" si="122"/>
        <v>#DIV/0!</v>
      </c>
      <c r="AQ9" s="42" t="e">
        <f t="shared" si="122"/>
        <v>#DIV/0!</v>
      </c>
      <c r="AR9" s="42" t="e">
        <f t="shared" si="122"/>
        <v>#DIV/0!</v>
      </c>
      <c r="AS9" s="42" t="e">
        <f t="shared" si="122"/>
        <v>#DIV/0!</v>
      </c>
      <c r="AT9" s="42" t="e">
        <f t="shared" si="122"/>
        <v>#DIV/0!</v>
      </c>
      <c r="AU9" s="42" t="e">
        <f t="shared" si="122"/>
        <v>#DIV/0!</v>
      </c>
      <c r="AV9" s="42" t="e">
        <f t="shared" si="122"/>
        <v>#DIV/0!</v>
      </c>
      <c r="AW9" s="42" t="e">
        <f t="shared" si="122"/>
        <v>#DIV/0!</v>
      </c>
      <c r="AX9" s="42" t="e">
        <f t="shared" si="122"/>
        <v>#DIV/0!</v>
      </c>
      <c r="AY9" s="42" t="e">
        <f t="shared" si="122"/>
        <v>#DIV/0!</v>
      </c>
      <c r="AZ9" s="45" t="e">
        <f t="shared" si="122"/>
        <v>#DIV/0!</v>
      </c>
      <c r="BA9" s="41" t="e">
        <f t="shared" si="122"/>
        <v>#DIV/0!</v>
      </c>
      <c r="BB9" s="42" t="e">
        <f t="shared" si="122"/>
        <v>#DIV/0!</v>
      </c>
      <c r="BC9" s="42" t="e">
        <f t="shared" si="122"/>
        <v>#DIV/0!</v>
      </c>
      <c r="BD9" s="42" t="e">
        <f t="shared" si="122"/>
        <v>#DIV/0!</v>
      </c>
      <c r="BE9" s="42" t="e">
        <f t="shared" si="122"/>
        <v>#DIV/0!</v>
      </c>
      <c r="BF9" s="42" t="e">
        <f t="shared" si="122"/>
        <v>#DIV/0!</v>
      </c>
      <c r="BG9" s="42" t="e">
        <f t="shared" si="122"/>
        <v>#DIV/0!</v>
      </c>
      <c r="BH9" s="42" t="e">
        <f t="shared" si="122"/>
        <v>#DIV/0!</v>
      </c>
      <c r="BI9" s="42" t="e">
        <f t="shared" si="122"/>
        <v>#DIV/0!</v>
      </c>
      <c r="BJ9" s="42" t="e">
        <f t="shared" si="122"/>
        <v>#DIV/0!</v>
      </c>
      <c r="BK9" s="42" t="e">
        <f t="shared" si="122"/>
        <v>#DIV/0!</v>
      </c>
      <c r="BL9" s="42" t="e">
        <f t="shared" si="122"/>
        <v>#DIV/0!</v>
      </c>
      <c r="BM9" s="42" t="e">
        <f t="shared" si="122"/>
        <v>#DIV/0!</v>
      </c>
      <c r="BN9" s="42" t="e">
        <f t="shared" si="122"/>
        <v>#DIV/0!</v>
      </c>
      <c r="BO9" s="42" t="e">
        <f t="shared" si="122"/>
        <v>#DIV/0!</v>
      </c>
      <c r="BP9" s="42" t="e">
        <f t="shared" si="122"/>
        <v>#DIV/0!</v>
      </c>
      <c r="BQ9" s="42" t="e">
        <f t="shared" si="122"/>
        <v>#DIV/0!</v>
      </c>
      <c r="BR9" s="42" t="e">
        <f t="shared" si="122"/>
        <v>#DIV/0!</v>
      </c>
      <c r="BS9" s="42" t="e">
        <f t="shared" si="122"/>
        <v>#DIV/0!</v>
      </c>
      <c r="BT9" s="42" t="e">
        <f t="shared" si="122"/>
        <v>#DIV/0!</v>
      </c>
      <c r="BU9" s="42" t="e">
        <f t="shared" si="122"/>
        <v>#DIV/0!</v>
      </c>
      <c r="BV9" s="42" t="e">
        <f t="shared" si="122"/>
        <v>#DIV/0!</v>
      </c>
      <c r="BW9" s="42" t="e">
        <f t="shared" si="122"/>
        <v>#DIV/0!</v>
      </c>
      <c r="BX9" s="45" t="e">
        <f t="shared" si="122"/>
        <v>#DIV/0!</v>
      </c>
      <c r="BY9" s="41" t="e">
        <f t="shared" ref="BY9:CV9" si="123">MAXA(BY7-3*BY4,0)</f>
        <v>#DIV/0!</v>
      </c>
      <c r="BZ9" s="42" t="e">
        <f t="shared" si="123"/>
        <v>#DIV/0!</v>
      </c>
      <c r="CA9" s="42" t="e">
        <f t="shared" si="123"/>
        <v>#DIV/0!</v>
      </c>
      <c r="CB9" s="42" t="e">
        <f t="shared" si="123"/>
        <v>#DIV/0!</v>
      </c>
      <c r="CC9" s="42" t="e">
        <f t="shared" si="123"/>
        <v>#DIV/0!</v>
      </c>
      <c r="CD9" s="42" t="e">
        <f t="shared" si="123"/>
        <v>#DIV/0!</v>
      </c>
      <c r="CE9" s="42" t="e">
        <f t="shared" si="123"/>
        <v>#DIV/0!</v>
      </c>
      <c r="CF9" s="42" t="e">
        <f t="shared" si="123"/>
        <v>#DIV/0!</v>
      </c>
      <c r="CG9" s="42" t="e">
        <f t="shared" si="123"/>
        <v>#DIV/0!</v>
      </c>
      <c r="CH9" s="42" t="e">
        <f t="shared" si="123"/>
        <v>#DIV/0!</v>
      </c>
      <c r="CI9" s="42" t="e">
        <f t="shared" si="123"/>
        <v>#DIV/0!</v>
      </c>
      <c r="CJ9" s="42" t="e">
        <f t="shared" si="123"/>
        <v>#DIV/0!</v>
      </c>
      <c r="CK9" s="42" t="e">
        <f t="shared" si="123"/>
        <v>#DIV/0!</v>
      </c>
      <c r="CL9" s="42" t="e">
        <f t="shared" si="123"/>
        <v>#DIV/0!</v>
      </c>
      <c r="CM9" s="42" t="e">
        <f t="shared" si="123"/>
        <v>#DIV/0!</v>
      </c>
      <c r="CN9" s="42" t="e">
        <f t="shared" si="123"/>
        <v>#DIV/0!</v>
      </c>
      <c r="CO9" s="42" t="e">
        <f t="shared" si="123"/>
        <v>#DIV/0!</v>
      </c>
      <c r="CP9" s="42" t="e">
        <f t="shared" si="123"/>
        <v>#DIV/0!</v>
      </c>
      <c r="CQ9" s="42" t="e">
        <f t="shared" si="123"/>
        <v>#DIV/0!</v>
      </c>
      <c r="CR9" s="42" t="e">
        <f t="shared" si="123"/>
        <v>#DIV/0!</v>
      </c>
      <c r="CS9" s="42" t="e">
        <f t="shared" si="123"/>
        <v>#DIV/0!</v>
      </c>
      <c r="CT9" s="42" t="e">
        <f t="shared" si="123"/>
        <v>#DIV/0!</v>
      </c>
      <c r="CU9" s="42" t="e">
        <f t="shared" si="123"/>
        <v>#DIV/0!</v>
      </c>
      <c r="CV9" s="45" t="e">
        <f t="shared" si="123"/>
        <v>#DIV/0!</v>
      </c>
      <c r="CW9" s="41" t="e">
        <f t="shared" ref="CW9:DT9" si="124">MAXA(CW7-3*CW4,0)</f>
        <v>#DIV/0!</v>
      </c>
      <c r="CX9" s="42" t="e">
        <f t="shared" si="124"/>
        <v>#DIV/0!</v>
      </c>
      <c r="CY9" s="42" t="e">
        <f t="shared" si="124"/>
        <v>#DIV/0!</v>
      </c>
      <c r="CZ9" s="42" t="e">
        <f t="shared" si="124"/>
        <v>#DIV/0!</v>
      </c>
      <c r="DA9" s="42" t="e">
        <f t="shared" si="124"/>
        <v>#DIV/0!</v>
      </c>
      <c r="DB9" s="42" t="e">
        <f t="shared" si="124"/>
        <v>#DIV/0!</v>
      </c>
      <c r="DC9" s="42" t="e">
        <f t="shared" si="124"/>
        <v>#DIV/0!</v>
      </c>
      <c r="DD9" s="42" t="e">
        <f t="shared" si="124"/>
        <v>#DIV/0!</v>
      </c>
      <c r="DE9" s="42" t="e">
        <f t="shared" si="124"/>
        <v>#DIV/0!</v>
      </c>
      <c r="DF9" s="42" t="e">
        <f t="shared" si="124"/>
        <v>#DIV/0!</v>
      </c>
      <c r="DG9" s="42" t="e">
        <f t="shared" si="124"/>
        <v>#DIV/0!</v>
      </c>
      <c r="DH9" s="42" t="e">
        <f t="shared" si="124"/>
        <v>#DIV/0!</v>
      </c>
      <c r="DI9" s="42" t="e">
        <f t="shared" si="124"/>
        <v>#DIV/0!</v>
      </c>
      <c r="DJ9" s="42" t="e">
        <f t="shared" si="124"/>
        <v>#DIV/0!</v>
      </c>
      <c r="DK9" s="42" t="e">
        <f t="shared" si="124"/>
        <v>#DIV/0!</v>
      </c>
      <c r="DL9" s="42" t="e">
        <f t="shared" si="124"/>
        <v>#DIV/0!</v>
      </c>
      <c r="DM9" s="42" t="e">
        <f t="shared" si="124"/>
        <v>#DIV/0!</v>
      </c>
      <c r="DN9" s="42" t="e">
        <f t="shared" si="124"/>
        <v>#DIV/0!</v>
      </c>
      <c r="DO9" s="42" t="e">
        <f t="shared" si="124"/>
        <v>#DIV/0!</v>
      </c>
      <c r="DP9" s="42" t="e">
        <f t="shared" si="124"/>
        <v>#DIV/0!</v>
      </c>
      <c r="DQ9" s="42" t="e">
        <f t="shared" si="124"/>
        <v>#DIV/0!</v>
      </c>
      <c r="DR9" s="42" t="e">
        <f t="shared" si="124"/>
        <v>#DIV/0!</v>
      </c>
      <c r="DS9" s="42" t="e">
        <f t="shared" si="124"/>
        <v>#DIV/0!</v>
      </c>
      <c r="DT9" s="45" t="e">
        <f t="shared" si="124"/>
        <v>#DIV/0!</v>
      </c>
      <c r="DU9" s="41" t="e">
        <f t="shared" ref="DU9:ER9" si="125">MAXA(DU7-3*DU4,0)</f>
        <v>#DIV/0!</v>
      </c>
      <c r="DV9" s="42" t="e">
        <f t="shared" si="125"/>
        <v>#DIV/0!</v>
      </c>
      <c r="DW9" s="42" t="e">
        <f t="shared" si="125"/>
        <v>#DIV/0!</v>
      </c>
      <c r="DX9" s="42" t="e">
        <f t="shared" si="125"/>
        <v>#DIV/0!</v>
      </c>
      <c r="DY9" s="42" t="e">
        <f t="shared" si="125"/>
        <v>#DIV/0!</v>
      </c>
      <c r="DZ9" s="42" t="e">
        <f t="shared" si="125"/>
        <v>#DIV/0!</v>
      </c>
      <c r="EA9" s="42" t="e">
        <f t="shared" si="125"/>
        <v>#DIV/0!</v>
      </c>
      <c r="EB9" s="42" t="e">
        <f t="shared" si="125"/>
        <v>#DIV/0!</v>
      </c>
      <c r="EC9" s="42" t="e">
        <f t="shared" si="125"/>
        <v>#DIV/0!</v>
      </c>
      <c r="ED9" s="42" t="e">
        <f t="shared" si="125"/>
        <v>#DIV/0!</v>
      </c>
      <c r="EE9" s="42" t="e">
        <f t="shared" si="125"/>
        <v>#DIV/0!</v>
      </c>
      <c r="EF9" s="42" t="e">
        <f t="shared" si="125"/>
        <v>#DIV/0!</v>
      </c>
      <c r="EG9" s="42" t="e">
        <f t="shared" si="125"/>
        <v>#DIV/0!</v>
      </c>
      <c r="EH9" s="42" t="e">
        <f t="shared" si="125"/>
        <v>#DIV/0!</v>
      </c>
      <c r="EI9" s="42" t="e">
        <f t="shared" si="125"/>
        <v>#DIV/0!</v>
      </c>
      <c r="EJ9" s="42" t="e">
        <f t="shared" si="125"/>
        <v>#DIV/0!</v>
      </c>
      <c r="EK9" s="42" t="e">
        <f t="shared" si="125"/>
        <v>#DIV/0!</v>
      </c>
      <c r="EL9" s="42" t="e">
        <f t="shared" si="125"/>
        <v>#DIV/0!</v>
      </c>
      <c r="EM9" s="42" t="e">
        <f t="shared" si="125"/>
        <v>#DIV/0!</v>
      </c>
      <c r="EN9" s="42" t="e">
        <f t="shared" si="125"/>
        <v>#DIV/0!</v>
      </c>
      <c r="EO9" s="42" t="e">
        <f t="shared" si="125"/>
        <v>#DIV/0!</v>
      </c>
      <c r="EP9" s="42" t="e">
        <f t="shared" si="125"/>
        <v>#DIV/0!</v>
      </c>
      <c r="EQ9" s="42" t="e">
        <f t="shared" si="125"/>
        <v>#DIV/0!</v>
      </c>
      <c r="ER9" s="45" t="e">
        <f t="shared" si="125"/>
        <v>#DIV/0!</v>
      </c>
      <c r="ES9" s="41" t="e">
        <f t="shared" ref="ES9:FP9" si="126">MAXA(ES7-3*ES4,0)</f>
        <v>#DIV/0!</v>
      </c>
      <c r="ET9" s="42" t="e">
        <f t="shared" si="126"/>
        <v>#DIV/0!</v>
      </c>
      <c r="EU9" s="42" t="e">
        <f t="shared" si="126"/>
        <v>#DIV/0!</v>
      </c>
      <c r="EV9" s="42" t="e">
        <f t="shared" si="126"/>
        <v>#DIV/0!</v>
      </c>
      <c r="EW9" s="42" t="e">
        <f t="shared" si="126"/>
        <v>#DIV/0!</v>
      </c>
      <c r="EX9" s="42" t="e">
        <f t="shared" si="126"/>
        <v>#DIV/0!</v>
      </c>
      <c r="EY9" s="42" t="e">
        <f t="shared" si="126"/>
        <v>#DIV/0!</v>
      </c>
      <c r="EZ9" s="42" t="e">
        <f t="shared" si="126"/>
        <v>#DIV/0!</v>
      </c>
      <c r="FA9" s="42" t="e">
        <f t="shared" si="126"/>
        <v>#DIV/0!</v>
      </c>
      <c r="FB9" s="42" t="e">
        <f t="shared" si="126"/>
        <v>#DIV/0!</v>
      </c>
      <c r="FC9" s="42" t="e">
        <f t="shared" si="126"/>
        <v>#DIV/0!</v>
      </c>
      <c r="FD9" s="42" t="e">
        <f t="shared" si="126"/>
        <v>#DIV/0!</v>
      </c>
      <c r="FE9" s="42" t="e">
        <f t="shared" si="126"/>
        <v>#DIV/0!</v>
      </c>
      <c r="FF9" s="42" t="e">
        <f t="shared" si="126"/>
        <v>#DIV/0!</v>
      </c>
      <c r="FG9" s="42" t="e">
        <f t="shared" si="126"/>
        <v>#DIV/0!</v>
      </c>
      <c r="FH9" s="42" t="e">
        <f t="shared" si="126"/>
        <v>#DIV/0!</v>
      </c>
      <c r="FI9" s="42" t="e">
        <f t="shared" si="126"/>
        <v>#DIV/0!</v>
      </c>
      <c r="FJ9" s="42" t="e">
        <f t="shared" si="126"/>
        <v>#DIV/0!</v>
      </c>
      <c r="FK9" s="42" t="e">
        <f t="shared" si="126"/>
        <v>#DIV/0!</v>
      </c>
      <c r="FL9" s="42" t="e">
        <f t="shared" si="126"/>
        <v>#DIV/0!</v>
      </c>
      <c r="FM9" s="42" t="e">
        <f t="shared" si="126"/>
        <v>#DIV/0!</v>
      </c>
      <c r="FN9" s="42" t="e">
        <f t="shared" si="126"/>
        <v>#DIV/0!</v>
      </c>
      <c r="FO9" s="42" t="e">
        <f t="shared" si="126"/>
        <v>#DIV/0!</v>
      </c>
      <c r="FP9" s="45" t="e">
        <f t="shared" si="126"/>
        <v>#DIV/0!</v>
      </c>
      <c r="FQ9" s="84" t="e">
        <f t="shared" ref="FQ9:GN9" si="127">MAXA(FQ7-3*FQ4,0)</f>
        <v>#DIV/0!</v>
      </c>
      <c r="FR9" s="84" t="e">
        <f t="shared" si="127"/>
        <v>#DIV/0!</v>
      </c>
      <c r="FS9" s="84" t="e">
        <f t="shared" si="127"/>
        <v>#DIV/0!</v>
      </c>
      <c r="FT9" s="84" t="e">
        <f t="shared" si="127"/>
        <v>#DIV/0!</v>
      </c>
      <c r="FU9" s="84" t="e">
        <f t="shared" si="127"/>
        <v>#DIV/0!</v>
      </c>
      <c r="FV9" s="84" t="e">
        <f t="shared" si="127"/>
        <v>#DIV/0!</v>
      </c>
      <c r="FW9" s="84" t="e">
        <f t="shared" si="127"/>
        <v>#DIV/0!</v>
      </c>
      <c r="FX9" s="84" t="e">
        <f t="shared" si="127"/>
        <v>#DIV/0!</v>
      </c>
      <c r="FY9" s="84" t="e">
        <f t="shared" si="127"/>
        <v>#DIV/0!</v>
      </c>
      <c r="FZ9" s="84" t="e">
        <f t="shared" si="127"/>
        <v>#DIV/0!</v>
      </c>
      <c r="GA9" s="84" t="e">
        <f t="shared" si="127"/>
        <v>#DIV/0!</v>
      </c>
      <c r="GB9" s="84" t="e">
        <f t="shared" si="127"/>
        <v>#DIV/0!</v>
      </c>
      <c r="GC9" s="84" t="e">
        <f t="shared" si="127"/>
        <v>#DIV/0!</v>
      </c>
      <c r="GD9" s="84" t="e">
        <f t="shared" si="127"/>
        <v>#DIV/0!</v>
      </c>
      <c r="GE9" s="84" t="e">
        <f t="shared" si="127"/>
        <v>#DIV/0!</v>
      </c>
      <c r="GF9" s="84" t="e">
        <f t="shared" si="127"/>
        <v>#DIV/0!</v>
      </c>
      <c r="GG9" s="84" t="e">
        <f t="shared" si="127"/>
        <v>#DIV/0!</v>
      </c>
      <c r="GH9" s="84" t="e">
        <f t="shared" si="127"/>
        <v>#DIV/0!</v>
      </c>
      <c r="GI9" s="84" t="e">
        <f t="shared" si="127"/>
        <v>#DIV/0!</v>
      </c>
      <c r="GJ9" s="84" t="e">
        <f t="shared" si="127"/>
        <v>#DIV/0!</v>
      </c>
      <c r="GK9" s="84" t="e">
        <f t="shared" si="127"/>
        <v>#DIV/0!</v>
      </c>
      <c r="GL9" s="84" t="e">
        <f t="shared" si="127"/>
        <v>#DIV/0!</v>
      </c>
      <c r="GM9" s="84" t="e">
        <f t="shared" si="127"/>
        <v>#DIV/0!</v>
      </c>
      <c r="GN9" s="44" t="e">
        <f t="shared" si="127"/>
        <v>#DIV/0!</v>
      </c>
      <c r="GO9" s="55"/>
      <c r="GP9" s="55"/>
    </row>
    <row r="10" spans="1:209" ht="13.25" customHeight="1" x14ac:dyDescent="0.3">
      <c r="A10" t="e">
        <f t="shared" si="0"/>
        <v>#DIV/0!</v>
      </c>
      <c r="B10">
        <f>resultat!C11</f>
        <v>0</v>
      </c>
      <c r="C10">
        <f>resultat!D11</f>
        <v>0</v>
      </c>
      <c r="D10" s="70" t="s">
        <v>30</v>
      </c>
      <c r="E10" s="46" t="e">
        <f>E12/E13*100</f>
        <v>#DIV/0!</v>
      </c>
      <c r="F10" s="43" t="e">
        <f t="shared" ref="F10:AZ10" si="128">F12/F13*100</f>
        <v>#DIV/0!</v>
      </c>
      <c r="G10" s="43" t="e">
        <f t="shared" si="128"/>
        <v>#DIV/0!</v>
      </c>
      <c r="H10" s="43" t="e">
        <f t="shared" si="128"/>
        <v>#DIV/0!</v>
      </c>
      <c r="I10" s="43" t="e">
        <f t="shared" si="128"/>
        <v>#DIV/0!</v>
      </c>
      <c r="J10" s="43" t="e">
        <f t="shared" si="128"/>
        <v>#DIV/0!</v>
      </c>
      <c r="K10" s="43" t="e">
        <f t="shared" si="128"/>
        <v>#DIV/0!</v>
      </c>
      <c r="L10" s="43" t="e">
        <f t="shared" si="128"/>
        <v>#DIV/0!</v>
      </c>
      <c r="M10" s="43" t="e">
        <f t="shared" si="128"/>
        <v>#DIV/0!</v>
      </c>
      <c r="N10" s="43" t="e">
        <f t="shared" si="128"/>
        <v>#DIV/0!</v>
      </c>
      <c r="O10" s="43" t="e">
        <f t="shared" si="128"/>
        <v>#DIV/0!</v>
      </c>
      <c r="P10" s="43" t="e">
        <f t="shared" si="128"/>
        <v>#DIV/0!</v>
      </c>
      <c r="Q10" s="43" t="e">
        <f t="shared" si="128"/>
        <v>#DIV/0!</v>
      </c>
      <c r="R10" s="43" t="e">
        <f t="shared" si="128"/>
        <v>#DIV/0!</v>
      </c>
      <c r="S10" s="43" t="e">
        <f t="shared" si="128"/>
        <v>#DIV/0!</v>
      </c>
      <c r="T10" s="43" t="e">
        <f t="shared" si="128"/>
        <v>#DIV/0!</v>
      </c>
      <c r="U10" s="43" t="e">
        <f t="shared" si="128"/>
        <v>#DIV/0!</v>
      </c>
      <c r="V10" s="43" t="e">
        <f t="shared" si="128"/>
        <v>#DIV/0!</v>
      </c>
      <c r="W10" s="43" t="e">
        <f t="shared" ref="W10:AB10" si="129">W12/W13*100</f>
        <v>#DIV/0!</v>
      </c>
      <c r="X10" s="43" t="e">
        <f t="shared" si="129"/>
        <v>#DIV/0!</v>
      </c>
      <c r="Y10" s="43" t="e">
        <f t="shared" si="129"/>
        <v>#DIV/0!</v>
      </c>
      <c r="Z10" s="43" t="e">
        <f t="shared" si="129"/>
        <v>#DIV/0!</v>
      </c>
      <c r="AA10" s="43" t="e">
        <f t="shared" si="129"/>
        <v>#DIV/0!</v>
      </c>
      <c r="AB10" s="44" t="e">
        <f t="shared" si="129"/>
        <v>#DIV/0!</v>
      </c>
      <c r="AC10" s="46" t="e">
        <f t="shared" si="128"/>
        <v>#DIV/0!</v>
      </c>
      <c r="AD10" s="43" t="e">
        <f t="shared" si="128"/>
        <v>#DIV/0!</v>
      </c>
      <c r="AE10" s="43" t="e">
        <f t="shared" si="128"/>
        <v>#DIV/0!</v>
      </c>
      <c r="AF10" s="43" t="e">
        <f t="shared" si="128"/>
        <v>#DIV/0!</v>
      </c>
      <c r="AG10" s="43" t="e">
        <f t="shared" si="128"/>
        <v>#DIV/0!</v>
      </c>
      <c r="AH10" s="43" t="e">
        <f t="shared" si="128"/>
        <v>#DIV/0!</v>
      </c>
      <c r="AI10" s="43" t="e">
        <f t="shared" si="128"/>
        <v>#DIV/0!</v>
      </c>
      <c r="AJ10" s="43" t="e">
        <f t="shared" si="128"/>
        <v>#DIV/0!</v>
      </c>
      <c r="AK10" s="43" t="e">
        <f t="shared" si="128"/>
        <v>#DIV/0!</v>
      </c>
      <c r="AL10" s="43" t="e">
        <f t="shared" si="128"/>
        <v>#DIV/0!</v>
      </c>
      <c r="AM10" s="43" t="e">
        <f t="shared" si="128"/>
        <v>#DIV/0!</v>
      </c>
      <c r="AN10" s="43" t="e">
        <f t="shared" si="128"/>
        <v>#DIV/0!</v>
      </c>
      <c r="AO10" s="43" t="e">
        <f t="shared" si="128"/>
        <v>#DIV/0!</v>
      </c>
      <c r="AP10" s="43" t="e">
        <f t="shared" si="128"/>
        <v>#DIV/0!</v>
      </c>
      <c r="AQ10" s="43" t="e">
        <f t="shared" si="128"/>
        <v>#DIV/0!</v>
      </c>
      <c r="AR10" s="43" t="e">
        <f t="shared" si="128"/>
        <v>#DIV/0!</v>
      </c>
      <c r="AS10" s="43" t="e">
        <f t="shared" si="128"/>
        <v>#DIV/0!</v>
      </c>
      <c r="AT10" s="43" t="e">
        <f t="shared" si="128"/>
        <v>#DIV/0!</v>
      </c>
      <c r="AU10" s="43" t="e">
        <f t="shared" si="128"/>
        <v>#DIV/0!</v>
      </c>
      <c r="AV10" s="43" t="e">
        <f t="shared" si="128"/>
        <v>#DIV/0!</v>
      </c>
      <c r="AW10" s="43" t="e">
        <f t="shared" si="128"/>
        <v>#DIV/0!</v>
      </c>
      <c r="AX10" s="43" t="e">
        <f t="shared" si="128"/>
        <v>#DIV/0!</v>
      </c>
      <c r="AY10" s="43" t="e">
        <f t="shared" si="128"/>
        <v>#DIV/0!</v>
      </c>
      <c r="AZ10" s="44" t="e">
        <f t="shared" si="128"/>
        <v>#DIV/0!</v>
      </c>
      <c r="BA10" s="46" t="e">
        <f t="shared" ref="BA10:BT10" si="130">BA12/BA13*100</f>
        <v>#DIV/0!</v>
      </c>
      <c r="BB10" s="43" t="e">
        <f t="shared" si="130"/>
        <v>#DIV/0!</v>
      </c>
      <c r="BC10" s="43" t="e">
        <f t="shared" si="130"/>
        <v>#DIV/0!</v>
      </c>
      <c r="BD10" s="43" t="e">
        <f t="shared" si="130"/>
        <v>#DIV/0!</v>
      </c>
      <c r="BE10" s="43" t="e">
        <f t="shared" si="130"/>
        <v>#DIV/0!</v>
      </c>
      <c r="BF10" s="43" t="e">
        <f t="shared" si="130"/>
        <v>#DIV/0!</v>
      </c>
      <c r="BG10" s="43" t="e">
        <f t="shared" si="130"/>
        <v>#DIV/0!</v>
      </c>
      <c r="BH10" s="43" t="e">
        <f t="shared" si="130"/>
        <v>#DIV/0!</v>
      </c>
      <c r="BI10" s="43" t="e">
        <f t="shared" si="130"/>
        <v>#DIV/0!</v>
      </c>
      <c r="BJ10" s="43" t="e">
        <f t="shared" si="130"/>
        <v>#DIV/0!</v>
      </c>
      <c r="BK10" s="43" t="e">
        <f t="shared" si="130"/>
        <v>#DIV/0!</v>
      </c>
      <c r="BL10" s="43" t="e">
        <f t="shared" si="130"/>
        <v>#DIV/0!</v>
      </c>
      <c r="BM10" s="43" t="e">
        <f t="shared" si="130"/>
        <v>#DIV/0!</v>
      </c>
      <c r="BN10" s="43" t="e">
        <f t="shared" si="130"/>
        <v>#DIV/0!</v>
      </c>
      <c r="BO10" s="43" t="e">
        <f t="shared" si="130"/>
        <v>#DIV/0!</v>
      </c>
      <c r="BP10" s="43" t="e">
        <f t="shared" si="130"/>
        <v>#DIV/0!</v>
      </c>
      <c r="BQ10" s="43" t="e">
        <f t="shared" si="130"/>
        <v>#DIV/0!</v>
      </c>
      <c r="BR10" s="43" t="e">
        <f t="shared" si="130"/>
        <v>#DIV/0!</v>
      </c>
      <c r="BS10" s="43" t="e">
        <f t="shared" si="130"/>
        <v>#DIV/0!</v>
      </c>
      <c r="BT10" s="43" t="e">
        <f t="shared" si="130"/>
        <v>#DIV/0!</v>
      </c>
      <c r="BU10" s="43" t="e">
        <f>BU12/BU13*100</f>
        <v>#DIV/0!</v>
      </c>
      <c r="BV10" s="43" t="e">
        <f>BV12/BV13*100</f>
        <v>#DIV/0!</v>
      </c>
      <c r="BW10" s="43" t="e">
        <f>BW12/BW13*100</f>
        <v>#DIV/0!</v>
      </c>
      <c r="BX10" s="44" t="e">
        <f>BX12/BX13*100</f>
        <v>#DIV/0!</v>
      </c>
      <c r="BY10" s="46" t="e">
        <f t="shared" ref="BY10:CV10" si="131">BY12/BY13*100</f>
        <v>#DIV/0!</v>
      </c>
      <c r="BZ10" s="43" t="e">
        <f t="shared" si="131"/>
        <v>#DIV/0!</v>
      </c>
      <c r="CA10" s="43" t="e">
        <f t="shared" si="131"/>
        <v>#DIV/0!</v>
      </c>
      <c r="CB10" s="43" t="e">
        <f t="shared" si="131"/>
        <v>#DIV/0!</v>
      </c>
      <c r="CC10" s="43" t="e">
        <f t="shared" si="131"/>
        <v>#DIV/0!</v>
      </c>
      <c r="CD10" s="43" t="e">
        <f t="shared" si="131"/>
        <v>#DIV/0!</v>
      </c>
      <c r="CE10" s="43" t="e">
        <f t="shared" si="131"/>
        <v>#DIV/0!</v>
      </c>
      <c r="CF10" s="43" t="e">
        <f t="shared" si="131"/>
        <v>#DIV/0!</v>
      </c>
      <c r="CG10" s="43" t="e">
        <f t="shared" si="131"/>
        <v>#DIV/0!</v>
      </c>
      <c r="CH10" s="43" t="e">
        <f t="shared" si="131"/>
        <v>#DIV/0!</v>
      </c>
      <c r="CI10" s="43" t="e">
        <f t="shared" si="131"/>
        <v>#DIV/0!</v>
      </c>
      <c r="CJ10" s="43" t="e">
        <f t="shared" si="131"/>
        <v>#DIV/0!</v>
      </c>
      <c r="CK10" s="43" t="e">
        <f t="shared" si="131"/>
        <v>#DIV/0!</v>
      </c>
      <c r="CL10" s="43" t="e">
        <f t="shared" si="131"/>
        <v>#DIV/0!</v>
      </c>
      <c r="CM10" s="43" t="e">
        <f t="shared" si="131"/>
        <v>#DIV/0!</v>
      </c>
      <c r="CN10" s="43" t="e">
        <f t="shared" si="131"/>
        <v>#DIV/0!</v>
      </c>
      <c r="CO10" s="43" t="e">
        <f t="shared" si="131"/>
        <v>#DIV/0!</v>
      </c>
      <c r="CP10" s="43" t="e">
        <f t="shared" si="131"/>
        <v>#DIV/0!</v>
      </c>
      <c r="CQ10" s="43" t="e">
        <f t="shared" si="131"/>
        <v>#DIV/0!</v>
      </c>
      <c r="CR10" s="43" t="e">
        <f t="shared" si="131"/>
        <v>#DIV/0!</v>
      </c>
      <c r="CS10" s="43" t="e">
        <f t="shared" si="131"/>
        <v>#DIV/0!</v>
      </c>
      <c r="CT10" s="43" t="e">
        <f t="shared" si="131"/>
        <v>#DIV/0!</v>
      </c>
      <c r="CU10" s="43" t="e">
        <f t="shared" si="131"/>
        <v>#DIV/0!</v>
      </c>
      <c r="CV10" s="44" t="e">
        <f t="shared" si="131"/>
        <v>#DIV/0!</v>
      </c>
      <c r="CW10" s="46" t="e">
        <f t="shared" ref="CW10:DT10" si="132">CW12/CW13*100</f>
        <v>#DIV/0!</v>
      </c>
      <c r="CX10" s="43" t="e">
        <f t="shared" si="132"/>
        <v>#DIV/0!</v>
      </c>
      <c r="CY10" s="43" t="e">
        <f t="shared" si="132"/>
        <v>#DIV/0!</v>
      </c>
      <c r="CZ10" s="43" t="e">
        <f t="shared" si="132"/>
        <v>#DIV/0!</v>
      </c>
      <c r="DA10" s="43" t="e">
        <f t="shared" si="132"/>
        <v>#DIV/0!</v>
      </c>
      <c r="DB10" s="43" t="e">
        <f t="shared" si="132"/>
        <v>#DIV/0!</v>
      </c>
      <c r="DC10" s="43" t="e">
        <f t="shared" si="132"/>
        <v>#DIV/0!</v>
      </c>
      <c r="DD10" s="43" t="e">
        <f t="shared" si="132"/>
        <v>#DIV/0!</v>
      </c>
      <c r="DE10" s="43" t="e">
        <f t="shared" si="132"/>
        <v>#DIV/0!</v>
      </c>
      <c r="DF10" s="43" t="e">
        <f t="shared" si="132"/>
        <v>#DIV/0!</v>
      </c>
      <c r="DG10" s="43" t="e">
        <f t="shared" si="132"/>
        <v>#DIV/0!</v>
      </c>
      <c r="DH10" s="43" t="e">
        <f t="shared" si="132"/>
        <v>#DIV/0!</v>
      </c>
      <c r="DI10" s="43" t="e">
        <f t="shared" si="132"/>
        <v>#DIV/0!</v>
      </c>
      <c r="DJ10" s="43" t="e">
        <f t="shared" si="132"/>
        <v>#DIV/0!</v>
      </c>
      <c r="DK10" s="43" t="e">
        <f t="shared" si="132"/>
        <v>#DIV/0!</v>
      </c>
      <c r="DL10" s="43" t="e">
        <f t="shared" si="132"/>
        <v>#DIV/0!</v>
      </c>
      <c r="DM10" s="43" t="e">
        <f t="shared" si="132"/>
        <v>#DIV/0!</v>
      </c>
      <c r="DN10" s="43" t="e">
        <f t="shared" si="132"/>
        <v>#DIV/0!</v>
      </c>
      <c r="DO10" s="43" t="e">
        <f t="shared" si="132"/>
        <v>#DIV/0!</v>
      </c>
      <c r="DP10" s="43" t="e">
        <f t="shared" si="132"/>
        <v>#DIV/0!</v>
      </c>
      <c r="DQ10" s="43" t="e">
        <f t="shared" si="132"/>
        <v>#DIV/0!</v>
      </c>
      <c r="DR10" s="43" t="e">
        <f t="shared" si="132"/>
        <v>#DIV/0!</v>
      </c>
      <c r="DS10" s="43" t="e">
        <f t="shared" si="132"/>
        <v>#DIV/0!</v>
      </c>
      <c r="DT10" s="44" t="e">
        <f t="shared" si="132"/>
        <v>#DIV/0!</v>
      </c>
      <c r="DU10" s="46" t="e">
        <f t="shared" ref="DU10:ER10" si="133">DU12/DU13*100</f>
        <v>#DIV/0!</v>
      </c>
      <c r="DV10" s="43" t="e">
        <f t="shared" si="133"/>
        <v>#DIV/0!</v>
      </c>
      <c r="DW10" s="43" t="e">
        <f t="shared" si="133"/>
        <v>#DIV/0!</v>
      </c>
      <c r="DX10" s="43" t="e">
        <f t="shared" si="133"/>
        <v>#DIV/0!</v>
      </c>
      <c r="DY10" s="43" t="e">
        <f t="shared" si="133"/>
        <v>#DIV/0!</v>
      </c>
      <c r="DZ10" s="43" t="e">
        <f t="shared" si="133"/>
        <v>#DIV/0!</v>
      </c>
      <c r="EA10" s="43" t="e">
        <f t="shared" si="133"/>
        <v>#DIV/0!</v>
      </c>
      <c r="EB10" s="43" t="e">
        <f t="shared" si="133"/>
        <v>#DIV/0!</v>
      </c>
      <c r="EC10" s="43" t="e">
        <f t="shared" si="133"/>
        <v>#DIV/0!</v>
      </c>
      <c r="ED10" s="43" t="e">
        <f t="shared" si="133"/>
        <v>#DIV/0!</v>
      </c>
      <c r="EE10" s="43" t="e">
        <f t="shared" si="133"/>
        <v>#DIV/0!</v>
      </c>
      <c r="EF10" s="43" t="e">
        <f t="shared" si="133"/>
        <v>#DIV/0!</v>
      </c>
      <c r="EG10" s="43" t="e">
        <f t="shared" si="133"/>
        <v>#DIV/0!</v>
      </c>
      <c r="EH10" s="43" t="e">
        <f t="shared" si="133"/>
        <v>#DIV/0!</v>
      </c>
      <c r="EI10" s="43" t="e">
        <f t="shared" si="133"/>
        <v>#DIV/0!</v>
      </c>
      <c r="EJ10" s="43" t="e">
        <f t="shared" si="133"/>
        <v>#DIV/0!</v>
      </c>
      <c r="EK10" s="43" t="e">
        <f t="shared" si="133"/>
        <v>#DIV/0!</v>
      </c>
      <c r="EL10" s="43" t="e">
        <f t="shared" si="133"/>
        <v>#DIV/0!</v>
      </c>
      <c r="EM10" s="43" t="e">
        <f t="shared" si="133"/>
        <v>#DIV/0!</v>
      </c>
      <c r="EN10" s="43" t="e">
        <f t="shared" si="133"/>
        <v>#DIV/0!</v>
      </c>
      <c r="EO10" s="43" t="e">
        <f t="shared" si="133"/>
        <v>#DIV/0!</v>
      </c>
      <c r="EP10" s="43" t="e">
        <f t="shared" si="133"/>
        <v>#DIV/0!</v>
      </c>
      <c r="EQ10" s="43" t="e">
        <f t="shared" si="133"/>
        <v>#DIV/0!</v>
      </c>
      <c r="ER10" s="44" t="e">
        <f t="shared" si="133"/>
        <v>#DIV/0!</v>
      </c>
      <c r="ES10" s="46" t="e">
        <f t="shared" ref="ES10:FP10" si="134">ES12/ES13*100</f>
        <v>#DIV/0!</v>
      </c>
      <c r="ET10" s="43" t="e">
        <f t="shared" si="134"/>
        <v>#DIV/0!</v>
      </c>
      <c r="EU10" s="43" t="e">
        <f t="shared" si="134"/>
        <v>#DIV/0!</v>
      </c>
      <c r="EV10" s="43" t="e">
        <f t="shared" si="134"/>
        <v>#DIV/0!</v>
      </c>
      <c r="EW10" s="43" t="e">
        <f t="shared" si="134"/>
        <v>#DIV/0!</v>
      </c>
      <c r="EX10" s="43" t="e">
        <f t="shared" si="134"/>
        <v>#DIV/0!</v>
      </c>
      <c r="EY10" s="43" t="e">
        <f t="shared" si="134"/>
        <v>#DIV/0!</v>
      </c>
      <c r="EZ10" s="43" t="e">
        <f t="shared" si="134"/>
        <v>#DIV/0!</v>
      </c>
      <c r="FA10" s="43" t="e">
        <f t="shared" si="134"/>
        <v>#DIV/0!</v>
      </c>
      <c r="FB10" s="43" t="e">
        <f t="shared" si="134"/>
        <v>#DIV/0!</v>
      </c>
      <c r="FC10" s="43" t="e">
        <f t="shared" si="134"/>
        <v>#DIV/0!</v>
      </c>
      <c r="FD10" s="43" t="e">
        <f t="shared" si="134"/>
        <v>#DIV/0!</v>
      </c>
      <c r="FE10" s="43" t="e">
        <f t="shared" si="134"/>
        <v>#DIV/0!</v>
      </c>
      <c r="FF10" s="43" t="e">
        <f t="shared" si="134"/>
        <v>#DIV/0!</v>
      </c>
      <c r="FG10" s="43" t="e">
        <f t="shared" si="134"/>
        <v>#DIV/0!</v>
      </c>
      <c r="FH10" s="43" t="e">
        <f t="shared" si="134"/>
        <v>#DIV/0!</v>
      </c>
      <c r="FI10" s="43" t="e">
        <f t="shared" si="134"/>
        <v>#DIV/0!</v>
      </c>
      <c r="FJ10" s="43" t="e">
        <f t="shared" si="134"/>
        <v>#DIV/0!</v>
      </c>
      <c r="FK10" s="43" t="e">
        <f t="shared" si="134"/>
        <v>#DIV/0!</v>
      </c>
      <c r="FL10" s="43" t="e">
        <f t="shared" si="134"/>
        <v>#DIV/0!</v>
      </c>
      <c r="FM10" s="43" t="e">
        <f t="shared" si="134"/>
        <v>#DIV/0!</v>
      </c>
      <c r="FN10" s="43" t="e">
        <f t="shared" si="134"/>
        <v>#DIV/0!</v>
      </c>
      <c r="FO10" s="43" t="e">
        <f t="shared" si="134"/>
        <v>#DIV/0!</v>
      </c>
      <c r="FP10" s="44" t="e">
        <f t="shared" si="134"/>
        <v>#DIV/0!</v>
      </c>
      <c r="FQ10" s="55" t="e">
        <f t="shared" ref="FQ10:GN10" si="135">FQ12/FQ13*100</f>
        <v>#DIV/0!</v>
      </c>
      <c r="FR10" s="55" t="e">
        <f t="shared" si="135"/>
        <v>#DIV/0!</v>
      </c>
      <c r="FS10" s="55" t="e">
        <f t="shared" si="135"/>
        <v>#DIV/0!</v>
      </c>
      <c r="FT10" s="55" t="e">
        <f t="shared" si="135"/>
        <v>#DIV/0!</v>
      </c>
      <c r="FU10" s="55" t="e">
        <f t="shared" si="135"/>
        <v>#DIV/0!</v>
      </c>
      <c r="FV10" s="55" t="e">
        <f t="shared" si="135"/>
        <v>#DIV/0!</v>
      </c>
      <c r="FW10" s="55" t="e">
        <f t="shared" si="135"/>
        <v>#DIV/0!</v>
      </c>
      <c r="FX10" s="55" t="e">
        <f t="shared" si="135"/>
        <v>#DIV/0!</v>
      </c>
      <c r="FY10" s="55" t="e">
        <f t="shared" si="135"/>
        <v>#DIV/0!</v>
      </c>
      <c r="FZ10" s="55" t="e">
        <f t="shared" si="135"/>
        <v>#DIV/0!</v>
      </c>
      <c r="GA10" s="55" t="e">
        <f t="shared" si="135"/>
        <v>#DIV/0!</v>
      </c>
      <c r="GB10" s="55" t="e">
        <f t="shared" si="135"/>
        <v>#DIV/0!</v>
      </c>
      <c r="GC10" s="55" t="e">
        <f t="shared" si="135"/>
        <v>#DIV/0!</v>
      </c>
      <c r="GD10" s="55" t="e">
        <f t="shared" si="135"/>
        <v>#DIV/0!</v>
      </c>
      <c r="GE10" s="55" t="e">
        <f t="shared" si="135"/>
        <v>#DIV/0!</v>
      </c>
      <c r="GF10" s="55" t="e">
        <f t="shared" si="135"/>
        <v>#DIV/0!</v>
      </c>
      <c r="GG10" s="55" t="e">
        <f t="shared" si="135"/>
        <v>#DIV/0!</v>
      </c>
      <c r="GH10" s="55" t="e">
        <f t="shared" si="135"/>
        <v>#DIV/0!</v>
      </c>
      <c r="GI10" s="55" t="e">
        <f t="shared" si="135"/>
        <v>#DIV/0!</v>
      </c>
      <c r="GJ10" s="55" t="e">
        <f t="shared" si="135"/>
        <v>#DIV/0!</v>
      </c>
      <c r="GK10" s="55" t="e">
        <f t="shared" si="135"/>
        <v>#DIV/0!</v>
      </c>
      <c r="GL10" s="55" t="e">
        <f t="shared" si="135"/>
        <v>#DIV/0!</v>
      </c>
      <c r="GM10" s="55" t="e">
        <f t="shared" si="135"/>
        <v>#DIV/0!</v>
      </c>
      <c r="GN10" s="44" t="e">
        <f t="shared" si="135"/>
        <v>#DIV/0!</v>
      </c>
      <c r="GO10" s="55"/>
      <c r="GP10" s="55"/>
    </row>
    <row r="11" spans="1:209" ht="13.25" customHeight="1" x14ac:dyDescent="0.3">
      <c r="A11" t="e">
        <f t="shared" si="0"/>
        <v>#DIV/0!</v>
      </c>
      <c r="B11">
        <f>resultat!C12</f>
        <v>0</v>
      </c>
      <c r="C11">
        <f>resultat!D12</f>
        <v>0</v>
      </c>
      <c r="D11" s="99" t="s">
        <v>23</v>
      </c>
      <c r="E11" s="91"/>
      <c r="F11" s="42"/>
      <c r="G11" s="42"/>
      <c r="H11" s="42"/>
      <c r="I11" s="42"/>
      <c r="J11" s="42"/>
      <c r="K11" s="42"/>
      <c r="L11" s="42"/>
      <c r="M11" s="42"/>
      <c r="N11" s="42" t="e">
        <f t="shared" ref="N11:AB11" si="136">SUM(E12:N12)/N14*100</f>
        <v>#DIV/0!</v>
      </c>
      <c r="O11" s="42" t="e">
        <f t="shared" si="136"/>
        <v>#DIV/0!</v>
      </c>
      <c r="P11" s="42" t="e">
        <f t="shared" si="136"/>
        <v>#DIV/0!</v>
      </c>
      <c r="Q11" s="42" t="e">
        <f t="shared" si="136"/>
        <v>#DIV/0!</v>
      </c>
      <c r="R11" s="42" t="e">
        <f t="shared" si="136"/>
        <v>#DIV/0!</v>
      </c>
      <c r="S11" s="42" t="e">
        <f t="shared" si="136"/>
        <v>#DIV/0!</v>
      </c>
      <c r="T11" s="42" t="e">
        <f t="shared" si="136"/>
        <v>#DIV/0!</v>
      </c>
      <c r="U11" s="42" t="e">
        <f t="shared" si="136"/>
        <v>#DIV/0!</v>
      </c>
      <c r="V11" s="42" t="e">
        <f t="shared" si="136"/>
        <v>#DIV/0!</v>
      </c>
      <c r="W11" s="42" t="e">
        <f t="shared" si="136"/>
        <v>#DIV/0!</v>
      </c>
      <c r="X11" s="42" t="e">
        <f t="shared" si="136"/>
        <v>#DIV/0!</v>
      </c>
      <c r="Y11" s="42" t="e">
        <f t="shared" si="136"/>
        <v>#DIV/0!</v>
      </c>
      <c r="Z11" s="42" t="e">
        <f t="shared" si="136"/>
        <v>#DIV/0!</v>
      </c>
      <c r="AA11" s="42" t="e">
        <f t="shared" si="136"/>
        <v>#DIV/0!</v>
      </c>
      <c r="AB11" s="45" t="e">
        <f t="shared" si="136"/>
        <v>#DIV/0!</v>
      </c>
      <c r="AC11" s="41" t="e">
        <f t="shared" ref="AC11" si="137">SUM(T12:AC12)/AC14*100</f>
        <v>#DIV/0!</v>
      </c>
      <c r="AD11" s="42" t="e">
        <f t="shared" ref="AD11" si="138">SUM(U12:AD12)/AD14*100</f>
        <v>#DIV/0!</v>
      </c>
      <c r="AE11" s="42" t="e">
        <f t="shared" ref="AE11" si="139">SUM(V12:AE12)/AE14*100</f>
        <v>#DIV/0!</v>
      </c>
      <c r="AF11" s="42" t="e">
        <f t="shared" ref="AF11" si="140">SUM(W12:AF12)/AF14*100</f>
        <v>#DIV/0!</v>
      </c>
      <c r="AG11" s="42" t="e">
        <f t="shared" ref="AG11" si="141">SUM(X12:AG12)/AG14*100</f>
        <v>#DIV/0!</v>
      </c>
      <c r="AH11" s="42" t="e">
        <f t="shared" ref="AH11" si="142">SUM(Y12:AH12)/AH14*100</f>
        <v>#DIV/0!</v>
      </c>
      <c r="AI11" s="42" t="e">
        <f t="shared" ref="AI11" si="143">SUM(Z12:AI12)/AI14*100</f>
        <v>#DIV/0!</v>
      </c>
      <c r="AJ11" s="42" t="e">
        <f>SUM(AA12:AJ12)/AJ14*100</f>
        <v>#DIV/0!</v>
      </c>
      <c r="AK11" s="42" t="e">
        <f>SUM(AB12:AK12)/AK14*100</f>
        <v>#DIV/0!</v>
      </c>
      <c r="AL11" s="42" t="e">
        <f t="shared" ref="AL11:AT11" si="144">SUM(AC12:AL12)/AL14*100</f>
        <v>#DIV/0!</v>
      </c>
      <c r="AM11" s="42" t="e">
        <f t="shared" si="144"/>
        <v>#DIV/0!</v>
      </c>
      <c r="AN11" s="42" t="e">
        <f t="shared" si="144"/>
        <v>#DIV/0!</v>
      </c>
      <c r="AO11" s="42" t="e">
        <f t="shared" si="144"/>
        <v>#DIV/0!</v>
      </c>
      <c r="AP11" s="42" t="e">
        <f t="shared" si="144"/>
        <v>#DIV/0!</v>
      </c>
      <c r="AQ11" s="42" t="e">
        <f t="shared" si="144"/>
        <v>#DIV/0!</v>
      </c>
      <c r="AR11" s="42" t="e">
        <f t="shared" si="144"/>
        <v>#DIV/0!</v>
      </c>
      <c r="AS11" s="42" t="e">
        <f t="shared" si="144"/>
        <v>#DIV/0!</v>
      </c>
      <c r="AT11" s="42" t="e">
        <f t="shared" si="144"/>
        <v>#DIV/0!</v>
      </c>
      <c r="AU11" s="42" t="e">
        <f t="shared" ref="AU11:AZ11" si="145">SUM(AL12:AU12)/AU14*100</f>
        <v>#DIV/0!</v>
      </c>
      <c r="AV11" s="42" t="e">
        <f t="shared" si="145"/>
        <v>#DIV/0!</v>
      </c>
      <c r="AW11" s="42" t="e">
        <f t="shared" si="145"/>
        <v>#DIV/0!</v>
      </c>
      <c r="AX11" s="42" t="e">
        <f t="shared" si="145"/>
        <v>#DIV/0!</v>
      </c>
      <c r="AY11" s="42" t="e">
        <f t="shared" si="145"/>
        <v>#DIV/0!</v>
      </c>
      <c r="AZ11" s="45" t="e">
        <f t="shared" si="145"/>
        <v>#DIV/0!</v>
      </c>
      <c r="BA11" s="41" t="e">
        <f t="shared" ref="BA11:BT11" si="146">SUM(AR12:BA12)/BA14*100</f>
        <v>#DIV/0!</v>
      </c>
      <c r="BB11" s="42" t="e">
        <f t="shared" si="146"/>
        <v>#DIV/0!</v>
      </c>
      <c r="BC11" s="42" t="e">
        <f t="shared" si="146"/>
        <v>#DIV/0!</v>
      </c>
      <c r="BD11" s="42" t="e">
        <f t="shared" si="146"/>
        <v>#DIV/0!</v>
      </c>
      <c r="BE11" s="42" t="e">
        <f t="shared" si="146"/>
        <v>#DIV/0!</v>
      </c>
      <c r="BF11" s="42" t="e">
        <f t="shared" si="146"/>
        <v>#DIV/0!</v>
      </c>
      <c r="BG11" s="42" t="e">
        <f t="shared" si="146"/>
        <v>#DIV/0!</v>
      </c>
      <c r="BH11" s="42" t="e">
        <f t="shared" si="146"/>
        <v>#DIV/0!</v>
      </c>
      <c r="BI11" s="42" t="e">
        <f t="shared" si="146"/>
        <v>#DIV/0!</v>
      </c>
      <c r="BJ11" s="42" t="e">
        <f t="shared" si="146"/>
        <v>#DIV/0!</v>
      </c>
      <c r="BK11" s="42" t="e">
        <f t="shared" si="146"/>
        <v>#DIV/0!</v>
      </c>
      <c r="BL11" s="42" t="e">
        <f t="shared" si="146"/>
        <v>#DIV/0!</v>
      </c>
      <c r="BM11" s="42" t="e">
        <f t="shared" si="146"/>
        <v>#DIV/0!</v>
      </c>
      <c r="BN11" s="42" t="e">
        <f t="shared" si="146"/>
        <v>#DIV/0!</v>
      </c>
      <c r="BO11" s="42" t="e">
        <f t="shared" si="146"/>
        <v>#DIV/0!</v>
      </c>
      <c r="BP11" s="42" t="e">
        <f t="shared" si="146"/>
        <v>#DIV/0!</v>
      </c>
      <c r="BQ11" s="42" t="e">
        <f t="shared" si="146"/>
        <v>#DIV/0!</v>
      </c>
      <c r="BR11" s="42" t="e">
        <f t="shared" si="146"/>
        <v>#DIV/0!</v>
      </c>
      <c r="BS11" s="42" t="e">
        <f t="shared" si="146"/>
        <v>#DIV/0!</v>
      </c>
      <c r="BT11" s="42" t="e">
        <f t="shared" si="146"/>
        <v>#DIV/0!</v>
      </c>
      <c r="BU11" s="42" t="e">
        <f>SUM(BL12:BU12)/BU14*100</f>
        <v>#DIV/0!</v>
      </c>
      <c r="BV11" s="42" t="e">
        <f>SUM(BM12:BV12)/BV14*100</f>
        <v>#DIV/0!</v>
      </c>
      <c r="BW11" s="42" t="e">
        <f>SUM(BN12:BW12)/BW14*100</f>
        <v>#DIV/0!</v>
      </c>
      <c r="BX11" s="45" t="e">
        <f>SUM(BO12:BX12)/BX14*100</f>
        <v>#DIV/0!</v>
      </c>
      <c r="BY11" s="41" t="e">
        <f t="shared" ref="BY11:CV11" si="147">SUM(BP12:BY12)/BY14*100</f>
        <v>#DIV/0!</v>
      </c>
      <c r="BZ11" s="42" t="e">
        <f t="shared" si="147"/>
        <v>#DIV/0!</v>
      </c>
      <c r="CA11" s="42" t="e">
        <f t="shared" si="147"/>
        <v>#DIV/0!</v>
      </c>
      <c r="CB11" s="42" t="e">
        <f t="shared" si="147"/>
        <v>#DIV/0!</v>
      </c>
      <c r="CC11" s="42" t="e">
        <f t="shared" si="147"/>
        <v>#DIV/0!</v>
      </c>
      <c r="CD11" s="42" t="e">
        <f t="shared" si="147"/>
        <v>#DIV/0!</v>
      </c>
      <c r="CE11" s="42" t="e">
        <f t="shared" si="147"/>
        <v>#DIV/0!</v>
      </c>
      <c r="CF11" s="42" t="e">
        <f t="shared" si="147"/>
        <v>#DIV/0!</v>
      </c>
      <c r="CG11" s="42" t="e">
        <f t="shared" si="147"/>
        <v>#DIV/0!</v>
      </c>
      <c r="CH11" s="42" t="e">
        <f t="shared" si="147"/>
        <v>#DIV/0!</v>
      </c>
      <c r="CI11" s="42" t="e">
        <f t="shared" si="147"/>
        <v>#DIV/0!</v>
      </c>
      <c r="CJ11" s="42" t="e">
        <f t="shared" si="147"/>
        <v>#DIV/0!</v>
      </c>
      <c r="CK11" s="42" t="e">
        <f t="shared" si="147"/>
        <v>#DIV/0!</v>
      </c>
      <c r="CL11" s="42" t="e">
        <f t="shared" si="147"/>
        <v>#DIV/0!</v>
      </c>
      <c r="CM11" s="42" t="e">
        <f t="shared" si="147"/>
        <v>#DIV/0!</v>
      </c>
      <c r="CN11" s="42" t="e">
        <f t="shared" si="147"/>
        <v>#DIV/0!</v>
      </c>
      <c r="CO11" s="42" t="e">
        <f t="shared" si="147"/>
        <v>#DIV/0!</v>
      </c>
      <c r="CP11" s="42" t="e">
        <f t="shared" si="147"/>
        <v>#DIV/0!</v>
      </c>
      <c r="CQ11" s="42" t="e">
        <f t="shared" si="147"/>
        <v>#DIV/0!</v>
      </c>
      <c r="CR11" s="42" t="e">
        <f t="shared" si="147"/>
        <v>#DIV/0!</v>
      </c>
      <c r="CS11" s="42" t="e">
        <f t="shared" si="147"/>
        <v>#DIV/0!</v>
      </c>
      <c r="CT11" s="42" t="e">
        <f t="shared" si="147"/>
        <v>#DIV/0!</v>
      </c>
      <c r="CU11" s="42" t="e">
        <f t="shared" si="147"/>
        <v>#DIV/0!</v>
      </c>
      <c r="CV11" s="45" t="e">
        <f t="shared" si="147"/>
        <v>#DIV/0!</v>
      </c>
      <c r="CW11" s="41" t="e">
        <f t="shared" ref="CW11:DT11" si="148">SUM(CN12:CW12)/CW14*100</f>
        <v>#DIV/0!</v>
      </c>
      <c r="CX11" s="42" t="e">
        <f t="shared" si="148"/>
        <v>#DIV/0!</v>
      </c>
      <c r="CY11" s="42" t="e">
        <f t="shared" si="148"/>
        <v>#DIV/0!</v>
      </c>
      <c r="CZ11" s="42" t="e">
        <f t="shared" si="148"/>
        <v>#DIV/0!</v>
      </c>
      <c r="DA11" s="42" t="e">
        <f t="shared" si="148"/>
        <v>#DIV/0!</v>
      </c>
      <c r="DB11" s="42" t="e">
        <f t="shared" si="148"/>
        <v>#DIV/0!</v>
      </c>
      <c r="DC11" s="42" t="e">
        <f t="shared" si="148"/>
        <v>#DIV/0!</v>
      </c>
      <c r="DD11" s="42" t="e">
        <f t="shared" si="148"/>
        <v>#DIV/0!</v>
      </c>
      <c r="DE11" s="42" t="e">
        <f t="shared" si="148"/>
        <v>#DIV/0!</v>
      </c>
      <c r="DF11" s="42" t="e">
        <f t="shared" si="148"/>
        <v>#DIV/0!</v>
      </c>
      <c r="DG11" s="42" t="e">
        <f t="shared" si="148"/>
        <v>#DIV/0!</v>
      </c>
      <c r="DH11" s="42" t="e">
        <f t="shared" si="148"/>
        <v>#DIV/0!</v>
      </c>
      <c r="DI11" s="42" t="e">
        <f t="shared" si="148"/>
        <v>#DIV/0!</v>
      </c>
      <c r="DJ11" s="42" t="e">
        <f t="shared" si="148"/>
        <v>#DIV/0!</v>
      </c>
      <c r="DK11" s="42" t="e">
        <f t="shared" si="148"/>
        <v>#DIV/0!</v>
      </c>
      <c r="DL11" s="42" t="e">
        <f t="shared" si="148"/>
        <v>#DIV/0!</v>
      </c>
      <c r="DM11" s="42" t="e">
        <f t="shared" si="148"/>
        <v>#DIV/0!</v>
      </c>
      <c r="DN11" s="42" t="e">
        <f t="shared" si="148"/>
        <v>#DIV/0!</v>
      </c>
      <c r="DO11" s="42" t="e">
        <f t="shared" si="148"/>
        <v>#DIV/0!</v>
      </c>
      <c r="DP11" s="42" t="e">
        <f t="shared" si="148"/>
        <v>#DIV/0!</v>
      </c>
      <c r="DQ11" s="42" t="e">
        <f t="shared" si="148"/>
        <v>#DIV/0!</v>
      </c>
      <c r="DR11" s="42" t="e">
        <f t="shared" si="148"/>
        <v>#DIV/0!</v>
      </c>
      <c r="DS11" s="42" t="e">
        <f t="shared" si="148"/>
        <v>#DIV/0!</v>
      </c>
      <c r="DT11" s="45" t="e">
        <f t="shared" si="148"/>
        <v>#DIV/0!</v>
      </c>
      <c r="DU11" s="41" t="e">
        <f t="shared" ref="DU11:ER11" si="149">SUM(DL12:DU12)/DU14*100</f>
        <v>#DIV/0!</v>
      </c>
      <c r="DV11" s="42" t="e">
        <f t="shared" si="149"/>
        <v>#DIV/0!</v>
      </c>
      <c r="DW11" s="42" t="e">
        <f t="shared" si="149"/>
        <v>#DIV/0!</v>
      </c>
      <c r="DX11" s="42" t="e">
        <f t="shared" si="149"/>
        <v>#DIV/0!</v>
      </c>
      <c r="DY11" s="42" t="e">
        <f t="shared" si="149"/>
        <v>#DIV/0!</v>
      </c>
      <c r="DZ11" s="42" t="e">
        <f t="shared" si="149"/>
        <v>#DIV/0!</v>
      </c>
      <c r="EA11" s="42" t="e">
        <f t="shared" si="149"/>
        <v>#DIV/0!</v>
      </c>
      <c r="EB11" s="42" t="e">
        <f t="shared" si="149"/>
        <v>#DIV/0!</v>
      </c>
      <c r="EC11" s="42" t="e">
        <f t="shared" si="149"/>
        <v>#DIV/0!</v>
      </c>
      <c r="ED11" s="42" t="e">
        <f t="shared" si="149"/>
        <v>#DIV/0!</v>
      </c>
      <c r="EE11" s="42" t="e">
        <f t="shared" si="149"/>
        <v>#DIV/0!</v>
      </c>
      <c r="EF11" s="42" t="e">
        <f t="shared" si="149"/>
        <v>#DIV/0!</v>
      </c>
      <c r="EG11" s="42" t="e">
        <f t="shared" si="149"/>
        <v>#DIV/0!</v>
      </c>
      <c r="EH11" s="42" t="e">
        <f t="shared" si="149"/>
        <v>#DIV/0!</v>
      </c>
      <c r="EI11" s="42" t="e">
        <f t="shared" si="149"/>
        <v>#DIV/0!</v>
      </c>
      <c r="EJ11" s="42" t="e">
        <f t="shared" si="149"/>
        <v>#DIV/0!</v>
      </c>
      <c r="EK11" s="42" t="e">
        <f t="shared" si="149"/>
        <v>#DIV/0!</v>
      </c>
      <c r="EL11" s="42" t="e">
        <f t="shared" si="149"/>
        <v>#DIV/0!</v>
      </c>
      <c r="EM11" s="42" t="e">
        <f t="shared" si="149"/>
        <v>#DIV/0!</v>
      </c>
      <c r="EN11" s="42" t="e">
        <f t="shared" si="149"/>
        <v>#DIV/0!</v>
      </c>
      <c r="EO11" s="42" t="e">
        <f t="shared" si="149"/>
        <v>#DIV/0!</v>
      </c>
      <c r="EP11" s="42" t="e">
        <f t="shared" si="149"/>
        <v>#DIV/0!</v>
      </c>
      <c r="EQ11" s="42" t="e">
        <f t="shared" si="149"/>
        <v>#DIV/0!</v>
      </c>
      <c r="ER11" s="45" t="e">
        <f t="shared" si="149"/>
        <v>#DIV/0!</v>
      </c>
      <c r="ES11" s="41" t="e">
        <f t="shared" ref="ES11" si="150">SUM(EJ12:ES12)/ES14*100</f>
        <v>#DIV/0!</v>
      </c>
      <c r="ET11" s="42" t="e">
        <f t="shared" ref="ET11" si="151">SUM(EK12:ET12)/ET14*100</f>
        <v>#DIV/0!</v>
      </c>
      <c r="EU11" s="42" t="e">
        <f t="shared" ref="EU11" si="152">SUM(EL12:EU12)/EU14*100</f>
        <v>#DIV/0!</v>
      </c>
      <c r="EV11" s="42" t="e">
        <f t="shared" ref="EV11" si="153">SUM(EM12:EV12)/EV14*100</f>
        <v>#DIV/0!</v>
      </c>
      <c r="EW11" s="42" t="e">
        <f t="shared" ref="EW11" si="154">SUM(EN12:EW12)/EW14*100</f>
        <v>#DIV/0!</v>
      </c>
      <c r="EX11" s="42" t="e">
        <f t="shared" ref="EX11" si="155">SUM(EO12:EX12)/EX14*100</f>
        <v>#DIV/0!</v>
      </c>
      <c r="EY11" s="42" t="e">
        <f t="shared" ref="EY11" si="156">SUM(EP12:EY12)/EY14*100</f>
        <v>#DIV/0!</v>
      </c>
      <c r="EZ11" s="42" t="e">
        <f t="shared" ref="EZ11" si="157">SUM(EQ12:EZ12)/EZ14*100</f>
        <v>#DIV/0!</v>
      </c>
      <c r="FA11" s="42" t="e">
        <f t="shared" ref="FA11" si="158">SUM(ER12:FA12)/FA14*100</f>
        <v>#DIV/0!</v>
      </c>
      <c r="FB11" s="42" t="e">
        <f t="shared" ref="FB11" si="159">SUM(ES12:FB12)/FB14*100</f>
        <v>#DIV/0!</v>
      </c>
      <c r="FC11" s="42" t="e">
        <f t="shared" ref="FC11" si="160">SUM(ET12:FC12)/FC14*100</f>
        <v>#DIV/0!</v>
      </c>
      <c r="FD11" s="42" t="e">
        <f t="shared" ref="FD11" si="161">SUM(EU12:FD12)/FD14*100</f>
        <v>#DIV/0!</v>
      </c>
      <c r="FE11" s="42" t="e">
        <f t="shared" ref="FE11" si="162">SUM(EV12:FE12)/FE14*100</f>
        <v>#DIV/0!</v>
      </c>
      <c r="FF11" s="42" t="e">
        <f t="shared" ref="FF11" si="163">SUM(EW12:FF12)/FF14*100</f>
        <v>#DIV/0!</v>
      </c>
      <c r="FG11" s="42" t="e">
        <f t="shared" ref="FG11" si="164">SUM(EX12:FG12)/FG14*100</f>
        <v>#DIV/0!</v>
      </c>
      <c r="FH11" s="42" t="e">
        <f t="shared" ref="FH11" si="165">SUM(EY12:FH12)/FH14*100</f>
        <v>#DIV/0!</v>
      </c>
      <c r="FI11" s="42" t="e">
        <f t="shared" ref="FI11" si="166">SUM(EZ12:FI12)/FI14*100</f>
        <v>#DIV/0!</v>
      </c>
      <c r="FJ11" s="42" t="e">
        <f t="shared" ref="FJ11" si="167">SUM(FA12:FJ12)/FJ14*100</f>
        <v>#DIV/0!</v>
      </c>
      <c r="FK11" s="42" t="e">
        <f t="shared" ref="FK11" si="168">SUM(FB12:FK12)/FK14*100</f>
        <v>#DIV/0!</v>
      </c>
      <c r="FL11" s="42" t="e">
        <f t="shared" ref="FL11" si="169">SUM(FC12:FL12)/FL14*100</f>
        <v>#DIV/0!</v>
      </c>
      <c r="FM11" s="42" t="e">
        <f t="shared" ref="FM11" si="170">SUM(FD12:FM12)/FM14*100</f>
        <v>#DIV/0!</v>
      </c>
      <c r="FN11" s="42" t="e">
        <f t="shared" ref="FN11" si="171">SUM(FE12:FN12)/FN14*100</f>
        <v>#DIV/0!</v>
      </c>
      <c r="FO11" s="42" t="e">
        <f t="shared" ref="FO11" si="172">SUM(FF12:FO12)/FO14*100</f>
        <v>#DIV/0!</v>
      </c>
      <c r="FP11" s="45" t="e">
        <f t="shared" ref="FP11" si="173">SUM(FG12:FP12)/FP14*100</f>
        <v>#DIV/0!</v>
      </c>
      <c r="FQ11" s="84" t="e">
        <f t="shared" ref="FQ11" si="174">SUM(FH12:FQ12)/FQ14*100</f>
        <v>#DIV/0!</v>
      </c>
      <c r="FR11" s="84" t="e">
        <f t="shared" ref="FR11" si="175">SUM(FI12:FR12)/FR14*100</f>
        <v>#DIV/0!</v>
      </c>
      <c r="FS11" s="84" t="e">
        <f t="shared" ref="FS11" si="176">SUM(FJ12:FS12)/FS14*100</f>
        <v>#DIV/0!</v>
      </c>
      <c r="FT11" s="84" t="e">
        <f t="shared" ref="FT11" si="177">SUM(FK12:FT12)/FT14*100</f>
        <v>#DIV/0!</v>
      </c>
      <c r="FU11" s="84" t="e">
        <f t="shared" ref="FU11" si="178">SUM(FL12:FU12)/FU14*100</f>
        <v>#DIV/0!</v>
      </c>
      <c r="FV11" s="84" t="e">
        <f t="shared" ref="FV11" si="179">SUM(FM12:FV12)/FV14*100</f>
        <v>#DIV/0!</v>
      </c>
      <c r="FW11" s="84" t="e">
        <f t="shared" ref="FW11" si="180">SUM(FN12:FW12)/FW14*100</f>
        <v>#DIV/0!</v>
      </c>
      <c r="FX11" s="84" t="e">
        <f t="shared" ref="FX11" si="181">SUM(FO12:FX12)/FX14*100</f>
        <v>#DIV/0!</v>
      </c>
      <c r="FY11" s="84" t="e">
        <f t="shared" ref="FY11" si="182">SUM(FP12:FY12)/FY14*100</f>
        <v>#DIV/0!</v>
      </c>
      <c r="FZ11" s="84" t="e">
        <f t="shared" ref="FZ11" si="183">SUM(FQ12:FZ12)/FZ14*100</f>
        <v>#DIV/0!</v>
      </c>
      <c r="GA11" s="84" t="e">
        <f t="shared" ref="GA11" si="184">SUM(FR12:GA12)/GA14*100</f>
        <v>#DIV/0!</v>
      </c>
      <c r="GB11" s="84" t="e">
        <f t="shared" ref="GB11" si="185">SUM(FS12:GB12)/GB14*100</f>
        <v>#DIV/0!</v>
      </c>
      <c r="GC11" s="84" t="e">
        <f t="shared" ref="GC11" si="186">SUM(FT12:GC12)/GC14*100</f>
        <v>#DIV/0!</v>
      </c>
      <c r="GD11" s="84" t="e">
        <f t="shared" ref="GD11" si="187">SUM(FU12:GD12)/GD14*100</f>
        <v>#DIV/0!</v>
      </c>
      <c r="GE11" s="84" t="e">
        <f t="shared" ref="GE11" si="188">SUM(FV12:GE12)/GE14*100</f>
        <v>#DIV/0!</v>
      </c>
      <c r="GF11" s="84" t="e">
        <f t="shared" ref="GF11" si="189">SUM(FW12:GF12)/GF14*100</f>
        <v>#DIV/0!</v>
      </c>
      <c r="GG11" s="84" t="e">
        <f t="shared" ref="GG11" si="190">SUM(FX12:GG12)/GG14*100</f>
        <v>#DIV/0!</v>
      </c>
      <c r="GH11" s="84" t="e">
        <f t="shared" ref="GH11" si="191">SUM(FY12:GH12)/GH14*100</f>
        <v>#DIV/0!</v>
      </c>
      <c r="GI11" s="84" t="e">
        <f t="shared" ref="GI11" si="192">SUM(FZ12:GI12)/GI14*100</f>
        <v>#DIV/0!</v>
      </c>
      <c r="GJ11" s="84" t="e">
        <f t="shared" ref="GJ11" si="193">SUM(GA12:GJ12)/GJ14*100</f>
        <v>#DIV/0!</v>
      </c>
      <c r="GK11" s="84" t="e">
        <f t="shared" ref="GK11" si="194">SUM(GB12:GK12)/GK14*100</f>
        <v>#DIV/0!</v>
      </c>
      <c r="GL11" s="84" t="e">
        <f t="shared" ref="GL11" si="195">SUM(GC12:GL12)/GL14*100</f>
        <v>#DIV/0!</v>
      </c>
      <c r="GM11" s="84" t="e">
        <f t="shared" ref="GM11" si="196">SUM(GD12:GM12)/GM14*100</f>
        <v>#DIV/0!</v>
      </c>
      <c r="GN11" s="44" t="e">
        <f t="shared" ref="GN11" si="197">SUM(GE12:GN12)/GN14*100</f>
        <v>#DIV/0!</v>
      </c>
      <c r="GO11" s="55"/>
      <c r="GP11" s="55"/>
    </row>
    <row r="12" spans="1:209" s="4" customFormat="1" ht="13.25" customHeight="1" x14ac:dyDescent="0.3">
      <c r="A12" t="e">
        <f t="shared" si="0"/>
        <v>#DIV/0!</v>
      </c>
      <c r="B12">
        <f>resultat!C13</f>
        <v>0</v>
      </c>
      <c r="C12">
        <f>resultat!D13</f>
        <v>0</v>
      </c>
      <c r="D12" s="70"/>
      <c r="E12" s="8">
        <f t="array" ref="E12:GN13">TRANSPOSE(B1:C193)</f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47">
        <v>0</v>
      </c>
      <c r="X12" s="47">
        <v>0</v>
      </c>
      <c r="Y12" s="47">
        <v>0</v>
      </c>
      <c r="Z12" s="47">
        <v>0</v>
      </c>
      <c r="AA12" s="47">
        <v>0</v>
      </c>
      <c r="AB12" s="36">
        <v>0</v>
      </c>
      <c r="AC12" s="8">
        <v>0</v>
      </c>
      <c r="AD12" s="47">
        <v>0</v>
      </c>
      <c r="AE12" s="47">
        <v>0</v>
      </c>
      <c r="AF12" s="47">
        <v>0</v>
      </c>
      <c r="AG12" s="47">
        <v>0</v>
      </c>
      <c r="AH12" s="47">
        <v>0</v>
      </c>
      <c r="AI12" s="47">
        <v>0</v>
      </c>
      <c r="AJ12" s="47">
        <v>0</v>
      </c>
      <c r="AK12" s="47">
        <v>0</v>
      </c>
      <c r="AL12" s="47">
        <v>0</v>
      </c>
      <c r="AM12" s="47">
        <v>0</v>
      </c>
      <c r="AN12" s="47">
        <v>0</v>
      </c>
      <c r="AO12" s="47">
        <v>0</v>
      </c>
      <c r="AP12" s="47">
        <v>0</v>
      </c>
      <c r="AQ12" s="47">
        <v>0</v>
      </c>
      <c r="AR12" s="47">
        <v>0</v>
      </c>
      <c r="AS12" s="47">
        <v>0</v>
      </c>
      <c r="AT12" s="47">
        <v>0</v>
      </c>
      <c r="AU12" s="47">
        <v>0</v>
      </c>
      <c r="AV12" s="47">
        <v>0</v>
      </c>
      <c r="AW12" s="47">
        <v>0</v>
      </c>
      <c r="AX12" s="47">
        <v>0</v>
      </c>
      <c r="AY12" s="47">
        <v>0</v>
      </c>
      <c r="AZ12" s="36">
        <v>0</v>
      </c>
      <c r="BA12" s="8">
        <v>0</v>
      </c>
      <c r="BB12" s="47">
        <v>0</v>
      </c>
      <c r="BC12" s="47">
        <v>0</v>
      </c>
      <c r="BD12" s="47">
        <v>0</v>
      </c>
      <c r="BE12" s="47">
        <v>0</v>
      </c>
      <c r="BF12" s="47">
        <v>0</v>
      </c>
      <c r="BG12" s="47">
        <v>0</v>
      </c>
      <c r="BH12" s="47">
        <v>0</v>
      </c>
      <c r="BI12" s="47">
        <v>0</v>
      </c>
      <c r="BJ12" s="47">
        <v>0</v>
      </c>
      <c r="BK12" s="47">
        <v>0</v>
      </c>
      <c r="BL12" s="47">
        <v>0</v>
      </c>
      <c r="BM12" s="47">
        <v>0</v>
      </c>
      <c r="BN12" s="47">
        <v>0</v>
      </c>
      <c r="BO12" s="47">
        <v>0</v>
      </c>
      <c r="BP12" s="47">
        <v>0</v>
      </c>
      <c r="BQ12" s="47">
        <v>0</v>
      </c>
      <c r="BR12" s="47">
        <v>0</v>
      </c>
      <c r="BS12" s="47">
        <v>0</v>
      </c>
      <c r="BT12" s="47">
        <v>0</v>
      </c>
      <c r="BU12" s="47">
        <v>0</v>
      </c>
      <c r="BV12" s="47">
        <v>0</v>
      </c>
      <c r="BW12" s="47">
        <v>0</v>
      </c>
      <c r="BX12" s="36">
        <v>0</v>
      </c>
      <c r="BY12" s="8">
        <v>0</v>
      </c>
      <c r="BZ12" s="47">
        <v>0</v>
      </c>
      <c r="CA12" s="47">
        <v>0</v>
      </c>
      <c r="CB12" s="47">
        <v>0</v>
      </c>
      <c r="CC12" s="47">
        <v>0</v>
      </c>
      <c r="CD12" s="47">
        <v>0</v>
      </c>
      <c r="CE12" s="47">
        <v>0</v>
      </c>
      <c r="CF12" s="47">
        <v>0</v>
      </c>
      <c r="CG12" s="47">
        <v>0</v>
      </c>
      <c r="CH12" s="47">
        <v>0</v>
      </c>
      <c r="CI12" s="47">
        <v>0</v>
      </c>
      <c r="CJ12" s="47">
        <v>0</v>
      </c>
      <c r="CK12" s="47">
        <v>0</v>
      </c>
      <c r="CL12" s="47">
        <v>0</v>
      </c>
      <c r="CM12" s="47">
        <v>0</v>
      </c>
      <c r="CN12" s="47">
        <v>0</v>
      </c>
      <c r="CO12" s="47">
        <v>0</v>
      </c>
      <c r="CP12" s="47">
        <v>0</v>
      </c>
      <c r="CQ12" s="47">
        <v>0</v>
      </c>
      <c r="CR12" s="47">
        <v>0</v>
      </c>
      <c r="CS12" s="47">
        <v>0</v>
      </c>
      <c r="CT12" s="47">
        <v>0</v>
      </c>
      <c r="CU12" s="47">
        <v>0</v>
      </c>
      <c r="CV12" s="36">
        <v>0</v>
      </c>
      <c r="CW12" s="8">
        <v>0</v>
      </c>
      <c r="CX12" s="47">
        <v>0</v>
      </c>
      <c r="CY12" s="47">
        <v>0</v>
      </c>
      <c r="CZ12" s="47">
        <v>0</v>
      </c>
      <c r="DA12" s="47">
        <v>0</v>
      </c>
      <c r="DB12" s="47">
        <v>0</v>
      </c>
      <c r="DC12" s="47">
        <v>0</v>
      </c>
      <c r="DD12" s="47">
        <v>0</v>
      </c>
      <c r="DE12" s="47">
        <v>0</v>
      </c>
      <c r="DF12" s="47">
        <v>0</v>
      </c>
      <c r="DG12" s="47">
        <v>0</v>
      </c>
      <c r="DH12" s="47">
        <v>0</v>
      </c>
      <c r="DI12" s="47">
        <v>0</v>
      </c>
      <c r="DJ12" s="47">
        <v>0</v>
      </c>
      <c r="DK12" s="47">
        <v>0</v>
      </c>
      <c r="DL12" s="47">
        <v>0</v>
      </c>
      <c r="DM12" s="47">
        <v>0</v>
      </c>
      <c r="DN12" s="47">
        <v>0</v>
      </c>
      <c r="DO12" s="47">
        <v>0</v>
      </c>
      <c r="DP12" s="47">
        <v>0</v>
      </c>
      <c r="DQ12" s="47">
        <v>0</v>
      </c>
      <c r="DR12" s="47">
        <v>0</v>
      </c>
      <c r="DS12" s="47">
        <v>0</v>
      </c>
      <c r="DT12" s="36">
        <v>0</v>
      </c>
      <c r="DU12" s="8">
        <v>0</v>
      </c>
      <c r="DV12" s="47">
        <v>0</v>
      </c>
      <c r="DW12" s="47">
        <v>0</v>
      </c>
      <c r="DX12" s="47">
        <v>0</v>
      </c>
      <c r="DY12" s="47">
        <v>0</v>
      </c>
      <c r="DZ12" s="47">
        <v>0</v>
      </c>
      <c r="EA12" s="47">
        <v>0</v>
      </c>
      <c r="EB12" s="47">
        <v>0</v>
      </c>
      <c r="EC12" s="47">
        <v>0</v>
      </c>
      <c r="ED12" s="47">
        <v>0</v>
      </c>
      <c r="EE12" s="47">
        <v>0</v>
      </c>
      <c r="EF12" s="47">
        <v>0</v>
      </c>
      <c r="EG12" s="47">
        <v>0</v>
      </c>
      <c r="EH12" s="47">
        <v>0</v>
      </c>
      <c r="EI12" s="47">
        <v>0</v>
      </c>
      <c r="EJ12" s="47">
        <v>0</v>
      </c>
      <c r="EK12" s="47">
        <v>0</v>
      </c>
      <c r="EL12" s="47">
        <v>0</v>
      </c>
      <c r="EM12" s="47">
        <v>0</v>
      </c>
      <c r="EN12" s="47">
        <v>0</v>
      </c>
      <c r="EO12" s="47">
        <v>0</v>
      </c>
      <c r="EP12" s="47">
        <v>0</v>
      </c>
      <c r="EQ12" s="47">
        <v>0</v>
      </c>
      <c r="ER12" s="36">
        <v>0</v>
      </c>
      <c r="ES12" s="8">
        <v>0</v>
      </c>
      <c r="ET12" s="47">
        <v>0</v>
      </c>
      <c r="EU12" s="47">
        <v>0</v>
      </c>
      <c r="EV12" s="47">
        <v>0</v>
      </c>
      <c r="EW12" s="47">
        <v>0</v>
      </c>
      <c r="EX12" s="47">
        <v>0</v>
      </c>
      <c r="EY12" s="47">
        <v>0</v>
      </c>
      <c r="EZ12" s="47">
        <v>0</v>
      </c>
      <c r="FA12" s="47">
        <v>0</v>
      </c>
      <c r="FB12" s="47">
        <v>0</v>
      </c>
      <c r="FC12" s="47">
        <v>0</v>
      </c>
      <c r="FD12" s="47">
        <v>0</v>
      </c>
      <c r="FE12" s="47">
        <v>0</v>
      </c>
      <c r="FF12" s="47">
        <v>0</v>
      </c>
      <c r="FG12" s="47">
        <v>0</v>
      </c>
      <c r="FH12" s="47">
        <v>0</v>
      </c>
      <c r="FI12" s="47">
        <v>0</v>
      </c>
      <c r="FJ12" s="47">
        <v>0</v>
      </c>
      <c r="FK12" s="47">
        <v>0</v>
      </c>
      <c r="FL12" s="47">
        <v>0</v>
      </c>
      <c r="FM12" s="47">
        <v>0</v>
      </c>
      <c r="FN12" s="47">
        <v>0</v>
      </c>
      <c r="FO12" s="47">
        <v>0</v>
      </c>
      <c r="FP12" s="36">
        <v>0</v>
      </c>
      <c r="FQ12" s="8">
        <v>0</v>
      </c>
      <c r="FR12" s="47">
        <v>0</v>
      </c>
      <c r="FS12" s="47">
        <v>0</v>
      </c>
      <c r="FT12" s="47">
        <v>0</v>
      </c>
      <c r="FU12" s="47">
        <v>0</v>
      </c>
      <c r="FV12" s="47">
        <v>0</v>
      </c>
      <c r="FW12" s="47">
        <v>0</v>
      </c>
      <c r="FX12" s="47">
        <v>0</v>
      </c>
      <c r="FY12" s="47">
        <v>0</v>
      </c>
      <c r="FZ12" s="47">
        <v>0</v>
      </c>
      <c r="GA12" s="47">
        <v>0</v>
      </c>
      <c r="GB12" s="47">
        <v>0</v>
      </c>
      <c r="GC12" s="47">
        <v>0</v>
      </c>
      <c r="GD12" s="47">
        <v>0</v>
      </c>
      <c r="GE12" s="47">
        <v>0</v>
      </c>
      <c r="GF12" s="47">
        <v>0</v>
      </c>
      <c r="GG12" s="47">
        <v>0</v>
      </c>
      <c r="GH12" s="47">
        <v>0</v>
      </c>
      <c r="GI12" s="47">
        <v>0</v>
      </c>
      <c r="GJ12" s="47">
        <v>0</v>
      </c>
      <c r="GK12" s="47">
        <v>0</v>
      </c>
      <c r="GL12" s="47">
        <v>0</v>
      </c>
      <c r="GM12" s="47">
        <v>0</v>
      </c>
      <c r="GN12" s="36">
        <v>0</v>
      </c>
      <c r="GO12" s="55"/>
      <c r="GP12" s="55"/>
    </row>
    <row r="13" spans="1:209" s="4" customFormat="1" ht="13.25" customHeight="1" x14ac:dyDescent="0.3">
      <c r="A13" t="e">
        <f t="shared" si="0"/>
        <v>#DIV/0!</v>
      </c>
      <c r="B13">
        <f>resultat!C14</f>
        <v>0</v>
      </c>
      <c r="C13">
        <f>resultat!D14</f>
        <v>0</v>
      </c>
      <c r="D13" s="70"/>
      <c r="E13" s="8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47">
        <v>0</v>
      </c>
      <c r="X13" s="47">
        <v>0</v>
      </c>
      <c r="Y13" s="47">
        <v>0</v>
      </c>
      <c r="Z13" s="47">
        <v>0</v>
      </c>
      <c r="AA13" s="47">
        <v>0</v>
      </c>
      <c r="AB13" s="36">
        <v>0</v>
      </c>
      <c r="AC13" s="8">
        <v>0</v>
      </c>
      <c r="AD13" s="47">
        <v>0</v>
      </c>
      <c r="AE13" s="47">
        <v>0</v>
      </c>
      <c r="AF13" s="47">
        <v>0</v>
      </c>
      <c r="AG13" s="47">
        <v>0</v>
      </c>
      <c r="AH13" s="47">
        <v>0</v>
      </c>
      <c r="AI13" s="47">
        <v>0</v>
      </c>
      <c r="AJ13" s="47">
        <v>0</v>
      </c>
      <c r="AK13" s="47">
        <v>0</v>
      </c>
      <c r="AL13" s="47">
        <v>0</v>
      </c>
      <c r="AM13" s="47">
        <v>0</v>
      </c>
      <c r="AN13" s="47">
        <v>0</v>
      </c>
      <c r="AO13" s="47">
        <v>0</v>
      </c>
      <c r="AP13" s="47">
        <v>0</v>
      </c>
      <c r="AQ13" s="47">
        <v>0</v>
      </c>
      <c r="AR13" s="47">
        <v>0</v>
      </c>
      <c r="AS13" s="47">
        <v>0</v>
      </c>
      <c r="AT13" s="47">
        <v>0</v>
      </c>
      <c r="AU13" s="47">
        <v>0</v>
      </c>
      <c r="AV13" s="47">
        <v>0</v>
      </c>
      <c r="AW13" s="47">
        <v>0</v>
      </c>
      <c r="AX13" s="47">
        <v>0</v>
      </c>
      <c r="AY13" s="47">
        <v>0</v>
      </c>
      <c r="AZ13" s="36">
        <v>0</v>
      </c>
      <c r="BA13" s="8">
        <v>0</v>
      </c>
      <c r="BB13" s="47">
        <v>0</v>
      </c>
      <c r="BC13" s="47">
        <v>0</v>
      </c>
      <c r="BD13" s="47">
        <v>0</v>
      </c>
      <c r="BE13" s="47">
        <v>0</v>
      </c>
      <c r="BF13" s="47">
        <v>0</v>
      </c>
      <c r="BG13" s="47">
        <v>0</v>
      </c>
      <c r="BH13" s="47">
        <v>0</v>
      </c>
      <c r="BI13" s="47">
        <v>0</v>
      </c>
      <c r="BJ13" s="47">
        <v>0</v>
      </c>
      <c r="BK13" s="47">
        <v>0</v>
      </c>
      <c r="BL13" s="47">
        <v>0</v>
      </c>
      <c r="BM13" s="47">
        <v>0</v>
      </c>
      <c r="BN13" s="47">
        <v>0</v>
      </c>
      <c r="BO13" s="47">
        <v>0</v>
      </c>
      <c r="BP13" s="47">
        <v>0</v>
      </c>
      <c r="BQ13" s="47">
        <v>0</v>
      </c>
      <c r="BR13" s="47">
        <v>0</v>
      </c>
      <c r="BS13" s="47">
        <v>0</v>
      </c>
      <c r="BT13" s="47">
        <v>0</v>
      </c>
      <c r="BU13" s="47">
        <v>0</v>
      </c>
      <c r="BV13" s="47">
        <v>0</v>
      </c>
      <c r="BW13" s="47">
        <v>0</v>
      </c>
      <c r="BX13" s="36">
        <v>0</v>
      </c>
      <c r="BY13" s="8">
        <v>0</v>
      </c>
      <c r="BZ13" s="47">
        <v>0</v>
      </c>
      <c r="CA13" s="47">
        <v>0</v>
      </c>
      <c r="CB13" s="47">
        <v>0</v>
      </c>
      <c r="CC13" s="47">
        <v>0</v>
      </c>
      <c r="CD13" s="47">
        <v>0</v>
      </c>
      <c r="CE13" s="47">
        <v>0</v>
      </c>
      <c r="CF13" s="47">
        <v>0</v>
      </c>
      <c r="CG13" s="47">
        <v>0</v>
      </c>
      <c r="CH13" s="47">
        <v>0</v>
      </c>
      <c r="CI13" s="47">
        <v>0</v>
      </c>
      <c r="CJ13" s="47">
        <v>0</v>
      </c>
      <c r="CK13" s="47">
        <v>0</v>
      </c>
      <c r="CL13" s="47">
        <v>0</v>
      </c>
      <c r="CM13" s="47">
        <v>0</v>
      </c>
      <c r="CN13" s="47">
        <v>0</v>
      </c>
      <c r="CO13" s="47">
        <v>0</v>
      </c>
      <c r="CP13" s="47">
        <v>0</v>
      </c>
      <c r="CQ13" s="47">
        <v>0</v>
      </c>
      <c r="CR13" s="47">
        <v>0</v>
      </c>
      <c r="CS13" s="47">
        <v>0</v>
      </c>
      <c r="CT13" s="47">
        <v>0</v>
      </c>
      <c r="CU13" s="47">
        <v>0</v>
      </c>
      <c r="CV13" s="36">
        <v>0</v>
      </c>
      <c r="CW13" s="8">
        <v>0</v>
      </c>
      <c r="CX13" s="47">
        <v>0</v>
      </c>
      <c r="CY13" s="47">
        <v>0</v>
      </c>
      <c r="CZ13" s="47">
        <v>0</v>
      </c>
      <c r="DA13" s="47">
        <v>0</v>
      </c>
      <c r="DB13" s="47">
        <v>0</v>
      </c>
      <c r="DC13" s="47">
        <v>0</v>
      </c>
      <c r="DD13" s="47">
        <v>0</v>
      </c>
      <c r="DE13" s="47">
        <v>0</v>
      </c>
      <c r="DF13" s="47">
        <v>0</v>
      </c>
      <c r="DG13" s="47">
        <v>0</v>
      </c>
      <c r="DH13" s="47">
        <v>0</v>
      </c>
      <c r="DI13" s="47">
        <v>0</v>
      </c>
      <c r="DJ13" s="47">
        <v>0</v>
      </c>
      <c r="DK13" s="47">
        <v>0</v>
      </c>
      <c r="DL13" s="47">
        <v>0</v>
      </c>
      <c r="DM13" s="47">
        <v>0</v>
      </c>
      <c r="DN13" s="47">
        <v>0</v>
      </c>
      <c r="DO13" s="47">
        <v>0</v>
      </c>
      <c r="DP13" s="47">
        <v>0</v>
      </c>
      <c r="DQ13" s="47">
        <v>0</v>
      </c>
      <c r="DR13" s="47">
        <v>0</v>
      </c>
      <c r="DS13" s="47">
        <v>0</v>
      </c>
      <c r="DT13" s="36">
        <v>0</v>
      </c>
      <c r="DU13" s="8">
        <v>0</v>
      </c>
      <c r="DV13" s="47">
        <v>0</v>
      </c>
      <c r="DW13" s="47">
        <v>0</v>
      </c>
      <c r="DX13" s="47">
        <v>0</v>
      </c>
      <c r="DY13" s="47">
        <v>0</v>
      </c>
      <c r="DZ13" s="47">
        <v>0</v>
      </c>
      <c r="EA13" s="47">
        <v>0</v>
      </c>
      <c r="EB13" s="47">
        <v>0</v>
      </c>
      <c r="EC13" s="47">
        <v>0</v>
      </c>
      <c r="ED13" s="47">
        <v>0</v>
      </c>
      <c r="EE13" s="47">
        <v>0</v>
      </c>
      <c r="EF13" s="47">
        <v>0</v>
      </c>
      <c r="EG13" s="47">
        <v>0</v>
      </c>
      <c r="EH13" s="47">
        <v>0</v>
      </c>
      <c r="EI13" s="47">
        <v>0</v>
      </c>
      <c r="EJ13" s="47">
        <v>0</v>
      </c>
      <c r="EK13" s="47">
        <v>0</v>
      </c>
      <c r="EL13" s="47">
        <v>0</v>
      </c>
      <c r="EM13" s="47">
        <v>0</v>
      </c>
      <c r="EN13" s="47">
        <v>0</v>
      </c>
      <c r="EO13" s="47">
        <v>0</v>
      </c>
      <c r="EP13" s="47">
        <v>0</v>
      </c>
      <c r="EQ13" s="47">
        <v>0</v>
      </c>
      <c r="ER13" s="36">
        <v>0</v>
      </c>
      <c r="ES13" s="8">
        <v>0</v>
      </c>
      <c r="ET13" s="47">
        <v>0</v>
      </c>
      <c r="EU13" s="47">
        <v>0</v>
      </c>
      <c r="EV13" s="47">
        <v>0</v>
      </c>
      <c r="EW13" s="47">
        <v>0</v>
      </c>
      <c r="EX13" s="47">
        <v>0</v>
      </c>
      <c r="EY13" s="47">
        <v>0</v>
      </c>
      <c r="EZ13" s="47">
        <v>0</v>
      </c>
      <c r="FA13" s="47">
        <v>0</v>
      </c>
      <c r="FB13" s="47">
        <v>0</v>
      </c>
      <c r="FC13" s="47">
        <v>0</v>
      </c>
      <c r="FD13" s="47">
        <v>0</v>
      </c>
      <c r="FE13" s="47">
        <v>0</v>
      </c>
      <c r="FF13" s="47">
        <v>0</v>
      </c>
      <c r="FG13" s="47">
        <v>0</v>
      </c>
      <c r="FH13" s="47">
        <v>0</v>
      </c>
      <c r="FI13" s="47">
        <v>0</v>
      </c>
      <c r="FJ13" s="47">
        <v>0</v>
      </c>
      <c r="FK13" s="47">
        <v>0</v>
      </c>
      <c r="FL13" s="47">
        <v>0</v>
      </c>
      <c r="FM13" s="47">
        <v>0</v>
      </c>
      <c r="FN13" s="47">
        <v>0</v>
      </c>
      <c r="FO13" s="47">
        <v>0</v>
      </c>
      <c r="FP13" s="36">
        <v>0</v>
      </c>
      <c r="FQ13" s="8">
        <v>0</v>
      </c>
      <c r="FR13" s="47">
        <v>0</v>
      </c>
      <c r="FS13" s="47">
        <v>0</v>
      </c>
      <c r="FT13" s="47">
        <v>0</v>
      </c>
      <c r="FU13" s="47">
        <v>0</v>
      </c>
      <c r="FV13" s="47">
        <v>0</v>
      </c>
      <c r="FW13" s="47">
        <v>0</v>
      </c>
      <c r="FX13" s="47">
        <v>0</v>
      </c>
      <c r="FY13" s="47">
        <v>0</v>
      </c>
      <c r="FZ13" s="47">
        <v>0</v>
      </c>
      <c r="GA13" s="47">
        <v>0</v>
      </c>
      <c r="GB13" s="47">
        <v>0</v>
      </c>
      <c r="GC13" s="47">
        <v>0</v>
      </c>
      <c r="GD13" s="47">
        <v>0</v>
      </c>
      <c r="GE13" s="47">
        <v>0</v>
      </c>
      <c r="GF13" s="47">
        <v>0</v>
      </c>
      <c r="GG13" s="47">
        <v>0</v>
      </c>
      <c r="GH13" s="47">
        <v>0</v>
      </c>
      <c r="GI13" s="47">
        <v>0</v>
      </c>
      <c r="GJ13" s="47">
        <v>0</v>
      </c>
      <c r="GK13" s="47">
        <v>0</v>
      </c>
      <c r="GL13" s="47">
        <v>0</v>
      </c>
      <c r="GM13" s="47">
        <v>0</v>
      </c>
      <c r="GN13" s="36">
        <v>0</v>
      </c>
      <c r="GO13" s="55"/>
      <c r="GP13" s="55"/>
    </row>
    <row r="14" spans="1:209" ht="13.25" customHeight="1" x14ac:dyDescent="0.25">
      <c r="A14" t="e">
        <f t="shared" si="0"/>
        <v>#DIV/0!</v>
      </c>
      <c r="B14">
        <f>resultat!C15</f>
        <v>0</v>
      </c>
      <c r="C14">
        <f>resultat!D15</f>
        <v>0</v>
      </c>
      <c r="E14" s="41"/>
      <c r="F14" s="42"/>
      <c r="G14" s="42"/>
      <c r="H14" s="42"/>
      <c r="I14" s="42"/>
      <c r="J14" s="42"/>
      <c r="K14" s="42"/>
      <c r="L14" s="42"/>
      <c r="M14" s="42"/>
      <c r="N14" s="42">
        <f t="shared" ref="N14:AS14" si="198">SUM(E13:N13)</f>
        <v>0</v>
      </c>
      <c r="O14" s="42">
        <f t="shared" si="198"/>
        <v>0</v>
      </c>
      <c r="P14" s="42">
        <f t="shared" si="198"/>
        <v>0</v>
      </c>
      <c r="Q14" s="42">
        <f t="shared" si="198"/>
        <v>0</v>
      </c>
      <c r="R14" s="42">
        <f t="shared" si="198"/>
        <v>0</v>
      </c>
      <c r="S14" s="42">
        <f t="shared" si="198"/>
        <v>0</v>
      </c>
      <c r="T14" s="42">
        <f t="shared" si="198"/>
        <v>0</v>
      </c>
      <c r="U14" s="42">
        <f t="shared" si="198"/>
        <v>0</v>
      </c>
      <c r="V14" s="42">
        <f t="shared" si="198"/>
        <v>0</v>
      </c>
      <c r="W14" s="42">
        <f t="shared" si="198"/>
        <v>0</v>
      </c>
      <c r="X14" s="42">
        <f t="shared" si="198"/>
        <v>0</v>
      </c>
      <c r="Y14" s="42">
        <f t="shared" si="198"/>
        <v>0</v>
      </c>
      <c r="Z14" s="42">
        <f t="shared" si="198"/>
        <v>0</v>
      </c>
      <c r="AA14" s="42">
        <f t="shared" si="198"/>
        <v>0</v>
      </c>
      <c r="AB14" s="45">
        <f t="shared" si="198"/>
        <v>0</v>
      </c>
      <c r="AC14" s="41">
        <f t="shared" si="198"/>
        <v>0</v>
      </c>
      <c r="AD14" s="42">
        <f t="shared" si="198"/>
        <v>0</v>
      </c>
      <c r="AE14" s="42">
        <f t="shared" si="198"/>
        <v>0</v>
      </c>
      <c r="AF14" s="42">
        <f t="shared" si="198"/>
        <v>0</v>
      </c>
      <c r="AG14" s="42">
        <f t="shared" si="198"/>
        <v>0</v>
      </c>
      <c r="AH14" s="42">
        <f t="shared" si="198"/>
        <v>0</v>
      </c>
      <c r="AI14" s="42">
        <f t="shared" si="198"/>
        <v>0</v>
      </c>
      <c r="AJ14" s="42">
        <f t="shared" si="198"/>
        <v>0</v>
      </c>
      <c r="AK14" s="42">
        <f t="shared" si="198"/>
        <v>0</v>
      </c>
      <c r="AL14" s="42">
        <f t="shared" si="198"/>
        <v>0</v>
      </c>
      <c r="AM14" s="42">
        <f t="shared" si="198"/>
        <v>0</v>
      </c>
      <c r="AN14" s="42">
        <f t="shared" si="198"/>
        <v>0</v>
      </c>
      <c r="AO14" s="42">
        <f t="shared" si="198"/>
        <v>0</v>
      </c>
      <c r="AP14" s="42">
        <f t="shared" si="198"/>
        <v>0</v>
      </c>
      <c r="AQ14" s="42">
        <f t="shared" si="198"/>
        <v>0</v>
      </c>
      <c r="AR14" s="42">
        <f t="shared" si="198"/>
        <v>0</v>
      </c>
      <c r="AS14" s="42">
        <f t="shared" si="198"/>
        <v>0</v>
      </c>
      <c r="AT14" s="42">
        <f t="shared" ref="AT14:BY14" si="199">SUM(AK13:AT13)</f>
        <v>0</v>
      </c>
      <c r="AU14" s="42">
        <f t="shared" si="199"/>
        <v>0</v>
      </c>
      <c r="AV14" s="42">
        <f t="shared" si="199"/>
        <v>0</v>
      </c>
      <c r="AW14" s="42">
        <f t="shared" si="199"/>
        <v>0</v>
      </c>
      <c r="AX14" s="42">
        <f t="shared" si="199"/>
        <v>0</v>
      </c>
      <c r="AY14" s="42">
        <f t="shared" si="199"/>
        <v>0</v>
      </c>
      <c r="AZ14" s="45">
        <f t="shared" si="199"/>
        <v>0</v>
      </c>
      <c r="BA14" s="41">
        <f t="shared" si="199"/>
        <v>0</v>
      </c>
      <c r="BB14" s="42">
        <f t="shared" si="199"/>
        <v>0</v>
      </c>
      <c r="BC14" s="42">
        <f t="shared" si="199"/>
        <v>0</v>
      </c>
      <c r="BD14" s="42">
        <f t="shared" si="199"/>
        <v>0</v>
      </c>
      <c r="BE14" s="42">
        <f t="shared" si="199"/>
        <v>0</v>
      </c>
      <c r="BF14" s="42">
        <f t="shared" si="199"/>
        <v>0</v>
      </c>
      <c r="BG14" s="42">
        <f t="shared" si="199"/>
        <v>0</v>
      </c>
      <c r="BH14" s="42">
        <f t="shared" si="199"/>
        <v>0</v>
      </c>
      <c r="BI14" s="42">
        <f t="shared" si="199"/>
        <v>0</v>
      </c>
      <c r="BJ14" s="42">
        <f t="shared" si="199"/>
        <v>0</v>
      </c>
      <c r="BK14" s="42">
        <f t="shared" si="199"/>
        <v>0</v>
      </c>
      <c r="BL14" s="42">
        <f t="shared" si="199"/>
        <v>0</v>
      </c>
      <c r="BM14" s="42">
        <f t="shared" si="199"/>
        <v>0</v>
      </c>
      <c r="BN14" s="42">
        <f t="shared" si="199"/>
        <v>0</v>
      </c>
      <c r="BO14" s="42">
        <f t="shared" si="199"/>
        <v>0</v>
      </c>
      <c r="BP14" s="42">
        <f t="shared" si="199"/>
        <v>0</v>
      </c>
      <c r="BQ14" s="42">
        <f t="shared" si="199"/>
        <v>0</v>
      </c>
      <c r="BR14" s="42">
        <f t="shared" si="199"/>
        <v>0</v>
      </c>
      <c r="BS14" s="42">
        <f t="shared" si="199"/>
        <v>0</v>
      </c>
      <c r="BT14" s="42">
        <f t="shared" si="199"/>
        <v>0</v>
      </c>
      <c r="BU14" s="42">
        <f t="shared" si="199"/>
        <v>0</v>
      </c>
      <c r="BV14" s="42">
        <f t="shared" si="199"/>
        <v>0</v>
      </c>
      <c r="BW14" s="42">
        <f t="shared" si="199"/>
        <v>0</v>
      </c>
      <c r="BX14" s="45">
        <f t="shared" si="199"/>
        <v>0</v>
      </c>
      <c r="BY14" s="41">
        <f t="shared" si="199"/>
        <v>0</v>
      </c>
      <c r="BZ14" s="42">
        <f t="shared" ref="BZ14:DE14" si="200">SUM(BQ13:BZ13)</f>
        <v>0</v>
      </c>
      <c r="CA14" s="42">
        <f t="shared" si="200"/>
        <v>0</v>
      </c>
      <c r="CB14" s="42">
        <f t="shared" si="200"/>
        <v>0</v>
      </c>
      <c r="CC14" s="42">
        <f t="shared" si="200"/>
        <v>0</v>
      </c>
      <c r="CD14" s="42">
        <f t="shared" si="200"/>
        <v>0</v>
      </c>
      <c r="CE14" s="42">
        <f t="shared" si="200"/>
        <v>0</v>
      </c>
      <c r="CF14" s="42">
        <f t="shared" si="200"/>
        <v>0</v>
      </c>
      <c r="CG14" s="42">
        <f t="shared" si="200"/>
        <v>0</v>
      </c>
      <c r="CH14" s="42">
        <f t="shared" si="200"/>
        <v>0</v>
      </c>
      <c r="CI14" s="42">
        <f t="shared" si="200"/>
        <v>0</v>
      </c>
      <c r="CJ14" s="42">
        <f t="shared" si="200"/>
        <v>0</v>
      </c>
      <c r="CK14" s="42">
        <f t="shared" si="200"/>
        <v>0</v>
      </c>
      <c r="CL14" s="42">
        <f t="shared" si="200"/>
        <v>0</v>
      </c>
      <c r="CM14" s="42">
        <f t="shared" si="200"/>
        <v>0</v>
      </c>
      <c r="CN14" s="42">
        <f t="shared" si="200"/>
        <v>0</v>
      </c>
      <c r="CO14" s="42">
        <f t="shared" si="200"/>
        <v>0</v>
      </c>
      <c r="CP14" s="42">
        <f t="shared" si="200"/>
        <v>0</v>
      </c>
      <c r="CQ14" s="42">
        <f t="shared" si="200"/>
        <v>0</v>
      </c>
      <c r="CR14" s="42">
        <f t="shared" si="200"/>
        <v>0</v>
      </c>
      <c r="CS14" s="42">
        <f t="shared" si="200"/>
        <v>0</v>
      </c>
      <c r="CT14" s="42">
        <f t="shared" si="200"/>
        <v>0</v>
      </c>
      <c r="CU14" s="42">
        <f t="shared" si="200"/>
        <v>0</v>
      </c>
      <c r="CV14" s="45">
        <f t="shared" si="200"/>
        <v>0</v>
      </c>
      <c r="CW14" s="41">
        <f t="shared" si="200"/>
        <v>0</v>
      </c>
      <c r="CX14" s="42">
        <f t="shared" si="200"/>
        <v>0</v>
      </c>
      <c r="CY14" s="42">
        <f t="shared" si="200"/>
        <v>0</v>
      </c>
      <c r="CZ14" s="42">
        <f t="shared" si="200"/>
        <v>0</v>
      </c>
      <c r="DA14" s="42">
        <f t="shared" si="200"/>
        <v>0</v>
      </c>
      <c r="DB14" s="42">
        <f t="shared" si="200"/>
        <v>0</v>
      </c>
      <c r="DC14" s="42">
        <f t="shared" si="200"/>
        <v>0</v>
      </c>
      <c r="DD14" s="42">
        <f t="shared" si="200"/>
        <v>0</v>
      </c>
      <c r="DE14" s="42">
        <f t="shared" si="200"/>
        <v>0</v>
      </c>
      <c r="DF14" s="42">
        <f t="shared" ref="DF14:EK14" si="201">SUM(CW13:DF13)</f>
        <v>0</v>
      </c>
      <c r="DG14" s="42">
        <f t="shared" si="201"/>
        <v>0</v>
      </c>
      <c r="DH14" s="42">
        <f t="shared" si="201"/>
        <v>0</v>
      </c>
      <c r="DI14" s="42">
        <f t="shared" si="201"/>
        <v>0</v>
      </c>
      <c r="DJ14" s="42">
        <f t="shared" si="201"/>
        <v>0</v>
      </c>
      <c r="DK14" s="42">
        <f t="shared" si="201"/>
        <v>0</v>
      </c>
      <c r="DL14" s="42">
        <f t="shared" si="201"/>
        <v>0</v>
      </c>
      <c r="DM14" s="42">
        <f t="shared" si="201"/>
        <v>0</v>
      </c>
      <c r="DN14" s="42">
        <f t="shared" si="201"/>
        <v>0</v>
      </c>
      <c r="DO14" s="42">
        <f t="shared" si="201"/>
        <v>0</v>
      </c>
      <c r="DP14" s="42">
        <f t="shared" si="201"/>
        <v>0</v>
      </c>
      <c r="DQ14" s="42">
        <f t="shared" si="201"/>
        <v>0</v>
      </c>
      <c r="DR14" s="42">
        <f t="shared" si="201"/>
        <v>0</v>
      </c>
      <c r="DS14" s="42">
        <f t="shared" si="201"/>
        <v>0</v>
      </c>
      <c r="DT14" s="45">
        <f t="shared" si="201"/>
        <v>0</v>
      </c>
      <c r="DU14" s="41">
        <f t="shared" si="201"/>
        <v>0</v>
      </c>
      <c r="DV14" s="42">
        <f t="shared" si="201"/>
        <v>0</v>
      </c>
      <c r="DW14" s="42">
        <f t="shared" si="201"/>
        <v>0</v>
      </c>
      <c r="DX14" s="42">
        <f t="shared" si="201"/>
        <v>0</v>
      </c>
      <c r="DY14" s="42">
        <f t="shared" si="201"/>
        <v>0</v>
      </c>
      <c r="DZ14" s="42">
        <f t="shared" si="201"/>
        <v>0</v>
      </c>
      <c r="EA14" s="42">
        <f t="shared" si="201"/>
        <v>0</v>
      </c>
      <c r="EB14" s="42">
        <f t="shared" si="201"/>
        <v>0</v>
      </c>
      <c r="EC14" s="42">
        <f t="shared" si="201"/>
        <v>0</v>
      </c>
      <c r="ED14" s="42">
        <f t="shared" si="201"/>
        <v>0</v>
      </c>
      <c r="EE14" s="42">
        <f t="shared" si="201"/>
        <v>0</v>
      </c>
      <c r="EF14" s="42">
        <f t="shared" si="201"/>
        <v>0</v>
      </c>
      <c r="EG14" s="42">
        <f t="shared" si="201"/>
        <v>0</v>
      </c>
      <c r="EH14" s="42">
        <f t="shared" si="201"/>
        <v>0</v>
      </c>
      <c r="EI14" s="42">
        <f t="shared" si="201"/>
        <v>0</v>
      </c>
      <c r="EJ14" s="42">
        <f t="shared" si="201"/>
        <v>0</v>
      </c>
      <c r="EK14" s="42">
        <f t="shared" si="201"/>
        <v>0</v>
      </c>
      <c r="EL14" s="42">
        <f t="shared" ref="EL14:ER14" si="202">SUM(EC13:EL13)</f>
        <v>0</v>
      </c>
      <c r="EM14" s="42">
        <f t="shared" si="202"/>
        <v>0</v>
      </c>
      <c r="EN14" s="42">
        <f t="shared" si="202"/>
        <v>0</v>
      </c>
      <c r="EO14" s="42">
        <f t="shared" si="202"/>
        <v>0</v>
      </c>
      <c r="EP14" s="42">
        <f t="shared" si="202"/>
        <v>0</v>
      </c>
      <c r="EQ14" s="42">
        <f t="shared" si="202"/>
        <v>0</v>
      </c>
      <c r="ER14" s="45">
        <f t="shared" si="202"/>
        <v>0</v>
      </c>
      <c r="ES14" s="41">
        <f t="shared" ref="ES14" si="203">SUM(EJ13:ES13)</f>
        <v>0</v>
      </c>
      <c r="ET14" s="42">
        <f t="shared" ref="ET14" si="204">SUM(EK13:ET13)</f>
        <v>0</v>
      </c>
      <c r="EU14" s="42">
        <f t="shared" ref="EU14" si="205">SUM(EL13:EU13)</f>
        <v>0</v>
      </c>
      <c r="EV14" s="42">
        <f t="shared" ref="EV14" si="206">SUM(EM13:EV13)</f>
        <v>0</v>
      </c>
      <c r="EW14" s="42">
        <f t="shared" ref="EW14" si="207">SUM(EN13:EW13)</f>
        <v>0</v>
      </c>
      <c r="EX14" s="42">
        <f t="shared" ref="EX14" si="208">SUM(EO13:EX13)</f>
        <v>0</v>
      </c>
      <c r="EY14" s="42">
        <f t="shared" ref="EY14" si="209">SUM(EP13:EY13)</f>
        <v>0</v>
      </c>
      <c r="EZ14" s="42">
        <f t="shared" ref="EZ14" si="210">SUM(EQ13:EZ13)</f>
        <v>0</v>
      </c>
      <c r="FA14" s="42">
        <f t="shared" ref="FA14" si="211">SUM(ER13:FA13)</f>
        <v>0</v>
      </c>
      <c r="FB14" s="42">
        <f t="shared" ref="FB14" si="212">SUM(ES13:FB13)</f>
        <v>0</v>
      </c>
      <c r="FC14" s="42">
        <f t="shared" ref="FC14" si="213">SUM(ET13:FC13)</f>
        <v>0</v>
      </c>
      <c r="FD14" s="42">
        <f t="shared" ref="FD14" si="214">SUM(EU13:FD13)</f>
        <v>0</v>
      </c>
      <c r="FE14" s="42">
        <f t="shared" ref="FE14" si="215">SUM(EV13:FE13)</f>
        <v>0</v>
      </c>
      <c r="FF14" s="42">
        <f t="shared" ref="FF14" si="216">SUM(EW13:FF13)</f>
        <v>0</v>
      </c>
      <c r="FG14" s="42">
        <f t="shared" ref="FG14" si="217">SUM(EX13:FG13)</f>
        <v>0</v>
      </c>
      <c r="FH14" s="42">
        <f t="shared" ref="FH14" si="218">SUM(EY13:FH13)</f>
        <v>0</v>
      </c>
      <c r="FI14" s="42">
        <f t="shared" ref="FI14" si="219">SUM(EZ13:FI13)</f>
        <v>0</v>
      </c>
      <c r="FJ14" s="42">
        <f t="shared" ref="FJ14" si="220">SUM(FA13:FJ13)</f>
        <v>0</v>
      </c>
      <c r="FK14" s="42">
        <f t="shared" ref="FK14" si="221">SUM(FB13:FK13)</f>
        <v>0</v>
      </c>
      <c r="FL14" s="42">
        <f t="shared" ref="FL14" si="222">SUM(FC13:FL13)</f>
        <v>0</v>
      </c>
      <c r="FM14" s="42">
        <f t="shared" ref="FM14" si="223">SUM(FD13:FM13)</f>
        <v>0</v>
      </c>
      <c r="FN14" s="42">
        <f t="shared" ref="FN14" si="224">SUM(FE13:FN13)</f>
        <v>0</v>
      </c>
      <c r="FO14" s="42">
        <f t="shared" ref="FO14" si="225">SUM(FF13:FO13)</f>
        <v>0</v>
      </c>
      <c r="FP14" s="45">
        <f t="shared" ref="FP14" si="226">SUM(FG13:FP13)</f>
        <v>0</v>
      </c>
      <c r="FQ14" s="84">
        <f t="shared" ref="FQ14" si="227">SUM(FH13:FQ13)</f>
        <v>0</v>
      </c>
      <c r="FR14" s="84">
        <f t="shared" ref="FR14" si="228">SUM(FI13:FR13)</f>
        <v>0</v>
      </c>
      <c r="FS14" s="84">
        <f t="shared" ref="FS14" si="229">SUM(FJ13:FS13)</f>
        <v>0</v>
      </c>
      <c r="FT14" s="84">
        <f t="shared" ref="FT14" si="230">SUM(FK13:FT13)</f>
        <v>0</v>
      </c>
      <c r="FU14" s="84">
        <f t="shared" ref="FU14" si="231">SUM(FL13:FU13)</f>
        <v>0</v>
      </c>
      <c r="FV14" s="84">
        <f t="shared" ref="FV14" si="232">SUM(FM13:FV13)</f>
        <v>0</v>
      </c>
      <c r="FW14" s="84">
        <f t="shared" ref="FW14" si="233">SUM(FN13:FW13)</f>
        <v>0</v>
      </c>
      <c r="FX14" s="84">
        <f t="shared" ref="FX14" si="234">SUM(FO13:FX13)</f>
        <v>0</v>
      </c>
      <c r="FY14" s="84">
        <f t="shared" ref="FY14" si="235">SUM(FP13:FY13)</f>
        <v>0</v>
      </c>
      <c r="FZ14" s="84">
        <f t="shared" ref="FZ14" si="236">SUM(FQ13:FZ13)</f>
        <v>0</v>
      </c>
      <c r="GA14" s="84">
        <f t="shared" ref="GA14" si="237">SUM(FR13:GA13)</f>
        <v>0</v>
      </c>
      <c r="GB14" s="84">
        <f t="shared" ref="GB14" si="238">SUM(FS13:GB13)</f>
        <v>0</v>
      </c>
      <c r="GC14" s="84">
        <f t="shared" ref="GC14" si="239">SUM(FT13:GC13)</f>
        <v>0</v>
      </c>
      <c r="GD14" s="84">
        <f t="shared" ref="GD14" si="240">SUM(FU13:GD13)</f>
        <v>0</v>
      </c>
      <c r="GE14" s="84">
        <f t="shared" ref="GE14" si="241">SUM(FV13:GE13)</f>
        <v>0</v>
      </c>
      <c r="GF14" s="84">
        <f t="shared" ref="GF14" si="242">SUM(FW13:GF13)</f>
        <v>0</v>
      </c>
      <c r="GG14" s="84">
        <f t="shared" ref="GG14" si="243">SUM(FX13:GG13)</f>
        <v>0</v>
      </c>
      <c r="GH14" s="84">
        <f t="shared" ref="GH14" si="244">SUM(FY13:GH13)</f>
        <v>0</v>
      </c>
      <c r="GI14" s="84">
        <f t="shared" ref="GI14" si="245">SUM(FZ13:GI13)</f>
        <v>0</v>
      </c>
      <c r="GJ14" s="84">
        <f t="shared" ref="GJ14" si="246">SUM(GA13:GJ13)</f>
        <v>0</v>
      </c>
      <c r="GK14" s="84">
        <f t="shared" ref="GK14" si="247">SUM(GB13:GK13)</f>
        <v>0</v>
      </c>
      <c r="GL14" s="84">
        <f t="shared" ref="GL14" si="248">SUM(GC13:GL13)</f>
        <v>0</v>
      </c>
      <c r="GM14" s="84">
        <f t="shared" ref="GM14" si="249">SUM(GD13:GM13)</f>
        <v>0</v>
      </c>
      <c r="GN14" s="44">
        <f t="shared" ref="GN14" si="250">SUM(GE13:GN13)</f>
        <v>0</v>
      </c>
      <c r="GO14" s="55"/>
      <c r="GP14" s="55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</row>
    <row r="15" spans="1:209" ht="13.25" customHeight="1" x14ac:dyDescent="0.25">
      <c r="A15" t="e">
        <f t="shared" si="0"/>
        <v>#DIV/0!</v>
      </c>
      <c r="B15">
        <f>resultat!C16</f>
        <v>0</v>
      </c>
      <c r="C15">
        <f>resultat!D16</f>
        <v>0</v>
      </c>
      <c r="E15" s="41">
        <v>1</v>
      </c>
      <c r="F15" s="43">
        <v>2</v>
      </c>
      <c r="G15" s="42">
        <v>3</v>
      </c>
      <c r="H15" s="43">
        <v>4</v>
      </c>
      <c r="I15" s="42">
        <v>5</v>
      </c>
      <c r="J15" s="43">
        <v>6</v>
      </c>
      <c r="K15" s="42">
        <v>7</v>
      </c>
      <c r="L15" s="43">
        <v>8</v>
      </c>
      <c r="M15" s="42">
        <v>9</v>
      </c>
      <c r="N15" s="43">
        <v>10</v>
      </c>
      <c r="O15" s="42">
        <v>11</v>
      </c>
      <c r="P15" s="43">
        <v>12</v>
      </c>
      <c r="Q15" s="42">
        <v>13</v>
      </c>
      <c r="R15" s="43">
        <v>14</v>
      </c>
      <c r="S15" s="42">
        <v>15</v>
      </c>
      <c r="T15" s="43">
        <v>16</v>
      </c>
      <c r="U15" s="42">
        <v>17</v>
      </c>
      <c r="V15" s="43">
        <v>18</v>
      </c>
      <c r="W15" s="42">
        <v>19</v>
      </c>
      <c r="X15" s="43">
        <v>20</v>
      </c>
      <c r="Y15" s="42">
        <v>21</v>
      </c>
      <c r="Z15" s="43">
        <v>22</v>
      </c>
      <c r="AA15" s="42">
        <v>23</v>
      </c>
      <c r="AB15" s="44">
        <v>24</v>
      </c>
      <c r="AC15" s="96">
        <v>25</v>
      </c>
      <c r="AD15" s="43">
        <v>26</v>
      </c>
      <c r="AE15" s="42">
        <v>27</v>
      </c>
      <c r="AF15" s="43">
        <v>28</v>
      </c>
      <c r="AG15" s="42">
        <v>29</v>
      </c>
      <c r="AH15" s="43">
        <v>30</v>
      </c>
      <c r="AI15" s="42">
        <v>31</v>
      </c>
      <c r="AJ15" s="43">
        <v>32</v>
      </c>
      <c r="AK15" s="42">
        <v>33</v>
      </c>
      <c r="AL15" s="43">
        <v>34</v>
      </c>
      <c r="AM15" s="42">
        <v>35</v>
      </c>
      <c r="AN15" s="43">
        <v>36</v>
      </c>
      <c r="AO15" s="42">
        <v>37</v>
      </c>
      <c r="AP15" s="43">
        <v>38</v>
      </c>
      <c r="AQ15" s="42">
        <v>39</v>
      </c>
      <c r="AR15" s="43">
        <v>40</v>
      </c>
      <c r="AS15" s="42">
        <v>41</v>
      </c>
      <c r="AT15" s="43">
        <v>42</v>
      </c>
      <c r="AU15" s="42">
        <v>43</v>
      </c>
      <c r="AV15" s="43">
        <v>44</v>
      </c>
      <c r="AW15" s="42">
        <v>45</v>
      </c>
      <c r="AX15" s="43">
        <v>46</v>
      </c>
      <c r="AY15" s="42">
        <v>47</v>
      </c>
      <c r="AZ15" s="44">
        <v>48</v>
      </c>
      <c r="BA15" s="96">
        <v>49</v>
      </c>
      <c r="BB15" s="43">
        <v>50</v>
      </c>
      <c r="BC15" s="42">
        <v>51</v>
      </c>
      <c r="BD15" s="43">
        <v>52</v>
      </c>
      <c r="BE15" s="42">
        <v>53</v>
      </c>
      <c r="BF15" s="43">
        <v>54</v>
      </c>
      <c r="BG15" s="42">
        <v>55</v>
      </c>
      <c r="BH15" s="43">
        <v>56</v>
      </c>
      <c r="BI15" s="42">
        <v>57</v>
      </c>
      <c r="BJ15" s="43">
        <v>58</v>
      </c>
      <c r="BK15" s="42">
        <v>59</v>
      </c>
      <c r="BL15" s="43">
        <v>60</v>
      </c>
      <c r="BM15" s="42">
        <v>61</v>
      </c>
      <c r="BN15" s="43">
        <v>62</v>
      </c>
      <c r="BO15" s="42">
        <v>63</v>
      </c>
      <c r="BP15" s="43">
        <v>64</v>
      </c>
      <c r="BQ15" s="42">
        <v>65</v>
      </c>
      <c r="BR15" s="43">
        <v>66</v>
      </c>
      <c r="BS15" s="42">
        <v>67</v>
      </c>
      <c r="BT15" s="43">
        <v>68</v>
      </c>
      <c r="BU15" s="42">
        <v>69</v>
      </c>
      <c r="BV15" s="43">
        <v>70</v>
      </c>
      <c r="BW15" s="42">
        <v>71</v>
      </c>
      <c r="BX15" s="44">
        <v>72</v>
      </c>
      <c r="BY15" s="96">
        <v>73</v>
      </c>
      <c r="BZ15" s="43">
        <v>74</v>
      </c>
      <c r="CA15" s="42">
        <v>75</v>
      </c>
      <c r="CB15" s="43">
        <v>76</v>
      </c>
      <c r="CC15" s="42">
        <v>77</v>
      </c>
      <c r="CD15" s="43">
        <v>78</v>
      </c>
      <c r="CE15" s="42">
        <v>79</v>
      </c>
      <c r="CF15" s="43">
        <v>80</v>
      </c>
      <c r="CG15" s="42">
        <v>81</v>
      </c>
      <c r="CH15" s="43">
        <v>82</v>
      </c>
      <c r="CI15" s="42">
        <v>83</v>
      </c>
      <c r="CJ15" s="43">
        <v>84</v>
      </c>
      <c r="CK15" s="42">
        <v>85</v>
      </c>
      <c r="CL15" s="43">
        <v>86</v>
      </c>
      <c r="CM15" s="42">
        <v>87</v>
      </c>
      <c r="CN15" s="43">
        <v>88</v>
      </c>
      <c r="CO15" s="42">
        <v>89</v>
      </c>
      <c r="CP15" s="43">
        <v>90</v>
      </c>
      <c r="CQ15" s="42">
        <v>91</v>
      </c>
      <c r="CR15" s="43">
        <v>92</v>
      </c>
      <c r="CS15" s="42">
        <v>93</v>
      </c>
      <c r="CT15" s="43">
        <v>94</v>
      </c>
      <c r="CU15" s="42">
        <v>95</v>
      </c>
      <c r="CV15" s="44">
        <v>96</v>
      </c>
      <c r="CW15" s="96">
        <v>97</v>
      </c>
      <c r="CX15" s="43">
        <v>98</v>
      </c>
      <c r="CY15" s="42">
        <v>99</v>
      </c>
      <c r="CZ15" s="43">
        <v>100</v>
      </c>
      <c r="DA15" s="42">
        <v>101</v>
      </c>
      <c r="DB15" s="43">
        <v>102</v>
      </c>
      <c r="DC15" s="42">
        <v>103</v>
      </c>
      <c r="DD15" s="43">
        <v>104</v>
      </c>
      <c r="DE15" s="42">
        <v>105</v>
      </c>
      <c r="DF15" s="43">
        <v>106</v>
      </c>
      <c r="DG15" s="42">
        <v>107</v>
      </c>
      <c r="DH15" s="55">
        <v>108</v>
      </c>
      <c r="DI15" s="42">
        <v>109</v>
      </c>
      <c r="DJ15" s="43">
        <v>110</v>
      </c>
      <c r="DK15" s="42">
        <v>111</v>
      </c>
      <c r="DL15" s="43">
        <v>112</v>
      </c>
      <c r="DM15" s="42">
        <v>113</v>
      </c>
      <c r="DN15" s="43">
        <v>114</v>
      </c>
      <c r="DO15" s="42">
        <v>115</v>
      </c>
      <c r="DP15" s="43">
        <v>116</v>
      </c>
      <c r="DQ15" s="42">
        <v>117</v>
      </c>
      <c r="DR15" s="43">
        <v>118</v>
      </c>
      <c r="DS15" s="42">
        <v>119</v>
      </c>
      <c r="DT15" s="44">
        <v>120</v>
      </c>
      <c r="DU15" s="96">
        <v>121</v>
      </c>
      <c r="DV15" s="43">
        <v>122</v>
      </c>
      <c r="DW15" s="42">
        <v>123</v>
      </c>
      <c r="DX15" s="43">
        <v>124</v>
      </c>
      <c r="DY15" s="42">
        <v>125</v>
      </c>
      <c r="DZ15" s="43">
        <v>126</v>
      </c>
      <c r="EA15" s="42">
        <v>127</v>
      </c>
      <c r="EB15" s="43">
        <v>128</v>
      </c>
      <c r="EC15" s="42">
        <v>129</v>
      </c>
      <c r="ED15" s="43">
        <v>130</v>
      </c>
      <c r="EE15" s="42">
        <v>131</v>
      </c>
      <c r="EF15" s="43">
        <v>132</v>
      </c>
      <c r="EG15" s="42">
        <v>133</v>
      </c>
      <c r="EH15" s="43">
        <v>134</v>
      </c>
      <c r="EI15" s="42">
        <v>135</v>
      </c>
      <c r="EJ15" s="43">
        <v>136</v>
      </c>
      <c r="EK15" s="42">
        <v>137</v>
      </c>
      <c r="EL15" s="43">
        <v>138</v>
      </c>
      <c r="EM15" s="42">
        <v>139</v>
      </c>
      <c r="EN15" s="43">
        <v>140</v>
      </c>
      <c r="EO15" s="42">
        <v>141</v>
      </c>
      <c r="EP15" s="43">
        <v>142</v>
      </c>
      <c r="EQ15" s="42">
        <v>143</v>
      </c>
      <c r="ER15" s="44">
        <v>144</v>
      </c>
      <c r="ES15" s="96">
        <v>145</v>
      </c>
      <c r="ET15" s="43">
        <v>146</v>
      </c>
      <c r="EU15" s="42">
        <v>147</v>
      </c>
      <c r="EV15" s="43">
        <v>148</v>
      </c>
      <c r="EW15" s="42">
        <v>149</v>
      </c>
      <c r="EX15" s="43">
        <v>150</v>
      </c>
      <c r="EY15" s="42">
        <v>151</v>
      </c>
      <c r="EZ15" s="43">
        <v>152</v>
      </c>
      <c r="FA15" s="42">
        <v>153</v>
      </c>
      <c r="FB15" s="43">
        <v>154</v>
      </c>
      <c r="FC15" s="42">
        <v>155</v>
      </c>
      <c r="FD15" s="43">
        <v>156</v>
      </c>
      <c r="FE15" s="42">
        <v>157</v>
      </c>
      <c r="FF15" s="43">
        <v>158</v>
      </c>
      <c r="FG15" s="42">
        <v>159</v>
      </c>
      <c r="FH15" s="43">
        <v>160</v>
      </c>
      <c r="FI15" s="42">
        <v>161</v>
      </c>
      <c r="FJ15" s="43">
        <v>162</v>
      </c>
      <c r="FK15" s="42">
        <v>163</v>
      </c>
      <c r="FL15" s="43">
        <v>164</v>
      </c>
      <c r="FM15" s="42">
        <v>165</v>
      </c>
      <c r="FN15" s="43">
        <v>166</v>
      </c>
      <c r="FO15" s="42">
        <v>167</v>
      </c>
      <c r="FP15" s="44">
        <v>168</v>
      </c>
      <c r="FQ15" s="96">
        <v>169</v>
      </c>
      <c r="FR15" s="43">
        <v>170</v>
      </c>
      <c r="FS15" s="42">
        <v>171</v>
      </c>
      <c r="FT15" s="43">
        <v>172</v>
      </c>
      <c r="FU15" s="42">
        <v>173</v>
      </c>
      <c r="FV15" s="43">
        <v>174</v>
      </c>
      <c r="FW15" s="42">
        <v>175</v>
      </c>
      <c r="FX15" s="43">
        <v>176</v>
      </c>
      <c r="FY15" s="42">
        <v>177</v>
      </c>
      <c r="FZ15" s="43">
        <v>178</v>
      </c>
      <c r="GA15" s="42">
        <v>179</v>
      </c>
      <c r="GB15" s="43">
        <v>180</v>
      </c>
      <c r="GC15" s="42">
        <v>181</v>
      </c>
      <c r="GD15" s="43">
        <v>182</v>
      </c>
      <c r="GE15" s="42">
        <v>183</v>
      </c>
      <c r="GF15" s="43">
        <v>184</v>
      </c>
      <c r="GG15" s="42">
        <v>185</v>
      </c>
      <c r="GH15" s="43">
        <v>186</v>
      </c>
      <c r="GI15" s="42">
        <v>187</v>
      </c>
      <c r="GJ15" s="43">
        <v>188</v>
      </c>
      <c r="GK15" s="42">
        <v>189</v>
      </c>
      <c r="GL15" s="43">
        <v>190</v>
      </c>
      <c r="GM15" s="42">
        <v>191</v>
      </c>
      <c r="GN15" s="44">
        <v>192</v>
      </c>
      <c r="GO15" s="55"/>
      <c r="GP15" s="55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</row>
    <row r="16" spans="1:209" ht="13.25" customHeight="1" thickBot="1" x14ac:dyDescent="0.4">
      <c r="A16" t="e">
        <f t="shared" si="0"/>
        <v>#DIV/0!</v>
      </c>
      <c r="B16">
        <f>resultat!C17</f>
        <v>0</v>
      </c>
      <c r="C16">
        <f>resultat!D17</f>
        <v>0</v>
      </c>
      <c r="E16" s="60">
        <f>resultat!A2</f>
        <v>2015</v>
      </c>
      <c r="F16" s="48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50"/>
      <c r="AC16" s="60">
        <f>resultat!A2+1</f>
        <v>2016</v>
      </c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50"/>
      <c r="BA16" s="60">
        <f>resultat!A2+2</f>
        <v>2017</v>
      </c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8"/>
      <c r="BV16" s="48"/>
      <c r="BW16" s="48"/>
      <c r="BX16" s="51"/>
      <c r="BY16" s="60">
        <f>resultat!A2+3</f>
        <v>2018</v>
      </c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8"/>
      <c r="CT16" s="48"/>
      <c r="CU16" s="48"/>
      <c r="CV16" s="51"/>
      <c r="CW16" s="61">
        <f>resultat!A2+4</f>
        <v>2019</v>
      </c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51"/>
      <c r="DU16" s="61">
        <f>resultat!A2+5</f>
        <v>2020</v>
      </c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51"/>
      <c r="ES16" s="61">
        <f>resultat!A2+6</f>
        <v>2021</v>
      </c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51"/>
      <c r="FQ16" s="61">
        <f>resultat!A2+7</f>
        <v>2022</v>
      </c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51"/>
      <c r="GO16" s="55"/>
      <c r="GP16" s="55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</row>
    <row r="17" spans="1:209" x14ac:dyDescent="0.25">
      <c r="A17" t="e">
        <f t="shared" si="0"/>
        <v>#DIV/0!</v>
      </c>
      <c r="B17">
        <f>resultat!C18</f>
        <v>0</v>
      </c>
      <c r="C17">
        <f>resultat!D18</f>
        <v>0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</row>
    <row r="18" spans="1:209" ht="13" x14ac:dyDescent="0.25">
      <c r="A18" t="e">
        <f t="shared" si="0"/>
        <v>#DIV/0!</v>
      </c>
      <c r="B18">
        <f>resultat!C19</f>
        <v>0</v>
      </c>
      <c r="C18">
        <f>resultat!D19</f>
        <v>0</v>
      </c>
      <c r="M18" s="77"/>
      <c r="N18" s="25"/>
      <c r="O18" s="4"/>
      <c r="P18" s="4"/>
      <c r="Q18" s="4"/>
      <c r="R18" s="4"/>
      <c r="S18" s="4"/>
      <c r="T18" s="4"/>
      <c r="U18" s="100" t="s">
        <v>36</v>
      </c>
      <c r="V18" s="77"/>
      <c r="W18" s="25"/>
      <c r="X18" s="4"/>
      <c r="Y18" s="4"/>
      <c r="Z18" s="4"/>
      <c r="AA18" s="4"/>
      <c r="AB18" s="4"/>
      <c r="AC18" s="4"/>
      <c r="AD18" s="4"/>
      <c r="AJ18" s="25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8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</row>
    <row r="19" spans="1:209" x14ac:dyDescent="0.25">
      <c r="A19" t="e">
        <f t="shared" si="0"/>
        <v>#DIV/0!</v>
      </c>
      <c r="B19">
        <f>resultat!C20</f>
        <v>0</v>
      </c>
      <c r="C19">
        <f>resultat!D20</f>
        <v>0</v>
      </c>
      <c r="E19" s="1"/>
      <c r="F19" s="1"/>
      <c r="G19" s="1" t="s">
        <v>14</v>
      </c>
      <c r="H19" s="1" t="s">
        <v>15</v>
      </c>
      <c r="I19" s="1" t="s">
        <v>16</v>
      </c>
      <c r="J19" s="1" t="s">
        <v>17</v>
      </c>
      <c r="M19" s="25"/>
      <c r="N19" s="25"/>
      <c r="O19" s="25"/>
      <c r="P19" s="25"/>
      <c r="Q19" s="25"/>
      <c r="R19" s="25"/>
      <c r="S19" s="25"/>
      <c r="T19" s="4"/>
      <c r="U19" s="101" t="s">
        <v>37</v>
      </c>
      <c r="V19" s="25"/>
      <c r="W19" s="25"/>
      <c r="X19" s="25"/>
      <c r="Y19" s="25"/>
      <c r="Z19" s="25"/>
      <c r="AA19" s="25"/>
      <c r="AB19" s="25"/>
      <c r="AC19" s="4"/>
      <c r="AD19" s="4"/>
      <c r="AI19" s="1"/>
      <c r="AJ19" s="25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</row>
    <row r="20" spans="1:209" x14ac:dyDescent="0.25">
      <c r="A20" t="e">
        <f t="shared" si="0"/>
        <v>#DIV/0!</v>
      </c>
      <c r="B20">
        <f>resultat!C21</f>
        <v>0</v>
      </c>
      <c r="C20">
        <f>resultat!D21</f>
        <v>0</v>
      </c>
      <c r="E20" s="1"/>
      <c r="F20" s="1"/>
      <c r="G20" s="59">
        <f>resultat!A2</f>
        <v>2015</v>
      </c>
      <c r="H20">
        <f>SUM(E13:AB13)</f>
        <v>0</v>
      </c>
      <c r="I20" s="66" t="e">
        <f>SUM(E12:AB12)/H20</f>
        <v>#DIV/0!</v>
      </c>
      <c r="J20" s="67" t="e">
        <f t="shared" ref="J20:J26" si="251">SQRT((I20*(1-I20))/H20)</f>
        <v>#DIV/0!</v>
      </c>
      <c r="M20" s="25"/>
      <c r="N20" s="25"/>
      <c r="O20" s="78"/>
      <c r="P20" s="78"/>
      <c r="Q20" s="78"/>
      <c r="R20" s="78"/>
      <c r="S20" s="78"/>
      <c r="T20" s="4"/>
      <c r="V20" s="25"/>
      <c r="W20" s="25"/>
      <c r="X20" s="78"/>
      <c r="Y20" s="78"/>
      <c r="Z20" s="78"/>
      <c r="AA20" s="78"/>
      <c r="AB20" s="78"/>
      <c r="AC20" s="4"/>
      <c r="AD20" s="4"/>
      <c r="AJ20" s="25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85"/>
      <c r="GK20" s="55"/>
      <c r="GL20" s="55"/>
      <c r="GM20" s="55"/>
      <c r="GN20" s="55"/>
      <c r="GO20" s="55"/>
      <c r="GP20" s="55"/>
    </row>
    <row r="21" spans="1:209" x14ac:dyDescent="0.25">
      <c r="A21" t="e">
        <f t="shared" si="0"/>
        <v>#DIV/0!</v>
      </c>
      <c r="B21">
        <f>resultat!C22</f>
        <v>0</v>
      </c>
      <c r="C21">
        <f>resultat!D22</f>
        <v>0</v>
      </c>
      <c r="E21" s="1"/>
      <c r="F21" s="1"/>
      <c r="G21" s="59">
        <f>resultat!A2+1</f>
        <v>2016</v>
      </c>
      <c r="H21" s="1">
        <f>SUM(AC13:AZ13)</f>
        <v>0</v>
      </c>
      <c r="I21" s="67" t="e">
        <f>SUM(AC12:AZ12)/H21</f>
        <v>#DIV/0!</v>
      </c>
      <c r="J21" s="67" t="e">
        <f t="shared" si="251"/>
        <v>#DIV/0!</v>
      </c>
      <c r="M21" s="25"/>
      <c r="N21" s="25"/>
      <c r="O21" s="78"/>
      <c r="P21" s="79"/>
      <c r="Q21" s="79"/>
      <c r="R21" s="79"/>
      <c r="S21" s="79"/>
      <c r="T21" s="4"/>
      <c r="U21" s="4"/>
      <c r="V21" s="25"/>
      <c r="W21" s="56"/>
      <c r="X21" s="78"/>
      <c r="Y21" s="78"/>
      <c r="Z21" s="78"/>
      <c r="AA21" s="78"/>
      <c r="AB21" s="78"/>
      <c r="AC21" s="4"/>
      <c r="AD21" s="4"/>
      <c r="AJ21" s="25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209" x14ac:dyDescent="0.25">
      <c r="A22" t="e">
        <f t="shared" si="0"/>
        <v>#DIV/0!</v>
      </c>
      <c r="B22">
        <f>resultat!C23</f>
        <v>0</v>
      </c>
      <c r="C22">
        <f>resultat!D23</f>
        <v>0</v>
      </c>
      <c r="E22" s="1"/>
      <c r="F22" s="1"/>
      <c r="G22" s="59">
        <f>resultat!A2+2</f>
        <v>2017</v>
      </c>
      <c r="H22" s="1">
        <f>SUM(BA13:BX13)</f>
        <v>0</v>
      </c>
      <c r="I22" s="67" t="e">
        <f>SUM(BA12:BX12)/H22</f>
        <v>#DIV/0!</v>
      </c>
      <c r="J22" s="67" t="e">
        <f t="shared" si="251"/>
        <v>#DIV/0!</v>
      </c>
      <c r="M22" s="25"/>
      <c r="N22" s="25"/>
      <c r="O22" s="78"/>
      <c r="P22" s="78"/>
      <c r="Q22" s="79"/>
      <c r="R22" s="79"/>
      <c r="S22" s="79"/>
      <c r="T22" s="4"/>
      <c r="U22" s="4"/>
      <c r="V22" s="25"/>
      <c r="W22" s="56"/>
      <c r="X22" s="80"/>
      <c r="Y22" s="78"/>
      <c r="Z22" s="78"/>
      <c r="AA22" s="78"/>
      <c r="AB22" s="78"/>
      <c r="AC22" s="4"/>
      <c r="AD22" s="4"/>
      <c r="AJ22" s="25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1:209" s="3" customFormat="1" x14ac:dyDescent="0.25">
      <c r="A23" t="e">
        <f t="shared" si="0"/>
        <v>#DIV/0!</v>
      </c>
      <c r="B23">
        <f>resultat!C24</f>
        <v>0</v>
      </c>
      <c r="C23">
        <f>resultat!D24</f>
        <v>0</v>
      </c>
      <c r="E23" s="2"/>
      <c r="F23" s="1"/>
      <c r="G23" s="59">
        <f>resultat!A2+3</f>
        <v>2018</v>
      </c>
      <c r="H23" s="1">
        <f>SUM(BY13:CV13)</f>
        <v>0</v>
      </c>
      <c r="I23" s="67" t="e">
        <f>SUM(BY12:CV12)/H23</f>
        <v>#DIV/0!</v>
      </c>
      <c r="J23" s="67" t="e">
        <f t="shared" si="251"/>
        <v>#DIV/0!</v>
      </c>
      <c r="K23" s="1"/>
      <c r="M23" s="25"/>
      <c r="N23" s="25"/>
      <c r="O23" s="78"/>
      <c r="P23" s="78"/>
      <c r="Q23" s="80"/>
      <c r="R23" s="79"/>
      <c r="S23" s="79"/>
      <c r="T23" s="81"/>
      <c r="U23" s="4"/>
      <c r="V23" s="25"/>
      <c r="W23" s="56"/>
      <c r="X23" s="80"/>
      <c r="Y23" s="80"/>
      <c r="Z23" s="80"/>
      <c r="AA23" s="78"/>
      <c r="AB23" s="78"/>
      <c r="AC23" s="81"/>
      <c r="AD23" s="81"/>
      <c r="AJ23" s="25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X23" s="24" t="s">
        <v>18</v>
      </c>
    </row>
    <row r="24" spans="1:209" x14ac:dyDescent="0.25">
      <c r="A24" t="e">
        <f t="shared" si="0"/>
        <v>#DIV/0!</v>
      </c>
      <c r="B24">
        <f>resultat!C25</f>
        <v>0</v>
      </c>
      <c r="C24">
        <f>resultat!D25</f>
        <v>0</v>
      </c>
      <c r="F24" s="1"/>
      <c r="G24" s="59">
        <f>resultat!A2+4</f>
        <v>2019</v>
      </c>
      <c r="H24" s="1">
        <f>SUM(CW13:DT13)</f>
        <v>0</v>
      </c>
      <c r="I24" s="67" t="e">
        <f>SUM(CW12:DT12)/H24</f>
        <v>#DIV/0!</v>
      </c>
      <c r="J24" s="67" t="e">
        <f t="shared" si="251"/>
        <v>#DIV/0!</v>
      </c>
      <c r="K24" s="1"/>
      <c r="M24" s="25"/>
      <c r="N24" s="25"/>
      <c r="O24" s="78"/>
      <c r="P24" s="78"/>
      <c r="Q24" s="78"/>
      <c r="R24" s="80"/>
      <c r="S24" s="79"/>
      <c r="T24" s="4"/>
      <c r="U24" s="4"/>
      <c r="V24" s="25"/>
      <c r="W24" s="56"/>
      <c r="X24" s="82"/>
      <c r="Y24" s="80"/>
      <c r="Z24" s="82"/>
      <c r="AA24" s="82"/>
      <c r="AB24" s="78"/>
      <c r="AC24" s="4"/>
      <c r="AD24" s="4"/>
      <c r="AJ24" s="25"/>
      <c r="DA24" s="23" t="s">
        <v>18</v>
      </c>
      <c r="DQ24" s="23" t="s">
        <v>18</v>
      </c>
    </row>
    <row r="25" spans="1:209" x14ac:dyDescent="0.25">
      <c r="A25" t="e">
        <f t="shared" si="0"/>
        <v>#DIV/0!</v>
      </c>
      <c r="B25">
        <f>resultat!C26</f>
        <v>0</v>
      </c>
      <c r="C25">
        <f>resultat!D26</f>
        <v>0</v>
      </c>
      <c r="F25" s="1"/>
      <c r="G25" s="59">
        <f>resultat!A2+5</f>
        <v>2020</v>
      </c>
      <c r="H25" s="1">
        <f>SUM(DU13:ER13)</f>
        <v>0</v>
      </c>
      <c r="I25" s="67" t="e">
        <f>SUM(DU12:ER12)/H25</f>
        <v>#DIV/0!</v>
      </c>
      <c r="J25" s="67" t="e">
        <f t="shared" si="251"/>
        <v>#DIV/0!</v>
      </c>
      <c r="K25" s="1"/>
      <c r="L25" s="1"/>
      <c r="M25" s="25"/>
      <c r="N25" s="25"/>
      <c r="O25" s="78"/>
      <c r="P25" s="78"/>
      <c r="Q25" s="78"/>
      <c r="R25" s="78"/>
      <c r="S25" s="80"/>
      <c r="T25" s="4"/>
      <c r="U25" s="4"/>
      <c r="V25" s="25"/>
      <c r="W25" s="57"/>
      <c r="X25" s="80"/>
      <c r="Y25" s="83"/>
      <c r="Z25" s="83"/>
      <c r="AA25" s="83"/>
      <c r="AB25" s="82"/>
      <c r="AC25" s="4"/>
      <c r="AD25" s="4"/>
      <c r="AJ25" s="25"/>
    </row>
    <row r="26" spans="1:209" x14ac:dyDescent="0.25">
      <c r="A26" t="e">
        <f t="shared" si="0"/>
        <v>#DIV/0!</v>
      </c>
      <c r="B26">
        <f>resultat!C27</f>
        <v>0</v>
      </c>
      <c r="C26">
        <f>resultat!D27</f>
        <v>0</v>
      </c>
      <c r="F26" s="1"/>
      <c r="G26" s="59">
        <f>resultat!A2+6</f>
        <v>2021</v>
      </c>
      <c r="H26" s="25">
        <f>SUM(ES13:FP13)</f>
        <v>0</v>
      </c>
      <c r="I26" s="25" t="e">
        <f>SUM(ES12:FP12)/H26</f>
        <v>#DIV/0!</v>
      </c>
      <c r="J26" s="67" t="e">
        <f t="shared" si="251"/>
        <v>#DIV/0!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56"/>
      <c r="V26" s="4"/>
      <c r="W26" s="4"/>
      <c r="X26" s="4"/>
      <c r="Y26" s="4"/>
      <c r="Z26" s="4"/>
      <c r="AA26" s="4"/>
      <c r="AB26" s="25"/>
      <c r="AC26" s="56"/>
      <c r="AD26" s="57"/>
      <c r="AE26" s="57"/>
      <c r="AF26" s="57"/>
      <c r="AG26" s="57"/>
      <c r="AH26" s="57"/>
      <c r="AI26" s="57"/>
      <c r="AJ26" s="58"/>
    </row>
    <row r="27" spans="1:209" x14ac:dyDescent="0.25">
      <c r="A27" t="e">
        <f t="shared" si="0"/>
        <v>#DIV/0!</v>
      </c>
      <c r="B27">
        <f>resultat!C28</f>
        <v>0</v>
      </c>
      <c r="C27">
        <f>resultat!D28</f>
        <v>0</v>
      </c>
      <c r="F27" s="1"/>
      <c r="G27" s="59">
        <f>resultat!A2+7</f>
        <v>2022</v>
      </c>
      <c r="H27" s="25">
        <f>SUM(FQ13:GN13)</f>
        <v>0</v>
      </c>
      <c r="I27" s="25" t="e">
        <f>SUM(FQ12:GN12)/H27</f>
        <v>#DIV/0!</v>
      </c>
      <c r="J27" s="67" t="e">
        <f>SQRT((I27*(1-I27))/H27)</f>
        <v>#DIV/0!</v>
      </c>
      <c r="K27" s="25"/>
      <c r="L27" s="1"/>
      <c r="M27" s="25"/>
      <c r="N27" s="25"/>
      <c r="O27" s="25"/>
      <c r="P27" s="25"/>
      <c r="Q27" s="25"/>
      <c r="R27" s="25"/>
      <c r="S27" s="25"/>
      <c r="T27" s="25"/>
      <c r="U27" s="25"/>
      <c r="V27" s="4"/>
      <c r="W27" s="4"/>
      <c r="X27" s="4"/>
      <c r="Y27" s="4"/>
      <c r="Z27" s="4"/>
      <c r="AA27" s="4"/>
      <c r="AB27" s="4"/>
      <c r="AC27" s="4"/>
      <c r="AD27" s="4"/>
      <c r="AJ27" s="23" t="s">
        <v>18</v>
      </c>
    </row>
    <row r="28" spans="1:209" x14ac:dyDescent="0.25">
      <c r="A28" t="e">
        <f t="shared" si="0"/>
        <v>#DIV/0!</v>
      </c>
      <c r="B28">
        <f>resultat!C29</f>
        <v>0</v>
      </c>
      <c r="C28">
        <f>resultat!D29</f>
        <v>0</v>
      </c>
      <c r="I28" t="s">
        <v>18</v>
      </c>
      <c r="J28" s="23" t="s">
        <v>18</v>
      </c>
      <c r="M28" s="4"/>
      <c r="N28" s="4"/>
      <c r="O28" s="4"/>
      <c r="P28" s="4"/>
      <c r="Q28" s="4"/>
      <c r="R28" s="4"/>
      <c r="S28" s="4"/>
      <c r="T28" s="4"/>
      <c r="U28" s="57"/>
      <c r="V28" s="4"/>
      <c r="W28" s="4"/>
      <c r="X28" s="4"/>
      <c r="Y28" s="4"/>
      <c r="Z28" s="4"/>
      <c r="AA28" s="4"/>
      <c r="AB28" s="4"/>
      <c r="AC28" s="4"/>
      <c r="AD28" s="4"/>
      <c r="FL28" t="s">
        <v>18</v>
      </c>
    </row>
    <row r="29" spans="1:209" x14ac:dyDescent="0.25">
      <c r="A29" t="e">
        <f t="shared" si="0"/>
        <v>#DIV/0!</v>
      </c>
      <c r="B29">
        <f>resultat!C30</f>
        <v>0</v>
      </c>
      <c r="C29">
        <f>resultat!D30</f>
        <v>0</v>
      </c>
      <c r="D29" s="4"/>
      <c r="E29" s="97"/>
      <c r="J29" s="23" t="s">
        <v>18</v>
      </c>
    </row>
    <row r="30" spans="1:209" x14ac:dyDescent="0.25">
      <c r="A30" t="e">
        <f t="shared" si="0"/>
        <v>#DIV/0!</v>
      </c>
      <c r="B30">
        <f>resultat!C31</f>
        <v>0</v>
      </c>
      <c r="C30">
        <f>resultat!D31</f>
        <v>0</v>
      </c>
      <c r="D30" s="4"/>
      <c r="E30" s="97"/>
      <c r="J30" t="s">
        <v>18</v>
      </c>
    </row>
    <row r="31" spans="1:209" x14ac:dyDescent="0.25">
      <c r="A31" t="e">
        <f t="shared" si="0"/>
        <v>#DIV/0!</v>
      </c>
      <c r="B31">
        <f>resultat!C32</f>
        <v>0</v>
      </c>
      <c r="C31">
        <f>resultat!D32</f>
        <v>0</v>
      </c>
      <c r="D31" s="4"/>
      <c r="E31" s="97"/>
    </row>
    <row r="32" spans="1:209" x14ac:dyDescent="0.25">
      <c r="A32" t="e">
        <f t="shared" si="0"/>
        <v>#DIV/0!</v>
      </c>
      <c r="B32">
        <f>resultat!C33</f>
        <v>0</v>
      </c>
      <c r="C32">
        <f>resultat!D33</f>
        <v>0</v>
      </c>
      <c r="D32" s="4"/>
      <c r="E32" s="98"/>
    </row>
    <row r="33" spans="1:20" x14ac:dyDescent="0.25">
      <c r="A33" t="e">
        <f t="shared" si="0"/>
        <v>#DIV/0!</v>
      </c>
      <c r="B33">
        <f>resultat!C34</f>
        <v>0</v>
      </c>
      <c r="C33">
        <f>resultat!D34</f>
        <v>0</v>
      </c>
      <c r="T33" t="s">
        <v>18</v>
      </c>
    </row>
    <row r="34" spans="1:20" x14ac:dyDescent="0.25">
      <c r="A34" t="e">
        <f t="shared" si="0"/>
        <v>#DIV/0!</v>
      </c>
      <c r="B34">
        <f>resultat!C35</f>
        <v>0</v>
      </c>
      <c r="C34">
        <f>resultat!D35</f>
        <v>0</v>
      </c>
      <c r="O34" t="s">
        <v>18</v>
      </c>
    </row>
    <row r="35" spans="1:20" x14ac:dyDescent="0.25">
      <c r="A35" t="e">
        <f t="shared" si="0"/>
        <v>#DIV/0!</v>
      </c>
      <c r="B35">
        <f>resultat!C36</f>
        <v>0</v>
      </c>
      <c r="C35">
        <f>resultat!D36</f>
        <v>0</v>
      </c>
    </row>
    <row r="36" spans="1:20" x14ac:dyDescent="0.25">
      <c r="A36" t="e">
        <f t="shared" si="0"/>
        <v>#DIV/0!</v>
      </c>
      <c r="B36">
        <f>resultat!C37</f>
        <v>0</v>
      </c>
      <c r="C36">
        <f>resultat!D37</f>
        <v>0</v>
      </c>
    </row>
    <row r="37" spans="1:20" x14ac:dyDescent="0.25">
      <c r="A37" t="e">
        <f t="shared" si="0"/>
        <v>#DIV/0!</v>
      </c>
      <c r="B37">
        <f>resultat!C38</f>
        <v>0</v>
      </c>
      <c r="C37">
        <f>resultat!D38</f>
        <v>0</v>
      </c>
    </row>
    <row r="38" spans="1:20" x14ac:dyDescent="0.25">
      <c r="A38" t="e">
        <f t="shared" si="0"/>
        <v>#DIV/0!</v>
      </c>
      <c r="B38">
        <f>resultat!C39</f>
        <v>0</v>
      </c>
      <c r="C38">
        <f>resultat!D39</f>
        <v>0</v>
      </c>
    </row>
    <row r="39" spans="1:20" x14ac:dyDescent="0.25">
      <c r="A39" t="e">
        <f t="shared" si="0"/>
        <v>#DIV/0!</v>
      </c>
      <c r="B39">
        <f>resultat!C40</f>
        <v>0</v>
      </c>
      <c r="C39">
        <f>resultat!D40</f>
        <v>0</v>
      </c>
    </row>
    <row r="40" spans="1:20" x14ac:dyDescent="0.25">
      <c r="A40" t="e">
        <f t="shared" si="0"/>
        <v>#DIV/0!</v>
      </c>
      <c r="B40">
        <f>resultat!C41</f>
        <v>0</v>
      </c>
      <c r="C40">
        <f>resultat!D41</f>
        <v>0</v>
      </c>
      <c r="H40" s="23" t="s">
        <v>18</v>
      </c>
    </row>
    <row r="41" spans="1:20" x14ac:dyDescent="0.25">
      <c r="A41" t="e">
        <f t="shared" si="0"/>
        <v>#DIV/0!</v>
      </c>
      <c r="B41">
        <f>resultat!C42</f>
        <v>0</v>
      </c>
      <c r="C41">
        <f>resultat!D42</f>
        <v>0</v>
      </c>
    </row>
    <row r="42" spans="1:20" x14ac:dyDescent="0.25">
      <c r="A42" t="e">
        <f t="shared" si="0"/>
        <v>#DIV/0!</v>
      </c>
      <c r="B42">
        <f>resultat!C43</f>
        <v>0</v>
      </c>
      <c r="C42">
        <f>resultat!D43</f>
        <v>0</v>
      </c>
    </row>
    <row r="43" spans="1:20" x14ac:dyDescent="0.25">
      <c r="A43" t="e">
        <f t="shared" si="0"/>
        <v>#DIV/0!</v>
      </c>
      <c r="B43">
        <f>resultat!C44</f>
        <v>0</v>
      </c>
      <c r="C43">
        <f>resultat!D44</f>
        <v>0</v>
      </c>
    </row>
    <row r="44" spans="1:20" x14ac:dyDescent="0.25">
      <c r="A44" t="e">
        <f t="shared" si="0"/>
        <v>#DIV/0!</v>
      </c>
      <c r="B44">
        <f>resultat!C45</f>
        <v>0</v>
      </c>
      <c r="C44">
        <f>resultat!D45</f>
        <v>0</v>
      </c>
    </row>
    <row r="45" spans="1:20" x14ac:dyDescent="0.25">
      <c r="A45" t="e">
        <f t="shared" si="0"/>
        <v>#DIV/0!</v>
      </c>
      <c r="B45">
        <f>resultat!C46</f>
        <v>0</v>
      </c>
      <c r="C45">
        <f>resultat!D46</f>
        <v>0</v>
      </c>
    </row>
    <row r="46" spans="1:20" x14ac:dyDescent="0.25">
      <c r="A46" t="e">
        <f t="shared" ref="A46:A109" si="252">100*B46/C46</f>
        <v>#DIV/0!</v>
      </c>
      <c r="B46">
        <f>resultat!C47</f>
        <v>0</v>
      </c>
      <c r="C46">
        <f>resultat!D47</f>
        <v>0</v>
      </c>
    </row>
    <row r="47" spans="1:20" x14ac:dyDescent="0.25">
      <c r="A47" t="e">
        <f t="shared" si="252"/>
        <v>#DIV/0!</v>
      </c>
      <c r="B47">
        <f>resultat!C48</f>
        <v>0</v>
      </c>
      <c r="C47">
        <f>resultat!D48</f>
        <v>0</v>
      </c>
    </row>
    <row r="48" spans="1:20" x14ac:dyDescent="0.25">
      <c r="A48" t="e">
        <f t="shared" si="252"/>
        <v>#DIV/0!</v>
      </c>
      <c r="B48">
        <f>resultat!C49</f>
        <v>0</v>
      </c>
      <c r="C48">
        <f>resultat!D49</f>
        <v>0</v>
      </c>
    </row>
    <row r="49" spans="1:52" x14ac:dyDescent="0.25">
      <c r="A49" t="e">
        <f t="shared" si="252"/>
        <v>#DIV/0!</v>
      </c>
      <c r="B49">
        <f>resultat!C50</f>
        <v>0</v>
      </c>
      <c r="C49">
        <f>resultat!D50</f>
        <v>0</v>
      </c>
    </row>
    <row r="50" spans="1:52" x14ac:dyDescent="0.25">
      <c r="A50" t="e">
        <f t="shared" si="252"/>
        <v>#DIV/0!</v>
      </c>
      <c r="B50">
        <f>resultat!C51</f>
        <v>0</v>
      </c>
      <c r="C50">
        <f>resultat!D51</f>
        <v>0</v>
      </c>
    </row>
    <row r="51" spans="1:52" x14ac:dyDescent="0.25">
      <c r="A51" t="e">
        <f t="shared" si="252"/>
        <v>#DIV/0!</v>
      </c>
      <c r="B51">
        <f>resultat!C52</f>
        <v>0</v>
      </c>
      <c r="C51">
        <f>resultat!D52</f>
        <v>0</v>
      </c>
    </row>
    <row r="52" spans="1:52" x14ac:dyDescent="0.25">
      <c r="A52" t="e">
        <f t="shared" si="252"/>
        <v>#DIV/0!</v>
      </c>
      <c r="B52">
        <f>resultat!C53</f>
        <v>0</v>
      </c>
      <c r="C52">
        <f>resultat!D53</f>
        <v>0</v>
      </c>
    </row>
    <row r="53" spans="1:52" x14ac:dyDescent="0.25">
      <c r="A53" t="e">
        <f t="shared" si="252"/>
        <v>#DIV/0!</v>
      </c>
      <c r="B53">
        <f>resultat!C54</f>
        <v>0</v>
      </c>
      <c r="C53">
        <f>resultat!D54</f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x14ac:dyDescent="0.25">
      <c r="A54" t="e">
        <f t="shared" si="252"/>
        <v>#DIV/0!</v>
      </c>
      <c r="B54">
        <f>resultat!C55</f>
        <v>0</v>
      </c>
      <c r="C54">
        <f>resultat!D55</f>
        <v>0</v>
      </c>
    </row>
    <row r="55" spans="1:52" x14ac:dyDescent="0.25">
      <c r="A55" t="e">
        <f t="shared" si="252"/>
        <v>#DIV/0!</v>
      </c>
      <c r="B55">
        <f>resultat!C56</f>
        <v>0</v>
      </c>
      <c r="C55">
        <f>resultat!D56</f>
        <v>0</v>
      </c>
    </row>
    <row r="56" spans="1:52" x14ac:dyDescent="0.25">
      <c r="A56" t="e">
        <f t="shared" si="252"/>
        <v>#DIV/0!</v>
      </c>
      <c r="B56">
        <f>resultat!C57</f>
        <v>0</v>
      </c>
      <c r="C56">
        <f>resultat!D57</f>
        <v>0</v>
      </c>
    </row>
    <row r="57" spans="1:52" x14ac:dyDescent="0.25">
      <c r="A57" t="e">
        <f t="shared" si="252"/>
        <v>#DIV/0!</v>
      </c>
      <c r="B57">
        <f>resultat!C58</f>
        <v>0</v>
      </c>
      <c r="C57">
        <f>resultat!D58</f>
        <v>0</v>
      </c>
    </row>
    <row r="58" spans="1:52" x14ac:dyDescent="0.25">
      <c r="A58" t="e">
        <f t="shared" si="252"/>
        <v>#DIV/0!</v>
      </c>
      <c r="B58">
        <f>resultat!C59</f>
        <v>0</v>
      </c>
      <c r="C58">
        <f>resultat!D59</f>
        <v>0</v>
      </c>
    </row>
    <row r="59" spans="1:52" x14ac:dyDescent="0.25">
      <c r="A59" t="e">
        <f t="shared" si="252"/>
        <v>#DIV/0!</v>
      </c>
      <c r="B59">
        <f>resultat!C60</f>
        <v>0</v>
      </c>
      <c r="C59">
        <f>resultat!D60</f>
        <v>0</v>
      </c>
    </row>
    <row r="60" spans="1:52" x14ac:dyDescent="0.25">
      <c r="A60" t="e">
        <f t="shared" si="252"/>
        <v>#DIV/0!</v>
      </c>
      <c r="B60">
        <f>resultat!C61</f>
        <v>0</v>
      </c>
      <c r="C60">
        <f>resultat!D61</f>
        <v>0</v>
      </c>
    </row>
    <row r="61" spans="1:52" x14ac:dyDescent="0.25">
      <c r="A61" t="e">
        <f t="shared" si="252"/>
        <v>#DIV/0!</v>
      </c>
      <c r="B61">
        <f>resultat!C62</f>
        <v>0</v>
      </c>
      <c r="C61">
        <f>resultat!D62</f>
        <v>0</v>
      </c>
    </row>
    <row r="62" spans="1:52" x14ac:dyDescent="0.25">
      <c r="A62" t="e">
        <f t="shared" si="252"/>
        <v>#DIV/0!</v>
      </c>
      <c r="B62">
        <f>resultat!C63</f>
        <v>0</v>
      </c>
      <c r="C62">
        <f>resultat!D63</f>
        <v>0</v>
      </c>
    </row>
    <row r="63" spans="1:52" x14ac:dyDescent="0.25">
      <c r="A63" t="e">
        <f t="shared" si="252"/>
        <v>#DIV/0!</v>
      </c>
      <c r="B63">
        <f>resultat!C64</f>
        <v>0</v>
      </c>
      <c r="C63">
        <f>resultat!D64</f>
        <v>0</v>
      </c>
    </row>
    <row r="64" spans="1:52" x14ac:dyDescent="0.25">
      <c r="A64" t="e">
        <f t="shared" si="252"/>
        <v>#DIV/0!</v>
      </c>
      <c r="B64">
        <f>resultat!C65</f>
        <v>0</v>
      </c>
      <c r="C64">
        <f>resultat!D65</f>
        <v>0</v>
      </c>
    </row>
    <row r="65" spans="1:3" x14ac:dyDescent="0.25">
      <c r="A65" t="e">
        <f t="shared" si="252"/>
        <v>#DIV/0!</v>
      </c>
      <c r="B65">
        <f>resultat!C66</f>
        <v>0</v>
      </c>
      <c r="C65">
        <f>resultat!D66</f>
        <v>0</v>
      </c>
    </row>
    <row r="66" spans="1:3" x14ac:dyDescent="0.25">
      <c r="A66" t="e">
        <f t="shared" si="252"/>
        <v>#DIV/0!</v>
      </c>
      <c r="B66">
        <f>resultat!C67</f>
        <v>0</v>
      </c>
      <c r="C66">
        <f>resultat!D67</f>
        <v>0</v>
      </c>
    </row>
    <row r="67" spans="1:3" x14ac:dyDescent="0.25">
      <c r="A67" t="e">
        <f t="shared" si="252"/>
        <v>#DIV/0!</v>
      </c>
      <c r="B67">
        <f>resultat!C68</f>
        <v>0</v>
      </c>
      <c r="C67">
        <f>resultat!D68</f>
        <v>0</v>
      </c>
    </row>
    <row r="68" spans="1:3" x14ac:dyDescent="0.25">
      <c r="A68" t="e">
        <f t="shared" si="252"/>
        <v>#DIV/0!</v>
      </c>
      <c r="B68">
        <f>resultat!C69</f>
        <v>0</v>
      </c>
      <c r="C68">
        <f>resultat!D69</f>
        <v>0</v>
      </c>
    </row>
    <row r="69" spans="1:3" x14ac:dyDescent="0.25">
      <c r="A69" t="e">
        <f t="shared" si="252"/>
        <v>#DIV/0!</v>
      </c>
      <c r="B69">
        <f>resultat!C70</f>
        <v>0</v>
      </c>
      <c r="C69">
        <f>resultat!D70</f>
        <v>0</v>
      </c>
    </row>
    <row r="70" spans="1:3" x14ac:dyDescent="0.25">
      <c r="A70" t="e">
        <f t="shared" si="252"/>
        <v>#DIV/0!</v>
      </c>
      <c r="B70">
        <f>resultat!C71</f>
        <v>0</v>
      </c>
      <c r="C70">
        <f>resultat!D71</f>
        <v>0</v>
      </c>
    </row>
    <row r="71" spans="1:3" x14ac:dyDescent="0.25">
      <c r="A71" t="e">
        <f t="shared" si="252"/>
        <v>#DIV/0!</v>
      </c>
      <c r="B71">
        <f>resultat!C72</f>
        <v>0</v>
      </c>
      <c r="C71">
        <f>resultat!D72</f>
        <v>0</v>
      </c>
    </row>
    <row r="72" spans="1:3" x14ac:dyDescent="0.25">
      <c r="A72" t="e">
        <f t="shared" si="252"/>
        <v>#DIV/0!</v>
      </c>
      <c r="B72">
        <f>resultat!C73</f>
        <v>0</v>
      </c>
      <c r="C72">
        <f>resultat!D73</f>
        <v>0</v>
      </c>
    </row>
    <row r="73" spans="1:3" x14ac:dyDescent="0.25">
      <c r="A73" t="e">
        <f t="shared" si="252"/>
        <v>#DIV/0!</v>
      </c>
      <c r="B73">
        <f>resultat!C74</f>
        <v>0</v>
      </c>
      <c r="C73">
        <f>resultat!D74</f>
        <v>0</v>
      </c>
    </row>
    <row r="74" spans="1:3" x14ac:dyDescent="0.25">
      <c r="A74" t="e">
        <f t="shared" si="252"/>
        <v>#DIV/0!</v>
      </c>
      <c r="B74">
        <f>resultat!C75</f>
        <v>0</v>
      </c>
      <c r="C74">
        <f>resultat!D75</f>
        <v>0</v>
      </c>
    </row>
    <row r="75" spans="1:3" x14ac:dyDescent="0.25">
      <c r="A75" t="e">
        <f t="shared" si="252"/>
        <v>#DIV/0!</v>
      </c>
      <c r="B75">
        <f>resultat!C76</f>
        <v>0</v>
      </c>
      <c r="C75">
        <f>resultat!D76</f>
        <v>0</v>
      </c>
    </row>
    <row r="76" spans="1:3" x14ac:dyDescent="0.25">
      <c r="A76" t="e">
        <f t="shared" si="252"/>
        <v>#DIV/0!</v>
      </c>
      <c r="B76">
        <f>resultat!C77</f>
        <v>0</v>
      </c>
      <c r="C76">
        <f>resultat!D77</f>
        <v>0</v>
      </c>
    </row>
    <row r="77" spans="1:3" x14ac:dyDescent="0.25">
      <c r="A77" t="e">
        <f t="shared" si="252"/>
        <v>#DIV/0!</v>
      </c>
      <c r="B77">
        <f>resultat!C78</f>
        <v>0</v>
      </c>
      <c r="C77">
        <f>resultat!D78</f>
        <v>0</v>
      </c>
    </row>
    <row r="78" spans="1:3" x14ac:dyDescent="0.25">
      <c r="A78" t="e">
        <f t="shared" si="252"/>
        <v>#DIV/0!</v>
      </c>
      <c r="B78">
        <f>resultat!C79</f>
        <v>0</v>
      </c>
      <c r="C78">
        <f>resultat!D79</f>
        <v>0</v>
      </c>
    </row>
    <row r="79" spans="1:3" x14ac:dyDescent="0.25">
      <c r="A79" t="e">
        <f t="shared" si="252"/>
        <v>#DIV/0!</v>
      </c>
      <c r="B79">
        <f>resultat!C80</f>
        <v>0</v>
      </c>
      <c r="C79">
        <f>resultat!D80</f>
        <v>0</v>
      </c>
    </row>
    <row r="80" spans="1:3" x14ac:dyDescent="0.25">
      <c r="A80" t="e">
        <f t="shared" si="252"/>
        <v>#DIV/0!</v>
      </c>
      <c r="B80">
        <f>resultat!C81</f>
        <v>0</v>
      </c>
      <c r="C80">
        <f>resultat!D81</f>
        <v>0</v>
      </c>
    </row>
    <row r="81" spans="1:3" x14ac:dyDescent="0.25">
      <c r="A81" t="e">
        <f t="shared" si="252"/>
        <v>#DIV/0!</v>
      </c>
      <c r="B81">
        <f>resultat!C82</f>
        <v>0</v>
      </c>
      <c r="C81">
        <f>resultat!D82</f>
        <v>0</v>
      </c>
    </row>
    <row r="82" spans="1:3" x14ac:dyDescent="0.25">
      <c r="A82" t="e">
        <f t="shared" si="252"/>
        <v>#DIV/0!</v>
      </c>
      <c r="B82">
        <f>resultat!C83</f>
        <v>0</v>
      </c>
      <c r="C82">
        <f>resultat!D83</f>
        <v>0</v>
      </c>
    </row>
    <row r="83" spans="1:3" x14ac:dyDescent="0.25">
      <c r="A83" t="e">
        <f t="shared" si="252"/>
        <v>#DIV/0!</v>
      </c>
      <c r="B83">
        <f>resultat!C84</f>
        <v>0</v>
      </c>
      <c r="C83">
        <f>resultat!D84</f>
        <v>0</v>
      </c>
    </row>
    <row r="84" spans="1:3" x14ac:dyDescent="0.25">
      <c r="A84" t="e">
        <f t="shared" si="252"/>
        <v>#DIV/0!</v>
      </c>
      <c r="B84">
        <f>resultat!C85</f>
        <v>0</v>
      </c>
      <c r="C84">
        <f>resultat!D85</f>
        <v>0</v>
      </c>
    </row>
    <row r="85" spans="1:3" x14ac:dyDescent="0.25">
      <c r="A85" t="e">
        <f t="shared" si="252"/>
        <v>#DIV/0!</v>
      </c>
      <c r="B85">
        <f>resultat!C86</f>
        <v>0</v>
      </c>
      <c r="C85">
        <f>resultat!D86</f>
        <v>0</v>
      </c>
    </row>
    <row r="86" spans="1:3" x14ac:dyDescent="0.25">
      <c r="A86" t="e">
        <f t="shared" si="252"/>
        <v>#DIV/0!</v>
      </c>
      <c r="B86">
        <f>resultat!C87</f>
        <v>0</v>
      </c>
      <c r="C86">
        <f>resultat!D87</f>
        <v>0</v>
      </c>
    </row>
    <row r="87" spans="1:3" x14ac:dyDescent="0.25">
      <c r="A87" t="e">
        <f t="shared" si="252"/>
        <v>#DIV/0!</v>
      </c>
      <c r="B87">
        <f>resultat!C88</f>
        <v>0</v>
      </c>
      <c r="C87">
        <f>resultat!D88</f>
        <v>0</v>
      </c>
    </row>
    <row r="88" spans="1:3" x14ac:dyDescent="0.25">
      <c r="A88" t="e">
        <f t="shared" si="252"/>
        <v>#DIV/0!</v>
      </c>
      <c r="B88">
        <f>resultat!C89</f>
        <v>0</v>
      </c>
      <c r="C88">
        <f>resultat!D89</f>
        <v>0</v>
      </c>
    </row>
    <row r="89" spans="1:3" x14ac:dyDescent="0.25">
      <c r="A89" t="e">
        <f t="shared" si="252"/>
        <v>#DIV/0!</v>
      </c>
      <c r="B89">
        <f>resultat!C90</f>
        <v>0</v>
      </c>
      <c r="C89">
        <f>resultat!D90</f>
        <v>0</v>
      </c>
    </row>
    <row r="90" spans="1:3" x14ac:dyDescent="0.25">
      <c r="A90" t="e">
        <f t="shared" si="252"/>
        <v>#DIV/0!</v>
      </c>
      <c r="B90">
        <f>resultat!C91</f>
        <v>0</v>
      </c>
      <c r="C90">
        <f>resultat!D91</f>
        <v>0</v>
      </c>
    </row>
    <row r="91" spans="1:3" x14ac:dyDescent="0.25">
      <c r="A91" t="e">
        <f t="shared" si="252"/>
        <v>#DIV/0!</v>
      </c>
      <c r="B91">
        <f>resultat!C92</f>
        <v>0</v>
      </c>
      <c r="C91">
        <f>resultat!D92</f>
        <v>0</v>
      </c>
    </row>
    <row r="92" spans="1:3" x14ac:dyDescent="0.25">
      <c r="A92" t="e">
        <f t="shared" si="252"/>
        <v>#DIV/0!</v>
      </c>
      <c r="B92">
        <f>resultat!C93</f>
        <v>0</v>
      </c>
      <c r="C92">
        <f>resultat!D93</f>
        <v>0</v>
      </c>
    </row>
    <row r="93" spans="1:3" x14ac:dyDescent="0.25">
      <c r="A93" t="e">
        <f t="shared" si="252"/>
        <v>#DIV/0!</v>
      </c>
      <c r="B93">
        <f>resultat!C94</f>
        <v>0</v>
      </c>
      <c r="C93">
        <f>resultat!D94</f>
        <v>0</v>
      </c>
    </row>
    <row r="94" spans="1:3" x14ac:dyDescent="0.25">
      <c r="A94" t="e">
        <f t="shared" si="252"/>
        <v>#DIV/0!</v>
      </c>
      <c r="B94">
        <f>resultat!C95</f>
        <v>0</v>
      </c>
      <c r="C94">
        <f>resultat!D95</f>
        <v>0</v>
      </c>
    </row>
    <row r="95" spans="1:3" x14ac:dyDescent="0.25">
      <c r="A95" t="e">
        <f t="shared" si="252"/>
        <v>#DIV/0!</v>
      </c>
      <c r="B95">
        <f>resultat!C96</f>
        <v>0</v>
      </c>
      <c r="C95">
        <f>resultat!D96</f>
        <v>0</v>
      </c>
    </row>
    <row r="96" spans="1:3" x14ac:dyDescent="0.25">
      <c r="A96" t="e">
        <f t="shared" si="252"/>
        <v>#DIV/0!</v>
      </c>
      <c r="B96">
        <f>resultat!C97</f>
        <v>0</v>
      </c>
      <c r="C96">
        <f>resultat!D97</f>
        <v>0</v>
      </c>
    </row>
    <row r="97" spans="1:3" x14ac:dyDescent="0.25">
      <c r="A97" t="e">
        <f t="shared" si="252"/>
        <v>#DIV/0!</v>
      </c>
      <c r="B97">
        <f>resultat!C98</f>
        <v>0</v>
      </c>
      <c r="C97">
        <f>resultat!D98</f>
        <v>0</v>
      </c>
    </row>
    <row r="98" spans="1:3" x14ac:dyDescent="0.25">
      <c r="A98" t="e">
        <f t="shared" si="252"/>
        <v>#DIV/0!</v>
      </c>
      <c r="B98">
        <f>resultat!C99</f>
        <v>0</v>
      </c>
      <c r="C98">
        <f>resultat!D99</f>
        <v>0</v>
      </c>
    </row>
    <row r="99" spans="1:3" x14ac:dyDescent="0.25">
      <c r="A99" t="e">
        <f t="shared" si="252"/>
        <v>#DIV/0!</v>
      </c>
      <c r="B99">
        <f>resultat!C100</f>
        <v>0</v>
      </c>
      <c r="C99">
        <f>resultat!D100</f>
        <v>0</v>
      </c>
    </row>
    <row r="100" spans="1:3" x14ac:dyDescent="0.25">
      <c r="A100" t="e">
        <f t="shared" si="252"/>
        <v>#DIV/0!</v>
      </c>
      <c r="B100">
        <f>resultat!C101</f>
        <v>0</v>
      </c>
      <c r="C100">
        <f>resultat!D101</f>
        <v>0</v>
      </c>
    </row>
    <row r="101" spans="1:3" x14ac:dyDescent="0.25">
      <c r="A101" t="e">
        <f t="shared" si="252"/>
        <v>#DIV/0!</v>
      </c>
      <c r="B101">
        <f>resultat!C102</f>
        <v>0</v>
      </c>
      <c r="C101">
        <f>resultat!D102</f>
        <v>0</v>
      </c>
    </row>
    <row r="102" spans="1:3" x14ac:dyDescent="0.25">
      <c r="A102" t="e">
        <f t="shared" si="252"/>
        <v>#DIV/0!</v>
      </c>
      <c r="B102">
        <f>resultat!C103</f>
        <v>0</v>
      </c>
      <c r="C102">
        <f>resultat!D103</f>
        <v>0</v>
      </c>
    </row>
    <row r="103" spans="1:3" x14ac:dyDescent="0.25">
      <c r="A103" t="e">
        <f t="shared" si="252"/>
        <v>#DIV/0!</v>
      </c>
      <c r="B103">
        <f>resultat!C104</f>
        <v>0</v>
      </c>
      <c r="C103">
        <f>resultat!D104</f>
        <v>0</v>
      </c>
    </row>
    <row r="104" spans="1:3" x14ac:dyDescent="0.25">
      <c r="A104" t="e">
        <f t="shared" si="252"/>
        <v>#DIV/0!</v>
      </c>
      <c r="B104">
        <f>resultat!C105</f>
        <v>0</v>
      </c>
      <c r="C104">
        <f>resultat!D105</f>
        <v>0</v>
      </c>
    </row>
    <row r="105" spans="1:3" x14ac:dyDescent="0.25">
      <c r="A105" t="e">
        <f t="shared" si="252"/>
        <v>#DIV/0!</v>
      </c>
      <c r="B105">
        <f>resultat!C106</f>
        <v>0</v>
      </c>
      <c r="C105">
        <f>resultat!D106</f>
        <v>0</v>
      </c>
    </row>
    <row r="106" spans="1:3" x14ac:dyDescent="0.25">
      <c r="A106" t="e">
        <f t="shared" si="252"/>
        <v>#DIV/0!</v>
      </c>
      <c r="B106">
        <f>resultat!C107</f>
        <v>0</v>
      </c>
      <c r="C106">
        <f>resultat!D107</f>
        <v>0</v>
      </c>
    </row>
    <row r="107" spans="1:3" x14ac:dyDescent="0.25">
      <c r="A107" t="e">
        <f t="shared" si="252"/>
        <v>#DIV/0!</v>
      </c>
      <c r="B107">
        <f>resultat!C108</f>
        <v>0</v>
      </c>
      <c r="C107">
        <f>resultat!D108</f>
        <v>0</v>
      </c>
    </row>
    <row r="108" spans="1:3" x14ac:dyDescent="0.25">
      <c r="A108" t="e">
        <f t="shared" si="252"/>
        <v>#DIV/0!</v>
      </c>
      <c r="B108">
        <f>resultat!C109</f>
        <v>0</v>
      </c>
      <c r="C108">
        <f>resultat!D109</f>
        <v>0</v>
      </c>
    </row>
    <row r="109" spans="1:3" x14ac:dyDescent="0.25">
      <c r="A109" t="e">
        <f t="shared" si="252"/>
        <v>#DIV/0!</v>
      </c>
      <c r="B109">
        <f>resultat!C110</f>
        <v>0</v>
      </c>
      <c r="C109">
        <f>resultat!D110</f>
        <v>0</v>
      </c>
    </row>
    <row r="110" spans="1:3" x14ac:dyDescent="0.25">
      <c r="A110" t="e">
        <f t="shared" ref="A110:A119" si="253">100*B110/C110</f>
        <v>#DIV/0!</v>
      </c>
      <c r="B110">
        <f>resultat!C111</f>
        <v>0</v>
      </c>
      <c r="C110">
        <f>resultat!D111</f>
        <v>0</v>
      </c>
    </row>
    <row r="111" spans="1:3" x14ac:dyDescent="0.25">
      <c r="A111" t="e">
        <f t="shared" si="253"/>
        <v>#DIV/0!</v>
      </c>
      <c r="B111">
        <f>resultat!C112</f>
        <v>0</v>
      </c>
      <c r="C111">
        <f>resultat!D112</f>
        <v>0</v>
      </c>
    </row>
    <row r="112" spans="1:3" x14ac:dyDescent="0.25">
      <c r="A112" t="e">
        <f t="shared" si="253"/>
        <v>#DIV/0!</v>
      </c>
      <c r="B112">
        <f>resultat!C113</f>
        <v>0</v>
      </c>
      <c r="C112">
        <f>resultat!D113</f>
        <v>0</v>
      </c>
    </row>
    <row r="113" spans="1:3" x14ac:dyDescent="0.25">
      <c r="A113" t="e">
        <f t="shared" si="253"/>
        <v>#DIV/0!</v>
      </c>
      <c r="B113">
        <f>resultat!C114</f>
        <v>0</v>
      </c>
      <c r="C113">
        <f>resultat!D114</f>
        <v>0</v>
      </c>
    </row>
    <row r="114" spans="1:3" x14ac:dyDescent="0.25">
      <c r="A114" t="e">
        <f t="shared" si="253"/>
        <v>#DIV/0!</v>
      </c>
      <c r="B114">
        <f>resultat!C115</f>
        <v>0</v>
      </c>
      <c r="C114">
        <f>resultat!D115</f>
        <v>0</v>
      </c>
    </row>
    <row r="115" spans="1:3" x14ac:dyDescent="0.25">
      <c r="A115" t="e">
        <f t="shared" si="253"/>
        <v>#DIV/0!</v>
      </c>
      <c r="B115">
        <f>resultat!C116</f>
        <v>0</v>
      </c>
      <c r="C115">
        <f>resultat!D116</f>
        <v>0</v>
      </c>
    </row>
    <row r="116" spans="1:3" x14ac:dyDescent="0.25">
      <c r="A116" t="e">
        <f t="shared" si="253"/>
        <v>#DIV/0!</v>
      </c>
      <c r="B116">
        <f>resultat!C117</f>
        <v>0</v>
      </c>
      <c r="C116">
        <f>resultat!D117</f>
        <v>0</v>
      </c>
    </row>
    <row r="117" spans="1:3" x14ac:dyDescent="0.25">
      <c r="A117" t="e">
        <f t="shared" si="253"/>
        <v>#DIV/0!</v>
      </c>
      <c r="B117">
        <f>resultat!C118</f>
        <v>0</v>
      </c>
      <c r="C117">
        <f>resultat!D118</f>
        <v>0</v>
      </c>
    </row>
    <row r="118" spans="1:3" x14ac:dyDescent="0.25">
      <c r="A118" t="e">
        <f t="shared" si="253"/>
        <v>#DIV/0!</v>
      </c>
      <c r="B118">
        <f>resultat!C119</f>
        <v>0</v>
      </c>
      <c r="C118">
        <f>resultat!D119</f>
        <v>0</v>
      </c>
    </row>
    <row r="119" spans="1:3" x14ac:dyDescent="0.25">
      <c r="A119" t="e">
        <f t="shared" si="253"/>
        <v>#DIV/0!</v>
      </c>
      <c r="B119">
        <f>resultat!C120</f>
        <v>0</v>
      </c>
      <c r="C119">
        <f>resultat!D120</f>
        <v>0</v>
      </c>
    </row>
    <row r="120" spans="1:3" x14ac:dyDescent="0.25">
      <c r="A120" t="e">
        <f t="shared" ref="A120:A128" si="254">100*B120/C120</f>
        <v>#DIV/0!</v>
      </c>
      <c r="B120">
        <f>resultat!C121</f>
        <v>0</v>
      </c>
      <c r="C120">
        <f>resultat!D121</f>
        <v>0</v>
      </c>
    </row>
    <row r="121" spans="1:3" x14ac:dyDescent="0.25">
      <c r="A121" t="e">
        <f t="shared" si="254"/>
        <v>#DIV/0!</v>
      </c>
      <c r="B121">
        <f>resultat!C122</f>
        <v>0</v>
      </c>
      <c r="C121">
        <f>resultat!D122</f>
        <v>0</v>
      </c>
    </row>
    <row r="122" spans="1:3" x14ac:dyDescent="0.25">
      <c r="A122" t="e">
        <f t="shared" si="254"/>
        <v>#DIV/0!</v>
      </c>
      <c r="B122">
        <f>resultat!C123</f>
        <v>0</v>
      </c>
      <c r="C122">
        <f>resultat!D123</f>
        <v>0</v>
      </c>
    </row>
    <row r="123" spans="1:3" x14ac:dyDescent="0.25">
      <c r="A123" t="e">
        <f t="shared" si="254"/>
        <v>#DIV/0!</v>
      </c>
      <c r="B123">
        <f>resultat!C124</f>
        <v>0</v>
      </c>
      <c r="C123">
        <f>resultat!D124</f>
        <v>0</v>
      </c>
    </row>
    <row r="124" spans="1:3" x14ac:dyDescent="0.25">
      <c r="A124" t="e">
        <f t="shared" si="254"/>
        <v>#DIV/0!</v>
      </c>
      <c r="B124">
        <f>resultat!C125</f>
        <v>0</v>
      </c>
      <c r="C124">
        <f>resultat!D125</f>
        <v>0</v>
      </c>
    </row>
    <row r="125" spans="1:3" x14ac:dyDescent="0.25">
      <c r="A125" t="e">
        <f t="shared" si="254"/>
        <v>#DIV/0!</v>
      </c>
      <c r="B125">
        <f>resultat!C126</f>
        <v>0</v>
      </c>
      <c r="C125">
        <f>resultat!D126</f>
        <v>0</v>
      </c>
    </row>
    <row r="126" spans="1:3" x14ac:dyDescent="0.25">
      <c r="A126" t="e">
        <f t="shared" si="254"/>
        <v>#DIV/0!</v>
      </c>
      <c r="B126">
        <f>resultat!C127</f>
        <v>0</v>
      </c>
      <c r="C126">
        <f>resultat!D127</f>
        <v>0</v>
      </c>
    </row>
    <row r="127" spans="1:3" x14ac:dyDescent="0.25">
      <c r="A127" t="e">
        <f t="shared" si="254"/>
        <v>#DIV/0!</v>
      </c>
      <c r="B127">
        <f>resultat!C128</f>
        <v>0</v>
      </c>
      <c r="C127">
        <f>resultat!D128</f>
        <v>0</v>
      </c>
    </row>
    <row r="128" spans="1:3" x14ac:dyDescent="0.25">
      <c r="A128" t="e">
        <f t="shared" si="254"/>
        <v>#DIV/0!</v>
      </c>
      <c r="B128">
        <f>resultat!C129</f>
        <v>0</v>
      </c>
      <c r="C128">
        <f>resultat!D129</f>
        <v>0</v>
      </c>
    </row>
    <row r="129" spans="1:4" x14ac:dyDescent="0.25">
      <c r="A129" t="e">
        <f t="shared" ref="A129:A144" si="255">100*B129/C129</f>
        <v>#DIV/0!</v>
      </c>
      <c r="B129">
        <f>resultat!C130</f>
        <v>0</v>
      </c>
      <c r="C129">
        <f>resultat!D130</f>
        <v>0</v>
      </c>
    </row>
    <row r="130" spans="1:4" x14ac:dyDescent="0.25">
      <c r="A130" t="e">
        <f t="shared" si="255"/>
        <v>#DIV/0!</v>
      </c>
      <c r="B130">
        <f>resultat!C131</f>
        <v>0</v>
      </c>
      <c r="C130">
        <f>resultat!D131</f>
        <v>0</v>
      </c>
    </row>
    <row r="131" spans="1:4" x14ac:dyDescent="0.25">
      <c r="A131" t="e">
        <f t="shared" si="255"/>
        <v>#DIV/0!</v>
      </c>
      <c r="B131">
        <f>resultat!C132</f>
        <v>0</v>
      </c>
      <c r="C131">
        <f>resultat!D132</f>
        <v>0</v>
      </c>
    </row>
    <row r="132" spans="1:4" x14ac:dyDescent="0.25">
      <c r="A132" t="e">
        <f t="shared" si="255"/>
        <v>#DIV/0!</v>
      </c>
      <c r="B132">
        <f>resultat!C133</f>
        <v>0</v>
      </c>
      <c r="C132">
        <f>resultat!D133</f>
        <v>0</v>
      </c>
    </row>
    <row r="133" spans="1:4" x14ac:dyDescent="0.25">
      <c r="A133" t="e">
        <f t="shared" si="255"/>
        <v>#DIV/0!</v>
      </c>
      <c r="B133">
        <f>resultat!C134</f>
        <v>0</v>
      </c>
      <c r="C133">
        <f>resultat!D134</f>
        <v>0</v>
      </c>
    </row>
    <row r="134" spans="1:4" x14ac:dyDescent="0.25">
      <c r="A134" t="e">
        <f t="shared" si="255"/>
        <v>#DIV/0!</v>
      </c>
      <c r="B134">
        <f>resultat!C135</f>
        <v>0</v>
      </c>
      <c r="C134">
        <f>resultat!D135</f>
        <v>0</v>
      </c>
    </row>
    <row r="135" spans="1:4" x14ac:dyDescent="0.25">
      <c r="A135" t="e">
        <f t="shared" si="255"/>
        <v>#DIV/0!</v>
      </c>
      <c r="B135">
        <f>resultat!C136</f>
        <v>0</v>
      </c>
      <c r="C135">
        <f>resultat!D136</f>
        <v>0</v>
      </c>
    </row>
    <row r="136" spans="1:4" x14ac:dyDescent="0.25">
      <c r="A136" t="e">
        <f t="shared" si="255"/>
        <v>#DIV/0!</v>
      </c>
      <c r="B136">
        <f>resultat!C137</f>
        <v>0</v>
      </c>
      <c r="C136">
        <f>resultat!D137</f>
        <v>0</v>
      </c>
    </row>
    <row r="137" spans="1:4" x14ac:dyDescent="0.25">
      <c r="A137" t="e">
        <f t="shared" si="255"/>
        <v>#DIV/0!</v>
      </c>
      <c r="B137">
        <f>resultat!C138</f>
        <v>0</v>
      </c>
      <c r="C137">
        <f>resultat!D138</f>
        <v>0</v>
      </c>
    </row>
    <row r="138" spans="1:4" x14ac:dyDescent="0.25">
      <c r="A138" t="e">
        <f t="shared" si="255"/>
        <v>#DIV/0!</v>
      </c>
      <c r="B138">
        <f>resultat!C139</f>
        <v>0</v>
      </c>
      <c r="C138">
        <f>resultat!D139</f>
        <v>0</v>
      </c>
    </row>
    <row r="139" spans="1:4" x14ac:dyDescent="0.25">
      <c r="A139" t="e">
        <f t="shared" si="255"/>
        <v>#DIV/0!</v>
      </c>
      <c r="B139">
        <f>resultat!C140</f>
        <v>0</v>
      </c>
      <c r="C139">
        <f>resultat!D140</f>
        <v>0</v>
      </c>
    </row>
    <row r="140" spans="1:4" x14ac:dyDescent="0.25">
      <c r="A140" t="e">
        <f t="shared" si="255"/>
        <v>#DIV/0!</v>
      </c>
      <c r="B140">
        <f>resultat!C141</f>
        <v>0</v>
      </c>
      <c r="C140">
        <f>resultat!D141</f>
        <v>0</v>
      </c>
    </row>
    <row r="141" spans="1:4" x14ac:dyDescent="0.25">
      <c r="A141" t="e">
        <f t="shared" si="255"/>
        <v>#DIV/0!</v>
      </c>
      <c r="B141">
        <f>resultat!C142</f>
        <v>0</v>
      </c>
      <c r="C141">
        <f>resultat!D142</f>
        <v>0</v>
      </c>
      <c r="D141" s="23" t="s">
        <v>18</v>
      </c>
    </row>
    <row r="142" spans="1:4" x14ac:dyDescent="0.25">
      <c r="A142" t="e">
        <f t="shared" si="255"/>
        <v>#DIV/0!</v>
      </c>
      <c r="B142">
        <f>resultat!C143</f>
        <v>0</v>
      </c>
      <c r="C142">
        <f>resultat!D143</f>
        <v>0</v>
      </c>
    </row>
    <row r="143" spans="1:4" x14ac:dyDescent="0.25">
      <c r="A143" t="e">
        <f t="shared" si="255"/>
        <v>#DIV/0!</v>
      </c>
      <c r="B143">
        <f>resultat!C144</f>
        <v>0</v>
      </c>
      <c r="C143">
        <f>resultat!D144</f>
        <v>0</v>
      </c>
    </row>
    <row r="144" spans="1:4" x14ac:dyDescent="0.25">
      <c r="A144" t="e">
        <f t="shared" si="255"/>
        <v>#DIV/0!</v>
      </c>
      <c r="B144">
        <f>resultat!C145</f>
        <v>0</v>
      </c>
      <c r="C144">
        <f>resultat!D145</f>
        <v>0</v>
      </c>
    </row>
    <row r="145" spans="1:3" x14ac:dyDescent="0.25">
      <c r="A145" t="e">
        <f t="shared" ref="A145:A168" si="256">100*B145/C145</f>
        <v>#DIV/0!</v>
      </c>
      <c r="B145">
        <f>resultat!C146</f>
        <v>0</v>
      </c>
      <c r="C145">
        <f>resultat!D146</f>
        <v>0</v>
      </c>
    </row>
    <row r="146" spans="1:3" x14ac:dyDescent="0.25">
      <c r="A146" t="e">
        <f t="shared" si="256"/>
        <v>#DIV/0!</v>
      </c>
      <c r="B146">
        <f>resultat!C147</f>
        <v>0</v>
      </c>
      <c r="C146">
        <f>resultat!D147</f>
        <v>0</v>
      </c>
    </row>
    <row r="147" spans="1:3" x14ac:dyDescent="0.25">
      <c r="A147" t="e">
        <f t="shared" si="256"/>
        <v>#DIV/0!</v>
      </c>
      <c r="B147">
        <f>resultat!C148</f>
        <v>0</v>
      </c>
      <c r="C147">
        <f>resultat!D148</f>
        <v>0</v>
      </c>
    </row>
    <row r="148" spans="1:3" x14ac:dyDescent="0.25">
      <c r="A148" t="e">
        <f t="shared" si="256"/>
        <v>#DIV/0!</v>
      </c>
      <c r="B148">
        <f>resultat!C149</f>
        <v>0</v>
      </c>
      <c r="C148">
        <f>resultat!D149</f>
        <v>0</v>
      </c>
    </row>
    <row r="149" spans="1:3" x14ac:dyDescent="0.25">
      <c r="A149" t="e">
        <f t="shared" si="256"/>
        <v>#DIV/0!</v>
      </c>
      <c r="B149">
        <f>resultat!C150</f>
        <v>0</v>
      </c>
      <c r="C149">
        <f>resultat!D150</f>
        <v>0</v>
      </c>
    </row>
    <row r="150" spans="1:3" x14ac:dyDescent="0.25">
      <c r="A150" t="e">
        <f t="shared" si="256"/>
        <v>#DIV/0!</v>
      </c>
      <c r="B150">
        <f>resultat!C151</f>
        <v>0</v>
      </c>
      <c r="C150">
        <f>resultat!D151</f>
        <v>0</v>
      </c>
    </row>
    <row r="151" spans="1:3" x14ac:dyDescent="0.25">
      <c r="A151" t="e">
        <f t="shared" si="256"/>
        <v>#DIV/0!</v>
      </c>
      <c r="B151">
        <f>resultat!C152</f>
        <v>0</v>
      </c>
      <c r="C151">
        <f>resultat!D152</f>
        <v>0</v>
      </c>
    </row>
    <row r="152" spans="1:3" x14ac:dyDescent="0.25">
      <c r="A152" t="e">
        <f t="shared" si="256"/>
        <v>#DIV/0!</v>
      </c>
      <c r="B152">
        <f>resultat!C153</f>
        <v>0</v>
      </c>
      <c r="C152">
        <f>resultat!D153</f>
        <v>0</v>
      </c>
    </row>
    <row r="153" spans="1:3" x14ac:dyDescent="0.25">
      <c r="A153" t="e">
        <f t="shared" si="256"/>
        <v>#DIV/0!</v>
      </c>
      <c r="B153">
        <f>resultat!C154</f>
        <v>0</v>
      </c>
      <c r="C153">
        <f>resultat!D154</f>
        <v>0</v>
      </c>
    </row>
    <row r="154" spans="1:3" x14ac:dyDescent="0.25">
      <c r="A154" t="e">
        <f t="shared" si="256"/>
        <v>#DIV/0!</v>
      </c>
      <c r="B154">
        <f>resultat!C155</f>
        <v>0</v>
      </c>
      <c r="C154">
        <f>resultat!D155</f>
        <v>0</v>
      </c>
    </row>
    <row r="155" spans="1:3" x14ac:dyDescent="0.25">
      <c r="A155" t="e">
        <f t="shared" si="256"/>
        <v>#DIV/0!</v>
      </c>
      <c r="B155">
        <f>resultat!C156</f>
        <v>0</v>
      </c>
      <c r="C155">
        <f>resultat!D156</f>
        <v>0</v>
      </c>
    </row>
    <row r="156" spans="1:3" x14ac:dyDescent="0.25">
      <c r="A156" t="e">
        <f t="shared" si="256"/>
        <v>#DIV/0!</v>
      </c>
      <c r="B156">
        <f>resultat!C157</f>
        <v>0</v>
      </c>
      <c r="C156">
        <f>resultat!D157</f>
        <v>0</v>
      </c>
    </row>
    <row r="157" spans="1:3" x14ac:dyDescent="0.25">
      <c r="A157" t="e">
        <f t="shared" si="256"/>
        <v>#DIV/0!</v>
      </c>
      <c r="B157">
        <f>resultat!C158</f>
        <v>0</v>
      </c>
      <c r="C157">
        <f>resultat!D158</f>
        <v>0</v>
      </c>
    </row>
    <row r="158" spans="1:3" x14ac:dyDescent="0.25">
      <c r="A158" t="e">
        <f t="shared" si="256"/>
        <v>#DIV/0!</v>
      </c>
      <c r="B158">
        <f>resultat!C159</f>
        <v>0</v>
      </c>
      <c r="C158">
        <f>resultat!D159</f>
        <v>0</v>
      </c>
    </row>
    <row r="159" spans="1:3" x14ac:dyDescent="0.25">
      <c r="A159" t="e">
        <f t="shared" si="256"/>
        <v>#DIV/0!</v>
      </c>
      <c r="B159">
        <f>resultat!C160</f>
        <v>0</v>
      </c>
      <c r="C159">
        <f>resultat!D160</f>
        <v>0</v>
      </c>
    </row>
    <row r="160" spans="1:3" x14ac:dyDescent="0.25">
      <c r="A160" t="e">
        <f t="shared" si="256"/>
        <v>#DIV/0!</v>
      </c>
      <c r="B160">
        <f>resultat!C161</f>
        <v>0</v>
      </c>
      <c r="C160">
        <f>resultat!D161</f>
        <v>0</v>
      </c>
    </row>
    <row r="161" spans="1:3" x14ac:dyDescent="0.25">
      <c r="A161" t="e">
        <f t="shared" si="256"/>
        <v>#DIV/0!</v>
      </c>
      <c r="B161">
        <f>resultat!C162</f>
        <v>0</v>
      </c>
      <c r="C161">
        <f>resultat!D162</f>
        <v>0</v>
      </c>
    </row>
    <row r="162" spans="1:3" x14ac:dyDescent="0.25">
      <c r="A162" t="e">
        <f t="shared" si="256"/>
        <v>#DIV/0!</v>
      </c>
      <c r="B162">
        <f>resultat!C163</f>
        <v>0</v>
      </c>
      <c r="C162">
        <f>resultat!D163</f>
        <v>0</v>
      </c>
    </row>
    <row r="163" spans="1:3" x14ac:dyDescent="0.25">
      <c r="A163" t="e">
        <f t="shared" si="256"/>
        <v>#DIV/0!</v>
      </c>
      <c r="B163">
        <f>resultat!C164</f>
        <v>0</v>
      </c>
      <c r="C163">
        <f>resultat!D164</f>
        <v>0</v>
      </c>
    </row>
    <row r="164" spans="1:3" x14ac:dyDescent="0.25">
      <c r="A164" t="e">
        <f t="shared" si="256"/>
        <v>#DIV/0!</v>
      </c>
      <c r="B164">
        <f>resultat!C165</f>
        <v>0</v>
      </c>
      <c r="C164">
        <f>resultat!D165</f>
        <v>0</v>
      </c>
    </row>
    <row r="165" spans="1:3" x14ac:dyDescent="0.25">
      <c r="A165" t="e">
        <f t="shared" si="256"/>
        <v>#DIV/0!</v>
      </c>
      <c r="B165">
        <f>resultat!C166</f>
        <v>0</v>
      </c>
      <c r="C165">
        <f>resultat!D166</f>
        <v>0</v>
      </c>
    </row>
    <row r="166" spans="1:3" x14ac:dyDescent="0.25">
      <c r="A166" t="e">
        <f t="shared" si="256"/>
        <v>#DIV/0!</v>
      </c>
      <c r="B166">
        <f>resultat!C167</f>
        <v>0</v>
      </c>
      <c r="C166">
        <f>resultat!D167</f>
        <v>0</v>
      </c>
    </row>
    <row r="167" spans="1:3" x14ac:dyDescent="0.25">
      <c r="A167" t="e">
        <f t="shared" si="256"/>
        <v>#DIV/0!</v>
      </c>
      <c r="B167">
        <f>resultat!C168</f>
        <v>0</v>
      </c>
      <c r="C167">
        <f>resultat!D168</f>
        <v>0</v>
      </c>
    </row>
    <row r="168" spans="1:3" x14ac:dyDescent="0.25">
      <c r="A168" t="e">
        <f t="shared" si="256"/>
        <v>#DIV/0!</v>
      </c>
      <c r="B168">
        <f>resultat!C169</f>
        <v>0</v>
      </c>
      <c r="C168">
        <f>resultat!D169</f>
        <v>0</v>
      </c>
    </row>
    <row r="169" spans="1:3" x14ac:dyDescent="0.25">
      <c r="A169" t="e">
        <f t="shared" ref="A169:A192" si="257">100*B169/C169</f>
        <v>#DIV/0!</v>
      </c>
      <c r="B169">
        <f>resultat!C170</f>
        <v>0</v>
      </c>
      <c r="C169">
        <f>resultat!D170</f>
        <v>0</v>
      </c>
    </row>
    <row r="170" spans="1:3" x14ac:dyDescent="0.25">
      <c r="A170" t="e">
        <f t="shared" si="257"/>
        <v>#DIV/0!</v>
      </c>
      <c r="B170">
        <f>resultat!C171</f>
        <v>0</v>
      </c>
      <c r="C170">
        <f>resultat!D171</f>
        <v>0</v>
      </c>
    </row>
    <row r="171" spans="1:3" x14ac:dyDescent="0.25">
      <c r="A171" t="e">
        <f t="shared" si="257"/>
        <v>#DIV/0!</v>
      </c>
      <c r="B171">
        <f>resultat!C172</f>
        <v>0</v>
      </c>
      <c r="C171">
        <f>resultat!D172</f>
        <v>0</v>
      </c>
    </row>
    <row r="172" spans="1:3" x14ac:dyDescent="0.25">
      <c r="A172" t="e">
        <f t="shared" si="257"/>
        <v>#DIV/0!</v>
      </c>
      <c r="B172">
        <f>resultat!C173</f>
        <v>0</v>
      </c>
      <c r="C172">
        <f>resultat!D173</f>
        <v>0</v>
      </c>
    </row>
    <row r="173" spans="1:3" x14ac:dyDescent="0.25">
      <c r="A173" t="e">
        <f t="shared" si="257"/>
        <v>#DIV/0!</v>
      </c>
      <c r="B173">
        <f>resultat!C174</f>
        <v>0</v>
      </c>
      <c r="C173">
        <f>resultat!D174</f>
        <v>0</v>
      </c>
    </row>
    <row r="174" spans="1:3" x14ac:dyDescent="0.25">
      <c r="A174" t="e">
        <f t="shared" si="257"/>
        <v>#DIV/0!</v>
      </c>
      <c r="B174">
        <f>resultat!C175</f>
        <v>0</v>
      </c>
      <c r="C174">
        <f>resultat!D175</f>
        <v>0</v>
      </c>
    </row>
    <row r="175" spans="1:3" x14ac:dyDescent="0.25">
      <c r="A175" t="e">
        <f t="shared" si="257"/>
        <v>#DIV/0!</v>
      </c>
      <c r="B175">
        <f>resultat!C176</f>
        <v>0</v>
      </c>
      <c r="C175">
        <f>resultat!D176</f>
        <v>0</v>
      </c>
    </row>
    <row r="176" spans="1:3" x14ac:dyDescent="0.25">
      <c r="A176" t="e">
        <f t="shared" si="257"/>
        <v>#DIV/0!</v>
      </c>
      <c r="B176">
        <f>resultat!C177</f>
        <v>0</v>
      </c>
      <c r="C176">
        <f>resultat!D177</f>
        <v>0</v>
      </c>
    </row>
    <row r="177" spans="1:6" x14ac:dyDescent="0.25">
      <c r="A177" t="e">
        <f t="shared" si="257"/>
        <v>#DIV/0!</v>
      </c>
      <c r="B177">
        <f>resultat!C178</f>
        <v>0</v>
      </c>
      <c r="C177">
        <f>resultat!D178</f>
        <v>0</v>
      </c>
    </row>
    <row r="178" spans="1:6" x14ac:dyDescent="0.25">
      <c r="A178" t="e">
        <f t="shared" si="257"/>
        <v>#DIV/0!</v>
      </c>
      <c r="B178">
        <f>resultat!C179</f>
        <v>0</v>
      </c>
      <c r="C178">
        <f>resultat!D179</f>
        <v>0</v>
      </c>
    </row>
    <row r="179" spans="1:6" x14ac:dyDescent="0.25">
      <c r="A179" t="e">
        <f t="shared" si="257"/>
        <v>#DIV/0!</v>
      </c>
      <c r="B179">
        <f>resultat!C180</f>
        <v>0</v>
      </c>
      <c r="C179">
        <f>resultat!D180</f>
        <v>0</v>
      </c>
    </row>
    <row r="180" spans="1:6" x14ac:dyDescent="0.25">
      <c r="A180" t="e">
        <f t="shared" si="257"/>
        <v>#DIV/0!</v>
      </c>
      <c r="B180">
        <f>resultat!C181</f>
        <v>0</v>
      </c>
      <c r="C180">
        <f>resultat!D181</f>
        <v>0</v>
      </c>
    </row>
    <row r="181" spans="1:6" x14ac:dyDescent="0.25">
      <c r="A181" t="e">
        <f t="shared" si="257"/>
        <v>#DIV/0!</v>
      </c>
      <c r="B181">
        <f>resultat!C182</f>
        <v>0</v>
      </c>
      <c r="C181">
        <f>resultat!D182</f>
        <v>0</v>
      </c>
    </row>
    <row r="182" spans="1:6" x14ac:dyDescent="0.25">
      <c r="A182" t="e">
        <f t="shared" si="257"/>
        <v>#DIV/0!</v>
      </c>
      <c r="B182">
        <f>resultat!C183</f>
        <v>0</v>
      </c>
      <c r="C182">
        <f>resultat!D183</f>
        <v>0</v>
      </c>
    </row>
    <row r="183" spans="1:6" x14ac:dyDescent="0.25">
      <c r="A183" t="e">
        <f t="shared" si="257"/>
        <v>#DIV/0!</v>
      </c>
      <c r="B183">
        <f>resultat!C184</f>
        <v>0</v>
      </c>
      <c r="C183">
        <f>resultat!D184</f>
        <v>0</v>
      </c>
    </row>
    <row r="184" spans="1:6" x14ac:dyDescent="0.25">
      <c r="A184" t="e">
        <f t="shared" si="257"/>
        <v>#DIV/0!</v>
      </c>
      <c r="B184">
        <f>resultat!C185</f>
        <v>0</v>
      </c>
      <c r="C184">
        <f>resultat!D185</f>
        <v>0</v>
      </c>
    </row>
    <row r="185" spans="1:6" x14ac:dyDescent="0.25">
      <c r="A185" t="e">
        <f t="shared" si="257"/>
        <v>#DIV/0!</v>
      </c>
      <c r="B185">
        <f>resultat!C186</f>
        <v>0</v>
      </c>
      <c r="C185">
        <f>resultat!D186</f>
        <v>0</v>
      </c>
    </row>
    <row r="186" spans="1:6" x14ac:dyDescent="0.25">
      <c r="A186" t="e">
        <f t="shared" si="257"/>
        <v>#DIV/0!</v>
      </c>
      <c r="B186">
        <f>resultat!C187</f>
        <v>0</v>
      </c>
      <c r="C186">
        <f>resultat!D187</f>
        <v>0</v>
      </c>
    </row>
    <row r="187" spans="1:6" x14ac:dyDescent="0.25">
      <c r="A187" t="e">
        <f t="shared" si="257"/>
        <v>#DIV/0!</v>
      </c>
      <c r="B187">
        <f>resultat!C188</f>
        <v>0</v>
      </c>
      <c r="C187">
        <f>resultat!D188</f>
        <v>0</v>
      </c>
    </row>
    <row r="188" spans="1:6" x14ac:dyDescent="0.25">
      <c r="A188" t="e">
        <f t="shared" si="257"/>
        <v>#DIV/0!</v>
      </c>
      <c r="B188">
        <f>resultat!C189</f>
        <v>0</v>
      </c>
      <c r="C188">
        <f>resultat!D189</f>
        <v>0</v>
      </c>
      <c r="F188" s="23" t="s">
        <v>18</v>
      </c>
    </row>
    <row r="189" spans="1:6" x14ac:dyDescent="0.25">
      <c r="A189" t="e">
        <f t="shared" si="257"/>
        <v>#DIV/0!</v>
      </c>
      <c r="B189">
        <f>resultat!C190</f>
        <v>0</v>
      </c>
      <c r="C189">
        <f>resultat!D190</f>
        <v>0</v>
      </c>
    </row>
    <row r="190" spans="1:6" x14ac:dyDescent="0.25">
      <c r="A190" t="e">
        <f t="shared" si="257"/>
        <v>#DIV/0!</v>
      </c>
      <c r="B190">
        <f>resultat!C191</f>
        <v>0</v>
      </c>
      <c r="C190">
        <f>resultat!D191</f>
        <v>0</v>
      </c>
    </row>
    <row r="191" spans="1:6" x14ac:dyDescent="0.25">
      <c r="A191" t="e">
        <f t="shared" si="257"/>
        <v>#DIV/0!</v>
      </c>
      <c r="B191">
        <f>resultat!C192</f>
        <v>0</v>
      </c>
      <c r="C191">
        <f>resultat!D192</f>
        <v>0</v>
      </c>
    </row>
    <row r="192" spans="1:6" x14ac:dyDescent="0.25">
      <c r="A192" t="e">
        <f t="shared" si="257"/>
        <v>#DIV/0!</v>
      </c>
      <c r="B192">
        <f>resultat!C193</f>
        <v>0</v>
      </c>
      <c r="C192">
        <f>resultat!D193</f>
        <v>0</v>
      </c>
    </row>
  </sheetData>
  <sheetProtection sheet="1" scenarios="1"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resultat</vt:lpstr>
      <vt:lpstr>regneark</vt:lpstr>
    </vt:vector>
  </TitlesOfParts>
  <Company>Ahus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FDAH;marionh@nr.no</dc:creator>
  <cp:lastModifiedBy>Marion Haugen</cp:lastModifiedBy>
  <cp:lastPrinted>2014-03-05T10:17:13Z</cp:lastPrinted>
  <dcterms:created xsi:type="dcterms:W3CDTF">2013-02-27T12:34:55Z</dcterms:created>
  <dcterms:modified xsi:type="dcterms:W3CDTF">2022-11-11T13:23:17Z</dcterms:modified>
</cp:coreProperties>
</file>