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rom\AppData\Local\Microsoft\Windows\INetCache\Content.Outlook\ZJJYOSY6\"/>
    </mc:Choice>
  </mc:AlternateContent>
  <xr:revisionPtr revIDLastSave="0" documentId="13_ncr:1_{4CA102CC-4F3F-4617-A132-8B4FE0EF6806}" xr6:coauthVersionLast="45" xr6:coauthVersionMax="45" xr10:uidLastSave="{00000000-0000-0000-0000-000000000000}"/>
  <bookViews>
    <workbookView xWindow="-120" yWindow="-120" windowWidth="29040" windowHeight="17640" xr2:uid="{33E3163C-43AC-418F-A6C0-E0F08175FF5D}"/>
  </bookViews>
  <sheets>
    <sheet name="Prosentandel øvelsesdata" sheetId="6" r:id="rId1"/>
    <sheet name="Prosentandel med fasit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E32" i="10" s="1"/>
  <c r="D28" i="10"/>
  <c r="D27" i="10"/>
  <c r="D26" i="10"/>
  <c r="E26" i="10" s="1"/>
  <c r="D25" i="10"/>
  <c r="D24" i="10"/>
  <c r="D23" i="10"/>
  <c r="E31" i="10" s="1"/>
  <c r="D22" i="10"/>
  <c r="D21" i="10"/>
  <c r="E20" i="10"/>
  <c r="D20" i="10"/>
  <c r="D19" i="10"/>
  <c r="D18" i="10"/>
  <c r="D17" i="10"/>
  <c r="E16" i="10"/>
  <c r="D16" i="10"/>
  <c r="D15" i="10"/>
  <c r="D14" i="10"/>
  <c r="D13" i="10"/>
  <c r="E12" i="10"/>
  <c r="D12" i="10"/>
  <c r="D11" i="10"/>
  <c r="D10" i="10"/>
  <c r="D9" i="10"/>
  <c r="E8" i="10"/>
  <c r="D8" i="10"/>
  <c r="D7" i="10"/>
  <c r="D6" i="10"/>
  <c r="D5" i="10"/>
  <c r="E4" i="10"/>
  <c r="D4" i="10"/>
  <c r="D3" i="10"/>
  <c r="D2" i="10"/>
  <c r="E19" i="10" s="1"/>
  <c r="E24" i="10" l="1"/>
  <c r="E28" i="10"/>
  <c r="E5" i="10"/>
  <c r="E9" i="10"/>
  <c r="E13" i="10"/>
  <c r="E17" i="10"/>
  <c r="E21" i="10"/>
  <c r="E25" i="10"/>
  <c r="E29" i="10"/>
  <c r="E30" i="10"/>
  <c r="E2" i="10"/>
  <c r="E6" i="10"/>
  <c r="E10" i="10"/>
  <c r="E14" i="10"/>
  <c r="E18" i="10"/>
  <c r="E22" i="10"/>
  <c r="E3" i="10"/>
  <c r="E7" i="10"/>
  <c r="E11" i="10"/>
  <c r="E15" i="10"/>
  <c r="E23" i="10"/>
  <c r="E27" i="10"/>
  <c r="D2" i="6" l="1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</calcChain>
</file>

<file path=xl/sharedStrings.xml><?xml version="1.0" encoding="utf-8"?>
<sst xmlns="http://schemas.openxmlformats.org/spreadsheetml/2006/main" count="30" uniqueCount="17">
  <si>
    <t>Måned</t>
  </si>
  <si>
    <t xml:space="preserve">Antall pasienter m/ uplanlagt reinnleggelse (Teller) </t>
  </si>
  <si>
    <t>Antal operationer (Nevner)</t>
  </si>
  <si>
    <t>%</t>
  </si>
  <si>
    <t>PDSA 1</t>
  </si>
  <si>
    <t>PDSA 2,3</t>
  </si>
  <si>
    <t>PDSA 4,5,6</t>
  </si>
  <si>
    <t>PDSA 7,8</t>
  </si>
  <si>
    <t>PDSA 9</t>
  </si>
  <si>
    <t>PDSA 10,11</t>
  </si>
  <si>
    <t>PDSA 12,13</t>
  </si>
  <si>
    <t>Baseline</t>
  </si>
  <si>
    <t>Mållinje</t>
  </si>
  <si>
    <t>Merknader knyttet til testing</t>
  </si>
  <si>
    <t>Eksempel på merknader knyttet til testing</t>
  </si>
  <si>
    <t>Referanselinje</t>
  </si>
  <si>
    <t>Nivåskifte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</si>
</sst>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4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Font="1"/>
    <xf numFmtId="2" fontId="0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NumberFormat="1" applyFont="1"/>
    <xf numFmtId="0" fontId="1" fillId="0" borderId="0" xfId="0" applyNumberFormat="1" applyFont="1"/>
    <xf numFmtId="0" fontId="0" fillId="0" borderId="0" xfId="0" applyNumberForma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horizontal="right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NumberFormat="1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b="1"/>
              <a:t>Uplanlagte reinnleggelser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2319043452901718"/>
          <c:y val="0.12600663501282097"/>
          <c:w val="0.84870411198600171"/>
          <c:h val="0.66874557830784254"/>
        </c:manualLayout>
      </c:layout>
      <c:lineChart>
        <c:grouping val="standard"/>
        <c:varyColors val="0"/>
        <c:ser>
          <c:idx val="0"/>
          <c:order val="0"/>
          <c:tx>
            <c:strRef>
              <c:f>'Prosentandel med fasit'!$D$1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037037037037037E-2"/>
                  <c:y val="7.35294117647058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PDSA 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894-4A09-82DD-5EC4C3BCE4B4}"/>
                </c:ext>
              </c:extLst>
            </c:dLbl>
            <c:dLbl>
              <c:idx val="12"/>
              <c:layout>
                <c:manualLayout>
                  <c:x val="0"/>
                  <c:y val="-0.102941176470588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PDSA 2,3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894-4A09-82DD-5EC4C3BCE4B4}"/>
                </c:ext>
              </c:extLst>
            </c:dLbl>
            <c:dLbl>
              <c:idx val="17"/>
              <c:layout>
                <c:manualLayout>
                  <c:x val="2.5925925925925925E-2"/>
                  <c:y val="-8.23529411764706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PDSA 4,5,6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00227471566055"/>
                      <c:h val="4.153404353867531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2-B894-4A09-82DD-5EC4C3BCE4B4}"/>
                </c:ext>
              </c:extLst>
            </c:dLbl>
            <c:dLbl>
              <c:idx val="21"/>
              <c:layout>
                <c:manualLayout>
                  <c:x val="7.1111111111111111E-2"/>
                  <c:y val="-0.1352941176470587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PDSA 7,8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894-4A09-82DD-5EC4C3BCE4B4}"/>
                </c:ext>
              </c:extLst>
            </c:dLbl>
            <c:dLbl>
              <c:idx val="26"/>
              <c:layout>
                <c:manualLayout>
                  <c:x val="4.296296296296296E-2"/>
                  <c:y val="-0.2470588235294118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PDSA 10,11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894-4A09-82DD-5EC4C3BCE4B4}"/>
                </c:ext>
              </c:extLst>
            </c:dLbl>
            <c:dLbl>
              <c:idx val="28"/>
              <c:layout>
                <c:manualLayout>
                  <c:x val="0"/>
                  <c:y val="-9.70588235294117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PDSA 12,13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894-4A09-82DD-5EC4C3BCE4B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'Prosentandel med fasit'!$A$2:$A$32</c:f>
              <c:numCache>
                <c:formatCode>[$-409]mmm\-yy;@</c:formatCode>
                <c:ptCount val="31"/>
                <c:pt idx="0">
                  <c:v>40756</c:v>
                </c:pt>
                <c:pt idx="1">
                  <c:v>40787</c:v>
                </c:pt>
                <c:pt idx="2">
                  <c:v>40817</c:v>
                </c:pt>
                <c:pt idx="3">
                  <c:v>40848</c:v>
                </c:pt>
                <c:pt idx="4">
                  <c:v>40878</c:v>
                </c:pt>
                <c:pt idx="5">
                  <c:v>40909</c:v>
                </c:pt>
                <c:pt idx="6">
                  <c:v>40940</c:v>
                </c:pt>
                <c:pt idx="7">
                  <c:v>40969</c:v>
                </c:pt>
                <c:pt idx="8">
                  <c:v>41000</c:v>
                </c:pt>
                <c:pt idx="9">
                  <c:v>41030</c:v>
                </c:pt>
                <c:pt idx="10">
                  <c:v>41061</c:v>
                </c:pt>
                <c:pt idx="11">
                  <c:v>41091</c:v>
                </c:pt>
                <c:pt idx="12">
                  <c:v>41122</c:v>
                </c:pt>
                <c:pt idx="13">
                  <c:v>41153</c:v>
                </c:pt>
                <c:pt idx="14">
                  <c:v>41183</c:v>
                </c:pt>
                <c:pt idx="15">
                  <c:v>41214</c:v>
                </c:pt>
                <c:pt idx="16">
                  <c:v>41244</c:v>
                </c:pt>
                <c:pt idx="17">
                  <c:v>41275</c:v>
                </c:pt>
                <c:pt idx="18">
                  <c:v>41306</c:v>
                </c:pt>
                <c:pt idx="19">
                  <c:v>41334</c:v>
                </c:pt>
                <c:pt idx="20">
                  <c:v>41365</c:v>
                </c:pt>
                <c:pt idx="21">
                  <c:v>41395</c:v>
                </c:pt>
                <c:pt idx="22">
                  <c:v>41426</c:v>
                </c:pt>
                <c:pt idx="23">
                  <c:v>41456</c:v>
                </c:pt>
                <c:pt idx="24">
                  <c:v>41487</c:v>
                </c:pt>
                <c:pt idx="25">
                  <c:v>41518</c:v>
                </c:pt>
                <c:pt idx="26">
                  <c:v>41548</c:v>
                </c:pt>
                <c:pt idx="27">
                  <c:v>41579</c:v>
                </c:pt>
                <c:pt idx="28">
                  <c:v>41609</c:v>
                </c:pt>
                <c:pt idx="29">
                  <c:v>41640</c:v>
                </c:pt>
                <c:pt idx="30">
                  <c:v>41671</c:v>
                </c:pt>
              </c:numCache>
            </c:numRef>
          </c:cat>
          <c:val>
            <c:numRef>
              <c:f>'Prosentandel med fasit'!$D$2:$D$32</c:f>
              <c:numCache>
                <c:formatCode>General</c:formatCode>
                <c:ptCount val="31"/>
                <c:pt idx="0">
                  <c:v>1.6931216931216932</c:v>
                </c:pt>
                <c:pt idx="1">
                  <c:v>1.9550342130987293</c:v>
                </c:pt>
                <c:pt idx="2">
                  <c:v>2.1714285714285713</c:v>
                </c:pt>
                <c:pt idx="3">
                  <c:v>2.8084252758274824</c:v>
                </c:pt>
                <c:pt idx="4">
                  <c:v>1.4970059880239521</c:v>
                </c:pt>
                <c:pt idx="5">
                  <c:v>2.7439024390243905</c:v>
                </c:pt>
                <c:pt idx="6">
                  <c:v>2.0366598778004072</c:v>
                </c:pt>
                <c:pt idx="7">
                  <c:v>2.5100401606425704</c:v>
                </c:pt>
                <c:pt idx="8">
                  <c:v>2.3046092184368736</c:v>
                </c:pt>
                <c:pt idx="9">
                  <c:v>2.8971962616822431</c:v>
                </c:pt>
                <c:pt idx="10">
                  <c:v>1.6488845780795343</c:v>
                </c:pt>
                <c:pt idx="11">
                  <c:v>2.3702031602708806</c:v>
                </c:pt>
                <c:pt idx="12">
                  <c:v>2.904564315352697</c:v>
                </c:pt>
                <c:pt idx="13">
                  <c:v>2.1276595744680851</c:v>
                </c:pt>
                <c:pt idx="14">
                  <c:v>2.2916666666666665</c:v>
                </c:pt>
                <c:pt idx="15">
                  <c:v>1.5926236378876781</c:v>
                </c:pt>
                <c:pt idx="16">
                  <c:v>2.4048096192384771</c:v>
                </c:pt>
                <c:pt idx="17">
                  <c:v>2.8037383177570092</c:v>
                </c:pt>
                <c:pt idx="18">
                  <c:v>2.4581005586592175</c:v>
                </c:pt>
                <c:pt idx="19">
                  <c:v>1.7605633802816902</c:v>
                </c:pt>
                <c:pt idx="20">
                  <c:v>1.8691588785046727</c:v>
                </c:pt>
                <c:pt idx="21">
                  <c:v>1.2552301255230125</c:v>
                </c:pt>
                <c:pt idx="22">
                  <c:v>2.197802197802198</c:v>
                </c:pt>
                <c:pt idx="23">
                  <c:v>0.83682008368200833</c:v>
                </c:pt>
                <c:pt idx="24">
                  <c:v>0.20100502512562815</c:v>
                </c:pt>
                <c:pt idx="25">
                  <c:v>0.91185410334346495</c:v>
                </c:pt>
                <c:pt idx="26">
                  <c:v>0.63626723223753978</c:v>
                </c:pt>
                <c:pt idx="27">
                  <c:v>2.0725388601036272</c:v>
                </c:pt>
                <c:pt idx="28">
                  <c:v>0.61224489795918369</c:v>
                </c:pt>
                <c:pt idx="29">
                  <c:v>0.21668472372697722</c:v>
                </c:pt>
                <c:pt idx="30">
                  <c:v>0.54249547920433994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894-4A09-82DD-5EC4C3BCE4B4}"/>
            </c:ext>
          </c:extLst>
        </c:ser>
        <c:ser>
          <c:idx val="1"/>
          <c:order val="1"/>
          <c:tx>
            <c:strRef>
              <c:f>'Prosentandel med fasit'!$E$1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B894-4A09-82DD-5EC4C3BCE4B4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B894-4A09-82DD-5EC4C3BCE4B4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B894-4A09-82DD-5EC4C3BCE4B4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B894-4A09-82DD-5EC4C3BCE4B4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B894-4A09-82DD-5EC4C3BCE4B4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B894-4A09-82DD-5EC4C3BCE4B4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B894-4A09-82DD-5EC4C3BCE4B4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B894-4A09-82DD-5EC4C3BCE4B4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B894-4A09-82DD-5EC4C3BCE4B4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noFill/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B894-4A09-82DD-5EC4C3BCE4B4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28575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B894-4A09-82DD-5EC4C3BCE4B4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B894-4A09-82DD-5EC4C3BCE4B4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B894-4A09-82DD-5EC4C3BCE4B4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B894-4A09-82DD-5EC4C3BCE4B4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B894-4A09-82DD-5EC4C3BCE4B4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B894-4A09-82DD-5EC4C3BCE4B4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B894-4A09-82DD-5EC4C3BCE4B4}"/>
              </c:ext>
            </c:extLst>
          </c:dPt>
          <c:dPt>
            <c:idx val="28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B894-4A09-82DD-5EC4C3BCE4B4}"/>
              </c:ext>
            </c:extLst>
          </c:dPt>
          <c:dPt>
            <c:idx val="29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B894-4A09-82DD-5EC4C3BCE4B4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E-B894-4A09-82DD-5EC4C3BCE4B4}"/>
              </c:ext>
            </c:extLst>
          </c:dPt>
          <c:dLbls>
            <c:dLbl>
              <c:idx val="23"/>
              <c:layout>
                <c:manualLayout>
                  <c:x val="-0.13333333333333344"/>
                  <c:y val="5.88235294117647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PDSA 9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B894-4A09-82DD-5EC4C3BCE4B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'Prosentandel med fasit'!$A$2:$A$32</c:f>
              <c:numCache>
                <c:formatCode>[$-409]mmm\-yy;@</c:formatCode>
                <c:ptCount val="31"/>
                <c:pt idx="0">
                  <c:v>40756</c:v>
                </c:pt>
                <c:pt idx="1">
                  <c:v>40787</c:v>
                </c:pt>
                <c:pt idx="2">
                  <c:v>40817</c:v>
                </c:pt>
                <c:pt idx="3">
                  <c:v>40848</c:v>
                </c:pt>
                <c:pt idx="4">
                  <c:v>40878</c:v>
                </c:pt>
                <c:pt idx="5">
                  <c:v>40909</c:v>
                </c:pt>
                <c:pt idx="6">
                  <c:v>40940</c:v>
                </c:pt>
                <c:pt idx="7">
                  <c:v>40969</c:v>
                </c:pt>
                <c:pt idx="8">
                  <c:v>41000</c:v>
                </c:pt>
                <c:pt idx="9">
                  <c:v>41030</c:v>
                </c:pt>
                <c:pt idx="10">
                  <c:v>41061</c:v>
                </c:pt>
                <c:pt idx="11">
                  <c:v>41091</c:v>
                </c:pt>
                <c:pt idx="12">
                  <c:v>41122</c:v>
                </c:pt>
                <c:pt idx="13">
                  <c:v>41153</c:v>
                </c:pt>
                <c:pt idx="14">
                  <c:v>41183</c:v>
                </c:pt>
                <c:pt idx="15">
                  <c:v>41214</c:v>
                </c:pt>
                <c:pt idx="16">
                  <c:v>41244</c:v>
                </c:pt>
                <c:pt idx="17">
                  <c:v>41275</c:v>
                </c:pt>
                <c:pt idx="18">
                  <c:v>41306</c:v>
                </c:pt>
                <c:pt idx="19">
                  <c:v>41334</c:v>
                </c:pt>
                <c:pt idx="20">
                  <c:v>41365</c:v>
                </c:pt>
                <c:pt idx="21">
                  <c:v>41395</c:v>
                </c:pt>
                <c:pt idx="22">
                  <c:v>41426</c:v>
                </c:pt>
                <c:pt idx="23">
                  <c:v>41456</c:v>
                </c:pt>
                <c:pt idx="24">
                  <c:v>41487</c:v>
                </c:pt>
                <c:pt idx="25">
                  <c:v>41518</c:v>
                </c:pt>
                <c:pt idx="26">
                  <c:v>41548</c:v>
                </c:pt>
                <c:pt idx="27">
                  <c:v>41579</c:v>
                </c:pt>
                <c:pt idx="28">
                  <c:v>41609</c:v>
                </c:pt>
                <c:pt idx="29">
                  <c:v>41640</c:v>
                </c:pt>
                <c:pt idx="30">
                  <c:v>41671</c:v>
                </c:pt>
              </c:numCache>
            </c:numRef>
          </c:cat>
          <c:val>
            <c:numRef>
              <c:f>'Prosentandel med fasit'!$E$2:$E$32</c:f>
              <c:numCache>
                <c:formatCode>0.00</c:formatCode>
                <c:ptCount val="31"/>
                <c:pt idx="0">
                  <c:v>2.2380188949327224</c:v>
                </c:pt>
                <c:pt idx="1">
                  <c:v>2.2380188949327224</c:v>
                </c:pt>
                <c:pt idx="2">
                  <c:v>2.2380188949327224</c:v>
                </c:pt>
                <c:pt idx="3">
                  <c:v>2.2380188949327224</c:v>
                </c:pt>
                <c:pt idx="4">
                  <c:v>2.2380188949327224</c:v>
                </c:pt>
                <c:pt idx="5">
                  <c:v>2.2380188949327224</c:v>
                </c:pt>
                <c:pt idx="6">
                  <c:v>2.2380188949327224</c:v>
                </c:pt>
                <c:pt idx="7">
                  <c:v>2.2380188949327224</c:v>
                </c:pt>
                <c:pt idx="8">
                  <c:v>2.2380188949327224</c:v>
                </c:pt>
                <c:pt idx="9">
                  <c:v>2.2380188949327224</c:v>
                </c:pt>
                <c:pt idx="10">
                  <c:v>2.2380188949327224</c:v>
                </c:pt>
                <c:pt idx="11">
                  <c:v>2.2380188949327224</c:v>
                </c:pt>
                <c:pt idx="12">
                  <c:v>2.2380188949327224</c:v>
                </c:pt>
                <c:pt idx="13">
                  <c:v>2.2380188949327224</c:v>
                </c:pt>
                <c:pt idx="14">
                  <c:v>2.2380188949327224</c:v>
                </c:pt>
                <c:pt idx="15">
                  <c:v>2.2380188949327224</c:v>
                </c:pt>
                <c:pt idx="16">
                  <c:v>2.2380188949327224</c:v>
                </c:pt>
                <c:pt idx="17">
                  <c:v>2.2380188949327224</c:v>
                </c:pt>
                <c:pt idx="18">
                  <c:v>2.2380188949327224</c:v>
                </c:pt>
                <c:pt idx="19">
                  <c:v>0.73654365795977406</c:v>
                </c:pt>
                <c:pt idx="20">
                  <c:v>0.73654365795977406</c:v>
                </c:pt>
                <c:pt idx="21">
                  <c:v>0.73654365795977406</c:v>
                </c:pt>
                <c:pt idx="22">
                  <c:v>0.73654365795977406</c:v>
                </c:pt>
                <c:pt idx="23">
                  <c:v>0.73654365795977406</c:v>
                </c:pt>
                <c:pt idx="24">
                  <c:v>0.73654365795977406</c:v>
                </c:pt>
                <c:pt idx="25">
                  <c:v>0.73654365795977406</c:v>
                </c:pt>
                <c:pt idx="26">
                  <c:v>0.73654365795977406</c:v>
                </c:pt>
                <c:pt idx="27">
                  <c:v>0.73654365795977406</c:v>
                </c:pt>
                <c:pt idx="28">
                  <c:v>0.73654365795977406</c:v>
                </c:pt>
                <c:pt idx="29">
                  <c:v>0.73654365795977406</c:v>
                </c:pt>
                <c:pt idx="30">
                  <c:v>0.73654365795977406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B894-4A09-82DD-5EC4C3BCE4B4}"/>
            </c:ext>
          </c:extLst>
        </c:ser>
        <c:ser>
          <c:idx val="2"/>
          <c:order val="2"/>
          <c:tx>
            <c:strRef>
              <c:f>'Prosentandel med fasit'!$F$1</c:f>
              <c:strCache>
                <c:ptCount val="1"/>
                <c:pt idx="0">
                  <c:v>Mållinje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'Prosentandel med fasit'!$A$2:$A$32</c:f>
              <c:numCache>
                <c:formatCode>[$-409]mmm\-yy;@</c:formatCode>
                <c:ptCount val="31"/>
                <c:pt idx="0">
                  <c:v>40756</c:v>
                </c:pt>
                <c:pt idx="1">
                  <c:v>40787</c:v>
                </c:pt>
                <c:pt idx="2">
                  <c:v>40817</c:v>
                </c:pt>
                <c:pt idx="3">
                  <c:v>40848</c:v>
                </c:pt>
                <c:pt idx="4">
                  <c:v>40878</c:v>
                </c:pt>
                <c:pt idx="5">
                  <c:v>40909</c:v>
                </c:pt>
                <c:pt idx="6">
                  <c:v>40940</c:v>
                </c:pt>
                <c:pt idx="7">
                  <c:v>40969</c:v>
                </c:pt>
                <c:pt idx="8">
                  <c:v>41000</c:v>
                </c:pt>
                <c:pt idx="9">
                  <c:v>41030</c:v>
                </c:pt>
                <c:pt idx="10">
                  <c:v>41061</c:v>
                </c:pt>
                <c:pt idx="11">
                  <c:v>41091</c:v>
                </c:pt>
                <c:pt idx="12">
                  <c:v>41122</c:v>
                </c:pt>
                <c:pt idx="13">
                  <c:v>41153</c:v>
                </c:pt>
                <c:pt idx="14">
                  <c:v>41183</c:v>
                </c:pt>
                <c:pt idx="15">
                  <c:v>41214</c:v>
                </c:pt>
                <c:pt idx="16">
                  <c:v>41244</c:v>
                </c:pt>
                <c:pt idx="17">
                  <c:v>41275</c:v>
                </c:pt>
                <c:pt idx="18">
                  <c:v>41306</c:v>
                </c:pt>
                <c:pt idx="19">
                  <c:v>41334</c:v>
                </c:pt>
                <c:pt idx="20">
                  <c:v>41365</c:v>
                </c:pt>
                <c:pt idx="21">
                  <c:v>41395</c:v>
                </c:pt>
                <c:pt idx="22">
                  <c:v>41426</c:v>
                </c:pt>
                <c:pt idx="23">
                  <c:v>41456</c:v>
                </c:pt>
                <c:pt idx="24">
                  <c:v>41487</c:v>
                </c:pt>
                <c:pt idx="25">
                  <c:v>41518</c:v>
                </c:pt>
                <c:pt idx="26">
                  <c:v>41548</c:v>
                </c:pt>
                <c:pt idx="27">
                  <c:v>41579</c:v>
                </c:pt>
                <c:pt idx="28">
                  <c:v>41609</c:v>
                </c:pt>
                <c:pt idx="29">
                  <c:v>41640</c:v>
                </c:pt>
                <c:pt idx="30">
                  <c:v>41671</c:v>
                </c:pt>
              </c:numCache>
            </c:numRef>
          </c:cat>
          <c:val>
            <c:numRef>
              <c:f>'Prosentandel med fasit'!$F$2:$F$32</c:f>
              <c:numCache>
                <c:formatCode>0.00</c:formatCode>
                <c:ptCount val="3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B894-4A09-82DD-5EC4C3BCE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778128"/>
        <c:axId val="627778784"/>
      </c:lineChart>
      <c:dateAx>
        <c:axId val="627778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Måned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9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7778784"/>
        <c:crosses val="autoZero"/>
        <c:auto val="1"/>
        <c:lblOffset val="100"/>
        <c:baseTimeUnit val="months"/>
      </c:dateAx>
      <c:valAx>
        <c:axId val="627778784"/>
        <c:scaling>
          <c:orientation val="minMax"/>
          <c:max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Prosent</a:t>
                </a:r>
                <a:r>
                  <a:rPr lang="nb-NO" baseline="0"/>
                  <a:t> uplanlagte reinnleggelser </a:t>
                </a:r>
                <a:endParaRPr lang="nb-NO"/>
              </a:p>
            </c:rich>
          </c:tx>
          <c:layout>
            <c:manualLayout>
              <c:xMode val="edge"/>
              <c:yMode val="edge"/>
              <c:x val="3.9606415864683581E-2"/>
              <c:y val="0.244960398332561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777812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187325</xdr:colOff>
      <xdr:row>0</xdr:row>
      <xdr:rowOff>465364</xdr:rowOff>
    </xdr:from>
    <xdr:to>
      <xdr:col>15</xdr:col>
      <xdr:colOff>374197</xdr:colOff>
      <xdr:row>14</xdr:row>
      <xdr:rowOff>117474</xdr:rowOff>
    </xdr:to>
    <xdr:sp macro="" textlink="">
      <xdr:nvSpPr>
        <xdr:cNvPr id="2" name="Tekstfelt 2">
          <a:extLst>
            <a:ext uri="{FF2B5EF4-FFF2-40B4-BE49-F238E27FC236}">
              <a16:creationId xmlns:a16="http://schemas.microsoft.com/office/drawing/2014/main" id="{856ABA0D-592A-4598-8D23-2C503CA16297}"/>
            </a:ext>
          </a:extLst>
        </xdr:cNvPr>
        <xdr:cNvSpPr txBox="1"/>
      </xdr:nvSpPr>
      <xdr:spPr>
        <a:xfrm>
          <a:off x="10493375" y="465364"/>
          <a:ext cx="5520872" cy="2957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rgbClr val="FF0000"/>
              </a:solidFill>
            </a:rPr>
            <a:t>ØVELSE</a:t>
          </a:r>
          <a:br>
            <a:rPr lang="da-DK" sz="1100" b="1"/>
          </a:br>
          <a:r>
            <a:rPr lang="da-DK" sz="1100" b="1"/>
            <a:t>1) Beregn %</a:t>
          </a:r>
          <a:r>
            <a:rPr lang="da-DK" sz="1100" b="1" baseline="0"/>
            <a:t> uplanlagte reinnleggelser i hver måned</a:t>
          </a:r>
        </a:p>
        <a:p>
          <a:r>
            <a:rPr lang="da-DK" sz="1100" b="1" baseline="0"/>
            <a:t>2) Beregn medianen for datapunktene (baseline /"historiske" data)</a:t>
          </a:r>
        </a:p>
        <a:p>
          <a:r>
            <a:rPr lang="da-DK" sz="1100" b="1" baseline="0"/>
            <a:t>3) Plott data i et rundiagram (hvordan makrere rader i Excel)</a:t>
          </a:r>
        </a:p>
        <a:p>
          <a:r>
            <a:rPr lang="da-DK" sz="1100" b="1" baseline="0"/>
            <a:t>4) Sett inn mållinje</a:t>
          </a:r>
        </a:p>
        <a:p>
          <a:r>
            <a:rPr lang="da-DK" sz="1100" b="1" baseline="0"/>
            <a:t>5) "lås" baseline (dollar tegn)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 baseline="0"/>
            <a:t>6) "Forleng" baseline (=referanselinje).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Marker PDSA syklusene du har startet på</a:t>
          </a:r>
          <a:endParaRPr lang="da-DK" sz="1100" b="1" baseline="0"/>
        </a:p>
        <a:p>
          <a:r>
            <a:rPr lang="da-DK" sz="1100" b="1" baseline="0"/>
            <a:t>8) Analyser, tilfeldig eller ikke tilfeldig? </a:t>
          </a:r>
        </a:p>
        <a:p>
          <a:r>
            <a:rPr lang="da-DK" sz="1100" b="1" baseline="0"/>
            <a:t>9) Fortsett å måle, </a:t>
          </a: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Marker PDSA syklusene </a:t>
          </a:r>
          <a:endParaRPr lang="da-DK" sz="1100" b="1" baseline="0"/>
        </a:p>
        <a:p>
          <a:r>
            <a:rPr lang="da-DK" sz="1100" b="1" baseline="0"/>
            <a:t>10) Analyser (ikke tilfeldig variasjon?)</a:t>
          </a:r>
        </a:p>
        <a:p>
          <a:r>
            <a:rPr lang="da-DK" sz="1100" b="1" baseline="0"/>
            <a:t>11) Ny median?</a:t>
          </a:r>
        </a:p>
        <a:p>
          <a:r>
            <a:rPr lang="da-DK" sz="1100" b="1" baseline="0"/>
            <a:t>12) Juster utseende</a:t>
          </a:r>
        </a:p>
        <a:p>
          <a:endParaRPr lang="da-DK" sz="110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757464</xdr:colOff>
      <xdr:row>2</xdr:row>
      <xdr:rowOff>127002</xdr:rowOff>
    </xdr:from>
    <xdr:to>
      <xdr:col>21</xdr:col>
      <xdr:colOff>625929</xdr:colOff>
      <xdr:row>28</xdr:row>
      <xdr:rowOff>172358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4E87BEF-CBB3-4FF3-8C11-01296B1B57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0180F-4071-45D5-AAA8-3737C3A37D0F}">
  <dimension ref="A1:G35"/>
  <sheetViews>
    <sheetView tabSelected="1" zoomScaleNormal="100" workbookViewId="0">
      <selection activeCell="F35" sqref="F35"/>
    </sheetView>
  </sheetViews>
  <sheetFormatPr baseColWidth="10" defaultRowHeight="15" x14ac:dyDescent="0.25"/>
  <cols>
    <col min="1" max="1" width="12.5703125" customWidth="1"/>
    <col min="2" max="2" width="14.140625" customWidth="1"/>
    <col min="3" max="3" width="15.5703125" customWidth="1"/>
    <col min="4" max="4" width="53.140625" style="11" customWidth="1"/>
    <col min="5" max="5" width="12.28515625" bestFit="1" customWidth="1"/>
    <col min="6" max="6" width="12.28515625" customWidth="1"/>
    <col min="7" max="7" width="23.140625" customWidth="1"/>
  </cols>
  <sheetData>
    <row r="1" spans="1:7" ht="65.25" thickBot="1" x14ac:dyDescent="0.3">
      <c r="A1" s="23" t="s">
        <v>0</v>
      </c>
      <c r="B1" s="23" t="s">
        <v>1</v>
      </c>
      <c r="C1" s="23" t="s">
        <v>2</v>
      </c>
      <c r="D1" s="24" t="s">
        <v>3</v>
      </c>
      <c r="E1" s="23" t="s">
        <v>11</v>
      </c>
      <c r="F1" s="23" t="s">
        <v>12</v>
      </c>
      <c r="G1" s="23" t="s">
        <v>13</v>
      </c>
    </row>
    <row r="2" spans="1:7" x14ac:dyDescent="0.25">
      <c r="A2" s="1">
        <v>40756</v>
      </c>
      <c r="B2" s="4">
        <v>16</v>
      </c>
      <c r="C2" s="2">
        <v>945</v>
      </c>
      <c r="D2" s="9">
        <f>B2/C2*100</f>
        <v>1.6931216931216932</v>
      </c>
      <c r="E2" s="6"/>
      <c r="F2" s="6"/>
      <c r="G2" s="5"/>
    </row>
    <row r="3" spans="1:7" x14ac:dyDescent="0.25">
      <c r="A3" s="1">
        <v>40787</v>
      </c>
      <c r="B3" s="4">
        <v>20</v>
      </c>
      <c r="C3" s="2">
        <v>1023</v>
      </c>
      <c r="D3" s="9">
        <f t="shared" ref="D3:D32" si="0">B3/C3*100</f>
        <v>1.9550342130987293</v>
      </c>
      <c r="E3" s="6"/>
      <c r="F3" s="6"/>
      <c r="G3" s="5"/>
    </row>
    <row r="4" spans="1:7" x14ac:dyDescent="0.25">
      <c r="A4" s="1">
        <v>40817</v>
      </c>
      <c r="B4" s="4">
        <v>19</v>
      </c>
      <c r="C4" s="2">
        <v>875</v>
      </c>
      <c r="D4" s="9">
        <f t="shared" si="0"/>
        <v>2.1714285714285713</v>
      </c>
      <c r="E4" s="6"/>
      <c r="F4" s="6"/>
      <c r="G4" s="5"/>
    </row>
    <row r="5" spans="1:7" x14ac:dyDescent="0.25">
      <c r="A5" s="1">
        <v>40848</v>
      </c>
      <c r="B5" s="4">
        <v>28</v>
      </c>
      <c r="C5" s="2">
        <v>997</v>
      </c>
      <c r="D5" s="9">
        <f t="shared" si="0"/>
        <v>2.8084252758274824</v>
      </c>
      <c r="E5" s="6"/>
      <c r="F5" s="6"/>
      <c r="G5" s="5"/>
    </row>
    <row r="6" spans="1:7" x14ac:dyDescent="0.25">
      <c r="A6" s="1">
        <v>40878</v>
      </c>
      <c r="B6" s="4">
        <v>15</v>
      </c>
      <c r="C6" s="2">
        <v>1002</v>
      </c>
      <c r="D6" s="9">
        <f t="shared" si="0"/>
        <v>1.4970059880239521</v>
      </c>
      <c r="E6" s="6"/>
      <c r="F6" s="6"/>
      <c r="G6" s="5"/>
    </row>
    <row r="7" spans="1:7" x14ac:dyDescent="0.25">
      <c r="A7" s="1">
        <v>40909</v>
      </c>
      <c r="B7" s="2">
        <v>27</v>
      </c>
      <c r="C7" s="2">
        <v>984</v>
      </c>
      <c r="D7" s="9">
        <f t="shared" si="0"/>
        <v>2.7439024390243905</v>
      </c>
      <c r="E7" s="6"/>
      <c r="F7" s="6"/>
      <c r="G7" s="5"/>
    </row>
    <row r="8" spans="1:7" x14ac:dyDescent="0.25">
      <c r="A8" s="1">
        <v>40940</v>
      </c>
      <c r="B8" s="2">
        <v>20</v>
      </c>
      <c r="C8" s="2">
        <v>982</v>
      </c>
      <c r="D8" s="9">
        <f t="shared" si="0"/>
        <v>2.0366598778004072</v>
      </c>
      <c r="E8" s="6"/>
      <c r="F8" s="6"/>
      <c r="G8" s="5"/>
    </row>
    <row r="9" spans="1:7" x14ac:dyDescent="0.25">
      <c r="A9" s="1">
        <v>40969</v>
      </c>
      <c r="B9" s="2">
        <v>25</v>
      </c>
      <c r="C9" s="2">
        <v>996</v>
      </c>
      <c r="D9" s="9">
        <f t="shared" si="0"/>
        <v>2.5100401606425704</v>
      </c>
      <c r="E9" s="6"/>
      <c r="F9" s="6"/>
    </row>
    <row r="10" spans="1:7" x14ac:dyDescent="0.25">
      <c r="A10" s="1">
        <v>41000</v>
      </c>
      <c r="B10" s="2">
        <v>23</v>
      </c>
      <c r="C10" s="2">
        <v>998</v>
      </c>
      <c r="D10" s="9">
        <f t="shared" si="0"/>
        <v>2.3046092184368736</v>
      </c>
      <c r="E10" s="6"/>
      <c r="F10" s="6"/>
      <c r="G10" s="6"/>
    </row>
    <row r="11" spans="1:7" x14ac:dyDescent="0.25">
      <c r="A11" s="7">
        <v>41030</v>
      </c>
      <c r="B11" s="8">
        <v>31</v>
      </c>
      <c r="C11" s="8">
        <v>1070</v>
      </c>
      <c r="D11" s="10">
        <f t="shared" si="0"/>
        <v>2.8971962616822431</v>
      </c>
      <c r="E11" s="6"/>
      <c r="F11" s="6"/>
    </row>
    <row r="12" spans="1:7" x14ac:dyDescent="0.25">
      <c r="A12" s="7">
        <v>41061</v>
      </c>
      <c r="B12" s="8">
        <v>17</v>
      </c>
      <c r="C12" s="8">
        <v>1031</v>
      </c>
      <c r="D12" s="10">
        <f t="shared" si="0"/>
        <v>1.6488845780795343</v>
      </c>
      <c r="E12" s="6"/>
      <c r="F12" s="6"/>
    </row>
    <row r="13" spans="1:7" x14ac:dyDescent="0.25">
      <c r="A13" s="7">
        <v>41091</v>
      </c>
      <c r="B13" s="8">
        <v>21</v>
      </c>
      <c r="C13" s="8">
        <v>886</v>
      </c>
      <c r="D13" s="10">
        <f t="shared" si="0"/>
        <v>2.3702031602708806</v>
      </c>
      <c r="E13" s="6"/>
      <c r="F13" s="6"/>
      <c r="G13" s="3" t="s">
        <v>4</v>
      </c>
    </row>
    <row r="14" spans="1:7" x14ac:dyDescent="0.25">
      <c r="A14" s="7">
        <v>41122</v>
      </c>
      <c r="B14" s="8">
        <v>28</v>
      </c>
      <c r="C14" s="8">
        <v>964</v>
      </c>
      <c r="D14" s="10">
        <f t="shared" si="0"/>
        <v>2.904564315352697</v>
      </c>
      <c r="E14" s="6"/>
      <c r="F14" s="6"/>
    </row>
    <row r="15" spans="1:7" x14ac:dyDescent="0.25">
      <c r="A15" s="12">
        <v>41153</v>
      </c>
      <c r="B15" s="13">
        <v>24</v>
      </c>
      <c r="C15" s="13">
        <v>1128</v>
      </c>
      <c r="D15" s="14">
        <f t="shared" si="0"/>
        <v>2.1276595744680851</v>
      </c>
      <c r="E15" s="15"/>
      <c r="F15" s="15"/>
      <c r="G15" s="16"/>
    </row>
    <row r="16" spans="1:7" x14ac:dyDescent="0.25">
      <c r="A16" s="12">
        <v>41183</v>
      </c>
      <c r="B16" s="13">
        <v>22</v>
      </c>
      <c r="C16" s="13">
        <v>960</v>
      </c>
      <c r="D16" s="14">
        <f t="shared" si="0"/>
        <v>2.2916666666666665</v>
      </c>
      <c r="E16" s="15"/>
      <c r="F16" s="15"/>
      <c r="G16" s="16" t="s">
        <v>5</v>
      </c>
    </row>
    <row r="17" spans="1:7" x14ac:dyDescent="0.25">
      <c r="A17" s="12">
        <v>41214</v>
      </c>
      <c r="B17" s="13">
        <v>19</v>
      </c>
      <c r="C17" s="13">
        <v>1193</v>
      </c>
      <c r="D17" s="14">
        <f t="shared" si="0"/>
        <v>1.5926236378876781</v>
      </c>
      <c r="E17" s="15"/>
      <c r="F17" s="15"/>
      <c r="G17" s="16"/>
    </row>
    <row r="18" spans="1:7" x14ac:dyDescent="0.25">
      <c r="A18" s="12">
        <v>41244</v>
      </c>
      <c r="B18" s="13">
        <v>24</v>
      </c>
      <c r="C18" s="13">
        <v>998</v>
      </c>
      <c r="D18" s="14">
        <f t="shared" si="0"/>
        <v>2.4048096192384771</v>
      </c>
      <c r="E18" s="15"/>
      <c r="F18" s="15"/>
      <c r="G18" s="16"/>
    </row>
    <row r="19" spans="1:7" x14ac:dyDescent="0.25">
      <c r="A19" s="17">
        <v>41275</v>
      </c>
      <c r="B19" s="18">
        <v>30</v>
      </c>
      <c r="C19" s="18">
        <v>1070</v>
      </c>
      <c r="D19" s="19">
        <f t="shared" si="0"/>
        <v>2.8037383177570092</v>
      </c>
      <c r="E19" s="6"/>
      <c r="F19" s="6"/>
      <c r="G19" s="3" t="s">
        <v>6</v>
      </c>
    </row>
    <row r="20" spans="1:7" x14ac:dyDescent="0.25">
      <c r="A20" s="17">
        <v>41306</v>
      </c>
      <c r="B20" s="18">
        <v>22</v>
      </c>
      <c r="C20" s="18">
        <v>895</v>
      </c>
      <c r="D20" s="19">
        <f t="shared" si="0"/>
        <v>2.4581005586592175</v>
      </c>
      <c r="E20" s="6"/>
      <c r="F20" s="6"/>
      <c r="G20" s="3"/>
    </row>
    <row r="21" spans="1:7" x14ac:dyDescent="0.25">
      <c r="A21" s="17">
        <v>41334</v>
      </c>
      <c r="B21" s="18">
        <v>15</v>
      </c>
      <c r="C21" s="18">
        <v>852</v>
      </c>
      <c r="D21" s="19">
        <f t="shared" si="0"/>
        <v>1.7605633802816902</v>
      </c>
      <c r="E21" s="6"/>
      <c r="F21" s="6"/>
    </row>
    <row r="22" spans="1:7" x14ac:dyDescent="0.25">
      <c r="A22" s="17">
        <v>41365</v>
      </c>
      <c r="B22" s="18">
        <v>18</v>
      </c>
      <c r="C22" s="18">
        <v>963</v>
      </c>
      <c r="D22" s="19">
        <f t="shared" si="0"/>
        <v>1.8691588785046727</v>
      </c>
      <c r="E22" s="6"/>
      <c r="F22" s="6"/>
      <c r="G22" s="3"/>
    </row>
    <row r="23" spans="1:7" x14ac:dyDescent="0.25">
      <c r="A23" s="17">
        <v>41395</v>
      </c>
      <c r="B23" s="18">
        <v>12</v>
      </c>
      <c r="C23" s="18">
        <v>956</v>
      </c>
      <c r="D23" s="19">
        <f t="shared" si="0"/>
        <v>1.2552301255230125</v>
      </c>
      <c r="E23" s="6"/>
      <c r="F23" s="6"/>
      <c r="G23" s="3" t="s">
        <v>7</v>
      </c>
    </row>
    <row r="24" spans="1:7" x14ac:dyDescent="0.25">
      <c r="A24" s="17">
        <v>41426</v>
      </c>
      <c r="B24" s="18">
        <v>22</v>
      </c>
      <c r="C24" s="18">
        <v>1001</v>
      </c>
      <c r="D24" s="19">
        <f t="shared" si="0"/>
        <v>2.197802197802198</v>
      </c>
      <c r="E24" s="6"/>
      <c r="F24" s="6"/>
      <c r="G24" s="3"/>
    </row>
    <row r="25" spans="1:7" x14ac:dyDescent="0.25">
      <c r="A25" s="17">
        <v>41456</v>
      </c>
      <c r="B25" s="18">
        <v>8</v>
      </c>
      <c r="C25" s="18">
        <v>956</v>
      </c>
      <c r="D25" s="19">
        <f t="shared" si="0"/>
        <v>0.83682008368200833</v>
      </c>
      <c r="E25" s="6"/>
      <c r="F25" s="6"/>
      <c r="G25" s="3" t="s">
        <v>8</v>
      </c>
    </row>
    <row r="26" spans="1:7" x14ac:dyDescent="0.25">
      <c r="A26" s="20">
        <v>41487</v>
      </c>
      <c r="B26" s="21">
        <v>2</v>
      </c>
      <c r="C26" s="21">
        <v>995</v>
      </c>
      <c r="D26" s="22">
        <f t="shared" si="0"/>
        <v>0.20100502512562815</v>
      </c>
      <c r="E26" s="6"/>
      <c r="F26" s="6"/>
      <c r="G26" s="3"/>
    </row>
    <row r="27" spans="1:7" x14ac:dyDescent="0.25">
      <c r="A27" s="20">
        <v>41518</v>
      </c>
      <c r="B27" s="21">
        <v>9</v>
      </c>
      <c r="C27" s="21">
        <v>987</v>
      </c>
      <c r="D27" s="22">
        <f t="shared" si="0"/>
        <v>0.91185410334346495</v>
      </c>
      <c r="E27" s="6"/>
      <c r="F27" s="6"/>
      <c r="G27" s="3"/>
    </row>
    <row r="28" spans="1:7" x14ac:dyDescent="0.25">
      <c r="A28" s="20">
        <v>41548</v>
      </c>
      <c r="B28" s="21">
        <v>6</v>
      </c>
      <c r="C28" s="21">
        <v>943</v>
      </c>
      <c r="D28" s="22">
        <f t="shared" si="0"/>
        <v>0.63626723223753978</v>
      </c>
      <c r="E28" s="6"/>
      <c r="F28" s="6"/>
      <c r="G28" s="3" t="s">
        <v>9</v>
      </c>
    </row>
    <row r="29" spans="1:7" x14ac:dyDescent="0.25">
      <c r="A29" s="20">
        <v>41579</v>
      </c>
      <c r="B29" s="21">
        <v>20</v>
      </c>
      <c r="C29" s="21">
        <v>965</v>
      </c>
      <c r="D29" s="22">
        <f t="shared" si="0"/>
        <v>2.0725388601036272</v>
      </c>
      <c r="E29" s="6"/>
      <c r="F29" s="6"/>
      <c r="G29" s="3"/>
    </row>
    <row r="30" spans="1:7" x14ac:dyDescent="0.25">
      <c r="A30" s="20">
        <v>41609</v>
      </c>
      <c r="B30" s="21">
        <v>6</v>
      </c>
      <c r="C30" s="21">
        <v>980</v>
      </c>
      <c r="D30" s="22">
        <f t="shared" si="0"/>
        <v>0.61224489795918369</v>
      </c>
      <c r="E30" s="6"/>
      <c r="F30" s="6"/>
      <c r="G30" s="3" t="s">
        <v>10</v>
      </c>
    </row>
    <row r="31" spans="1:7" x14ac:dyDescent="0.25">
      <c r="A31" s="20">
        <v>41640</v>
      </c>
      <c r="B31" s="21">
        <v>2</v>
      </c>
      <c r="C31" s="21">
        <v>923</v>
      </c>
      <c r="D31" s="22">
        <f t="shared" si="0"/>
        <v>0.21668472372697722</v>
      </c>
      <c r="E31" s="6"/>
      <c r="F31" s="6"/>
      <c r="G31" s="3"/>
    </row>
    <row r="32" spans="1:7" x14ac:dyDescent="0.25">
      <c r="A32" s="20">
        <v>41671</v>
      </c>
      <c r="B32" s="21">
        <v>6</v>
      </c>
      <c r="C32" s="21">
        <v>1106</v>
      </c>
      <c r="D32" s="22">
        <f t="shared" si="0"/>
        <v>0.54249547920433994</v>
      </c>
      <c r="E32" s="6"/>
    </row>
    <row r="35" spans="7:7" x14ac:dyDescent="0.25">
      <c r="G35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3198F-02B5-4468-A7E5-25F5390BEFC4}">
  <dimension ref="A1:G35"/>
  <sheetViews>
    <sheetView zoomScale="70" zoomScaleNormal="70" workbookViewId="0">
      <selection activeCell="G40" sqref="G40"/>
    </sheetView>
  </sheetViews>
  <sheetFormatPr baseColWidth="10" defaultRowHeight="15" x14ac:dyDescent="0.25"/>
  <cols>
    <col min="1" max="1" width="12.5703125" customWidth="1"/>
    <col min="2" max="2" width="14.140625" customWidth="1"/>
    <col min="3" max="3" width="15.5703125" customWidth="1"/>
    <col min="5" max="5" width="12.28515625" bestFit="1" customWidth="1"/>
    <col min="6" max="6" width="12.28515625" customWidth="1"/>
    <col min="7" max="7" width="23.140625" customWidth="1"/>
  </cols>
  <sheetData>
    <row r="1" spans="1:7" ht="65.25" thickBot="1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11</v>
      </c>
      <c r="F1" s="23" t="s">
        <v>12</v>
      </c>
      <c r="G1" s="23" t="s">
        <v>14</v>
      </c>
    </row>
    <row r="2" spans="1:7" x14ac:dyDescent="0.25">
      <c r="A2" s="1">
        <v>40756</v>
      </c>
      <c r="B2" s="4">
        <v>16</v>
      </c>
      <c r="C2" s="2">
        <v>945</v>
      </c>
      <c r="D2">
        <f>B2/C2*100</f>
        <v>1.6931216931216932</v>
      </c>
      <c r="E2" s="25">
        <f>MEDIAN($D$2:$D$11)</f>
        <v>2.2380188949327224</v>
      </c>
      <c r="F2" s="25">
        <v>0.5</v>
      </c>
    </row>
    <row r="3" spans="1:7" x14ac:dyDescent="0.25">
      <c r="A3" s="1">
        <v>40787</v>
      </c>
      <c r="B3" s="4">
        <v>20</v>
      </c>
      <c r="C3" s="2">
        <v>1023</v>
      </c>
      <c r="D3">
        <f t="shared" ref="D3:D32" si="0">B3/C3*100</f>
        <v>1.9550342130987293</v>
      </c>
      <c r="E3" s="25">
        <f t="shared" ref="E3:E20" si="1">MEDIAN($D$2:$D$11)</f>
        <v>2.2380188949327224</v>
      </c>
      <c r="F3" s="25">
        <v>0.5</v>
      </c>
    </row>
    <row r="4" spans="1:7" x14ac:dyDescent="0.25">
      <c r="A4" s="1">
        <v>40817</v>
      </c>
      <c r="B4" s="4">
        <v>19</v>
      </c>
      <c r="C4" s="2">
        <v>875</v>
      </c>
      <c r="D4">
        <f t="shared" si="0"/>
        <v>2.1714285714285713</v>
      </c>
      <c r="E4" s="25">
        <f t="shared" si="1"/>
        <v>2.2380188949327224</v>
      </c>
      <c r="F4" s="25">
        <v>0.5</v>
      </c>
    </row>
    <row r="5" spans="1:7" x14ac:dyDescent="0.25">
      <c r="A5" s="1">
        <v>40848</v>
      </c>
      <c r="B5" s="4">
        <v>28</v>
      </c>
      <c r="C5" s="2">
        <v>997</v>
      </c>
      <c r="D5">
        <f t="shared" si="0"/>
        <v>2.8084252758274824</v>
      </c>
      <c r="E5" s="25">
        <f t="shared" si="1"/>
        <v>2.2380188949327224</v>
      </c>
      <c r="F5" s="25">
        <v>0.5</v>
      </c>
    </row>
    <row r="6" spans="1:7" x14ac:dyDescent="0.25">
      <c r="A6" s="1">
        <v>40878</v>
      </c>
      <c r="B6" s="4">
        <v>15</v>
      </c>
      <c r="C6" s="2">
        <v>1002</v>
      </c>
      <c r="D6">
        <f t="shared" si="0"/>
        <v>1.4970059880239521</v>
      </c>
      <c r="E6" s="25">
        <f t="shared" si="1"/>
        <v>2.2380188949327224</v>
      </c>
      <c r="F6" s="25">
        <v>0.5</v>
      </c>
    </row>
    <row r="7" spans="1:7" x14ac:dyDescent="0.25">
      <c r="A7" s="1">
        <v>40909</v>
      </c>
      <c r="B7" s="2">
        <v>27</v>
      </c>
      <c r="C7" s="2">
        <v>984</v>
      </c>
      <c r="D7">
        <f t="shared" si="0"/>
        <v>2.7439024390243905</v>
      </c>
      <c r="E7" s="25">
        <f t="shared" si="1"/>
        <v>2.2380188949327224</v>
      </c>
      <c r="F7" s="25">
        <v>0.5</v>
      </c>
    </row>
    <row r="8" spans="1:7" x14ac:dyDescent="0.25">
      <c r="A8" s="1">
        <v>40940</v>
      </c>
      <c r="B8" s="2">
        <v>20</v>
      </c>
      <c r="C8" s="2">
        <v>982</v>
      </c>
      <c r="D8">
        <f t="shared" si="0"/>
        <v>2.0366598778004072</v>
      </c>
      <c r="E8" s="25">
        <f t="shared" si="1"/>
        <v>2.2380188949327224</v>
      </c>
      <c r="F8" s="25">
        <v>0.5</v>
      </c>
    </row>
    <row r="9" spans="1:7" x14ac:dyDescent="0.25">
      <c r="A9" s="1">
        <v>40969</v>
      </c>
      <c r="B9" s="2">
        <v>25</v>
      </c>
      <c r="C9" s="2">
        <v>996</v>
      </c>
      <c r="D9">
        <f t="shared" si="0"/>
        <v>2.5100401606425704</v>
      </c>
      <c r="E9" s="25">
        <f t="shared" si="1"/>
        <v>2.2380188949327224</v>
      </c>
      <c r="F9" s="25">
        <v>0.5</v>
      </c>
    </row>
    <row r="10" spans="1:7" x14ac:dyDescent="0.25">
      <c r="A10" s="1">
        <v>41000</v>
      </c>
      <c r="B10" s="2">
        <v>23</v>
      </c>
      <c r="C10" s="2">
        <v>998</v>
      </c>
      <c r="D10">
        <f t="shared" si="0"/>
        <v>2.3046092184368736</v>
      </c>
      <c r="E10" s="25">
        <f t="shared" si="1"/>
        <v>2.2380188949327224</v>
      </c>
      <c r="F10" s="25">
        <v>0.5</v>
      </c>
      <c r="G10" s="25" t="s">
        <v>15</v>
      </c>
    </row>
    <row r="11" spans="1:7" x14ac:dyDescent="0.25">
      <c r="A11" s="7">
        <v>41030</v>
      </c>
      <c r="B11" s="8">
        <v>31</v>
      </c>
      <c r="C11" s="8">
        <v>1070</v>
      </c>
      <c r="D11" s="26">
        <f t="shared" si="0"/>
        <v>2.8971962616822431</v>
      </c>
      <c r="E11" s="25">
        <f t="shared" si="1"/>
        <v>2.2380188949327224</v>
      </c>
      <c r="F11" s="25">
        <v>0.5</v>
      </c>
    </row>
    <row r="12" spans="1:7" x14ac:dyDescent="0.25">
      <c r="A12" s="7">
        <v>41061</v>
      </c>
      <c r="B12" s="8">
        <v>17</v>
      </c>
      <c r="C12" s="8">
        <v>1031</v>
      </c>
      <c r="D12" s="26">
        <f t="shared" si="0"/>
        <v>1.6488845780795343</v>
      </c>
      <c r="E12" s="25">
        <f t="shared" si="1"/>
        <v>2.2380188949327224</v>
      </c>
      <c r="F12" s="25">
        <v>0.5</v>
      </c>
    </row>
    <row r="13" spans="1:7" x14ac:dyDescent="0.25">
      <c r="A13" s="7">
        <v>41091</v>
      </c>
      <c r="B13" s="8">
        <v>21</v>
      </c>
      <c r="C13" s="8">
        <v>886</v>
      </c>
      <c r="D13" s="26">
        <f t="shared" si="0"/>
        <v>2.3702031602708806</v>
      </c>
      <c r="E13" s="25">
        <f t="shared" si="1"/>
        <v>2.2380188949327224</v>
      </c>
      <c r="F13" s="25">
        <v>0.5</v>
      </c>
      <c r="G13" s="3" t="s">
        <v>4</v>
      </c>
    </row>
    <row r="14" spans="1:7" x14ac:dyDescent="0.25">
      <c r="A14" s="7">
        <v>41122</v>
      </c>
      <c r="B14" s="8">
        <v>28</v>
      </c>
      <c r="C14" s="8">
        <v>964</v>
      </c>
      <c r="D14" s="26">
        <f t="shared" si="0"/>
        <v>2.904564315352697</v>
      </c>
      <c r="E14" s="25">
        <f t="shared" si="1"/>
        <v>2.2380188949327224</v>
      </c>
      <c r="F14" s="25">
        <v>0.5</v>
      </c>
    </row>
    <row r="15" spans="1:7" x14ac:dyDescent="0.25">
      <c r="A15" s="7">
        <v>41153</v>
      </c>
      <c r="B15" s="8">
        <v>24</v>
      </c>
      <c r="C15" s="8">
        <v>1128</v>
      </c>
      <c r="D15" s="26">
        <f t="shared" si="0"/>
        <v>2.1276595744680851</v>
      </c>
      <c r="E15" s="25">
        <f t="shared" si="1"/>
        <v>2.2380188949327224</v>
      </c>
      <c r="F15" s="25">
        <v>0.5</v>
      </c>
      <c r="G15" s="3"/>
    </row>
    <row r="16" spans="1:7" x14ac:dyDescent="0.25">
      <c r="A16" s="7">
        <v>41183</v>
      </c>
      <c r="B16" s="8">
        <v>22</v>
      </c>
      <c r="C16" s="8">
        <v>960</v>
      </c>
      <c r="D16" s="26">
        <f t="shared" si="0"/>
        <v>2.2916666666666665</v>
      </c>
      <c r="E16" s="25">
        <f t="shared" si="1"/>
        <v>2.2380188949327224</v>
      </c>
      <c r="F16" s="25">
        <v>0.5</v>
      </c>
      <c r="G16" s="3" t="s">
        <v>5</v>
      </c>
    </row>
    <row r="17" spans="1:7" x14ac:dyDescent="0.25">
      <c r="A17" s="7">
        <v>41214</v>
      </c>
      <c r="B17" s="8">
        <v>19</v>
      </c>
      <c r="C17" s="8">
        <v>1193</v>
      </c>
      <c r="D17" s="26">
        <f t="shared" si="0"/>
        <v>1.5926236378876781</v>
      </c>
      <c r="E17" s="25">
        <f t="shared" si="1"/>
        <v>2.2380188949327224</v>
      </c>
      <c r="F17" s="25">
        <v>0.5</v>
      </c>
      <c r="G17" s="3"/>
    </row>
    <row r="18" spans="1:7" x14ac:dyDescent="0.25">
      <c r="A18" s="7">
        <v>41244</v>
      </c>
      <c r="B18" s="8">
        <v>24</v>
      </c>
      <c r="C18" s="8">
        <v>998</v>
      </c>
      <c r="D18" s="26">
        <f t="shared" si="0"/>
        <v>2.4048096192384771</v>
      </c>
      <c r="E18" s="25">
        <f t="shared" si="1"/>
        <v>2.2380188949327224</v>
      </c>
      <c r="F18" s="25">
        <v>0.5</v>
      </c>
      <c r="G18" s="3"/>
    </row>
    <row r="19" spans="1:7" x14ac:dyDescent="0.25">
      <c r="A19" s="7">
        <v>41275</v>
      </c>
      <c r="B19" s="8">
        <v>30</v>
      </c>
      <c r="C19" s="8">
        <v>1070</v>
      </c>
      <c r="D19" s="26">
        <f t="shared" si="0"/>
        <v>2.8037383177570092</v>
      </c>
      <c r="E19" s="25">
        <f t="shared" si="1"/>
        <v>2.2380188949327224</v>
      </c>
      <c r="F19" s="25">
        <v>0.5</v>
      </c>
      <c r="G19" s="3" t="s">
        <v>6</v>
      </c>
    </row>
    <row r="20" spans="1:7" x14ac:dyDescent="0.25">
      <c r="A20" s="7">
        <v>41306</v>
      </c>
      <c r="B20" s="8">
        <v>22</v>
      </c>
      <c r="C20" s="8">
        <v>895</v>
      </c>
      <c r="D20" s="26">
        <f t="shared" si="0"/>
        <v>2.4581005586592175</v>
      </c>
      <c r="E20" s="25">
        <f t="shared" si="1"/>
        <v>2.2380188949327224</v>
      </c>
      <c r="F20" s="25">
        <v>0.5</v>
      </c>
      <c r="G20" s="3"/>
    </row>
    <row r="21" spans="1:7" x14ac:dyDescent="0.25">
      <c r="A21" s="7">
        <v>41334</v>
      </c>
      <c r="B21" s="8">
        <v>15</v>
      </c>
      <c r="C21" s="8">
        <v>852</v>
      </c>
      <c r="D21" s="26">
        <f t="shared" si="0"/>
        <v>1.7605633802816902</v>
      </c>
      <c r="E21" s="25">
        <f t="shared" ref="E21:E32" si="2">MEDIAN($D$23:$D$32)</f>
        <v>0.73654365795977406</v>
      </c>
      <c r="F21" s="25">
        <v>0.5</v>
      </c>
      <c r="G21" t="s">
        <v>16</v>
      </c>
    </row>
    <row r="22" spans="1:7" x14ac:dyDescent="0.25">
      <c r="A22" s="7">
        <v>41365</v>
      </c>
      <c r="B22" s="8">
        <v>18</v>
      </c>
      <c r="C22" s="8">
        <v>963</v>
      </c>
      <c r="D22" s="26">
        <f t="shared" si="0"/>
        <v>1.8691588785046727</v>
      </c>
      <c r="E22" s="25">
        <f t="shared" si="2"/>
        <v>0.73654365795977406</v>
      </c>
      <c r="F22" s="25">
        <v>0.5</v>
      </c>
      <c r="G22" s="3"/>
    </row>
    <row r="23" spans="1:7" x14ac:dyDescent="0.25">
      <c r="A23" s="7">
        <v>41395</v>
      </c>
      <c r="B23" s="8">
        <v>12</v>
      </c>
      <c r="C23" s="8">
        <v>956</v>
      </c>
      <c r="D23" s="26">
        <f t="shared" si="0"/>
        <v>1.2552301255230125</v>
      </c>
      <c r="E23" s="25">
        <f t="shared" si="2"/>
        <v>0.73654365795977406</v>
      </c>
      <c r="F23" s="25">
        <v>0.5</v>
      </c>
      <c r="G23" s="3" t="s">
        <v>7</v>
      </c>
    </row>
    <row r="24" spans="1:7" x14ac:dyDescent="0.25">
      <c r="A24" s="7">
        <v>41426</v>
      </c>
      <c r="B24" s="8">
        <v>22</v>
      </c>
      <c r="C24" s="8">
        <v>1001</v>
      </c>
      <c r="D24" s="26">
        <f t="shared" si="0"/>
        <v>2.197802197802198</v>
      </c>
      <c r="E24" s="25">
        <f t="shared" si="2"/>
        <v>0.73654365795977406</v>
      </c>
      <c r="F24" s="25">
        <v>0.5</v>
      </c>
      <c r="G24" s="3"/>
    </row>
    <row r="25" spans="1:7" x14ac:dyDescent="0.25">
      <c r="A25" s="7">
        <v>41456</v>
      </c>
      <c r="B25" s="8">
        <v>8</v>
      </c>
      <c r="C25" s="8">
        <v>956</v>
      </c>
      <c r="D25" s="26">
        <f t="shared" si="0"/>
        <v>0.83682008368200833</v>
      </c>
      <c r="E25" s="25">
        <f t="shared" si="2"/>
        <v>0.73654365795977406</v>
      </c>
      <c r="F25" s="25">
        <v>0.5</v>
      </c>
      <c r="G25" s="3" t="s">
        <v>8</v>
      </c>
    </row>
    <row r="26" spans="1:7" x14ac:dyDescent="0.25">
      <c r="A26" s="7">
        <v>41487</v>
      </c>
      <c r="B26" s="8">
        <v>2</v>
      </c>
      <c r="C26" s="8">
        <v>995</v>
      </c>
      <c r="D26" s="26">
        <f t="shared" si="0"/>
        <v>0.20100502512562815</v>
      </c>
      <c r="E26" s="25">
        <f t="shared" si="2"/>
        <v>0.73654365795977406</v>
      </c>
      <c r="F26" s="25">
        <v>0.5</v>
      </c>
      <c r="G26" s="3"/>
    </row>
    <row r="27" spans="1:7" x14ac:dyDescent="0.25">
      <c r="A27" s="7">
        <v>41518</v>
      </c>
      <c r="B27" s="8">
        <v>9</v>
      </c>
      <c r="C27" s="8">
        <v>987</v>
      </c>
      <c r="D27" s="26">
        <f t="shared" si="0"/>
        <v>0.91185410334346495</v>
      </c>
      <c r="E27" s="25">
        <f t="shared" si="2"/>
        <v>0.73654365795977406</v>
      </c>
      <c r="F27" s="25">
        <v>0.5</v>
      </c>
      <c r="G27" s="3"/>
    </row>
    <row r="28" spans="1:7" x14ac:dyDescent="0.25">
      <c r="A28" s="7">
        <v>41548</v>
      </c>
      <c r="B28" s="8">
        <v>6</v>
      </c>
      <c r="C28" s="8">
        <v>943</v>
      </c>
      <c r="D28" s="26">
        <f t="shared" si="0"/>
        <v>0.63626723223753978</v>
      </c>
      <c r="E28" s="25">
        <f t="shared" si="2"/>
        <v>0.73654365795977406</v>
      </c>
      <c r="F28" s="25">
        <v>0.5</v>
      </c>
      <c r="G28" s="3" t="s">
        <v>9</v>
      </c>
    </row>
    <row r="29" spans="1:7" x14ac:dyDescent="0.25">
      <c r="A29" s="7">
        <v>41579</v>
      </c>
      <c r="B29" s="8">
        <v>20</v>
      </c>
      <c r="C29" s="8">
        <v>965</v>
      </c>
      <c r="D29" s="26">
        <f t="shared" si="0"/>
        <v>2.0725388601036272</v>
      </c>
      <c r="E29" s="25">
        <f t="shared" si="2"/>
        <v>0.73654365795977406</v>
      </c>
      <c r="F29" s="25">
        <v>0.5</v>
      </c>
      <c r="G29" s="3"/>
    </row>
    <row r="30" spans="1:7" x14ac:dyDescent="0.25">
      <c r="A30" s="7">
        <v>41609</v>
      </c>
      <c r="B30" s="8">
        <v>6</v>
      </c>
      <c r="C30" s="8">
        <v>980</v>
      </c>
      <c r="D30" s="26">
        <f t="shared" si="0"/>
        <v>0.61224489795918369</v>
      </c>
      <c r="E30" s="25">
        <f t="shared" si="2"/>
        <v>0.73654365795977406</v>
      </c>
      <c r="F30" s="25">
        <v>0.5</v>
      </c>
      <c r="G30" s="3" t="s">
        <v>10</v>
      </c>
    </row>
    <row r="31" spans="1:7" x14ac:dyDescent="0.25">
      <c r="A31" s="7">
        <v>41640</v>
      </c>
      <c r="B31" s="8">
        <v>2</v>
      </c>
      <c r="C31" s="8">
        <v>923</v>
      </c>
      <c r="D31" s="26">
        <f t="shared" si="0"/>
        <v>0.21668472372697722</v>
      </c>
      <c r="E31" s="25">
        <f t="shared" si="2"/>
        <v>0.73654365795977406</v>
      </c>
      <c r="F31" s="25">
        <v>0.5</v>
      </c>
      <c r="G31" s="3"/>
    </row>
    <row r="32" spans="1:7" x14ac:dyDescent="0.25">
      <c r="A32" s="7">
        <v>41671</v>
      </c>
      <c r="B32" s="8">
        <v>6</v>
      </c>
      <c r="C32" s="8">
        <v>1106</v>
      </c>
      <c r="D32" s="26">
        <f t="shared" si="0"/>
        <v>0.54249547920433994</v>
      </c>
      <c r="E32" s="25">
        <f t="shared" si="2"/>
        <v>0.73654365795977406</v>
      </c>
    </row>
    <row r="35" spans="7:7" x14ac:dyDescent="0.25">
      <c r="G35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Prosentandel øvelsesdata</vt:lpstr>
      <vt:lpstr>Prosentandel med fasit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Szabo</dc:creator>
  <cp:lastModifiedBy>Ida Waal Rømuld</cp:lastModifiedBy>
  <dcterms:created xsi:type="dcterms:W3CDTF">2020-03-06T12:56:30Z</dcterms:created>
  <dcterms:modified xsi:type="dcterms:W3CDTF">2021-06-10T13:01:34Z</dcterms:modified>
</cp:coreProperties>
</file>